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Users/schwarze/Documents/GitHub/CyberPower/data/original_data/Intent/"/>
    </mc:Choice>
  </mc:AlternateContent>
  <xr:revisionPtr revIDLastSave="0" documentId="13_ncr:1_{C7A9ECE9-145D-3D48-BEEA-4264B9159C08}" xr6:coauthVersionLast="45" xr6:coauthVersionMax="45" xr10:uidLastSave="{00000000-0000-0000-0000-000000000000}"/>
  <bookViews>
    <workbookView xWindow="0" yWindow="460" windowWidth="28800" windowHeight="16660" activeTab="5" xr2:uid="{00000000-000D-0000-FFFF-FFFF00000000}"/>
  </bookViews>
  <sheets>
    <sheet name="Intent Percentage Scores" sheetId="1" r:id="rId1"/>
    <sheet name="Updated Intent Score Summary" sheetId="2" r:id="rId2"/>
    <sheet name="Individual Objective Scores" sheetId="3" r:id="rId3"/>
    <sheet name="Strategy Quality and Finance Sc" sheetId="4" r:id="rId4"/>
    <sheet name="Norms Score" sheetId="5" r:id="rId5"/>
    <sheet name="Surveillance Score" sheetId="6" r:id="rId6"/>
    <sheet name="Defence Score" sheetId="7" r:id="rId7"/>
    <sheet name="Control Score" sheetId="8" r:id="rId8"/>
    <sheet name="Intelligence Score" sheetId="9" r:id="rId9"/>
    <sheet name="Financial Score" sheetId="10" r:id="rId10"/>
    <sheet name="Commercial Score" sheetId="11" r:id="rId11"/>
    <sheet name="Offensive Score" sheetId="12" r:id="rId12"/>
    <sheet name="Govt Websites" sheetId="13" r:id="rId13"/>
    <sheet name="Strategy Assessments - reconcil" sheetId="14" r:id="rId14"/>
    <sheet name="Strategy Assessments - latest" sheetId="15" r:id="rId15"/>
    <sheet name="Strategy Assessments - previous" sheetId="16" r:id="rId16"/>
    <sheet name="Cyber Strategies" sheetId="17" r:id="rId17"/>
    <sheet name="Military Units" sheetId="18" r:id="rId18"/>
    <sheet name="Intelligence Agencies" sheetId="19" r:id="rId19"/>
    <sheet name="Active Cyber Defence Measures" sheetId="20" r:id="rId20"/>
    <sheet name="Homeland Security Strategy" sheetId="21" r:id="rId21"/>
    <sheet name="Mil Offensive Docs" sheetId="22" r:id="rId22"/>
    <sheet name="Defence Strategies" sheetId="23" r:id="rId23"/>
    <sheet name="CNI Protection Plans" sheetId="24" r:id="rId24"/>
    <sheet name="CFR Operations Tracker" sheetId="25" r:id="rId25"/>
    <sheet name="Police Cyber Units" sheetId="26" r:id="rId26"/>
    <sheet name="Secure Software Dev Guidance an" sheetId="27" r:id="rId27"/>
    <sheet name="Increased Funding" sheetId="28" r:id="rId28"/>
    <sheet name="Investment in Cyber Research" sheetId="29" r:id="rId29"/>
    <sheet name="Cyber Supply Chain Workforce St" sheetId="30" r:id="rId30"/>
    <sheet name="Inward Investment Strategy" sheetId="31" r:id="rId31"/>
    <sheet name="Cyber legal act or statement" sheetId="32" r:id="rId32"/>
    <sheet name="Internet infra" sheetId="33" r:id="rId33"/>
    <sheet name="Misc" sheetId="34" r:id="rId34"/>
    <sheet name="Freedom of Press" sheetId="35" r:id="rId35"/>
    <sheet name="National CERT" sheetId="36" r:id="rId36"/>
    <sheet name="Bi multi-lat cyber ex" sheetId="37" r:id="rId37"/>
    <sheet name="Cyber Hygiene Campaign" sheetId="38" r:id="rId38"/>
    <sheet name="UN Cyber GGE Participation" sheetId="39" r:id="rId39"/>
    <sheet name="IGF Participation" sheetId="40" r:id="rId40"/>
    <sheet name="Data Protection Law Strength" sheetId="41" r:id="rId4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45" roundtripDataSignature="AMtx7mj8+4+JkV8wawH4prsHVItHyi7nAw=="/>
    </ext>
  </extLst>
</workbook>
</file>

<file path=xl/calcChain.xml><?xml version="1.0" encoding="utf-8"?>
<calcChain xmlns="http://schemas.openxmlformats.org/spreadsheetml/2006/main">
  <c r="N17" i="6" l="1"/>
  <c r="N18" i="6"/>
  <c r="N19" i="6"/>
  <c r="N20" i="6"/>
  <c r="N21" i="6"/>
  <c r="N22" i="6"/>
  <c r="N23" i="6"/>
  <c r="N24" i="6"/>
  <c r="N25" i="6"/>
  <c r="N26" i="6"/>
  <c r="N27" i="6"/>
  <c r="N28" i="6"/>
  <c r="N29" i="6"/>
  <c r="N30" i="6"/>
  <c r="N31" i="6"/>
  <c r="N32" i="6"/>
  <c r="N33" i="6"/>
  <c r="N34" i="6"/>
  <c r="N35" i="6"/>
  <c r="N36" i="6"/>
  <c r="N9" i="6"/>
  <c r="N10" i="6"/>
  <c r="N11" i="6"/>
  <c r="N12" i="6"/>
  <c r="N13" i="6"/>
  <c r="N14" i="6"/>
  <c r="N15" i="6"/>
  <c r="N16" i="6"/>
  <c r="N8" i="6"/>
  <c r="N7" i="6"/>
  <c r="X32" i="14"/>
  <c r="W32" i="14"/>
  <c r="Y32" i="14" s="1"/>
  <c r="U32" i="14"/>
  <c r="T32" i="14"/>
  <c r="V32" i="14" s="1"/>
  <c r="R32" i="14"/>
  <c r="S32" i="14" s="1"/>
  <c r="Q32" i="14"/>
  <c r="O32" i="14"/>
  <c r="N32" i="14"/>
  <c r="P32" i="14" s="1"/>
  <c r="L32" i="14"/>
  <c r="K32" i="14"/>
  <c r="M32" i="14" s="1"/>
  <c r="J32" i="14"/>
  <c r="I32" i="14"/>
  <c r="H32" i="14"/>
  <c r="F32" i="14"/>
  <c r="E32" i="14"/>
  <c r="G32" i="14" s="1"/>
  <c r="C32" i="14"/>
  <c r="B32" i="14"/>
  <c r="D32" i="14" s="1"/>
  <c r="D36" i="12" s="1"/>
  <c r="X31" i="14"/>
  <c r="W31" i="14"/>
  <c r="Y31" i="14" s="1"/>
  <c r="U31" i="14"/>
  <c r="T31" i="14"/>
  <c r="V31" i="14" s="1"/>
  <c r="R31" i="14"/>
  <c r="S31" i="14" s="1"/>
  <c r="Q31" i="14"/>
  <c r="O31" i="14"/>
  <c r="N31" i="14"/>
  <c r="P31" i="14" s="1"/>
  <c r="L31" i="14"/>
  <c r="K31" i="14"/>
  <c r="M31" i="14" s="1"/>
  <c r="J31" i="14"/>
  <c r="I31" i="14"/>
  <c r="H31" i="14"/>
  <c r="F31" i="14"/>
  <c r="G31" i="14" s="1"/>
  <c r="D35" i="11" s="1"/>
  <c r="E31" i="14"/>
  <c r="C31" i="14"/>
  <c r="B31" i="14"/>
  <c r="D31" i="14" s="1"/>
  <c r="D35" i="12" s="1"/>
  <c r="X30" i="14"/>
  <c r="W30" i="14"/>
  <c r="Y30" i="14" s="1"/>
  <c r="V30" i="14"/>
  <c r="U30" i="14"/>
  <c r="T30" i="14"/>
  <c r="R30" i="14"/>
  <c r="S30" i="14" s="1"/>
  <c r="Q30" i="14"/>
  <c r="O30" i="14"/>
  <c r="N30" i="14"/>
  <c r="P30" i="14" s="1"/>
  <c r="L30" i="14"/>
  <c r="K30" i="14"/>
  <c r="M30" i="14" s="1"/>
  <c r="J30" i="14"/>
  <c r="I30" i="14"/>
  <c r="H30" i="14"/>
  <c r="F30" i="14"/>
  <c r="G30" i="14" s="1"/>
  <c r="E30" i="14"/>
  <c r="C30" i="14"/>
  <c r="B30" i="14"/>
  <c r="D30" i="14" s="1"/>
  <c r="D34" i="12" s="1"/>
  <c r="X29" i="14"/>
  <c r="W29" i="14"/>
  <c r="Y29" i="14" s="1"/>
  <c r="V29" i="14"/>
  <c r="U29" i="14"/>
  <c r="T29" i="14"/>
  <c r="R29" i="14"/>
  <c r="S29" i="14" s="1"/>
  <c r="Q29" i="14"/>
  <c r="O29" i="14"/>
  <c r="N29" i="14"/>
  <c r="P29" i="14" s="1"/>
  <c r="L29" i="14"/>
  <c r="K29" i="14"/>
  <c r="M29" i="14" s="1"/>
  <c r="J29" i="14"/>
  <c r="I29" i="14"/>
  <c r="H29" i="14"/>
  <c r="F29" i="14"/>
  <c r="G29" i="14" s="1"/>
  <c r="D33" i="11" s="1"/>
  <c r="E29" i="14"/>
  <c r="C29" i="14"/>
  <c r="B29" i="14"/>
  <c r="D29" i="14" s="1"/>
  <c r="D33" i="12" s="1"/>
  <c r="X28" i="14"/>
  <c r="W28" i="14"/>
  <c r="Y28" i="14" s="1"/>
  <c r="V28" i="14"/>
  <c r="U28" i="14"/>
  <c r="T28" i="14"/>
  <c r="R28" i="14"/>
  <c r="S28" i="14" s="1"/>
  <c r="Q28" i="14"/>
  <c r="O28" i="14"/>
  <c r="N28" i="14"/>
  <c r="P28" i="14" s="1"/>
  <c r="L28" i="14"/>
  <c r="K28" i="14"/>
  <c r="M28" i="14" s="1"/>
  <c r="J28" i="14"/>
  <c r="I28" i="14"/>
  <c r="H28" i="14"/>
  <c r="F28" i="14"/>
  <c r="G28" i="14" s="1"/>
  <c r="E28" i="14"/>
  <c r="C28" i="14"/>
  <c r="B28" i="14"/>
  <c r="D28" i="14" s="1"/>
  <c r="D32" i="12" s="1"/>
  <c r="X27" i="14"/>
  <c r="W27" i="14"/>
  <c r="Y27" i="14" s="1"/>
  <c r="V27" i="14"/>
  <c r="U27" i="14"/>
  <c r="T27" i="14"/>
  <c r="R27" i="14"/>
  <c r="S27" i="14" s="1"/>
  <c r="Q27" i="14"/>
  <c r="O27" i="14"/>
  <c r="N27" i="14"/>
  <c r="P27" i="14" s="1"/>
  <c r="L27" i="14"/>
  <c r="K27" i="14"/>
  <c r="M27" i="14" s="1"/>
  <c r="I27" i="14"/>
  <c r="H27" i="14"/>
  <c r="F27" i="14"/>
  <c r="E27" i="14"/>
  <c r="G27" i="14" s="1"/>
  <c r="D31" i="11" s="1"/>
  <c r="C27" i="14"/>
  <c r="B27" i="14"/>
  <c r="D27" i="14" s="1"/>
  <c r="D31" i="12" s="1"/>
  <c r="Y26" i="14"/>
  <c r="X26" i="14"/>
  <c r="W26" i="14"/>
  <c r="U26" i="14"/>
  <c r="V26" i="14" s="1"/>
  <c r="T26" i="14"/>
  <c r="R26" i="14"/>
  <c r="Q26" i="14"/>
  <c r="S26" i="14" s="1"/>
  <c r="O26" i="14"/>
  <c r="N26" i="14"/>
  <c r="P26" i="14" s="1"/>
  <c r="M26" i="14"/>
  <c r="L26" i="14"/>
  <c r="K26" i="14"/>
  <c r="I26" i="14"/>
  <c r="J26" i="14" s="1"/>
  <c r="H26" i="14"/>
  <c r="F26" i="14"/>
  <c r="E26" i="14"/>
  <c r="G26" i="14" s="1"/>
  <c r="C26" i="14"/>
  <c r="B26" i="14"/>
  <c r="D26" i="14" s="1"/>
  <c r="D30" i="12" s="1"/>
  <c r="Y25" i="14"/>
  <c r="X25" i="14"/>
  <c r="W25" i="14"/>
  <c r="U25" i="14"/>
  <c r="V25" i="14" s="1"/>
  <c r="T25" i="14"/>
  <c r="R25" i="14"/>
  <c r="Q25" i="14"/>
  <c r="S25" i="14" s="1"/>
  <c r="O25" i="14"/>
  <c r="N25" i="14"/>
  <c r="L25" i="14"/>
  <c r="M25" i="14" s="1"/>
  <c r="K25" i="14"/>
  <c r="I25" i="14"/>
  <c r="H25" i="14"/>
  <c r="J25" i="14" s="1"/>
  <c r="F25" i="14"/>
  <c r="E25" i="14"/>
  <c r="G25" i="14" s="1"/>
  <c r="D29" i="11" s="1"/>
  <c r="D25" i="14"/>
  <c r="C25" i="14"/>
  <c r="B25" i="14"/>
  <c r="X24" i="14"/>
  <c r="Y24" i="14" s="1"/>
  <c r="W24" i="14"/>
  <c r="U24" i="14"/>
  <c r="T24" i="14"/>
  <c r="V24" i="14" s="1"/>
  <c r="R24" i="14"/>
  <c r="Q24" i="14"/>
  <c r="S24" i="14" s="1"/>
  <c r="P24" i="14"/>
  <c r="O24" i="14"/>
  <c r="N24" i="14"/>
  <c r="L24" i="14"/>
  <c r="M24" i="14" s="1"/>
  <c r="K24" i="14"/>
  <c r="I24" i="14"/>
  <c r="H24" i="14"/>
  <c r="J24" i="14" s="1"/>
  <c r="F24" i="14"/>
  <c r="E24" i="14"/>
  <c r="G24" i="14" s="1"/>
  <c r="D24" i="14"/>
  <c r="C24" i="14"/>
  <c r="B24" i="14"/>
  <c r="X23" i="14"/>
  <c r="Y23" i="14" s="1"/>
  <c r="W23" i="14"/>
  <c r="U23" i="14"/>
  <c r="T23" i="14"/>
  <c r="V23" i="14" s="1"/>
  <c r="R23" i="14"/>
  <c r="Q23" i="14"/>
  <c r="S23" i="14" s="1"/>
  <c r="P23" i="14"/>
  <c r="O23" i="14"/>
  <c r="N23" i="14"/>
  <c r="L23" i="14"/>
  <c r="M23" i="14" s="1"/>
  <c r="K23" i="14"/>
  <c r="I23" i="14"/>
  <c r="H23" i="14"/>
  <c r="J23" i="14" s="1"/>
  <c r="F23" i="14"/>
  <c r="E23" i="14"/>
  <c r="G23" i="14" s="1"/>
  <c r="D27" i="11" s="1"/>
  <c r="D23" i="14"/>
  <c r="C23" i="14"/>
  <c r="B23" i="14"/>
  <c r="X22" i="14"/>
  <c r="Y22" i="14" s="1"/>
  <c r="W22" i="14"/>
  <c r="U22" i="14"/>
  <c r="T22" i="14"/>
  <c r="V22" i="14" s="1"/>
  <c r="R22" i="14"/>
  <c r="Q22" i="14"/>
  <c r="S22" i="14" s="1"/>
  <c r="P22" i="14"/>
  <c r="O22" i="14"/>
  <c r="N22" i="14"/>
  <c r="L22" i="14"/>
  <c r="M22" i="14" s="1"/>
  <c r="K22" i="14"/>
  <c r="I22" i="14"/>
  <c r="H22" i="14"/>
  <c r="J22" i="14" s="1"/>
  <c r="F22" i="14"/>
  <c r="E22" i="14"/>
  <c r="G22" i="14" s="1"/>
  <c r="D22" i="14"/>
  <c r="C22" i="14"/>
  <c r="B22" i="14"/>
  <c r="X21" i="14"/>
  <c r="Y21" i="14" s="1"/>
  <c r="W21" i="14"/>
  <c r="U21" i="14"/>
  <c r="T21" i="14"/>
  <c r="V21" i="14" s="1"/>
  <c r="R21" i="14"/>
  <c r="Q21" i="14"/>
  <c r="S21" i="14" s="1"/>
  <c r="P21" i="14"/>
  <c r="O21" i="14"/>
  <c r="N21" i="14"/>
  <c r="L21" i="14"/>
  <c r="M21" i="14" s="1"/>
  <c r="K21" i="14"/>
  <c r="I21" i="14"/>
  <c r="H21" i="14"/>
  <c r="J21" i="14" s="1"/>
  <c r="F21" i="14"/>
  <c r="E21" i="14"/>
  <c r="G21" i="14" s="1"/>
  <c r="D21" i="14"/>
  <c r="C21" i="14"/>
  <c r="B21" i="14"/>
  <c r="X20" i="14"/>
  <c r="Y20" i="14" s="1"/>
  <c r="W20" i="14"/>
  <c r="U20" i="14"/>
  <c r="T20" i="14"/>
  <c r="V20" i="14" s="1"/>
  <c r="R20" i="14"/>
  <c r="Q20" i="14"/>
  <c r="S20" i="14" s="1"/>
  <c r="P20" i="14"/>
  <c r="O20" i="14"/>
  <c r="N20" i="14"/>
  <c r="L20" i="14"/>
  <c r="M20" i="14" s="1"/>
  <c r="K20" i="14"/>
  <c r="I20" i="14"/>
  <c r="H20" i="14"/>
  <c r="J20" i="14" s="1"/>
  <c r="F20" i="14"/>
  <c r="E20" i="14"/>
  <c r="G20" i="14" s="1"/>
  <c r="D20" i="14"/>
  <c r="C20" i="14"/>
  <c r="B20" i="14"/>
  <c r="X19" i="14"/>
  <c r="Y19" i="14" s="1"/>
  <c r="W19" i="14"/>
  <c r="U19" i="14"/>
  <c r="T19" i="14"/>
  <c r="V19" i="14" s="1"/>
  <c r="R19" i="14"/>
  <c r="Q19" i="14"/>
  <c r="S19" i="14" s="1"/>
  <c r="O19" i="14"/>
  <c r="N19" i="14"/>
  <c r="L19" i="14"/>
  <c r="K19" i="14"/>
  <c r="M19" i="14" s="1"/>
  <c r="I19" i="14"/>
  <c r="H19" i="14"/>
  <c r="J19" i="14" s="1"/>
  <c r="G19" i="14"/>
  <c r="F19" i="14"/>
  <c r="E19" i="14"/>
  <c r="C19" i="14"/>
  <c r="D19" i="14" s="1"/>
  <c r="D23" i="12" s="1"/>
  <c r="B19" i="14"/>
  <c r="X18" i="14"/>
  <c r="W18" i="14"/>
  <c r="Y18" i="14" s="1"/>
  <c r="U18" i="14"/>
  <c r="T18" i="14"/>
  <c r="V18" i="14" s="1"/>
  <c r="S18" i="14"/>
  <c r="R18" i="14"/>
  <c r="Q18" i="14"/>
  <c r="O18" i="14"/>
  <c r="P18" i="14" s="1"/>
  <c r="N18" i="14"/>
  <c r="L18" i="14"/>
  <c r="K18" i="14"/>
  <c r="M18" i="14" s="1"/>
  <c r="I18" i="14"/>
  <c r="H18" i="14"/>
  <c r="J18" i="14" s="1"/>
  <c r="G18" i="14"/>
  <c r="F18" i="14"/>
  <c r="E18" i="14"/>
  <c r="C18" i="14"/>
  <c r="D18" i="14" s="1"/>
  <c r="B18" i="14"/>
  <c r="X17" i="14"/>
  <c r="W17" i="14"/>
  <c r="Y17" i="14" s="1"/>
  <c r="U17" i="14"/>
  <c r="T17" i="14"/>
  <c r="R17" i="14"/>
  <c r="S17" i="14" s="1"/>
  <c r="Q17" i="14"/>
  <c r="O17" i="14"/>
  <c r="N17" i="14"/>
  <c r="P17" i="14" s="1"/>
  <c r="L17" i="14"/>
  <c r="K17" i="14"/>
  <c r="M17" i="14" s="1"/>
  <c r="J17" i="14"/>
  <c r="I17" i="14"/>
  <c r="H17" i="14"/>
  <c r="F17" i="14"/>
  <c r="G17" i="14" s="1"/>
  <c r="E17" i="14"/>
  <c r="C17" i="14"/>
  <c r="B17" i="14"/>
  <c r="D17" i="14" s="1"/>
  <c r="D21" i="12" s="1"/>
  <c r="X16" i="14"/>
  <c r="W16" i="14"/>
  <c r="Y16" i="14" s="1"/>
  <c r="U16" i="14"/>
  <c r="T16" i="14"/>
  <c r="R16" i="14"/>
  <c r="Q16" i="14"/>
  <c r="S16" i="14" s="1"/>
  <c r="O16" i="14"/>
  <c r="N16" i="14"/>
  <c r="P16" i="14" s="1"/>
  <c r="M16" i="14"/>
  <c r="L16" i="14"/>
  <c r="K16" i="14"/>
  <c r="I16" i="14"/>
  <c r="J16" i="14" s="1"/>
  <c r="H16" i="14"/>
  <c r="F16" i="14"/>
  <c r="E16" i="14"/>
  <c r="G16" i="14" s="1"/>
  <c r="C16" i="14"/>
  <c r="B16" i="14"/>
  <c r="D16" i="14" s="1"/>
  <c r="Y15" i="14"/>
  <c r="X15" i="14"/>
  <c r="W15" i="14"/>
  <c r="U15" i="14"/>
  <c r="T15" i="14"/>
  <c r="R15" i="14"/>
  <c r="Q15" i="14"/>
  <c r="S15" i="14" s="1"/>
  <c r="P15" i="14"/>
  <c r="O15" i="14"/>
  <c r="N15" i="14"/>
  <c r="L15" i="14"/>
  <c r="M15" i="14" s="1"/>
  <c r="K15" i="14"/>
  <c r="I15" i="14"/>
  <c r="H15" i="14"/>
  <c r="J15" i="14" s="1"/>
  <c r="F15" i="14"/>
  <c r="E15" i="14"/>
  <c r="G15" i="14" s="1"/>
  <c r="D15" i="14"/>
  <c r="D19" i="12" s="1"/>
  <c r="C15" i="14"/>
  <c r="B15" i="14"/>
  <c r="X14" i="14"/>
  <c r="Y14" i="14" s="1"/>
  <c r="W14" i="14"/>
  <c r="U14" i="14"/>
  <c r="T14" i="14"/>
  <c r="V14" i="14" s="1"/>
  <c r="R14" i="14"/>
  <c r="Q14" i="14"/>
  <c r="S14" i="14" s="1"/>
  <c r="P14" i="14"/>
  <c r="O14" i="14"/>
  <c r="N14" i="14"/>
  <c r="L14" i="14"/>
  <c r="M14" i="14" s="1"/>
  <c r="K14" i="14"/>
  <c r="I14" i="14"/>
  <c r="H14" i="14"/>
  <c r="J14" i="14" s="1"/>
  <c r="F14" i="14"/>
  <c r="E14" i="14"/>
  <c r="G14" i="14" s="1"/>
  <c r="D14" i="14"/>
  <c r="C14" i="14"/>
  <c r="B14" i="14"/>
  <c r="X13" i="14"/>
  <c r="Y13" i="14" s="1"/>
  <c r="W13" i="14"/>
  <c r="U13" i="14"/>
  <c r="T13" i="14"/>
  <c r="V13" i="14" s="1"/>
  <c r="R13" i="14"/>
  <c r="Q13" i="14"/>
  <c r="S13" i="14" s="1"/>
  <c r="P13" i="14"/>
  <c r="O13" i="14"/>
  <c r="N13" i="14"/>
  <c r="L13" i="14"/>
  <c r="M13" i="14" s="1"/>
  <c r="K13" i="14"/>
  <c r="I13" i="14"/>
  <c r="H13" i="14"/>
  <c r="J13" i="14" s="1"/>
  <c r="F13" i="14"/>
  <c r="E13" i="14"/>
  <c r="G13" i="14" s="1"/>
  <c r="D13" i="14"/>
  <c r="D17" i="12" s="1"/>
  <c r="C13" i="14"/>
  <c r="B13" i="14"/>
  <c r="X12" i="14"/>
  <c r="Y12" i="14" s="1"/>
  <c r="W12" i="14"/>
  <c r="U12" i="14"/>
  <c r="T12" i="14"/>
  <c r="V12" i="14" s="1"/>
  <c r="R12" i="14"/>
  <c r="Q12" i="14"/>
  <c r="S12" i="14" s="1"/>
  <c r="P12" i="14"/>
  <c r="O12" i="14"/>
  <c r="N12" i="14"/>
  <c r="L12" i="14"/>
  <c r="M12" i="14" s="1"/>
  <c r="K12" i="14"/>
  <c r="I12" i="14"/>
  <c r="H12" i="14"/>
  <c r="J12" i="14" s="1"/>
  <c r="F12" i="14"/>
  <c r="E12" i="14"/>
  <c r="G12" i="14" s="1"/>
  <c r="D12" i="14"/>
  <c r="C12" i="14"/>
  <c r="B12" i="14"/>
  <c r="X11" i="14"/>
  <c r="Y11" i="14" s="1"/>
  <c r="W11" i="14"/>
  <c r="U11" i="14"/>
  <c r="T11" i="14"/>
  <c r="V11" i="14" s="1"/>
  <c r="R11" i="14"/>
  <c r="Q11" i="14"/>
  <c r="S11" i="14" s="1"/>
  <c r="O11" i="14"/>
  <c r="N11" i="14"/>
  <c r="L11" i="14"/>
  <c r="K11" i="14"/>
  <c r="M11" i="14" s="1"/>
  <c r="I11" i="14"/>
  <c r="H11" i="14"/>
  <c r="J11" i="14" s="1"/>
  <c r="G11" i="14"/>
  <c r="F11" i="14"/>
  <c r="E11" i="14"/>
  <c r="C11" i="14"/>
  <c r="D11" i="14" s="1"/>
  <c r="D15" i="12" s="1"/>
  <c r="B11" i="14"/>
  <c r="X10" i="14"/>
  <c r="W10" i="14"/>
  <c r="Y10" i="14" s="1"/>
  <c r="U10" i="14"/>
  <c r="T10" i="14"/>
  <c r="R10" i="14"/>
  <c r="S10" i="14" s="1"/>
  <c r="Q10" i="14"/>
  <c r="O10" i="14"/>
  <c r="N10" i="14"/>
  <c r="M10" i="14"/>
  <c r="L10" i="14"/>
  <c r="K10" i="14"/>
  <c r="I10" i="14"/>
  <c r="J10" i="14" s="1"/>
  <c r="H10" i="14"/>
  <c r="F10" i="14"/>
  <c r="E10" i="14"/>
  <c r="D10" i="14"/>
  <c r="C10" i="14"/>
  <c r="B10" i="14"/>
  <c r="X9" i="14"/>
  <c r="Y9" i="14" s="1"/>
  <c r="W9" i="14"/>
  <c r="U9" i="14"/>
  <c r="T9" i="14"/>
  <c r="V9" i="14" s="1"/>
  <c r="R9" i="14"/>
  <c r="Q9" i="14"/>
  <c r="S9" i="14" s="1"/>
  <c r="O9" i="14"/>
  <c r="N9" i="14"/>
  <c r="L9" i="14"/>
  <c r="K9" i="14"/>
  <c r="M9" i="14" s="1"/>
  <c r="I9" i="14"/>
  <c r="H9" i="14"/>
  <c r="J9" i="14" s="1"/>
  <c r="F9" i="14"/>
  <c r="E9" i="14"/>
  <c r="C9" i="14"/>
  <c r="B9" i="14"/>
  <c r="D9" i="14" s="1"/>
  <c r="D13" i="12" s="1"/>
  <c r="X8" i="14"/>
  <c r="W8" i="14"/>
  <c r="U8" i="14"/>
  <c r="T8" i="14"/>
  <c r="R8" i="14"/>
  <c r="Q8" i="14"/>
  <c r="S8" i="14" s="1"/>
  <c r="O8" i="14"/>
  <c r="N8" i="14"/>
  <c r="L8" i="14"/>
  <c r="K8" i="14"/>
  <c r="M8" i="14" s="1"/>
  <c r="I8" i="14"/>
  <c r="H8" i="14"/>
  <c r="J8" i="14" s="1"/>
  <c r="G8" i="14"/>
  <c r="F8" i="14"/>
  <c r="E8" i="14"/>
  <c r="C8" i="14"/>
  <c r="D8" i="14" s="1"/>
  <c r="B8" i="14"/>
  <c r="X7" i="14"/>
  <c r="W7" i="14"/>
  <c r="Y7" i="14" s="1"/>
  <c r="U7" i="14"/>
  <c r="T7" i="14"/>
  <c r="V7" i="14" s="1"/>
  <c r="S7" i="14"/>
  <c r="R7" i="14"/>
  <c r="Q7" i="14"/>
  <c r="O7" i="14"/>
  <c r="N7" i="14"/>
  <c r="L7" i="14"/>
  <c r="K7" i="14"/>
  <c r="M7" i="14" s="1"/>
  <c r="J7" i="14"/>
  <c r="I7" i="14"/>
  <c r="H7" i="14"/>
  <c r="F7" i="14"/>
  <c r="G7" i="14" s="1"/>
  <c r="E7" i="14"/>
  <c r="C7" i="14"/>
  <c r="B7" i="14"/>
  <c r="D7" i="14" s="1"/>
  <c r="D11" i="12" s="1"/>
  <c r="X6" i="14"/>
  <c r="W6" i="14"/>
  <c r="Y6" i="14" s="1"/>
  <c r="V6" i="14"/>
  <c r="U6" i="14"/>
  <c r="T6" i="14"/>
  <c r="R6" i="14"/>
  <c r="S6" i="14" s="1"/>
  <c r="Q6" i="14"/>
  <c r="O6" i="14"/>
  <c r="N6" i="14"/>
  <c r="M6" i="14"/>
  <c r="L6" i="14"/>
  <c r="K6" i="14"/>
  <c r="I6" i="14"/>
  <c r="J6" i="14" s="1"/>
  <c r="H6" i="14"/>
  <c r="F6" i="14"/>
  <c r="E6" i="14"/>
  <c r="G6" i="14" s="1"/>
  <c r="C6" i="14"/>
  <c r="B6" i="14"/>
  <c r="D6" i="14" s="1"/>
  <c r="Y5" i="14"/>
  <c r="X5" i="14"/>
  <c r="W5" i="14"/>
  <c r="U5" i="14"/>
  <c r="V5" i="14" s="1"/>
  <c r="T5" i="14"/>
  <c r="R5" i="14"/>
  <c r="Q5" i="14"/>
  <c r="S5" i="14" s="1"/>
  <c r="O5" i="14"/>
  <c r="N5" i="14"/>
  <c r="L5" i="14"/>
  <c r="M5" i="14" s="1"/>
  <c r="K5" i="14"/>
  <c r="I5" i="14"/>
  <c r="H5" i="14"/>
  <c r="J5" i="14" s="1"/>
  <c r="F5" i="14"/>
  <c r="E5" i="14"/>
  <c r="G5" i="14" s="1"/>
  <c r="D5" i="14"/>
  <c r="C5" i="14"/>
  <c r="B5" i="14"/>
  <c r="X4" i="14"/>
  <c r="Y4" i="14" s="1"/>
  <c r="W4" i="14"/>
  <c r="U4" i="14"/>
  <c r="T4" i="14"/>
  <c r="S4" i="14"/>
  <c r="R4" i="14"/>
  <c r="Q4" i="14"/>
  <c r="O4" i="14"/>
  <c r="N4" i="14"/>
  <c r="L4" i="14"/>
  <c r="K4" i="14"/>
  <c r="M4" i="14" s="1"/>
  <c r="J4" i="14"/>
  <c r="I4" i="14"/>
  <c r="H4" i="14"/>
  <c r="F4" i="14"/>
  <c r="G4" i="14" s="1"/>
  <c r="E4" i="14"/>
  <c r="C4" i="14"/>
  <c r="B4" i="14"/>
  <c r="D4" i="14" s="1"/>
  <c r="X3" i="14"/>
  <c r="W3" i="14"/>
  <c r="Y3" i="14" s="1"/>
  <c r="V3" i="14"/>
  <c r="U3" i="14"/>
  <c r="T3" i="14"/>
  <c r="R3" i="14"/>
  <c r="S3" i="14" s="1"/>
  <c r="Q3" i="14"/>
  <c r="O3" i="14"/>
  <c r="N3" i="14"/>
  <c r="M3" i="14"/>
  <c r="L3" i="14"/>
  <c r="K3" i="14"/>
  <c r="I3" i="14"/>
  <c r="J3" i="14" s="1"/>
  <c r="H3" i="14"/>
  <c r="F3" i="14"/>
  <c r="E3" i="14"/>
  <c r="G3" i="14" s="1"/>
  <c r="C3" i="14"/>
  <c r="B3" i="14"/>
  <c r="D3" i="14" s="1"/>
  <c r="D7" i="12" s="1"/>
  <c r="L35" i="13"/>
  <c r="L34" i="13"/>
  <c r="L33" i="13"/>
  <c r="L32" i="13"/>
  <c r="L31" i="13"/>
  <c r="K31" i="13"/>
  <c r="J31" i="13"/>
  <c r="I31" i="13"/>
  <c r="H31" i="13"/>
  <c r="G31" i="13"/>
  <c r="F31" i="13"/>
  <c r="E31" i="13"/>
  <c r="D31" i="13"/>
  <c r="C31" i="13"/>
  <c r="B31" i="13"/>
  <c r="L30" i="13"/>
  <c r="K30" i="13"/>
  <c r="J30" i="13"/>
  <c r="I30" i="13"/>
  <c r="H30" i="13"/>
  <c r="G30" i="13"/>
  <c r="F30" i="13"/>
  <c r="E30" i="13"/>
  <c r="D30" i="13"/>
  <c r="C30" i="13"/>
  <c r="B30" i="13"/>
  <c r="L29" i="13"/>
  <c r="K29" i="13"/>
  <c r="J29" i="13"/>
  <c r="I29" i="13"/>
  <c r="H29" i="13"/>
  <c r="G29" i="13"/>
  <c r="F29" i="13"/>
  <c r="E29" i="13"/>
  <c r="D29" i="13"/>
  <c r="C29" i="13"/>
  <c r="B29" i="13"/>
  <c r="L28" i="13"/>
  <c r="K28" i="13"/>
  <c r="J28" i="13"/>
  <c r="I28" i="13"/>
  <c r="H28" i="13"/>
  <c r="G28" i="13"/>
  <c r="F28" i="13"/>
  <c r="D28" i="13"/>
  <c r="C28" i="13"/>
  <c r="B28" i="13"/>
  <c r="L27" i="13"/>
  <c r="K27" i="13"/>
  <c r="J27" i="13"/>
  <c r="I27" i="13"/>
  <c r="H27" i="13"/>
  <c r="G27" i="13"/>
  <c r="F27" i="13"/>
  <c r="E27" i="13"/>
  <c r="D27" i="13"/>
  <c r="C27" i="13"/>
  <c r="B27" i="13"/>
  <c r="L26" i="13"/>
  <c r="K26" i="13"/>
  <c r="J26" i="13"/>
  <c r="I26" i="13"/>
  <c r="H26" i="13"/>
  <c r="G26" i="13"/>
  <c r="F26" i="13"/>
  <c r="E26" i="13"/>
  <c r="D26" i="13"/>
  <c r="C26" i="13"/>
  <c r="B26" i="13"/>
  <c r="L25" i="13"/>
  <c r="K25" i="13"/>
  <c r="J25" i="13"/>
  <c r="I25" i="13"/>
  <c r="H25" i="13"/>
  <c r="G25" i="13"/>
  <c r="F25" i="13"/>
  <c r="E25" i="13"/>
  <c r="D25" i="13"/>
  <c r="C25" i="13"/>
  <c r="B25" i="13"/>
  <c r="L24" i="13"/>
  <c r="K24" i="13"/>
  <c r="J24" i="13"/>
  <c r="I24" i="13"/>
  <c r="H24" i="13"/>
  <c r="G24" i="13"/>
  <c r="F24" i="13"/>
  <c r="E24" i="13"/>
  <c r="D24" i="13"/>
  <c r="C24" i="13"/>
  <c r="B24" i="13"/>
  <c r="L23" i="13"/>
  <c r="K23" i="13"/>
  <c r="J23" i="13"/>
  <c r="I23" i="13"/>
  <c r="H23" i="13"/>
  <c r="G23" i="13"/>
  <c r="F23" i="13"/>
  <c r="E23" i="13"/>
  <c r="D23" i="13"/>
  <c r="C23" i="13"/>
  <c r="B23" i="13"/>
  <c r="L22" i="13"/>
  <c r="K22" i="13"/>
  <c r="J22" i="13"/>
  <c r="I22" i="13"/>
  <c r="H22" i="13"/>
  <c r="G22" i="13"/>
  <c r="F22" i="13"/>
  <c r="E22" i="13"/>
  <c r="D22" i="13"/>
  <c r="C22" i="13"/>
  <c r="B22" i="13"/>
  <c r="L21" i="13"/>
  <c r="K21" i="13"/>
  <c r="J21" i="13"/>
  <c r="I21" i="13"/>
  <c r="H21" i="13"/>
  <c r="G21" i="13"/>
  <c r="F21" i="13"/>
  <c r="E21" i="13"/>
  <c r="D21" i="13"/>
  <c r="C21" i="13"/>
  <c r="B21" i="13"/>
  <c r="L20" i="13"/>
  <c r="K20" i="13"/>
  <c r="J20" i="13"/>
  <c r="I20" i="13"/>
  <c r="H20" i="13"/>
  <c r="G20" i="13"/>
  <c r="F20" i="13"/>
  <c r="E20" i="13"/>
  <c r="D20" i="13"/>
  <c r="C20" i="13"/>
  <c r="B20" i="13"/>
  <c r="L19" i="13"/>
  <c r="K19" i="13"/>
  <c r="J19" i="13"/>
  <c r="I19" i="13"/>
  <c r="H19" i="13"/>
  <c r="G19" i="13"/>
  <c r="F19" i="13"/>
  <c r="E19" i="13"/>
  <c r="D19" i="13"/>
  <c r="C19" i="13"/>
  <c r="B19" i="13"/>
  <c r="L18" i="13"/>
  <c r="K18" i="13"/>
  <c r="J18" i="13"/>
  <c r="I18" i="13"/>
  <c r="H18" i="13"/>
  <c r="G18" i="13"/>
  <c r="F18" i="13"/>
  <c r="E18" i="13"/>
  <c r="D18" i="13"/>
  <c r="C18" i="13"/>
  <c r="B18" i="13"/>
  <c r="L17" i="13"/>
  <c r="K17" i="13"/>
  <c r="J17" i="13"/>
  <c r="I17" i="13"/>
  <c r="H17" i="13"/>
  <c r="G17" i="13"/>
  <c r="F17" i="13"/>
  <c r="E17" i="13"/>
  <c r="D17" i="13"/>
  <c r="C17" i="13"/>
  <c r="B17" i="13"/>
  <c r="L16" i="13"/>
  <c r="K16" i="13"/>
  <c r="J16" i="13"/>
  <c r="I16" i="13"/>
  <c r="H16" i="13"/>
  <c r="G16" i="13"/>
  <c r="F16" i="13"/>
  <c r="E16" i="13"/>
  <c r="D16" i="13"/>
  <c r="C16" i="13"/>
  <c r="B16" i="13"/>
  <c r="L15" i="13"/>
  <c r="K15" i="13"/>
  <c r="J15" i="13"/>
  <c r="I15" i="13"/>
  <c r="H15" i="13"/>
  <c r="G15" i="13"/>
  <c r="F15" i="13"/>
  <c r="E15" i="13"/>
  <c r="D15" i="13"/>
  <c r="C15" i="13"/>
  <c r="B15" i="13"/>
  <c r="L14" i="13"/>
  <c r="K14" i="13"/>
  <c r="J14" i="13"/>
  <c r="I14" i="13"/>
  <c r="H14" i="13"/>
  <c r="G14" i="13"/>
  <c r="F14" i="13"/>
  <c r="E14" i="13"/>
  <c r="D14" i="13"/>
  <c r="C14" i="13"/>
  <c r="B14" i="13"/>
  <c r="L13" i="13"/>
  <c r="K13" i="13"/>
  <c r="J13" i="13"/>
  <c r="I13" i="13"/>
  <c r="H13" i="13"/>
  <c r="G13" i="13"/>
  <c r="F13" i="13"/>
  <c r="E13" i="13"/>
  <c r="D13" i="13"/>
  <c r="C13" i="13"/>
  <c r="B13" i="13"/>
  <c r="L12" i="13"/>
  <c r="K12" i="13"/>
  <c r="J12" i="13"/>
  <c r="I12" i="13"/>
  <c r="H12" i="13"/>
  <c r="G12" i="13"/>
  <c r="F12" i="13"/>
  <c r="E12" i="13"/>
  <c r="D12" i="13"/>
  <c r="C12" i="13"/>
  <c r="B12" i="13"/>
  <c r="L11" i="13"/>
  <c r="K11" i="13"/>
  <c r="J11" i="13"/>
  <c r="I11" i="13"/>
  <c r="H11" i="13"/>
  <c r="G11" i="13"/>
  <c r="F11" i="13"/>
  <c r="E11" i="13"/>
  <c r="D11" i="13"/>
  <c r="C11" i="13"/>
  <c r="B11" i="13"/>
  <c r="L10" i="13"/>
  <c r="K10" i="13"/>
  <c r="J10" i="13"/>
  <c r="I10" i="13"/>
  <c r="H10" i="13"/>
  <c r="G10" i="13"/>
  <c r="F10" i="13"/>
  <c r="E10" i="13"/>
  <c r="D10" i="13"/>
  <c r="C10" i="13"/>
  <c r="B10" i="13"/>
  <c r="L9" i="13"/>
  <c r="K9" i="13"/>
  <c r="J9" i="13"/>
  <c r="I9" i="13"/>
  <c r="H9" i="13"/>
  <c r="G9" i="13"/>
  <c r="F9" i="13"/>
  <c r="E9" i="13"/>
  <c r="D9" i="13"/>
  <c r="C9" i="13"/>
  <c r="B9" i="13"/>
  <c r="L8" i="13"/>
  <c r="K8" i="13"/>
  <c r="J8" i="13"/>
  <c r="I8" i="13"/>
  <c r="H8" i="13"/>
  <c r="G8" i="13"/>
  <c r="F8" i="13"/>
  <c r="E8" i="13"/>
  <c r="D8" i="13"/>
  <c r="C8" i="13"/>
  <c r="B8" i="13"/>
  <c r="L7" i="13"/>
  <c r="K7" i="13"/>
  <c r="J7" i="13"/>
  <c r="I7" i="13"/>
  <c r="H7" i="13"/>
  <c r="G7" i="13"/>
  <c r="F7" i="13"/>
  <c r="E7" i="13"/>
  <c r="D7" i="13"/>
  <c r="C7" i="13"/>
  <c r="B7" i="13"/>
  <c r="L6" i="13"/>
  <c r="K6" i="13"/>
  <c r="J6" i="13"/>
  <c r="I6" i="13"/>
  <c r="H6" i="13"/>
  <c r="G6" i="13"/>
  <c r="F6" i="13"/>
  <c r="E6" i="13"/>
  <c r="D6" i="13"/>
  <c r="C6" i="13"/>
  <c r="B6" i="13"/>
  <c r="L5" i="13"/>
  <c r="K5" i="13"/>
  <c r="J5" i="13"/>
  <c r="I5" i="13"/>
  <c r="H5" i="13"/>
  <c r="G5" i="13"/>
  <c r="F5" i="13"/>
  <c r="E5" i="13"/>
  <c r="D5" i="13"/>
  <c r="C5" i="13"/>
  <c r="B5" i="13"/>
  <c r="L4" i="13"/>
  <c r="K4" i="13"/>
  <c r="J4" i="13"/>
  <c r="I4" i="13"/>
  <c r="H4" i="13"/>
  <c r="G4" i="13"/>
  <c r="F4" i="13"/>
  <c r="E4" i="13"/>
  <c r="D4" i="13"/>
  <c r="C4" i="13"/>
  <c r="B4" i="13"/>
  <c r="L3" i="13"/>
  <c r="K3" i="13"/>
  <c r="J3" i="13"/>
  <c r="I3" i="13"/>
  <c r="H3" i="13"/>
  <c r="G3" i="13"/>
  <c r="F3" i="13"/>
  <c r="E3" i="13"/>
  <c r="D3" i="13"/>
  <c r="C3" i="13"/>
  <c r="B3" i="13"/>
  <c r="L2" i="13"/>
  <c r="K2" i="13"/>
  <c r="J2" i="13"/>
  <c r="I2" i="13"/>
  <c r="H2" i="13"/>
  <c r="G2" i="13"/>
  <c r="F2" i="13"/>
  <c r="E2" i="13"/>
  <c r="D2" i="13"/>
  <c r="C2" i="13"/>
  <c r="B2" i="13"/>
  <c r="I36" i="12"/>
  <c r="G36" i="12"/>
  <c r="K36" i="12" s="1"/>
  <c r="F36" i="12"/>
  <c r="E36" i="12"/>
  <c r="C36" i="12"/>
  <c r="B36" i="12"/>
  <c r="I35" i="12"/>
  <c r="K35" i="12" s="1"/>
  <c r="G35" i="12"/>
  <c r="E35" i="12"/>
  <c r="C35" i="12"/>
  <c r="B35" i="12"/>
  <c r="F35" i="12" s="1"/>
  <c r="I34" i="12"/>
  <c r="G34" i="12"/>
  <c r="K34" i="12" s="1"/>
  <c r="F34" i="12"/>
  <c r="E34" i="12"/>
  <c r="C34" i="12"/>
  <c r="B34" i="12"/>
  <c r="I33" i="12"/>
  <c r="K33" i="12" s="1"/>
  <c r="G33" i="12"/>
  <c r="E33" i="12"/>
  <c r="C33" i="12"/>
  <c r="B33" i="12"/>
  <c r="F33" i="12" s="1"/>
  <c r="I32" i="12"/>
  <c r="G32" i="12"/>
  <c r="K32" i="12" s="1"/>
  <c r="F32" i="12"/>
  <c r="E32" i="12"/>
  <c r="C32" i="12"/>
  <c r="B32" i="12"/>
  <c r="I31" i="12"/>
  <c r="K31" i="12" s="1"/>
  <c r="G31" i="12"/>
  <c r="E31" i="12"/>
  <c r="C31" i="12"/>
  <c r="B31" i="12"/>
  <c r="F31" i="12" s="1"/>
  <c r="I30" i="12"/>
  <c r="G30" i="12"/>
  <c r="K30" i="12" s="1"/>
  <c r="F30" i="12"/>
  <c r="E30" i="12"/>
  <c r="C30" i="12"/>
  <c r="B30" i="12"/>
  <c r="K29" i="12"/>
  <c r="I29" i="12"/>
  <c r="G29" i="12"/>
  <c r="E29" i="12"/>
  <c r="D29" i="12"/>
  <c r="C29" i="12"/>
  <c r="B29" i="12"/>
  <c r="F29" i="12" s="1"/>
  <c r="I28" i="12"/>
  <c r="G28" i="12"/>
  <c r="K28" i="12" s="1"/>
  <c r="F28" i="12"/>
  <c r="E28" i="12"/>
  <c r="D28" i="12"/>
  <c r="C28" i="12"/>
  <c r="B28" i="12"/>
  <c r="K27" i="12"/>
  <c r="I27" i="12"/>
  <c r="G27" i="12"/>
  <c r="E27" i="12"/>
  <c r="D27" i="12"/>
  <c r="C27" i="12"/>
  <c r="B27" i="12"/>
  <c r="F27" i="12" s="1"/>
  <c r="I26" i="12"/>
  <c r="G26" i="12"/>
  <c r="K26" i="12" s="1"/>
  <c r="F26" i="12"/>
  <c r="E26" i="12"/>
  <c r="D26" i="12"/>
  <c r="C26" i="12"/>
  <c r="B26" i="12"/>
  <c r="K25" i="12"/>
  <c r="I25" i="12"/>
  <c r="G25" i="12"/>
  <c r="E25" i="12"/>
  <c r="D25" i="12"/>
  <c r="C25" i="12"/>
  <c r="B25" i="12"/>
  <c r="F25" i="12" s="1"/>
  <c r="I24" i="12"/>
  <c r="G24" i="12"/>
  <c r="K24" i="12" s="1"/>
  <c r="F24" i="12"/>
  <c r="E24" i="12"/>
  <c r="D24" i="12"/>
  <c r="C24" i="12"/>
  <c r="B24" i="12"/>
  <c r="K23" i="12"/>
  <c r="I23" i="12"/>
  <c r="G23" i="12"/>
  <c r="E23" i="12"/>
  <c r="C23" i="12"/>
  <c r="B23" i="12"/>
  <c r="F23" i="12" s="1"/>
  <c r="I22" i="12"/>
  <c r="G22" i="12"/>
  <c r="K22" i="12" s="1"/>
  <c r="E22" i="12"/>
  <c r="D22" i="12"/>
  <c r="F22" i="12" s="1"/>
  <c r="C22" i="12"/>
  <c r="B22" i="12"/>
  <c r="K21" i="12"/>
  <c r="I21" i="12"/>
  <c r="G21" i="12"/>
  <c r="E21" i="12"/>
  <c r="C21" i="12"/>
  <c r="B21" i="12"/>
  <c r="F21" i="12" s="1"/>
  <c r="I20" i="12"/>
  <c r="G20" i="12"/>
  <c r="K20" i="12" s="1"/>
  <c r="E20" i="12"/>
  <c r="D20" i="12"/>
  <c r="F20" i="12" s="1"/>
  <c r="C20" i="12"/>
  <c r="B20" i="12"/>
  <c r="K19" i="12"/>
  <c r="I19" i="12"/>
  <c r="G19" i="12"/>
  <c r="E19" i="12"/>
  <c r="C19" i="12"/>
  <c r="B19" i="12"/>
  <c r="F19" i="12" s="1"/>
  <c r="I18" i="12"/>
  <c r="G18" i="12"/>
  <c r="K18" i="12" s="1"/>
  <c r="E18" i="12"/>
  <c r="D18" i="12"/>
  <c r="F18" i="12" s="1"/>
  <c r="C18" i="12"/>
  <c r="B18" i="12"/>
  <c r="K17" i="12"/>
  <c r="I17" i="12"/>
  <c r="G17" i="12"/>
  <c r="E17" i="12"/>
  <c r="C17" i="12"/>
  <c r="B17" i="12"/>
  <c r="F17" i="12" s="1"/>
  <c r="I16" i="12"/>
  <c r="G16" i="12"/>
  <c r="K16" i="12" s="1"/>
  <c r="E16" i="12"/>
  <c r="D16" i="12"/>
  <c r="F16" i="12" s="1"/>
  <c r="C16" i="12"/>
  <c r="B16" i="12"/>
  <c r="K15" i="12"/>
  <c r="I15" i="12"/>
  <c r="G15" i="12"/>
  <c r="E15" i="12"/>
  <c r="C15" i="12"/>
  <c r="B15" i="12"/>
  <c r="F15" i="12" s="1"/>
  <c r="I14" i="12"/>
  <c r="G14" i="12"/>
  <c r="K14" i="12" s="1"/>
  <c r="E14" i="12"/>
  <c r="D14" i="12"/>
  <c r="F14" i="12" s="1"/>
  <c r="C14" i="12"/>
  <c r="B14" i="12"/>
  <c r="K13" i="12"/>
  <c r="I13" i="12"/>
  <c r="G13" i="12"/>
  <c r="E13" i="12"/>
  <c r="C13" i="12"/>
  <c r="B13" i="12"/>
  <c r="I12" i="12"/>
  <c r="G12" i="12"/>
  <c r="E12" i="12"/>
  <c r="D12" i="12"/>
  <c r="F12" i="12" s="1"/>
  <c r="C12" i="12"/>
  <c r="B12" i="12"/>
  <c r="K11" i="12"/>
  <c r="I11" i="12"/>
  <c r="G11" i="12"/>
  <c r="E11" i="12"/>
  <c r="C11" i="12"/>
  <c r="B11" i="12"/>
  <c r="I10" i="12"/>
  <c r="G10" i="12"/>
  <c r="E10" i="12"/>
  <c r="D10" i="12"/>
  <c r="F10" i="12" s="1"/>
  <c r="C10" i="12"/>
  <c r="B10" i="12"/>
  <c r="K9" i="12"/>
  <c r="I9" i="12"/>
  <c r="G9" i="12"/>
  <c r="E9" i="12"/>
  <c r="D9" i="12"/>
  <c r="C9" i="12"/>
  <c r="B9" i="12"/>
  <c r="F9" i="12" s="1"/>
  <c r="I8" i="12"/>
  <c r="G8" i="12"/>
  <c r="F8" i="12"/>
  <c r="E8" i="12"/>
  <c r="D8" i="12"/>
  <c r="C8" i="12"/>
  <c r="B8" i="12"/>
  <c r="I7" i="12"/>
  <c r="K7" i="12" s="1"/>
  <c r="G7" i="12"/>
  <c r="E7" i="12"/>
  <c r="C7" i="12"/>
  <c r="B7" i="12"/>
  <c r="F7" i="12" s="1"/>
  <c r="I36" i="11"/>
  <c r="G36" i="11"/>
  <c r="F36" i="11"/>
  <c r="E36" i="11"/>
  <c r="D36" i="11"/>
  <c r="C36" i="11"/>
  <c r="B36" i="11"/>
  <c r="I35" i="11"/>
  <c r="K35" i="11" s="1"/>
  <c r="G35" i="11"/>
  <c r="E35" i="11"/>
  <c r="C35" i="11"/>
  <c r="B35" i="11"/>
  <c r="I34" i="11"/>
  <c r="G34" i="11"/>
  <c r="E34" i="11"/>
  <c r="D34" i="11"/>
  <c r="F34" i="11" s="1"/>
  <c r="C34" i="11"/>
  <c r="B34" i="11"/>
  <c r="I33" i="11"/>
  <c r="K33" i="11" s="1"/>
  <c r="G33" i="11"/>
  <c r="E33" i="11"/>
  <c r="C33" i="11"/>
  <c r="B33" i="11"/>
  <c r="F33" i="11" s="1"/>
  <c r="I32" i="11"/>
  <c r="G32" i="11"/>
  <c r="E32" i="11"/>
  <c r="F32" i="11" s="1"/>
  <c r="D32" i="11"/>
  <c r="C32" i="11"/>
  <c r="B32" i="11"/>
  <c r="K31" i="11"/>
  <c r="I31" i="11"/>
  <c r="G31" i="11"/>
  <c r="E31" i="11"/>
  <c r="C31" i="11"/>
  <c r="B31" i="11"/>
  <c r="F31" i="11" s="1"/>
  <c r="I30" i="11"/>
  <c r="G30" i="11"/>
  <c r="F30" i="11"/>
  <c r="E30" i="11"/>
  <c r="D30" i="11"/>
  <c r="C30" i="11"/>
  <c r="B30" i="11"/>
  <c r="K29" i="11"/>
  <c r="I29" i="11"/>
  <c r="G29" i="11"/>
  <c r="E29" i="11"/>
  <c r="C29" i="11"/>
  <c r="B29" i="11"/>
  <c r="F29" i="11" s="1"/>
  <c r="I28" i="11"/>
  <c r="G28" i="11"/>
  <c r="E28" i="11"/>
  <c r="D28" i="11"/>
  <c r="F28" i="11" s="1"/>
  <c r="C28" i="11"/>
  <c r="B28" i="11"/>
  <c r="I27" i="11"/>
  <c r="K27" i="11" s="1"/>
  <c r="G27" i="11"/>
  <c r="E27" i="11"/>
  <c r="C27" i="11"/>
  <c r="B27" i="11"/>
  <c r="I26" i="11"/>
  <c r="G26" i="11"/>
  <c r="K26" i="11" s="1"/>
  <c r="E26" i="11"/>
  <c r="D26" i="11"/>
  <c r="C26" i="11"/>
  <c r="B26" i="11"/>
  <c r="F26" i="11" s="1"/>
  <c r="I25" i="11"/>
  <c r="K25" i="11" s="1"/>
  <c r="G25" i="11"/>
  <c r="E25" i="11"/>
  <c r="D25" i="11"/>
  <c r="F25" i="11" s="1"/>
  <c r="C25" i="11"/>
  <c r="B25" i="11"/>
  <c r="I24" i="11"/>
  <c r="G24" i="11"/>
  <c r="E24" i="11"/>
  <c r="D24" i="11"/>
  <c r="C24" i="11"/>
  <c r="B24" i="11"/>
  <c r="F24" i="11" s="1"/>
  <c r="K23" i="11"/>
  <c r="I23" i="11"/>
  <c r="G23" i="11"/>
  <c r="E23" i="11"/>
  <c r="D23" i="11"/>
  <c r="C23" i="11"/>
  <c r="F23" i="11" s="1"/>
  <c r="B23" i="11"/>
  <c r="I22" i="11"/>
  <c r="G22" i="11"/>
  <c r="E22" i="11"/>
  <c r="D22" i="11"/>
  <c r="C22" i="11"/>
  <c r="B22" i="11"/>
  <c r="F22" i="11" s="1"/>
  <c r="K21" i="11"/>
  <c r="I21" i="11"/>
  <c r="G21" i="11"/>
  <c r="E21" i="11"/>
  <c r="D21" i="11"/>
  <c r="C21" i="11"/>
  <c r="F21" i="11" s="1"/>
  <c r="B21" i="11"/>
  <c r="I20" i="11"/>
  <c r="G20" i="11"/>
  <c r="E20" i="11"/>
  <c r="D20" i="11"/>
  <c r="C20" i="11"/>
  <c r="B20" i="11"/>
  <c r="F20" i="11" s="1"/>
  <c r="K19" i="11"/>
  <c r="I19" i="11"/>
  <c r="G19" i="11"/>
  <c r="E19" i="11"/>
  <c r="D19" i="11"/>
  <c r="C19" i="11"/>
  <c r="F19" i="11" s="1"/>
  <c r="B19" i="11"/>
  <c r="I18" i="11"/>
  <c r="G18" i="11"/>
  <c r="E18" i="11"/>
  <c r="D18" i="11"/>
  <c r="C18" i="11"/>
  <c r="B18" i="11"/>
  <c r="F18" i="11" s="1"/>
  <c r="K17" i="11"/>
  <c r="I17" i="11"/>
  <c r="G17" i="11"/>
  <c r="E17" i="11"/>
  <c r="D17" i="11"/>
  <c r="C17" i="11"/>
  <c r="F17" i="11" s="1"/>
  <c r="B17" i="11"/>
  <c r="I16" i="11"/>
  <c r="G16" i="11"/>
  <c r="E16" i="11"/>
  <c r="D16" i="11"/>
  <c r="C16" i="11"/>
  <c r="B16" i="11"/>
  <c r="F16" i="11" s="1"/>
  <c r="K15" i="11"/>
  <c r="I15" i="11"/>
  <c r="G15" i="11"/>
  <c r="E15" i="11"/>
  <c r="D15" i="11"/>
  <c r="C15" i="11"/>
  <c r="F15" i="11" s="1"/>
  <c r="B15" i="11"/>
  <c r="I14" i="11"/>
  <c r="G14" i="11"/>
  <c r="E14" i="11"/>
  <c r="D14" i="11"/>
  <c r="C14" i="11"/>
  <c r="B14" i="11"/>
  <c r="F14" i="11" s="1"/>
  <c r="K13" i="11"/>
  <c r="I13" i="11"/>
  <c r="G13" i="11"/>
  <c r="E13" i="11"/>
  <c r="D13" i="11"/>
  <c r="C13" i="11"/>
  <c r="F13" i="11" s="1"/>
  <c r="B13" i="11"/>
  <c r="I12" i="11"/>
  <c r="G12" i="11"/>
  <c r="E12" i="11"/>
  <c r="D12" i="11"/>
  <c r="C12" i="11"/>
  <c r="B12" i="11"/>
  <c r="F12" i="11" s="1"/>
  <c r="K11" i="11"/>
  <c r="I11" i="11"/>
  <c r="G11" i="11"/>
  <c r="E11" i="11"/>
  <c r="D11" i="11"/>
  <c r="C11" i="11"/>
  <c r="F11" i="11" s="1"/>
  <c r="B11" i="11"/>
  <c r="I10" i="11"/>
  <c r="G10" i="11"/>
  <c r="E10" i="11"/>
  <c r="D10" i="11"/>
  <c r="C10" i="11"/>
  <c r="B10" i="11"/>
  <c r="F10" i="11" s="1"/>
  <c r="K9" i="11"/>
  <c r="I9" i="11"/>
  <c r="G9" i="11"/>
  <c r="E9" i="11"/>
  <c r="D9" i="11"/>
  <c r="C9" i="11"/>
  <c r="F9" i="11" s="1"/>
  <c r="B9" i="11"/>
  <c r="I8" i="11"/>
  <c r="G8" i="11"/>
  <c r="E8" i="11"/>
  <c r="D8" i="11"/>
  <c r="C8" i="11"/>
  <c r="B8" i="11"/>
  <c r="F8" i="11" s="1"/>
  <c r="K7" i="11"/>
  <c r="I7" i="11"/>
  <c r="G7" i="11"/>
  <c r="E7" i="11"/>
  <c r="D7" i="11"/>
  <c r="C7" i="11"/>
  <c r="F7" i="11" s="1"/>
  <c r="B7" i="11"/>
  <c r="I36" i="10"/>
  <c r="G36" i="10"/>
  <c r="E36" i="10"/>
  <c r="D36" i="10"/>
  <c r="C36" i="10"/>
  <c r="B36" i="10"/>
  <c r="F36" i="10" s="1"/>
  <c r="K35" i="10"/>
  <c r="I35" i="10"/>
  <c r="G35" i="10"/>
  <c r="E35" i="10"/>
  <c r="D35" i="10"/>
  <c r="C35" i="10"/>
  <c r="F35" i="10" s="1"/>
  <c r="B35" i="10"/>
  <c r="I34" i="10"/>
  <c r="G34" i="10"/>
  <c r="E34" i="10"/>
  <c r="D34" i="10"/>
  <c r="C34" i="10"/>
  <c r="B34" i="10"/>
  <c r="F34" i="10" s="1"/>
  <c r="K33" i="10"/>
  <c r="I33" i="10"/>
  <c r="G33" i="10"/>
  <c r="E33" i="10"/>
  <c r="D33" i="10"/>
  <c r="C33" i="10"/>
  <c r="F33" i="10" s="1"/>
  <c r="B33" i="10"/>
  <c r="I32" i="10"/>
  <c r="G32" i="10"/>
  <c r="E32" i="10"/>
  <c r="D32" i="10"/>
  <c r="C32" i="10"/>
  <c r="B32" i="10"/>
  <c r="F32" i="10" s="1"/>
  <c r="K31" i="10"/>
  <c r="I31" i="10"/>
  <c r="G31" i="10"/>
  <c r="E31" i="10"/>
  <c r="D31" i="10"/>
  <c r="C31" i="10"/>
  <c r="F31" i="10" s="1"/>
  <c r="B31" i="10"/>
  <c r="I30" i="10"/>
  <c r="G30" i="10"/>
  <c r="E30" i="10"/>
  <c r="D30" i="10"/>
  <c r="C30" i="10"/>
  <c r="B30" i="10"/>
  <c r="F30" i="10" s="1"/>
  <c r="K29" i="10"/>
  <c r="I29" i="10"/>
  <c r="G29" i="10"/>
  <c r="E29" i="10"/>
  <c r="D29" i="10"/>
  <c r="C29" i="10"/>
  <c r="F29" i="10" s="1"/>
  <c r="B29" i="10"/>
  <c r="I28" i="10"/>
  <c r="G28" i="10"/>
  <c r="E28" i="10"/>
  <c r="D28" i="10"/>
  <c r="C28" i="10"/>
  <c r="B28" i="10"/>
  <c r="F28" i="10" s="1"/>
  <c r="K27" i="10"/>
  <c r="I27" i="10"/>
  <c r="G27" i="10"/>
  <c r="E27" i="10"/>
  <c r="D27" i="10"/>
  <c r="C27" i="10"/>
  <c r="F27" i="10" s="1"/>
  <c r="B27" i="10"/>
  <c r="I26" i="10"/>
  <c r="G26" i="10"/>
  <c r="E26" i="10"/>
  <c r="D26" i="10"/>
  <c r="C26" i="10"/>
  <c r="B26" i="10"/>
  <c r="F26" i="10" s="1"/>
  <c r="K25" i="10"/>
  <c r="I25" i="10"/>
  <c r="G25" i="10"/>
  <c r="E25" i="10"/>
  <c r="D25" i="10"/>
  <c r="C25" i="10"/>
  <c r="F25" i="10" s="1"/>
  <c r="B25" i="10"/>
  <c r="I24" i="10"/>
  <c r="G24" i="10"/>
  <c r="E24" i="10"/>
  <c r="D24" i="10"/>
  <c r="C24" i="10"/>
  <c r="B24" i="10"/>
  <c r="F24" i="10" s="1"/>
  <c r="K23" i="10"/>
  <c r="I23" i="10"/>
  <c r="G23" i="10"/>
  <c r="E23" i="10"/>
  <c r="D23" i="10"/>
  <c r="C23" i="10"/>
  <c r="F23" i="10" s="1"/>
  <c r="B23" i="10"/>
  <c r="I22" i="10"/>
  <c r="G22" i="10"/>
  <c r="E22" i="10"/>
  <c r="D22" i="10"/>
  <c r="C22" i="10"/>
  <c r="B22" i="10"/>
  <c r="F22" i="10" s="1"/>
  <c r="K21" i="10"/>
  <c r="I21" i="10"/>
  <c r="G21" i="10"/>
  <c r="E21" i="10"/>
  <c r="D21" i="10"/>
  <c r="C21" i="10"/>
  <c r="F21" i="10" s="1"/>
  <c r="B21" i="10"/>
  <c r="I20" i="10"/>
  <c r="G20" i="10"/>
  <c r="E20" i="10"/>
  <c r="D20" i="10"/>
  <c r="C20" i="10"/>
  <c r="B20" i="10"/>
  <c r="F20" i="10" s="1"/>
  <c r="K19" i="10"/>
  <c r="I19" i="10"/>
  <c r="G19" i="10"/>
  <c r="E19" i="10"/>
  <c r="D19" i="10"/>
  <c r="C19" i="10"/>
  <c r="F19" i="10" s="1"/>
  <c r="B19" i="10"/>
  <c r="I18" i="10"/>
  <c r="G18" i="10"/>
  <c r="E18" i="10"/>
  <c r="D18" i="10"/>
  <c r="C18" i="10"/>
  <c r="B18" i="10"/>
  <c r="F18" i="10" s="1"/>
  <c r="K17" i="10"/>
  <c r="I17" i="10"/>
  <c r="G17" i="10"/>
  <c r="E17" i="10"/>
  <c r="D17" i="10"/>
  <c r="C17" i="10"/>
  <c r="F17" i="10" s="1"/>
  <c r="B17" i="10"/>
  <c r="I16" i="10"/>
  <c r="G16" i="10"/>
  <c r="E16" i="10"/>
  <c r="D16" i="10"/>
  <c r="C16" i="10"/>
  <c r="B16" i="10"/>
  <c r="F16" i="10" s="1"/>
  <c r="K15" i="10"/>
  <c r="I15" i="10"/>
  <c r="G15" i="10"/>
  <c r="E15" i="10"/>
  <c r="D15" i="10"/>
  <c r="C15" i="10"/>
  <c r="F15" i="10" s="1"/>
  <c r="B15" i="10"/>
  <c r="I14" i="10"/>
  <c r="G14" i="10"/>
  <c r="E14" i="10"/>
  <c r="D14" i="10"/>
  <c r="C14" i="10"/>
  <c r="B14" i="10"/>
  <c r="F14" i="10" s="1"/>
  <c r="K13" i="10"/>
  <c r="I13" i="10"/>
  <c r="G13" i="10"/>
  <c r="E13" i="10"/>
  <c r="D13" i="10"/>
  <c r="C13" i="10"/>
  <c r="F13" i="10" s="1"/>
  <c r="B13" i="10"/>
  <c r="I12" i="10"/>
  <c r="G12" i="10"/>
  <c r="E12" i="10"/>
  <c r="D12" i="10"/>
  <c r="C12" i="10"/>
  <c r="B12" i="10"/>
  <c r="F12" i="10" s="1"/>
  <c r="K11" i="10"/>
  <c r="I11" i="10"/>
  <c r="G11" i="10"/>
  <c r="E11" i="10"/>
  <c r="D11" i="10"/>
  <c r="C11" i="10"/>
  <c r="F11" i="10" s="1"/>
  <c r="B11" i="10"/>
  <c r="I10" i="10"/>
  <c r="G10" i="10"/>
  <c r="E10" i="10"/>
  <c r="D10" i="10"/>
  <c r="C10" i="10"/>
  <c r="B10" i="10"/>
  <c r="F10" i="10" s="1"/>
  <c r="K9" i="10"/>
  <c r="I9" i="10"/>
  <c r="G9" i="10"/>
  <c r="E9" i="10"/>
  <c r="D9" i="10"/>
  <c r="C9" i="10"/>
  <c r="F9" i="10" s="1"/>
  <c r="B9" i="10"/>
  <c r="I8" i="10"/>
  <c r="G8" i="10"/>
  <c r="E8" i="10"/>
  <c r="D8" i="10"/>
  <c r="C8" i="10"/>
  <c r="B8" i="10"/>
  <c r="F8" i="10" s="1"/>
  <c r="K7" i="10"/>
  <c r="I7" i="10"/>
  <c r="G7" i="10"/>
  <c r="E7" i="10"/>
  <c r="D7" i="10"/>
  <c r="C7" i="10"/>
  <c r="F7" i="10" s="1"/>
  <c r="B7" i="10"/>
  <c r="H36" i="9"/>
  <c r="F36" i="9"/>
  <c r="D36" i="9"/>
  <c r="C36" i="9"/>
  <c r="B36" i="9"/>
  <c r="E36" i="9" s="1"/>
  <c r="H35" i="9"/>
  <c r="F35" i="9"/>
  <c r="J35" i="9" s="1"/>
  <c r="D35" i="9"/>
  <c r="E35" i="9" s="1"/>
  <c r="C35" i="9"/>
  <c r="B35" i="9"/>
  <c r="H34" i="9"/>
  <c r="F34" i="9"/>
  <c r="J34" i="9" s="1"/>
  <c r="D34" i="9"/>
  <c r="C34" i="9"/>
  <c r="E34" i="9" s="1"/>
  <c r="B34" i="9"/>
  <c r="J33" i="9"/>
  <c r="H33" i="9"/>
  <c r="F33" i="9"/>
  <c r="D33" i="9"/>
  <c r="C33" i="9"/>
  <c r="B33" i="9"/>
  <c r="E33" i="9" s="1"/>
  <c r="J32" i="9"/>
  <c r="H32" i="9"/>
  <c r="F32" i="9"/>
  <c r="D32" i="9"/>
  <c r="C32" i="9"/>
  <c r="B32" i="9"/>
  <c r="E32" i="9" s="1"/>
  <c r="H31" i="9"/>
  <c r="F31" i="9"/>
  <c r="J31" i="9" s="1"/>
  <c r="E31" i="9"/>
  <c r="D31" i="9"/>
  <c r="C31" i="9"/>
  <c r="B31" i="9"/>
  <c r="H30" i="9"/>
  <c r="F30" i="9"/>
  <c r="J30" i="9" s="1"/>
  <c r="D30" i="9"/>
  <c r="C30" i="9"/>
  <c r="E30" i="9" s="1"/>
  <c r="B30" i="9"/>
  <c r="H29" i="9"/>
  <c r="F29" i="9"/>
  <c r="J29" i="9" s="1"/>
  <c r="D29" i="9"/>
  <c r="C29" i="9"/>
  <c r="B29" i="9"/>
  <c r="H28" i="9"/>
  <c r="F28" i="9"/>
  <c r="D28" i="9"/>
  <c r="C28" i="9"/>
  <c r="B28" i="9"/>
  <c r="E28" i="9" s="1"/>
  <c r="H27" i="9"/>
  <c r="F27" i="9"/>
  <c r="J27" i="9" s="1"/>
  <c r="D27" i="9"/>
  <c r="E27" i="9" s="1"/>
  <c r="C27" i="9"/>
  <c r="B27" i="9"/>
  <c r="H26" i="9"/>
  <c r="F26" i="9"/>
  <c r="J26" i="9" s="1"/>
  <c r="D26" i="9"/>
  <c r="C26" i="9"/>
  <c r="B26" i="9"/>
  <c r="J25" i="9"/>
  <c r="H25" i="9"/>
  <c r="F25" i="9"/>
  <c r="D25" i="9"/>
  <c r="C25" i="9"/>
  <c r="B25" i="9"/>
  <c r="E25" i="9" s="1"/>
  <c r="J24" i="9"/>
  <c r="H24" i="9"/>
  <c r="F24" i="9"/>
  <c r="D24" i="9"/>
  <c r="C24" i="9"/>
  <c r="B24" i="9"/>
  <c r="E24" i="9" s="1"/>
  <c r="H23" i="9"/>
  <c r="F23" i="9"/>
  <c r="J23" i="9" s="1"/>
  <c r="E23" i="9"/>
  <c r="D23" i="9"/>
  <c r="C23" i="9"/>
  <c r="B23" i="9"/>
  <c r="H22" i="9"/>
  <c r="F22" i="9"/>
  <c r="J22" i="9" s="1"/>
  <c r="D22" i="9"/>
  <c r="C22" i="9"/>
  <c r="E22" i="9" s="1"/>
  <c r="B22" i="9"/>
  <c r="H21" i="9"/>
  <c r="F21" i="9"/>
  <c r="J21" i="9" s="1"/>
  <c r="D21" i="9"/>
  <c r="C21" i="9"/>
  <c r="B21" i="9"/>
  <c r="E21" i="9" s="1"/>
  <c r="H20" i="9"/>
  <c r="F20" i="9"/>
  <c r="D20" i="9"/>
  <c r="C20" i="9"/>
  <c r="B20" i="9"/>
  <c r="E20" i="9" s="1"/>
  <c r="H19" i="9"/>
  <c r="F19" i="9"/>
  <c r="J19" i="9" s="1"/>
  <c r="E19" i="9"/>
  <c r="D19" i="9"/>
  <c r="C19" i="9"/>
  <c r="B19" i="9"/>
  <c r="H18" i="9"/>
  <c r="F18" i="9"/>
  <c r="J18" i="9" s="1"/>
  <c r="D18" i="9"/>
  <c r="C18" i="9"/>
  <c r="B18" i="9"/>
  <c r="J17" i="9"/>
  <c r="H17" i="9"/>
  <c r="F17" i="9"/>
  <c r="D17" i="9"/>
  <c r="C17" i="9"/>
  <c r="B17" i="9"/>
  <c r="H16" i="9"/>
  <c r="F16" i="9"/>
  <c r="D16" i="9"/>
  <c r="C16" i="9"/>
  <c r="B16" i="9"/>
  <c r="E16" i="9" s="1"/>
  <c r="H15" i="9"/>
  <c r="F15" i="9"/>
  <c r="J15" i="9" s="1"/>
  <c r="E15" i="9"/>
  <c r="D15" i="9"/>
  <c r="C15" i="9"/>
  <c r="B15" i="9"/>
  <c r="H14" i="9"/>
  <c r="F14" i="9"/>
  <c r="J14" i="9" s="1"/>
  <c r="D14" i="9"/>
  <c r="C14" i="9"/>
  <c r="B14" i="9"/>
  <c r="H13" i="9"/>
  <c r="F13" i="9"/>
  <c r="D13" i="9"/>
  <c r="C13" i="9"/>
  <c r="B13" i="9"/>
  <c r="J12" i="9"/>
  <c r="H12" i="9"/>
  <c r="F12" i="9"/>
  <c r="D12" i="9"/>
  <c r="C12" i="9"/>
  <c r="B12" i="9"/>
  <c r="E12" i="9" s="1"/>
  <c r="H11" i="9"/>
  <c r="F11" i="9"/>
  <c r="J11" i="9" s="1"/>
  <c r="D11" i="9"/>
  <c r="E11" i="9" s="1"/>
  <c r="C11" i="9"/>
  <c r="B11" i="9"/>
  <c r="H10" i="9"/>
  <c r="G10" i="9"/>
  <c r="I10" i="9" s="1"/>
  <c r="F10" i="9"/>
  <c r="D10" i="9"/>
  <c r="C10" i="9"/>
  <c r="E10" i="9" s="1"/>
  <c r="B10" i="9"/>
  <c r="H9" i="9"/>
  <c r="J9" i="9" s="1"/>
  <c r="F9" i="9"/>
  <c r="D9" i="9"/>
  <c r="C9" i="9"/>
  <c r="B9" i="9"/>
  <c r="E9" i="9" s="1"/>
  <c r="J8" i="9"/>
  <c r="H8" i="9"/>
  <c r="F8" i="9"/>
  <c r="D8" i="9"/>
  <c r="C8" i="9"/>
  <c r="E8" i="9" s="1"/>
  <c r="B8" i="9"/>
  <c r="J7" i="9"/>
  <c r="H7" i="9"/>
  <c r="F7" i="9"/>
  <c r="D7" i="9"/>
  <c r="C7" i="9"/>
  <c r="B7" i="9"/>
  <c r="E7" i="9" s="1"/>
  <c r="H36" i="8"/>
  <c r="F36" i="8"/>
  <c r="J36" i="8" s="1"/>
  <c r="E36" i="8"/>
  <c r="D36" i="8"/>
  <c r="C36" i="8"/>
  <c r="B36" i="8"/>
  <c r="H35" i="8"/>
  <c r="J35" i="8" s="1"/>
  <c r="F35" i="8"/>
  <c r="D35" i="8"/>
  <c r="C35" i="8"/>
  <c r="E35" i="8" s="1"/>
  <c r="B35" i="8"/>
  <c r="H34" i="8"/>
  <c r="F34" i="8"/>
  <c r="J34" i="8" s="1"/>
  <c r="D34" i="8"/>
  <c r="C34" i="8"/>
  <c r="E34" i="8" s="1"/>
  <c r="B34" i="8"/>
  <c r="H33" i="8"/>
  <c r="F33" i="8"/>
  <c r="D33" i="8"/>
  <c r="C33" i="8"/>
  <c r="B33" i="8"/>
  <c r="E33" i="8" s="1"/>
  <c r="J32" i="8"/>
  <c r="H32" i="8"/>
  <c r="F32" i="8"/>
  <c r="D32" i="8"/>
  <c r="C32" i="8"/>
  <c r="B32" i="8"/>
  <c r="E32" i="8" s="1"/>
  <c r="H31" i="8"/>
  <c r="F31" i="8"/>
  <c r="J31" i="8" s="1"/>
  <c r="D31" i="8"/>
  <c r="E31" i="8" s="1"/>
  <c r="C31" i="8"/>
  <c r="B31" i="8"/>
  <c r="H30" i="8"/>
  <c r="J30" i="8" s="1"/>
  <c r="F30" i="8"/>
  <c r="D30" i="8"/>
  <c r="C30" i="8"/>
  <c r="B30" i="8"/>
  <c r="E30" i="8" s="1"/>
  <c r="J29" i="8"/>
  <c r="H29" i="8"/>
  <c r="F29" i="8"/>
  <c r="D29" i="8"/>
  <c r="C29" i="8"/>
  <c r="B29" i="8"/>
  <c r="E29" i="8" s="1"/>
  <c r="H28" i="8"/>
  <c r="F28" i="8"/>
  <c r="J28" i="8" s="1"/>
  <c r="E28" i="8"/>
  <c r="D28" i="8"/>
  <c r="C28" i="8"/>
  <c r="B28" i="8"/>
  <c r="H27" i="8"/>
  <c r="J27" i="8" s="1"/>
  <c r="F27" i="8"/>
  <c r="D27" i="8"/>
  <c r="C27" i="8"/>
  <c r="E27" i="8" s="1"/>
  <c r="B27" i="8"/>
  <c r="H26" i="8"/>
  <c r="F26" i="8"/>
  <c r="J26" i="8" s="1"/>
  <c r="D26" i="8"/>
  <c r="C26" i="8"/>
  <c r="E26" i="8" s="1"/>
  <c r="B26" i="8"/>
  <c r="H25" i="8"/>
  <c r="F25" i="8"/>
  <c r="D25" i="8"/>
  <c r="C25" i="8"/>
  <c r="B25" i="8"/>
  <c r="E25" i="8" s="1"/>
  <c r="J24" i="8"/>
  <c r="H24" i="8"/>
  <c r="F24" i="8"/>
  <c r="D24" i="8"/>
  <c r="C24" i="8"/>
  <c r="B24" i="8"/>
  <c r="E24" i="8" s="1"/>
  <c r="H23" i="8"/>
  <c r="F23" i="8"/>
  <c r="J23" i="8" s="1"/>
  <c r="D23" i="8"/>
  <c r="E23" i="8" s="1"/>
  <c r="C23" i="8"/>
  <c r="B23" i="8"/>
  <c r="H22" i="8"/>
  <c r="J22" i="8" s="1"/>
  <c r="F22" i="8"/>
  <c r="D22" i="8"/>
  <c r="C22" i="8"/>
  <c r="B22" i="8"/>
  <c r="E22" i="8" s="1"/>
  <c r="J21" i="8"/>
  <c r="H21" i="8"/>
  <c r="F21" i="8"/>
  <c r="D21" i="8"/>
  <c r="C21" i="8"/>
  <c r="B21" i="8"/>
  <c r="E21" i="8" s="1"/>
  <c r="H20" i="8"/>
  <c r="F20" i="8"/>
  <c r="J20" i="8" s="1"/>
  <c r="E20" i="8"/>
  <c r="D20" i="8"/>
  <c r="C20" i="8"/>
  <c r="B20" i="8"/>
  <c r="H19" i="8"/>
  <c r="J19" i="8" s="1"/>
  <c r="F19" i="8"/>
  <c r="D19" i="8"/>
  <c r="C19" i="8"/>
  <c r="E19" i="8" s="1"/>
  <c r="B19" i="8"/>
  <c r="H18" i="8"/>
  <c r="F18" i="8"/>
  <c r="J18" i="8" s="1"/>
  <c r="D18" i="8"/>
  <c r="C18" i="8"/>
  <c r="E18" i="8" s="1"/>
  <c r="B18" i="8"/>
  <c r="H17" i="8"/>
  <c r="F17" i="8"/>
  <c r="D17" i="8"/>
  <c r="C17" i="8"/>
  <c r="B17" i="8"/>
  <c r="E17" i="8" s="1"/>
  <c r="J16" i="8"/>
  <c r="H16" i="8"/>
  <c r="F16" i="8"/>
  <c r="D16" i="8"/>
  <c r="C16" i="8"/>
  <c r="B16" i="8"/>
  <c r="E16" i="8" s="1"/>
  <c r="H15" i="8"/>
  <c r="F15" i="8"/>
  <c r="J15" i="8" s="1"/>
  <c r="D15" i="8"/>
  <c r="E15" i="8" s="1"/>
  <c r="C15" i="8"/>
  <c r="B15" i="8"/>
  <c r="H14" i="8"/>
  <c r="J14" i="8" s="1"/>
  <c r="F14" i="8"/>
  <c r="D14" i="8"/>
  <c r="C14" i="8"/>
  <c r="B14" i="8"/>
  <c r="E14" i="8" s="1"/>
  <c r="J13" i="8"/>
  <c r="H13" i="8"/>
  <c r="F13" i="8"/>
  <c r="D13" i="8"/>
  <c r="C13" i="8"/>
  <c r="B13" i="8"/>
  <c r="E13" i="8" s="1"/>
  <c r="H12" i="8"/>
  <c r="F12" i="8"/>
  <c r="J12" i="8" s="1"/>
  <c r="E12" i="8"/>
  <c r="D12" i="8"/>
  <c r="C12" i="8"/>
  <c r="B12" i="8"/>
  <c r="H11" i="8"/>
  <c r="J11" i="8" s="1"/>
  <c r="F11" i="8"/>
  <c r="D11" i="8"/>
  <c r="C11" i="8"/>
  <c r="E11" i="8" s="1"/>
  <c r="B11" i="8"/>
  <c r="H10" i="8"/>
  <c r="F10" i="8"/>
  <c r="J10" i="8" s="1"/>
  <c r="D10" i="8"/>
  <c r="C10" i="8"/>
  <c r="E10" i="8" s="1"/>
  <c r="B10" i="8"/>
  <c r="H9" i="8"/>
  <c r="F9" i="8"/>
  <c r="D9" i="8"/>
  <c r="C9" i="8"/>
  <c r="B9" i="8"/>
  <c r="E9" i="8" s="1"/>
  <c r="J8" i="8"/>
  <c r="H8" i="8"/>
  <c r="F8" i="8"/>
  <c r="D8" i="8"/>
  <c r="C8" i="8"/>
  <c r="B8" i="8"/>
  <c r="E8" i="8" s="1"/>
  <c r="H7" i="8"/>
  <c r="F7" i="8"/>
  <c r="J7" i="8" s="1"/>
  <c r="D7" i="8"/>
  <c r="E7" i="8" s="1"/>
  <c r="C7" i="8"/>
  <c r="B7" i="8"/>
  <c r="I36" i="7"/>
  <c r="K36" i="7" s="1"/>
  <c r="G36" i="7"/>
  <c r="E36" i="7"/>
  <c r="D36" i="7"/>
  <c r="C36" i="7"/>
  <c r="B36" i="7"/>
  <c r="F36" i="7" s="1"/>
  <c r="I35" i="7"/>
  <c r="G35" i="7"/>
  <c r="K35" i="7" s="1"/>
  <c r="E35" i="7"/>
  <c r="D35" i="7"/>
  <c r="F35" i="7" s="1"/>
  <c r="C35" i="7"/>
  <c r="B35" i="7"/>
  <c r="I34" i="7"/>
  <c r="K34" i="7" s="1"/>
  <c r="G34" i="7"/>
  <c r="E34" i="7"/>
  <c r="D34" i="7"/>
  <c r="C34" i="7"/>
  <c r="B34" i="7"/>
  <c r="F34" i="7" s="1"/>
  <c r="I33" i="7"/>
  <c r="G33" i="7"/>
  <c r="K33" i="7" s="1"/>
  <c r="E33" i="7"/>
  <c r="D33" i="7"/>
  <c r="F33" i="7" s="1"/>
  <c r="C33" i="7"/>
  <c r="B33" i="7"/>
  <c r="I32" i="7"/>
  <c r="K32" i="7" s="1"/>
  <c r="G32" i="7"/>
  <c r="E32" i="7"/>
  <c r="D32" i="7"/>
  <c r="C32" i="7"/>
  <c r="B32" i="7"/>
  <c r="F32" i="7" s="1"/>
  <c r="I31" i="7"/>
  <c r="G31" i="7"/>
  <c r="K31" i="7" s="1"/>
  <c r="E31" i="7"/>
  <c r="D31" i="7"/>
  <c r="F31" i="7" s="1"/>
  <c r="C31" i="7"/>
  <c r="B31" i="7"/>
  <c r="I30" i="7"/>
  <c r="K30" i="7" s="1"/>
  <c r="G30" i="7"/>
  <c r="E30" i="7"/>
  <c r="D30" i="7"/>
  <c r="C30" i="7"/>
  <c r="B30" i="7"/>
  <c r="F30" i="7" s="1"/>
  <c r="I29" i="7"/>
  <c r="G29" i="7"/>
  <c r="K29" i="7" s="1"/>
  <c r="E29" i="7"/>
  <c r="D29" i="7"/>
  <c r="F29" i="7" s="1"/>
  <c r="C29" i="7"/>
  <c r="B29" i="7"/>
  <c r="I28" i="7"/>
  <c r="K28" i="7" s="1"/>
  <c r="H28" i="7"/>
  <c r="J28" i="7" s="1"/>
  <c r="G28" i="7"/>
  <c r="E28" i="7"/>
  <c r="D28" i="7"/>
  <c r="C28" i="7"/>
  <c r="B28" i="7"/>
  <c r="F28" i="7" s="1"/>
  <c r="I27" i="7"/>
  <c r="G27" i="7"/>
  <c r="K27" i="7" s="1"/>
  <c r="E27" i="7"/>
  <c r="D27" i="7"/>
  <c r="F27" i="7" s="1"/>
  <c r="C27" i="7"/>
  <c r="B27" i="7"/>
  <c r="I26" i="7"/>
  <c r="K26" i="7" s="1"/>
  <c r="G26" i="7"/>
  <c r="E26" i="7"/>
  <c r="D26" i="7"/>
  <c r="C26" i="7"/>
  <c r="B26" i="7"/>
  <c r="F26" i="7" s="1"/>
  <c r="I25" i="7"/>
  <c r="G25" i="7"/>
  <c r="K25" i="7" s="1"/>
  <c r="E25" i="7"/>
  <c r="D25" i="7"/>
  <c r="F25" i="7" s="1"/>
  <c r="C25" i="7"/>
  <c r="B25" i="7"/>
  <c r="I24" i="7"/>
  <c r="K24" i="7" s="1"/>
  <c r="G24" i="7"/>
  <c r="E24" i="7"/>
  <c r="D24" i="7"/>
  <c r="C24" i="7"/>
  <c r="B24" i="7"/>
  <c r="F24" i="7" s="1"/>
  <c r="I23" i="7"/>
  <c r="G23" i="7"/>
  <c r="K23" i="7" s="1"/>
  <c r="E23" i="7"/>
  <c r="D23" i="7"/>
  <c r="F23" i="7" s="1"/>
  <c r="C23" i="7"/>
  <c r="B23" i="7"/>
  <c r="I22" i="7"/>
  <c r="K22" i="7" s="1"/>
  <c r="G22" i="7"/>
  <c r="E22" i="7"/>
  <c r="D22" i="7"/>
  <c r="C22" i="7"/>
  <c r="B22" i="7"/>
  <c r="F22" i="7" s="1"/>
  <c r="I21" i="7"/>
  <c r="G21" i="7"/>
  <c r="K21" i="7" s="1"/>
  <c r="E21" i="7"/>
  <c r="D21" i="7"/>
  <c r="F21" i="7" s="1"/>
  <c r="C21" i="7"/>
  <c r="B21" i="7"/>
  <c r="I20" i="7"/>
  <c r="K20" i="7" s="1"/>
  <c r="G20" i="7"/>
  <c r="E20" i="7"/>
  <c r="D20" i="7"/>
  <c r="C20" i="7"/>
  <c r="B20" i="7"/>
  <c r="F20" i="7" s="1"/>
  <c r="I19" i="7"/>
  <c r="G19" i="7"/>
  <c r="K19" i="7" s="1"/>
  <c r="E19" i="7"/>
  <c r="D19" i="7"/>
  <c r="F19" i="7" s="1"/>
  <c r="C19" i="7"/>
  <c r="B19" i="7"/>
  <c r="I18" i="7"/>
  <c r="K18" i="7" s="1"/>
  <c r="G18" i="7"/>
  <c r="E18" i="7"/>
  <c r="D18" i="7"/>
  <c r="C18" i="7"/>
  <c r="B18" i="7"/>
  <c r="F18" i="7" s="1"/>
  <c r="I17" i="7"/>
  <c r="G17" i="7"/>
  <c r="K17" i="7" s="1"/>
  <c r="E17" i="7"/>
  <c r="D17" i="7"/>
  <c r="F17" i="7" s="1"/>
  <c r="C17" i="7"/>
  <c r="B17" i="7"/>
  <c r="I16" i="7"/>
  <c r="K16" i="7" s="1"/>
  <c r="G16" i="7"/>
  <c r="E16" i="7"/>
  <c r="D16" i="7"/>
  <c r="C16" i="7"/>
  <c r="B16" i="7"/>
  <c r="F16" i="7" s="1"/>
  <c r="I15" i="7"/>
  <c r="G15" i="7"/>
  <c r="K15" i="7" s="1"/>
  <c r="E15" i="7"/>
  <c r="D15" i="7"/>
  <c r="F15" i="7" s="1"/>
  <c r="C15" i="7"/>
  <c r="B15" i="7"/>
  <c r="I14" i="7"/>
  <c r="K14" i="7" s="1"/>
  <c r="G14" i="7"/>
  <c r="E14" i="7"/>
  <c r="D14" i="7"/>
  <c r="C14" i="7"/>
  <c r="B14" i="7"/>
  <c r="F14" i="7" s="1"/>
  <c r="I13" i="7"/>
  <c r="G13" i="7"/>
  <c r="K13" i="7" s="1"/>
  <c r="E13" i="7"/>
  <c r="D13" i="7"/>
  <c r="F13" i="7" s="1"/>
  <c r="C13" i="7"/>
  <c r="B13" i="7"/>
  <c r="I12" i="7"/>
  <c r="K12" i="7" s="1"/>
  <c r="G12" i="7"/>
  <c r="E12" i="7"/>
  <c r="D12" i="7"/>
  <c r="C12" i="7"/>
  <c r="B12" i="7"/>
  <c r="F12" i="7" s="1"/>
  <c r="I11" i="7"/>
  <c r="G11" i="7"/>
  <c r="K11" i="7" s="1"/>
  <c r="E11" i="7"/>
  <c r="D11" i="7"/>
  <c r="F11" i="7" s="1"/>
  <c r="C11" i="7"/>
  <c r="B11" i="7"/>
  <c r="I10" i="7"/>
  <c r="K10" i="7" s="1"/>
  <c r="G10" i="7"/>
  <c r="E10" i="7"/>
  <c r="D10" i="7"/>
  <c r="C10" i="7"/>
  <c r="B10" i="7"/>
  <c r="F10" i="7" s="1"/>
  <c r="I9" i="7"/>
  <c r="G9" i="7"/>
  <c r="K9" i="7" s="1"/>
  <c r="E9" i="7"/>
  <c r="D9" i="7"/>
  <c r="F9" i="7" s="1"/>
  <c r="C9" i="7"/>
  <c r="B9" i="7"/>
  <c r="I8" i="7"/>
  <c r="K8" i="7" s="1"/>
  <c r="G8" i="7"/>
  <c r="E8" i="7"/>
  <c r="D8" i="7"/>
  <c r="C8" i="7"/>
  <c r="B8" i="7"/>
  <c r="F8" i="7" s="1"/>
  <c r="I7" i="7"/>
  <c r="G7" i="7"/>
  <c r="K7" i="7" s="1"/>
  <c r="E7" i="7"/>
  <c r="D7" i="7"/>
  <c r="F7" i="7" s="1"/>
  <c r="C7" i="7"/>
  <c r="B7" i="7"/>
  <c r="I36" i="6"/>
  <c r="K36" i="6" s="1"/>
  <c r="G36" i="6"/>
  <c r="E36" i="6"/>
  <c r="D36" i="6"/>
  <c r="C36" i="6"/>
  <c r="B36" i="6"/>
  <c r="F36" i="6" s="1"/>
  <c r="I35" i="6"/>
  <c r="G35" i="6"/>
  <c r="K35" i="6" s="1"/>
  <c r="E35" i="6"/>
  <c r="D35" i="6"/>
  <c r="C35" i="6"/>
  <c r="B35" i="6"/>
  <c r="I34" i="6"/>
  <c r="K34" i="6" s="1"/>
  <c r="G34" i="6"/>
  <c r="E34" i="6"/>
  <c r="D34" i="6"/>
  <c r="C34" i="6"/>
  <c r="B34" i="6"/>
  <c r="F34" i="6" s="1"/>
  <c r="I33" i="6"/>
  <c r="G33" i="6"/>
  <c r="K33" i="6" s="1"/>
  <c r="E33" i="6"/>
  <c r="D33" i="6"/>
  <c r="F33" i="6" s="1"/>
  <c r="C33" i="6"/>
  <c r="B33" i="6"/>
  <c r="I32" i="6"/>
  <c r="K32" i="6" s="1"/>
  <c r="H32" i="6"/>
  <c r="J32" i="6" s="1"/>
  <c r="G32" i="6"/>
  <c r="E32" i="6"/>
  <c r="D32" i="6"/>
  <c r="C32" i="6"/>
  <c r="B32" i="6"/>
  <c r="F32" i="6" s="1"/>
  <c r="I31" i="6"/>
  <c r="G31" i="6"/>
  <c r="K31" i="6" s="1"/>
  <c r="E31" i="6"/>
  <c r="D31" i="6"/>
  <c r="C31" i="6"/>
  <c r="B31" i="6"/>
  <c r="F31" i="6" s="1"/>
  <c r="I30" i="6"/>
  <c r="K30" i="6" s="1"/>
  <c r="G30" i="6"/>
  <c r="E30" i="6"/>
  <c r="D30" i="6"/>
  <c r="C30" i="6"/>
  <c r="B30" i="6"/>
  <c r="F30" i="6" s="1"/>
  <c r="I29" i="6"/>
  <c r="G29" i="6"/>
  <c r="E29" i="6"/>
  <c r="D29" i="6"/>
  <c r="F29" i="6" s="1"/>
  <c r="C29" i="6"/>
  <c r="B29" i="6"/>
  <c r="K28" i="6"/>
  <c r="I28" i="6"/>
  <c r="G28" i="6"/>
  <c r="E28" i="6"/>
  <c r="D28" i="6"/>
  <c r="C28" i="6"/>
  <c r="B28" i="6"/>
  <c r="F28" i="6" s="1"/>
  <c r="I27" i="6"/>
  <c r="G27" i="6"/>
  <c r="E27" i="6"/>
  <c r="D27" i="6"/>
  <c r="F27" i="6" s="1"/>
  <c r="C27" i="6"/>
  <c r="B27" i="6"/>
  <c r="I26" i="6"/>
  <c r="G26" i="6"/>
  <c r="E26" i="6"/>
  <c r="D26" i="6"/>
  <c r="C26" i="6"/>
  <c r="B26" i="6"/>
  <c r="F26" i="6" s="1"/>
  <c r="K25" i="6"/>
  <c r="I25" i="6"/>
  <c r="G25" i="6"/>
  <c r="E25" i="6"/>
  <c r="D25" i="6"/>
  <c r="C25" i="6"/>
  <c r="B25" i="6"/>
  <c r="F25" i="6" s="1"/>
  <c r="I24" i="6"/>
  <c r="G24" i="6"/>
  <c r="K24" i="6" s="1"/>
  <c r="E24" i="6"/>
  <c r="F24" i="6" s="1"/>
  <c r="D24" i="6"/>
  <c r="C24" i="6"/>
  <c r="B24" i="6"/>
  <c r="I23" i="6"/>
  <c r="K23" i="6" s="1"/>
  <c r="G23" i="6"/>
  <c r="E23" i="6"/>
  <c r="D23" i="6"/>
  <c r="C23" i="6"/>
  <c r="B23" i="6"/>
  <c r="F23" i="6" s="1"/>
  <c r="I22" i="6"/>
  <c r="G22" i="6"/>
  <c r="K22" i="6" s="1"/>
  <c r="E22" i="6"/>
  <c r="F22" i="6" s="1"/>
  <c r="D22" i="6"/>
  <c r="C22" i="6"/>
  <c r="B22" i="6"/>
  <c r="I21" i="6"/>
  <c r="K21" i="6" s="1"/>
  <c r="G21" i="6"/>
  <c r="E21" i="6"/>
  <c r="D21" i="6"/>
  <c r="C21" i="6"/>
  <c r="B21" i="6"/>
  <c r="F21" i="6" s="1"/>
  <c r="I20" i="6"/>
  <c r="G20" i="6"/>
  <c r="K20" i="6" s="1"/>
  <c r="E20" i="6"/>
  <c r="F20" i="6" s="1"/>
  <c r="D20" i="6"/>
  <c r="C20" i="6"/>
  <c r="B20" i="6"/>
  <c r="I19" i="6"/>
  <c r="K19" i="6" s="1"/>
  <c r="G19" i="6"/>
  <c r="E19" i="6"/>
  <c r="D19" i="6"/>
  <c r="C19" i="6"/>
  <c r="B19" i="6"/>
  <c r="F19" i="6" s="1"/>
  <c r="I18" i="6"/>
  <c r="G18" i="6"/>
  <c r="K18" i="6" s="1"/>
  <c r="E18" i="6"/>
  <c r="F18" i="6" s="1"/>
  <c r="D18" i="6"/>
  <c r="C18" i="6"/>
  <c r="B18" i="6"/>
  <c r="I17" i="6"/>
  <c r="K17" i="6" s="1"/>
  <c r="G17" i="6"/>
  <c r="E17" i="6"/>
  <c r="D17" i="6"/>
  <c r="C17" i="6"/>
  <c r="B17" i="6"/>
  <c r="F17" i="6" s="1"/>
  <c r="I16" i="6"/>
  <c r="G16" i="6"/>
  <c r="K16" i="6" s="1"/>
  <c r="E16" i="6"/>
  <c r="F16" i="6" s="1"/>
  <c r="D16" i="6"/>
  <c r="C16" i="6"/>
  <c r="B16" i="6"/>
  <c r="I15" i="6"/>
  <c r="K15" i="6" s="1"/>
  <c r="G15" i="6"/>
  <c r="E15" i="6"/>
  <c r="D15" i="6"/>
  <c r="C15" i="6"/>
  <c r="B15" i="6"/>
  <c r="F15" i="6" s="1"/>
  <c r="I14" i="6"/>
  <c r="G14" i="6"/>
  <c r="K14" i="6" s="1"/>
  <c r="E14" i="6"/>
  <c r="F14" i="6" s="1"/>
  <c r="D14" i="6"/>
  <c r="C14" i="6"/>
  <c r="B14" i="6"/>
  <c r="I13" i="6"/>
  <c r="K13" i="6" s="1"/>
  <c r="G13" i="6"/>
  <c r="E13" i="6"/>
  <c r="D13" i="6"/>
  <c r="C13" i="6"/>
  <c r="B13" i="6"/>
  <c r="F13" i="6" s="1"/>
  <c r="I12" i="6"/>
  <c r="G12" i="6"/>
  <c r="K12" i="6" s="1"/>
  <c r="E12" i="6"/>
  <c r="F12" i="6" s="1"/>
  <c r="D12" i="6"/>
  <c r="C12" i="6"/>
  <c r="B12" i="6"/>
  <c r="I11" i="6"/>
  <c r="K11" i="6" s="1"/>
  <c r="G11" i="6"/>
  <c r="E11" i="6"/>
  <c r="D11" i="6"/>
  <c r="C11" i="6"/>
  <c r="B11" i="6"/>
  <c r="F11" i="6" s="1"/>
  <c r="I10" i="6"/>
  <c r="G10" i="6"/>
  <c r="K10" i="6" s="1"/>
  <c r="E10" i="6"/>
  <c r="F10" i="6" s="1"/>
  <c r="D10" i="6"/>
  <c r="C10" i="6"/>
  <c r="B10" i="6"/>
  <c r="I9" i="6"/>
  <c r="K9" i="6" s="1"/>
  <c r="G9" i="6"/>
  <c r="E9" i="6"/>
  <c r="D9" i="6"/>
  <c r="C9" i="6"/>
  <c r="B9" i="6"/>
  <c r="F9" i="6" s="1"/>
  <c r="I8" i="6"/>
  <c r="G8" i="6"/>
  <c r="K8" i="6" s="1"/>
  <c r="E8" i="6"/>
  <c r="F8" i="6" s="1"/>
  <c r="D8" i="6"/>
  <c r="C8" i="6"/>
  <c r="B8" i="6"/>
  <c r="I7" i="6"/>
  <c r="K7" i="6" s="1"/>
  <c r="G7" i="6"/>
  <c r="E7" i="6"/>
  <c r="D7" i="6"/>
  <c r="C7" i="6"/>
  <c r="B7" i="6"/>
  <c r="F7" i="6" s="1"/>
  <c r="I36" i="5"/>
  <c r="G36" i="5"/>
  <c r="K36" i="5" s="1"/>
  <c r="E36" i="5"/>
  <c r="F36" i="5" s="1"/>
  <c r="D36" i="5"/>
  <c r="C36" i="5"/>
  <c r="B36" i="5"/>
  <c r="I35" i="5"/>
  <c r="K35" i="5" s="1"/>
  <c r="G35" i="5"/>
  <c r="E35" i="5"/>
  <c r="D35" i="5"/>
  <c r="C35" i="5"/>
  <c r="B35" i="5"/>
  <c r="F35" i="5" s="1"/>
  <c r="I34" i="5"/>
  <c r="G34" i="5"/>
  <c r="K34" i="5" s="1"/>
  <c r="E34" i="5"/>
  <c r="F34" i="5" s="1"/>
  <c r="D34" i="5"/>
  <c r="C34" i="5"/>
  <c r="B34" i="5"/>
  <c r="I33" i="5"/>
  <c r="K33" i="5" s="1"/>
  <c r="G33" i="5"/>
  <c r="E33" i="5"/>
  <c r="D33" i="5"/>
  <c r="C33" i="5"/>
  <c r="B33" i="5"/>
  <c r="F33" i="5" s="1"/>
  <c r="I32" i="5"/>
  <c r="G32" i="5"/>
  <c r="K32" i="5" s="1"/>
  <c r="E32" i="5"/>
  <c r="F32" i="5" s="1"/>
  <c r="D32" i="5"/>
  <c r="C32" i="5"/>
  <c r="B32" i="5"/>
  <c r="I31" i="5"/>
  <c r="K31" i="5" s="1"/>
  <c r="G31" i="5"/>
  <c r="E31" i="5"/>
  <c r="D31" i="5"/>
  <c r="C31" i="5"/>
  <c r="B31" i="5"/>
  <c r="F31" i="5" s="1"/>
  <c r="I30" i="5"/>
  <c r="G30" i="5"/>
  <c r="K30" i="5" s="1"/>
  <c r="E30" i="5"/>
  <c r="F30" i="5" s="1"/>
  <c r="D30" i="5"/>
  <c r="C30" i="5"/>
  <c r="B30" i="5"/>
  <c r="I29" i="5"/>
  <c r="K29" i="5" s="1"/>
  <c r="G29" i="5"/>
  <c r="E29" i="5"/>
  <c r="D29" i="5"/>
  <c r="C29" i="5"/>
  <c r="B29" i="5"/>
  <c r="F29" i="5" s="1"/>
  <c r="I28" i="5"/>
  <c r="G28" i="5"/>
  <c r="K28" i="5" s="1"/>
  <c r="E28" i="5"/>
  <c r="F28" i="5" s="1"/>
  <c r="D28" i="5"/>
  <c r="C28" i="5"/>
  <c r="B28" i="5"/>
  <c r="I27" i="5"/>
  <c r="K27" i="5" s="1"/>
  <c r="G27" i="5"/>
  <c r="E27" i="5"/>
  <c r="D27" i="5"/>
  <c r="C27" i="5"/>
  <c r="B27" i="5"/>
  <c r="F27" i="5" s="1"/>
  <c r="I26" i="5"/>
  <c r="G26" i="5"/>
  <c r="K26" i="5" s="1"/>
  <c r="E26" i="5"/>
  <c r="F26" i="5" s="1"/>
  <c r="D26" i="5"/>
  <c r="C26" i="5"/>
  <c r="B26" i="5"/>
  <c r="I25" i="5"/>
  <c r="K25" i="5" s="1"/>
  <c r="G25" i="5"/>
  <c r="E25" i="5"/>
  <c r="D25" i="5"/>
  <c r="C25" i="5"/>
  <c r="B25" i="5"/>
  <c r="F25" i="5" s="1"/>
  <c r="I24" i="5"/>
  <c r="G24" i="5"/>
  <c r="K24" i="5" s="1"/>
  <c r="E24" i="5"/>
  <c r="F24" i="5" s="1"/>
  <c r="D24" i="5"/>
  <c r="C24" i="5"/>
  <c r="B24" i="5"/>
  <c r="I23" i="5"/>
  <c r="K23" i="5" s="1"/>
  <c r="G23" i="5"/>
  <c r="E23" i="5"/>
  <c r="D23" i="5"/>
  <c r="C23" i="5"/>
  <c r="B23" i="5"/>
  <c r="F23" i="5" s="1"/>
  <c r="I22" i="5"/>
  <c r="G22" i="5"/>
  <c r="K22" i="5" s="1"/>
  <c r="E22" i="5"/>
  <c r="F22" i="5" s="1"/>
  <c r="D22" i="5"/>
  <c r="C22" i="5"/>
  <c r="B22" i="5"/>
  <c r="I21" i="5"/>
  <c r="K21" i="5" s="1"/>
  <c r="G21" i="5"/>
  <c r="E21" i="5"/>
  <c r="D21" i="5"/>
  <c r="C21" i="5"/>
  <c r="B21" i="5"/>
  <c r="F21" i="5" s="1"/>
  <c r="I20" i="5"/>
  <c r="G20" i="5"/>
  <c r="K20" i="5" s="1"/>
  <c r="E20" i="5"/>
  <c r="F20" i="5" s="1"/>
  <c r="D20" i="5"/>
  <c r="C20" i="5"/>
  <c r="B20" i="5"/>
  <c r="I19" i="5"/>
  <c r="K19" i="5" s="1"/>
  <c r="G19" i="5"/>
  <c r="E19" i="5"/>
  <c r="D19" i="5"/>
  <c r="C19" i="5"/>
  <c r="B19" i="5"/>
  <c r="F19" i="5" s="1"/>
  <c r="I18" i="5"/>
  <c r="G18" i="5"/>
  <c r="K18" i="5" s="1"/>
  <c r="E18" i="5"/>
  <c r="F18" i="5" s="1"/>
  <c r="D18" i="5"/>
  <c r="C18" i="5"/>
  <c r="B18" i="5"/>
  <c r="I17" i="5"/>
  <c r="K17" i="5" s="1"/>
  <c r="G17" i="5"/>
  <c r="E17" i="5"/>
  <c r="D17" i="5"/>
  <c r="C17" i="5"/>
  <c r="B17" i="5"/>
  <c r="F17" i="5" s="1"/>
  <c r="I16" i="5"/>
  <c r="G16" i="5"/>
  <c r="K16" i="5" s="1"/>
  <c r="E16" i="5"/>
  <c r="F16" i="5" s="1"/>
  <c r="D16" i="5"/>
  <c r="C16" i="5"/>
  <c r="B16" i="5"/>
  <c r="I15" i="5"/>
  <c r="K15" i="5" s="1"/>
  <c r="G15" i="5"/>
  <c r="E15" i="5"/>
  <c r="D15" i="5"/>
  <c r="C15" i="5"/>
  <c r="B15" i="5"/>
  <c r="F15" i="5" s="1"/>
  <c r="I14" i="5"/>
  <c r="G14" i="5"/>
  <c r="K14" i="5" s="1"/>
  <c r="E14" i="5"/>
  <c r="F14" i="5" s="1"/>
  <c r="D14" i="5"/>
  <c r="C14" i="5"/>
  <c r="B14" i="5"/>
  <c r="I13" i="5"/>
  <c r="K13" i="5" s="1"/>
  <c r="G13" i="5"/>
  <c r="E13" i="5"/>
  <c r="D13" i="5"/>
  <c r="C13" i="5"/>
  <c r="B13" i="5"/>
  <c r="F13" i="5" s="1"/>
  <c r="I12" i="5"/>
  <c r="G12" i="5"/>
  <c r="K12" i="5" s="1"/>
  <c r="E12" i="5"/>
  <c r="F12" i="5" s="1"/>
  <c r="D12" i="5"/>
  <c r="C12" i="5"/>
  <c r="B12" i="5"/>
  <c r="I11" i="5"/>
  <c r="K11" i="5" s="1"/>
  <c r="G11" i="5"/>
  <c r="E11" i="5"/>
  <c r="D11" i="5"/>
  <c r="C11" i="5"/>
  <c r="B11" i="5"/>
  <c r="F11" i="5" s="1"/>
  <c r="I10" i="5"/>
  <c r="H10" i="5"/>
  <c r="G10" i="5"/>
  <c r="K10" i="5" s="1"/>
  <c r="E10" i="5"/>
  <c r="F10" i="5" s="1"/>
  <c r="D10" i="5"/>
  <c r="C10" i="5"/>
  <c r="B10" i="5"/>
  <c r="I9" i="5"/>
  <c r="K9" i="5" s="1"/>
  <c r="G9" i="5"/>
  <c r="E9" i="5"/>
  <c r="D9" i="5"/>
  <c r="C9" i="5"/>
  <c r="B9" i="5"/>
  <c r="F9" i="5" s="1"/>
  <c r="I8" i="5"/>
  <c r="G8" i="5"/>
  <c r="K8" i="5" s="1"/>
  <c r="E8" i="5"/>
  <c r="F8" i="5" s="1"/>
  <c r="D8" i="5"/>
  <c r="C8" i="5"/>
  <c r="B8" i="5"/>
  <c r="I7" i="5"/>
  <c r="K7" i="5" s="1"/>
  <c r="G7" i="5"/>
  <c r="E7" i="5"/>
  <c r="D7" i="5"/>
  <c r="C7" i="5"/>
  <c r="B7" i="5"/>
  <c r="F7" i="5" s="1"/>
  <c r="J33" i="4"/>
  <c r="J32" i="4"/>
  <c r="J31" i="4"/>
  <c r="H34" i="5" s="1"/>
  <c r="J30" i="4"/>
  <c r="J29" i="4"/>
  <c r="H32" i="5" s="1"/>
  <c r="J28" i="4"/>
  <c r="J27" i="4"/>
  <c r="H30" i="6" s="1"/>
  <c r="J30" i="6" s="1"/>
  <c r="J26" i="4"/>
  <c r="J25" i="4"/>
  <c r="J24" i="4"/>
  <c r="J23" i="4"/>
  <c r="H26" i="5" s="1"/>
  <c r="J22" i="4"/>
  <c r="J21" i="4"/>
  <c r="H24" i="6" s="1"/>
  <c r="J20" i="4"/>
  <c r="J19" i="4"/>
  <c r="J18" i="4"/>
  <c r="J17" i="4"/>
  <c r="J16" i="4"/>
  <c r="J15" i="4"/>
  <c r="H18" i="6" s="1"/>
  <c r="J14" i="4"/>
  <c r="J13" i="4"/>
  <c r="H16" i="6" s="1"/>
  <c r="J12" i="4"/>
  <c r="J11" i="4"/>
  <c r="J10" i="4"/>
  <c r="J9" i="4"/>
  <c r="J8" i="4"/>
  <c r="J7" i="4"/>
  <c r="H10" i="6" s="1"/>
  <c r="J6" i="4"/>
  <c r="G9" i="9" s="1"/>
  <c r="J5" i="4"/>
  <c r="H8" i="6" s="1"/>
  <c r="J4" i="4"/>
  <c r="AL36" i="3"/>
  <c r="AK36" i="3"/>
  <c r="AM36" i="3" s="1"/>
  <c r="AJ36" i="3"/>
  <c r="AI36" i="3"/>
  <c r="AG36" i="3"/>
  <c r="AF36" i="3"/>
  <c r="AE36" i="3"/>
  <c r="AD36" i="3"/>
  <c r="AH36" i="3" s="1"/>
  <c r="AC36" i="3"/>
  <c r="AB36" i="3"/>
  <c r="AA36" i="3"/>
  <c r="Z36" i="3"/>
  <c r="Y36" i="3"/>
  <c r="W36" i="3"/>
  <c r="V36" i="3"/>
  <c r="U36" i="3"/>
  <c r="X36" i="3" s="1"/>
  <c r="S36" i="3"/>
  <c r="R36" i="3"/>
  <c r="Q36" i="3"/>
  <c r="T36" i="3" s="1"/>
  <c r="O36" i="3"/>
  <c r="N36" i="3"/>
  <c r="M36" i="3"/>
  <c r="P36" i="3" s="1"/>
  <c r="L36" i="3"/>
  <c r="J36" i="3"/>
  <c r="I36" i="3"/>
  <c r="H36" i="3"/>
  <c r="G36" i="3"/>
  <c r="K36" i="3" s="1"/>
  <c r="E36" i="3"/>
  <c r="F36" i="3" s="1"/>
  <c r="D36" i="3"/>
  <c r="C36" i="3"/>
  <c r="B36" i="3"/>
  <c r="AL35" i="3"/>
  <c r="AK35" i="3"/>
  <c r="AJ35" i="3"/>
  <c r="AI35" i="3"/>
  <c r="AM35" i="3" s="1"/>
  <c r="AG35" i="3"/>
  <c r="AF35" i="3"/>
  <c r="AE35" i="3"/>
  <c r="AD35" i="3"/>
  <c r="AH35" i="3" s="1"/>
  <c r="AB35" i="3"/>
  <c r="AA35" i="3"/>
  <c r="AC35" i="3" s="1"/>
  <c r="Z35" i="3"/>
  <c r="Y35" i="3"/>
  <c r="W35" i="3"/>
  <c r="V35" i="3"/>
  <c r="U35" i="3"/>
  <c r="X35" i="3" s="1"/>
  <c r="S35" i="3"/>
  <c r="T35" i="3" s="1"/>
  <c r="R35" i="3"/>
  <c r="Q35" i="3"/>
  <c r="O35" i="3"/>
  <c r="N35" i="3"/>
  <c r="M35" i="3"/>
  <c r="L35" i="3"/>
  <c r="P35" i="3" s="1"/>
  <c r="K35" i="3"/>
  <c r="J35" i="3"/>
  <c r="I35" i="3"/>
  <c r="H35" i="3"/>
  <c r="G35" i="3"/>
  <c r="E35" i="3"/>
  <c r="D35" i="3"/>
  <c r="C35" i="3"/>
  <c r="F35" i="3" s="1"/>
  <c r="B35" i="3"/>
  <c r="AL34" i="3"/>
  <c r="AK34" i="3"/>
  <c r="AJ34" i="3"/>
  <c r="AI34" i="3"/>
  <c r="AM34" i="3" s="1"/>
  <c r="AG34" i="3"/>
  <c r="AH34" i="3" s="1"/>
  <c r="AF34" i="3"/>
  <c r="AE34" i="3"/>
  <c r="AD34" i="3"/>
  <c r="AB34" i="3"/>
  <c r="AA34" i="3"/>
  <c r="Z34" i="3"/>
  <c r="Y34" i="3"/>
  <c r="AC34" i="3" s="1"/>
  <c r="W34" i="3"/>
  <c r="V34" i="3"/>
  <c r="U34" i="3"/>
  <c r="X34" i="3" s="1"/>
  <c r="S34" i="3"/>
  <c r="R34" i="3"/>
  <c r="Q34" i="3"/>
  <c r="T34" i="3" s="1"/>
  <c r="O34" i="3"/>
  <c r="N34" i="3"/>
  <c r="M34" i="3"/>
  <c r="L34" i="3"/>
  <c r="P34" i="3" s="1"/>
  <c r="J34" i="3"/>
  <c r="I34" i="3"/>
  <c r="K34" i="3" s="1"/>
  <c r="H34" i="3"/>
  <c r="G34" i="3"/>
  <c r="E34" i="3"/>
  <c r="D34" i="3"/>
  <c r="C34" i="3"/>
  <c r="B34" i="3"/>
  <c r="F34" i="3" s="1"/>
  <c r="AM33" i="3"/>
  <c r="AL33" i="3"/>
  <c r="AK33" i="3"/>
  <c r="AJ33" i="3"/>
  <c r="AI33" i="3"/>
  <c r="AG33" i="3"/>
  <c r="AF33" i="3"/>
  <c r="AE33" i="3"/>
  <c r="AH33" i="3" s="1"/>
  <c r="AD33" i="3"/>
  <c r="AB33" i="3"/>
  <c r="AA33" i="3"/>
  <c r="Z33" i="3"/>
  <c r="Y33" i="3"/>
  <c r="AC33" i="3" s="1"/>
  <c r="W33" i="3"/>
  <c r="X33" i="3" s="1"/>
  <c r="V33" i="3"/>
  <c r="U33" i="3"/>
  <c r="S33" i="3"/>
  <c r="R33" i="3"/>
  <c r="Q33" i="3"/>
  <c r="T33" i="3" s="1"/>
  <c r="O33" i="3"/>
  <c r="P33" i="3" s="1"/>
  <c r="N33" i="3"/>
  <c r="M33" i="3"/>
  <c r="L33" i="3"/>
  <c r="J33" i="3"/>
  <c r="I33" i="3"/>
  <c r="H33" i="3"/>
  <c r="G33" i="3"/>
  <c r="K33" i="3" s="1"/>
  <c r="E33" i="3"/>
  <c r="D33" i="3"/>
  <c r="C33" i="3"/>
  <c r="B33" i="3"/>
  <c r="F33" i="3" s="1"/>
  <c r="AL32" i="3"/>
  <c r="AK32" i="3"/>
  <c r="AM32" i="3" s="1"/>
  <c r="AJ32" i="3"/>
  <c r="AI32" i="3"/>
  <c r="AG32" i="3"/>
  <c r="AF32" i="3"/>
  <c r="AE32" i="3"/>
  <c r="AD32" i="3"/>
  <c r="AH32" i="3" s="1"/>
  <c r="AC32" i="3"/>
  <c r="AB32" i="3"/>
  <c r="AA32" i="3"/>
  <c r="Z32" i="3"/>
  <c r="Y32" i="3"/>
  <c r="W32" i="3"/>
  <c r="V32" i="3"/>
  <c r="U32" i="3"/>
  <c r="X32" i="3" s="1"/>
  <c r="S32" i="3"/>
  <c r="R32" i="3"/>
  <c r="Q32" i="3"/>
  <c r="T32" i="3" s="1"/>
  <c r="O32" i="3"/>
  <c r="N32" i="3"/>
  <c r="M32" i="3"/>
  <c r="P32" i="3" s="1"/>
  <c r="L32" i="3"/>
  <c r="J32" i="3"/>
  <c r="I32" i="3"/>
  <c r="H32" i="3"/>
  <c r="G32" i="3"/>
  <c r="K32" i="3" s="1"/>
  <c r="E32" i="3"/>
  <c r="F32" i="3" s="1"/>
  <c r="D32" i="3"/>
  <c r="C32" i="3"/>
  <c r="B32" i="3"/>
  <c r="AL31" i="3"/>
  <c r="AK31" i="3"/>
  <c r="AJ31" i="3"/>
  <c r="AI31" i="3"/>
  <c r="AM31" i="3" s="1"/>
  <c r="AG31" i="3"/>
  <c r="AF31" i="3"/>
  <c r="AE31" i="3"/>
  <c r="AD31" i="3"/>
  <c r="AH31" i="3" s="1"/>
  <c r="AB31" i="3"/>
  <c r="AA31" i="3"/>
  <c r="AC31" i="3" s="1"/>
  <c r="Z31" i="3"/>
  <c r="Y31" i="3"/>
  <c r="W31" i="3"/>
  <c r="V31" i="3"/>
  <c r="U31" i="3"/>
  <c r="X31" i="3" s="1"/>
  <c r="S31" i="3"/>
  <c r="T31" i="3" s="1"/>
  <c r="R31" i="3"/>
  <c r="Q31" i="3"/>
  <c r="O31" i="3"/>
  <c r="N31" i="3"/>
  <c r="M31" i="3"/>
  <c r="L31" i="3"/>
  <c r="P31" i="3" s="1"/>
  <c r="K31" i="3"/>
  <c r="J31" i="3"/>
  <c r="I31" i="3"/>
  <c r="H31" i="3"/>
  <c r="G31" i="3"/>
  <c r="E31" i="3"/>
  <c r="D31" i="3"/>
  <c r="C31" i="3"/>
  <c r="F31" i="3" s="1"/>
  <c r="B31" i="3"/>
  <c r="AL30" i="3"/>
  <c r="AK30" i="3"/>
  <c r="AJ30" i="3"/>
  <c r="AI30" i="3"/>
  <c r="AM30" i="3" s="1"/>
  <c r="AG30" i="3"/>
  <c r="AH30" i="3" s="1"/>
  <c r="AF30" i="3"/>
  <c r="AE30" i="3"/>
  <c r="AD30" i="3"/>
  <c r="AB30" i="3"/>
  <c r="AA30" i="3"/>
  <c r="Z30" i="3"/>
  <c r="Y30" i="3"/>
  <c r="AC30" i="3" s="1"/>
  <c r="W30" i="3"/>
  <c r="V30" i="3"/>
  <c r="X30" i="3" s="1"/>
  <c r="U30" i="3"/>
  <c r="S30" i="3"/>
  <c r="R30" i="3"/>
  <c r="Q30" i="3"/>
  <c r="T30" i="3" s="1"/>
  <c r="O30" i="3"/>
  <c r="N30" i="3"/>
  <c r="M30" i="3"/>
  <c r="L30" i="3"/>
  <c r="P30" i="3" s="1"/>
  <c r="J30" i="3"/>
  <c r="I30" i="3"/>
  <c r="K30" i="3" s="1"/>
  <c r="H30" i="3"/>
  <c r="G30" i="3"/>
  <c r="E30" i="3"/>
  <c r="D30" i="3"/>
  <c r="C30" i="3"/>
  <c r="B30" i="3"/>
  <c r="F30" i="3" s="1"/>
  <c r="AM29" i="3"/>
  <c r="AL29" i="3"/>
  <c r="AK29" i="3"/>
  <c r="AJ29" i="3"/>
  <c r="AI29" i="3"/>
  <c r="AG29" i="3"/>
  <c r="AF29" i="3"/>
  <c r="AE29" i="3"/>
  <c r="AH29" i="3" s="1"/>
  <c r="AD29" i="3"/>
  <c r="AB29" i="3"/>
  <c r="AA29" i="3"/>
  <c r="Z29" i="3"/>
  <c r="Y29" i="3"/>
  <c r="AC29" i="3" s="1"/>
  <c r="W29" i="3"/>
  <c r="X29" i="3" s="1"/>
  <c r="V29" i="3"/>
  <c r="U29" i="3"/>
  <c r="S29" i="3"/>
  <c r="R29" i="3"/>
  <c r="Q29" i="3"/>
  <c r="T29" i="3" s="1"/>
  <c r="O29" i="3"/>
  <c r="P29" i="3" s="1"/>
  <c r="N29" i="3"/>
  <c r="M29" i="3"/>
  <c r="L29" i="3"/>
  <c r="J29" i="3"/>
  <c r="I29" i="3"/>
  <c r="H29" i="3"/>
  <c r="G29" i="3"/>
  <c r="K29" i="3" s="1"/>
  <c r="E29" i="3"/>
  <c r="D29" i="3"/>
  <c r="C29" i="3"/>
  <c r="B29" i="3"/>
  <c r="F29" i="3" s="1"/>
  <c r="AL28" i="3"/>
  <c r="AK28" i="3"/>
  <c r="AM28" i="3" s="1"/>
  <c r="AJ28" i="3"/>
  <c r="AI28" i="3"/>
  <c r="AG28" i="3"/>
  <c r="AF28" i="3"/>
  <c r="AE28" i="3"/>
  <c r="AD28" i="3"/>
  <c r="AH28" i="3" s="1"/>
  <c r="AC28" i="3"/>
  <c r="AB28" i="3"/>
  <c r="AA28" i="3"/>
  <c r="Z28" i="3"/>
  <c r="Y28" i="3"/>
  <c r="W28" i="3"/>
  <c r="V28" i="3"/>
  <c r="U28" i="3"/>
  <c r="X28" i="3" s="1"/>
  <c r="T28" i="3"/>
  <c r="S28" i="3"/>
  <c r="R28" i="3"/>
  <c r="Q28" i="3"/>
  <c r="O28" i="3"/>
  <c r="N28" i="3"/>
  <c r="M28" i="3"/>
  <c r="P28" i="3" s="1"/>
  <c r="L28" i="3"/>
  <c r="J28" i="3"/>
  <c r="I28" i="3"/>
  <c r="H28" i="3"/>
  <c r="G28" i="3"/>
  <c r="K28" i="3" s="1"/>
  <c r="E28" i="3"/>
  <c r="F28" i="3" s="1"/>
  <c r="D28" i="3"/>
  <c r="C28" i="3"/>
  <c r="B28" i="3"/>
  <c r="AL27" i="3"/>
  <c r="AK27" i="3"/>
  <c r="AJ27" i="3"/>
  <c r="AI27" i="3"/>
  <c r="AM27" i="3" s="1"/>
  <c r="AG27" i="3"/>
  <c r="AF27" i="3"/>
  <c r="AE27" i="3"/>
  <c r="AD27" i="3"/>
  <c r="AH27" i="3" s="1"/>
  <c r="AB27" i="3"/>
  <c r="AA27" i="3"/>
  <c r="AC27" i="3" s="1"/>
  <c r="Z27" i="3"/>
  <c r="Y27" i="3"/>
  <c r="W27" i="3"/>
  <c r="V27" i="3"/>
  <c r="U27" i="3"/>
  <c r="X27" i="3" s="1"/>
  <c r="S27" i="3"/>
  <c r="T27" i="3" s="1"/>
  <c r="R27" i="3"/>
  <c r="Q27" i="3"/>
  <c r="O27" i="3"/>
  <c r="N27" i="3"/>
  <c r="M27" i="3"/>
  <c r="L27" i="3"/>
  <c r="P27" i="3" s="1"/>
  <c r="K27" i="3"/>
  <c r="J27" i="3"/>
  <c r="I27" i="3"/>
  <c r="H27" i="3"/>
  <c r="G27" i="3"/>
  <c r="E27" i="3"/>
  <c r="D27" i="3"/>
  <c r="C27" i="3"/>
  <c r="F27" i="3" s="1"/>
  <c r="B27" i="3"/>
  <c r="AL26" i="3"/>
  <c r="AK26" i="3"/>
  <c r="AJ26" i="3"/>
  <c r="AI26" i="3"/>
  <c r="AM26" i="3" s="1"/>
  <c r="AG26" i="3"/>
  <c r="AH26" i="3" s="1"/>
  <c r="AF26" i="3"/>
  <c r="AE26" i="3"/>
  <c r="AD26" i="3"/>
  <c r="AB26" i="3"/>
  <c r="AA26" i="3"/>
  <c r="Z26" i="3"/>
  <c r="Y26" i="3"/>
  <c r="AC26" i="3" s="1"/>
  <c r="X26" i="3"/>
  <c r="W26" i="3"/>
  <c r="V26" i="3"/>
  <c r="U26" i="3"/>
  <c r="S26" i="3"/>
  <c r="R26" i="3"/>
  <c r="Q26" i="3"/>
  <c r="T26" i="3" s="1"/>
  <c r="O26" i="3"/>
  <c r="N26" i="3"/>
  <c r="M26" i="3"/>
  <c r="L26" i="3"/>
  <c r="P26" i="3" s="1"/>
  <c r="K26" i="3"/>
  <c r="J26" i="3"/>
  <c r="I26" i="3"/>
  <c r="H26" i="3"/>
  <c r="G26" i="3"/>
  <c r="E26" i="3"/>
  <c r="D26" i="3"/>
  <c r="C26" i="3"/>
  <c r="B26" i="3"/>
  <c r="F26" i="3" s="1"/>
  <c r="AM25" i="3"/>
  <c r="AL25" i="3"/>
  <c r="AK25" i="3"/>
  <c r="AJ25" i="3"/>
  <c r="AI25" i="3"/>
  <c r="AG25" i="3"/>
  <c r="AF25" i="3"/>
  <c r="AE25" i="3"/>
  <c r="AH25" i="3" s="1"/>
  <c r="AD25" i="3"/>
  <c r="AB25" i="3"/>
  <c r="AA25" i="3"/>
  <c r="Z25" i="3"/>
  <c r="Y25" i="3"/>
  <c r="AC25" i="3" s="1"/>
  <c r="W25" i="3"/>
  <c r="X25" i="3" s="1"/>
  <c r="V25" i="3"/>
  <c r="U25" i="3"/>
  <c r="S25" i="3"/>
  <c r="R25" i="3"/>
  <c r="Q25" i="3"/>
  <c r="T25" i="3" s="1"/>
  <c r="P25" i="3"/>
  <c r="O25" i="3"/>
  <c r="N25" i="3"/>
  <c r="M25" i="3"/>
  <c r="L25" i="3"/>
  <c r="J25" i="3"/>
  <c r="I25" i="3"/>
  <c r="H25" i="3"/>
  <c r="G25" i="3"/>
  <c r="E25" i="3"/>
  <c r="D25" i="3"/>
  <c r="C25" i="3"/>
  <c r="B25" i="3"/>
  <c r="F25" i="3" s="1"/>
  <c r="AL24" i="3"/>
  <c r="AK24" i="3"/>
  <c r="AM24" i="3" s="1"/>
  <c r="AJ24" i="3"/>
  <c r="AI24" i="3"/>
  <c r="AG24" i="3"/>
  <c r="AF24" i="3"/>
  <c r="AE24" i="3"/>
  <c r="AD24" i="3"/>
  <c r="AH24" i="3" s="1"/>
  <c r="AC24" i="3"/>
  <c r="AB24" i="3"/>
  <c r="AA24" i="3"/>
  <c r="Z24" i="3"/>
  <c r="Y24" i="3"/>
  <c r="W24" i="3"/>
  <c r="V24" i="3"/>
  <c r="U24" i="3"/>
  <c r="T24" i="3"/>
  <c r="S24" i="3"/>
  <c r="R24" i="3"/>
  <c r="Q24" i="3"/>
  <c r="O24" i="3"/>
  <c r="N24" i="3"/>
  <c r="M24" i="3"/>
  <c r="L24" i="3"/>
  <c r="J24" i="3"/>
  <c r="I24" i="3"/>
  <c r="H24" i="3"/>
  <c r="G24" i="3"/>
  <c r="K24" i="3" s="1"/>
  <c r="E24" i="3"/>
  <c r="F24" i="3" s="1"/>
  <c r="D24" i="3"/>
  <c r="C24" i="3"/>
  <c r="B24" i="3"/>
  <c r="AL23" i="3"/>
  <c r="AK23" i="3"/>
  <c r="AJ23" i="3"/>
  <c r="AI23" i="3"/>
  <c r="AM23" i="3" s="1"/>
  <c r="AG23" i="3"/>
  <c r="AF23" i="3"/>
  <c r="AE23" i="3"/>
  <c r="AD23" i="3"/>
  <c r="AH23" i="3" s="1"/>
  <c r="AC23" i="3"/>
  <c r="AB23" i="3"/>
  <c r="AA23" i="3"/>
  <c r="Z23" i="3"/>
  <c r="Y23" i="3"/>
  <c r="W23" i="3"/>
  <c r="V23" i="3"/>
  <c r="U23" i="3"/>
  <c r="X23" i="3" s="1"/>
  <c r="T23" i="3"/>
  <c r="S23" i="3"/>
  <c r="R23" i="3"/>
  <c r="Q23" i="3"/>
  <c r="O23" i="3"/>
  <c r="N23" i="3"/>
  <c r="M23" i="3"/>
  <c r="L23" i="3"/>
  <c r="P23" i="3" s="1"/>
  <c r="K23" i="3"/>
  <c r="J23" i="3"/>
  <c r="I23" i="3"/>
  <c r="H23" i="3"/>
  <c r="G23" i="3"/>
  <c r="E23" i="3"/>
  <c r="D23" i="3"/>
  <c r="C23" i="3"/>
  <c r="F23" i="3" s="1"/>
  <c r="B23" i="3"/>
  <c r="AL22" i="3"/>
  <c r="AK22" i="3"/>
  <c r="AJ22" i="3"/>
  <c r="AI22" i="3"/>
  <c r="AG22" i="3"/>
  <c r="AH22" i="3" s="1"/>
  <c r="AF22" i="3"/>
  <c r="AE22" i="3"/>
  <c r="AD22" i="3"/>
  <c r="AB22" i="3"/>
  <c r="AA22" i="3"/>
  <c r="Z22" i="3"/>
  <c r="Y22" i="3"/>
  <c r="X22" i="3"/>
  <c r="W22" i="3"/>
  <c r="V22" i="3"/>
  <c r="U22" i="3"/>
  <c r="S22" i="3"/>
  <c r="T22" i="3" s="1"/>
  <c r="R22" i="3"/>
  <c r="Q22" i="3"/>
  <c r="O22" i="3"/>
  <c r="N22" i="3"/>
  <c r="M22" i="3"/>
  <c r="L22" i="3"/>
  <c r="P22" i="3" s="1"/>
  <c r="J22" i="3"/>
  <c r="K22" i="3" s="1"/>
  <c r="I22" i="3"/>
  <c r="H22" i="3"/>
  <c r="G22" i="3"/>
  <c r="E22" i="3"/>
  <c r="D22" i="3"/>
  <c r="C22" i="3"/>
  <c r="B22" i="3"/>
  <c r="F22" i="3" s="1"/>
  <c r="AM21" i="3"/>
  <c r="AL21" i="3"/>
  <c r="AK21" i="3"/>
  <c r="AJ21" i="3"/>
  <c r="AI21" i="3"/>
  <c r="AG21" i="3"/>
  <c r="AF21" i="3"/>
  <c r="AE21" i="3"/>
  <c r="AH21" i="3" s="1"/>
  <c r="AD21" i="3"/>
  <c r="AB21" i="3"/>
  <c r="AA21" i="3"/>
  <c r="Z21" i="3"/>
  <c r="Y21" i="3"/>
  <c r="W21" i="3"/>
  <c r="V21" i="3"/>
  <c r="X21" i="3" s="1"/>
  <c r="U21" i="3"/>
  <c r="S21" i="3"/>
  <c r="R21" i="3"/>
  <c r="Q21" i="3"/>
  <c r="T21" i="3" s="1"/>
  <c r="O21" i="3"/>
  <c r="N21" i="3"/>
  <c r="P21" i="3" s="1"/>
  <c r="M21" i="3"/>
  <c r="L21" i="3"/>
  <c r="J21" i="3"/>
  <c r="I21" i="3"/>
  <c r="H21" i="3"/>
  <c r="G21" i="3"/>
  <c r="E21" i="3"/>
  <c r="F21" i="3" s="1"/>
  <c r="D21" i="3"/>
  <c r="C21" i="3"/>
  <c r="B21" i="3"/>
  <c r="AL20" i="3"/>
  <c r="AK20" i="3"/>
  <c r="AJ20" i="3"/>
  <c r="AI20" i="3"/>
  <c r="AM20" i="3" s="1"/>
  <c r="AG20" i="3"/>
  <c r="AF20" i="3"/>
  <c r="AE20" i="3"/>
  <c r="AD20" i="3"/>
  <c r="AH20" i="3" s="1"/>
  <c r="AB20" i="3"/>
  <c r="AA20" i="3"/>
  <c r="AC20" i="3" s="1"/>
  <c r="Z20" i="3"/>
  <c r="Y20" i="3"/>
  <c r="W20" i="3"/>
  <c r="V20" i="3"/>
  <c r="U20" i="3"/>
  <c r="X20" i="3" s="1"/>
  <c r="S20" i="3"/>
  <c r="T20" i="3" s="1"/>
  <c r="R20" i="3"/>
  <c r="Q20" i="3"/>
  <c r="O20" i="3"/>
  <c r="N20" i="3"/>
  <c r="M20" i="3"/>
  <c r="L20" i="3"/>
  <c r="P20" i="3" s="1"/>
  <c r="K20" i="3"/>
  <c r="J20" i="3"/>
  <c r="I20" i="3"/>
  <c r="H20" i="3"/>
  <c r="G20" i="3"/>
  <c r="E20" i="3"/>
  <c r="D20" i="3"/>
  <c r="C20" i="3"/>
  <c r="F20" i="3" s="1"/>
  <c r="B20" i="3"/>
  <c r="AL19" i="3"/>
  <c r="AK19" i="3"/>
  <c r="AJ19" i="3"/>
  <c r="AI19" i="3"/>
  <c r="AG19" i="3"/>
  <c r="AF19" i="3"/>
  <c r="AH19" i="3" s="1"/>
  <c r="AE19" i="3"/>
  <c r="AD19" i="3"/>
  <c r="AB19" i="3"/>
  <c r="AA19" i="3"/>
  <c r="Z19" i="3"/>
  <c r="Y19" i="3"/>
  <c r="AC19" i="3" s="1"/>
  <c r="X19" i="3"/>
  <c r="W19" i="3"/>
  <c r="V19" i="3"/>
  <c r="U19" i="3"/>
  <c r="S19" i="3"/>
  <c r="R19" i="3"/>
  <c r="Q19" i="3"/>
  <c r="T19" i="3" s="1"/>
  <c r="P19" i="3"/>
  <c r="O19" i="3"/>
  <c r="N19" i="3"/>
  <c r="M19" i="3"/>
  <c r="L19" i="3"/>
  <c r="J19" i="3"/>
  <c r="I19" i="3"/>
  <c r="H19" i="3"/>
  <c r="K19" i="3" s="1"/>
  <c r="G19" i="3"/>
  <c r="E19" i="3"/>
  <c r="D19" i="3"/>
  <c r="C19" i="3"/>
  <c r="B19" i="3"/>
  <c r="F19" i="3" s="1"/>
  <c r="AL18" i="3"/>
  <c r="AM18" i="3" s="1"/>
  <c r="AK18" i="3"/>
  <c r="AJ18" i="3"/>
  <c r="AI18" i="3"/>
  <c r="AG18" i="3"/>
  <c r="AF18" i="3"/>
  <c r="AE18" i="3"/>
  <c r="AD18" i="3"/>
  <c r="AH18" i="3" s="1"/>
  <c r="AB18" i="3"/>
  <c r="AA18" i="3"/>
  <c r="Z18" i="3"/>
  <c r="Y18" i="3"/>
  <c r="AC18" i="3" s="1"/>
  <c r="W18" i="3"/>
  <c r="V18" i="3"/>
  <c r="X18" i="3" s="1"/>
  <c r="U18" i="3"/>
  <c r="S18" i="3"/>
  <c r="R18" i="3"/>
  <c r="Q18" i="3"/>
  <c r="T18" i="3" s="1"/>
  <c r="O18" i="3"/>
  <c r="N18" i="3"/>
  <c r="P18" i="3" s="1"/>
  <c r="M18" i="3"/>
  <c r="L18" i="3"/>
  <c r="J18" i="3"/>
  <c r="I18" i="3"/>
  <c r="H18" i="3"/>
  <c r="G18" i="3"/>
  <c r="K18" i="3" s="1"/>
  <c r="F18" i="3"/>
  <c r="E18" i="3"/>
  <c r="D18" i="3"/>
  <c r="C18" i="3"/>
  <c r="B18" i="3"/>
  <c r="AL17" i="3"/>
  <c r="AK17" i="3"/>
  <c r="AJ17" i="3"/>
  <c r="AM17" i="3" s="1"/>
  <c r="AI17" i="3"/>
  <c r="AG17" i="3"/>
  <c r="AF17" i="3"/>
  <c r="AE17" i="3"/>
  <c r="AD17" i="3"/>
  <c r="AH17" i="3" s="1"/>
  <c r="AB17" i="3"/>
  <c r="AC17" i="3" s="1"/>
  <c r="AA17" i="3"/>
  <c r="Z17" i="3"/>
  <c r="Y17" i="3"/>
  <c r="W17" i="3"/>
  <c r="V17" i="3"/>
  <c r="U17" i="3"/>
  <c r="X17" i="3" s="1"/>
  <c r="T17" i="3"/>
  <c r="S17" i="3"/>
  <c r="R17" i="3"/>
  <c r="Q17" i="3"/>
  <c r="O17" i="3"/>
  <c r="N17" i="3"/>
  <c r="M17" i="3"/>
  <c r="L17" i="3"/>
  <c r="P17" i="3" s="1"/>
  <c r="J17" i="3"/>
  <c r="I17" i="3"/>
  <c r="H17" i="3"/>
  <c r="G17" i="3"/>
  <c r="K17" i="3" s="1"/>
  <c r="E17" i="3"/>
  <c r="D17" i="3"/>
  <c r="F17" i="3" s="1"/>
  <c r="C17" i="3"/>
  <c r="B17" i="3"/>
  <c r="AL16" i="3"/>
  <c r="AK16" i="3"/>
  <c r="AJ16" i="3"/>
  <c r="AI16" i="3"/>
  <c r="AM16" i="3" s="1"/>
  <c r="AH16" i="3"/>
  <c r="AG16" i="3"/>
  <c r="AF16" i="3"/>
  <c r="AE16" i="3"/>
  <c r="AD16" i="3"/>
  <c r="AB16" i="3"/>
  <c r="AA16" i="3"/>
  <c r="Z16" i="3"/>
  <c r="AC16" i="3" s="1"/>
  <c r="Y16" i="3"/>
  <c r="W16" i="3"/>
  <c r="V16" i="3"/>
  <c r="U16" i="3"/>
  <c r="X16" i="3" s="1"/>
  <c r="S16" i="3"/>
  <c r="R16" i="3"/>
  <c r="T16" i="3" s="1"/>
  <c r="Q16" i="3"/>
  <c r="O16" i="3"/>
  <c r="N16" i="3"/>
  <c r="M16" i="3"/>
  <c r="L16" i="3"/>
  <c r="P16" i="3" s="1"/>
  <c r="J16" i="3"/>
  <c r="K16" i="3" s="1"/>
  <c r="I16" i="3"/>
  <c r="H16" i="3"/>
  <c r="G16" i="3"/>
  <c r="E16" i="3"/>
  <c r="D16" i="3"/>
  <c r="C16" i="3"/>
  <c r="B16" i="3"/>
  <c r="F16" i="3" s="1"/>
  <c r="AL15" i="3"/>
  <c r="AK15" i="3"/>
  <c r="AJ15" i="3"/>
  <c r="AI15" i="3"/>
  <c r="AM15" i="3" s="1"/>
  <c r="AG15" i="3"/>
  <c r="AF15" i="3"/>
  <c r="AH15" i="3" s="1"/>
  <c r="AE15" i="3"/>
  <c r="AD15" i="3"/>
  <c r="AB15" i="3"/>
  <c r="AA15" i="3"/>
  <c r="Z15" i="3"/>
  <c r="Y15" i="3"/>
  <c r="AC15" i="3" s="1"/>
  <c r="X15" i="3"/>
  <c r="W15" i="3"/>
  <c r="V15" i="3"/>
  <c r="U15" i="3"/>
  <c r="S15" i="3"/>
  <c r="R15" i="3"/>
  <c r="Q15" i="3"/>
  <c r="T15" i="3" s="1"/>
  <c r="P15" i="3"/>
  <c r="O15" i="3"/>
  <c r="N15" i="3"/>
  <c r="M15" i="3"/>
  <c r="L15" i="3"/>
  <c r="J15" i="3"/>
  <c r="I15" i="3"/>
  <c r="H15" i="3"/>
  <c r="K15" i="3" s="1"/>
  <c r="G15" i="3"/>
  <c r="E15" i="3"/>
  <c r="D15" i="3"/>
  <c r="C15" i="3"/>
  <c r="B15" i="3"/>
  <c r="F15" i="3" s="1"/>
  <c r="AL14" i="3"/>
  <c r="AM14" i="3" s="1"/>
  <c r="AK14" i="3"/>
  <c r="AJ14" i="3"/>
  <c r="AI14" i="3"/>
  <c r="AG14" i="3"/>
  <c r="AF14" i="3"/>
  <c r="AE14" i="3"/>
  <c r="AD14" i="3"/>
  <c r="AH14" i="3" s="1"/>
  <c r="AB14" i="3"/>
  <c r="AA14" i="3"/>
  <c r="Z14" i="3"/>
  <c r="Y14" i="3"/>
  <c r="AC14" i="3" s="1"/>
  <c r="W14" i="3"/>
  <c r="V14" i="3"/>
  <c r="X14" i="3" s="1"/>
  <c r="U14" i="3"/>
  <c r="S14" i="3"/>
  <c r="R14" i="3"/>
  <c r="Q14" i="3"/>
  <c r="T14" i="3" s="1"/>
  <c r="O14" i="3"/>
  <c r="N14" i="3"/>
  <c r="P14" i="3" s="1"/>
  <c r="M14" i="3"/>
  <c r="L14" i="3"/>
  <c r="J14" i="3"/>
  <c r="I14" i="3"/>
  <c r="H14" i="3"/>
  <c r="G14" i="3"/>
  <c r="K14" i="3" s="1"/>
  <c r="F14" i="3"/>
  <c r="E14" i="3"/>
  <c r="D14" i="3"/>
  <c r="C14" i="3"/>
  <c r="B14" i="3"/>
  <c r="AL13" i="3"/>
  <c r="AK13" i="3"/>
  <c r="AJ13" i="3"/>
  <c r="AM13" i="3" s="1"/>
  <c r="AI13" i="3"/>
  <c r="AG13" i="3"/>
  <c r="AF13" i="3"/>
  <c r="AE13" i="3"/>
  <c r="AD13" i="3"/>
  <c r="AH13" i="3" s="1"/>
  <c r="AB13" i="3"/>
  <c r="AC13" i="3" s="1"/>
  <c r="AA13" i="3"/>
  <c r="Z13" i="3"/>
  <c r="Y13" i="3"/>
  <c r="W13" i="3"/>
  <c r="V13" i="3"/>
  <c r="U13" i="3"/>
  <c r="X13" i="3" s="1"/>
  <c r="T13" i="3"/>
  <c r="S13" i="3"/>
  <c r="R13" i="3"/>
  <c r="Q13" i="3"/>
  <c r="O13" i="3"/>
  <c r="N13" i="3"/>
  <c r="M13" i="3"/>
  <c r="L13" i="3"/>
  <c r="P13" i="3" s="1"/>
  <c r="J13" i="3"/>
  <c r="I13" i="3"/>
  <c r="H13" i="3"/>
  <c r="G13" i="3"/>
  <c r="K13" i="3" s="1"/>
  <c r="E13" i="3"/>
  <c r="D13" i="3"/>
  <c r="F13" i="3" s="1"/>
  <c r="C13" i="3"/>
  <c r="B13" i="3"/>
  <c r="AL12" i="3"/>
  <c r="AK12" i="3"/>
  <c r="AJ12" i="3"/>
  <c r="AI12" i="3"/>
  <c r="AM12" i="3" s="1"/>
  <c r="AH12" i="3"/>
  <c r="AG12" i="3"/>
  <c r="AF12" i="3"/>
  <c r="AE12" i="3"/>
  <c r="AD12" i="3"/>
  <c r="AB12" i="3"/>
  <c r="AA12" i="3"/>
  <c r="Z12" i="3"/>
  <c r="AC12" i="3" s="1"/>
  <c r="Y12" i="3"/>
  <c r="W12" i="3"/>
  <c r="V12" i="3"/>
  <c r="U12" i="3"/>
  <c r="X12" i="3" s="1"/>
  <c r="S12" i="3"/>
  <c r="R12" i="3"/>
  <c r="T12" i="3" s="1"/>
  <c r="Q12" i="3"/>
  <c r="O12" i="3"/>
  <c r="N12" i="3"/>
  <c r="M12" i="3"/>
  <c r="L12" i="3"/>
  <c r="P12" i="3" s="1"/>
  <c r="J12" i="3"/>
  <c r="K12" i="3" s="1"/>
  <c r="I12" i="3"/>
  <c r="H12" i="3"/>
  <c r="G12" i="3"/>
  <c r="E12" i="3"/>
  <c r="D12" i="3"/>
  <c r="C12" i="3"/>
  <c r="B12" i="3"/>
  <c r="F12" i="3" s="1"/>
  <c r="AL11" i="3"/>
  <c r="AK11" i="3"/>
  <c r="AJ11" i="3"/>
  <c r="AI11" i="3"/>
  <c r="AM11" i="3" s="1"/>
  <c r="AG11" i="3"/>
  <c r="AF11" i="3"/>
  <c r="AH11" i="3" s="1"/>
  <c r="AE11" i="3"/>
  <c r="AD11" i="3"/>
  <c r="AB11" i="3"/>
  <c r="AA11" i="3"/>
  <c r="Z11" i="3"/>
  <c r="Y11" i="3"/>
  <c r="AC11" i="3" s="1"/>
  <c r="X11" i="3"/>
  <c r="W11" i="3"/>
  <c r="V11" i="3"/>
  <c r="U11" i="3"/>
  <c r="S11" i="3"/>
  <c r="R11" i="3"/>
  <c r="Q11" i="3"/>
  <c r="T11" i="3" s="1"/>
  <c r="P11" i="3"/>
  <c r="O11" i="3"/>
  <c r="N11" i="3"/>
  <c r="M11" i="3"/>
  <c r="L11" i="3"/>
  <c r="J11" i="3"/>
  <c r="I11" i="3"/>
  <c r="H11" i="3"/>
  <c r="K11" i="3" s="1"/>
  <c r="G11" i="3"/>
  <c r="E11" i="3"/>
  <c r="D11" i="3"/>
  <c r="C11" i="3"/>
  <c r="B11" i="3"/>
  <c r="F11" i="3" s="1"/>
  <c r="AL10" i="3"/>
  <c r="AM10" i="3" s="1"/>
  <c r="AK10" i="3"/>
  <c r="AJ10" i="3"/>
  <c r="AI10" i="3"/>
  <c r="AG10" i="3"/>
  <c r="AF10" i="3"/>
  <c r="AE10" i="3"/>
  <c r="AD10" i="3"/>
  <c r="AH10" i="3" s="1"/>
  <c r="AB10" i="3"/>
  <c r="AA10" i="3"/>
  <c r="Z10" i="3"/>
  <c r="Y10" i="3"/>
  <c r="AC10" i="3" s="1"/>
  <c r="W10" i="3"/>
  <c r="V10" i="3"/>
  <c r="X10" i="3" s="1"/>
  <c r="U10" i="3"/>
  <c r="S10" i="3"/>
  <c r="R10" i="3"/>
  <c r="Q10" i="3"/>
  <c r="T10" i="3" s="1"/>
  <c r="O10" i="3"/>
  <c r="N10" i="3"/>
  <c r="P10" i="3" s="1"/>
  <c r="M10" i="3"/>
  <c r="L10" i="3"/>
  <c r="J10" i="3"/>
  <c r="I10" i="3"/>
  <c r="H10" i="3"/>
  <c r="G10" i="3"/>
  <c r="K10" i="3" s="1"/>
  <c r="F10" i="3"/>
  <c r="E10" i="3"/>
  <c r="D10" i="3"/>
  <c r="C10" i="3"/>
  <c r="B10" i="3"/>
  <c r="AL9" i="3"/>
  <c r="AK9" i="3"/>
  <c r="AJ9" i="3"/>
  <c r="AM9" i="3" s="1"/>
  <c r="AI9" i="3"/>
  <c r="AG9" i="3"/>
  <c r="AF9" i="3"/>
  <c r="AE9" i="3"/>
  <c r="AD9" i="3"/>
  <c r="AH9" i="3" s="1"/>
  <c r="AB9" i="3"/>
  <c r="AC9" i="3" s="1"/>
  <c r="AA9" i="3"/>
  <c r="Z9" i="3"/>
  <c r="Y9" i="3"/>
  <c r="W9" i="3"/>
  <c r="V9" i="3"/>
  <c r="U9" i="3"/>
  <c r="X9" i="3" s="1"/>
  <c r="T9" i="3"/>
  <c r="S9" i="3"/>
  <c r="R9" i="3"/>
  <c r="Q9" i="3"/>
  <c r="O9" i="3"/>
  <c r="N9" i="3"/>
  <c r="M9" i="3"/>
  <c r="L9" i="3"/>
  <c r="P9" i="3" s="1"/>
  <c r="J9" i="3"/>
  <c r="I9" i="3"/>
  <c r="H9" i="3"/>
  <c r="G9" i="3"/>
  <c r="K9" i="3" s="1"/>
  <c r="E9" i="3"/>
  <c r="D9" i="3"/>
  <c r="F9" i="3" s="1"/>
  <c r="C9" i="3"/>
  <c r="B9" i="3"/>
  <c r="AL8" i="3"/>
  <c r="AK8" i="3"/>
  <c r="AJ8" i="3"/>
  <c r="AI8" i="3"/>
  <c r="AM8" i="3" s="1"/>
  <c r="AH8" i="3"/>
  <c r="AG8" i="3"/>
  <c r="AF8" i="3"/>
  <c r="AE8" i="3"/>
  <c r="AD8" i="3"/>
  <c r="AB8" i="3"/>
  <c r="AA8" i="3"/>
  <c r="Z8" i="3"/>
  <c r="AC8" i="3" s="1"/>
  <c r="Y8" i="3"/>
  <c r="W8" i="3"/>
  <c r="V8" i="3"/>
  <c r="U8" i="3"/>
  <c r="X8" i="3" s="1"/>
  <c r="S8" i="3"/>
  <c r="R8" i="3"/>
  <c r="T8" i="3" s="1"/>
  <c r="Q8" i="3"/>
  <c r="O8" i="3"/>
  <c r="N8" i="3"/>
  <c r="M8" i="3"/>
  <c r="L8" i="3"/>
  <c r="P8" i="3" s="1"/>
  <c r="J8" i="3"/>
  <c r="K8" i="3" s="1"/>
  <c r="I8" i="3"/>
  <c r="H8" i="3"/>
  <c r="G8" i="3"/>
  <c r="E8" i="3"/>
  <c r="D8" i="3"/>
  <c r="C8" i="3"/>
  <c r="B8" i="3"/>
  <c r="F8" i="3" s="1"/>
  <c r="AL7" i="3"/>
  <c r="AK7" i="3"/>
  <c r="AJ7" i="3"/>
  <c r="AI7" i="3"/>
  <c r="AM7" i="3" s="1"/>
  <c r="AG7" i="3"/>
  <c r="AF7" i="3"/>
  <c r="AH7" i="3" s="1"/>
  <c r="AE7" i="3"/>
  <c r="AD7" i="3"/>
  <c r="AB7" i="3"/>
  <c r="AA7" i="3"/>
  <c r="Z7" i="3"/>
  <c r="Y7" i="3"/>
  <c r="AC7" i="3" s="1"/>
  <c r="X7" i="3"/>
  <c r="W7" i="3"/>
  <c r="V7" i="3"/>
  <c r="U7" i="3"/>
  <c r="S7" i="3"/>
  <c r="R7" i="3"/>
  <c r="Q7" i="3"/>
  <c r="T7" i="3" s="1"/>
  <c r="P7" i="3"/>
  <c r="O7" i="3"/>
  <c r="N7" i="3"/>
  <c r="M7" i="3"/>
  <c r="L7" i="3"/>
  <c r="J7" i="3"/>
  <c r="I7" i="3"/>
  <c r="H7" i="3"/>
  <c r="K7" i="3" s="1"/>
  <c r="G7" i="3"/>
  <c r="E7" i="3"/>
  <c r="D7" i="3"/>
  <c r="C7" i="3"/>
  <c r="B7" i="3"/>
  <c r="F7" i="3" s="1"/>
  <c r="L18" i="6" l="1"/>
  <c r="M18" i="6" s="1"/>
  <c r="C13" i="1" s="1"/>
  <c r="J25" i="8"/>
  <c r="K28" i="8"/>
  <c r="L28" i="8" s="1"/>
  <c r="E23" i="1" s="1"/>
  <c r="K21" i="3"/>
  <c r="H12" i="12"/>
  <c r="H12" i="11"/>
  <c r="H12" i="10"/>
  <c r="G12" i="9"/>
  <c r="I12" i="9" s="1"/>
  <c r="G12" i="8"/>
  <c r="H12" i="6"/>
  <c r="H12" i="5"/>
  <c r="J12" i="5" s="1"/>
  <c r="L12" i="5" s="1"/>
  <c r="M12" i="5" s="1"/>
  <c r="B7" i="1" s="1"/>
  <c r="H20" i="12"/>
  <c r="H20" i="11"/>
  <c r="H20" i="10"/>
  <c r="G20" i="9"/>
  <c r="G20" i="8"/>
  <c r="H20" i="6"/>
  <c r="H20" i="5"/>
  <c r="H28" i="12"/>
  <c r="J28" i="12" s="1"/>
  <c r="L28" i="12" s="1"/>
  <c r="M28" i="12" s="1"/>
  <c r="I23" i="1" s="1"/>
  <c r="H28" i="11"/>
  <c r="H28" i="10"/>
  <c r="G28" i="9"/>
  <c r="G28" i="8"/>
  <c r="H28" i="6"/>
  <c r="J28" i="6" s="1"/>
  <c r="H28" i="5"/>
  <c r="H36" i="12"/>
  <c r="H36" i="11"/>
  <c r="J36" i="11" s="1"/>
  <c r="L36" i="11" s="1"/>
  <c r="M36" i="11" s="1"/>
  <c r="H31" i="1" s="1"/>
  <c r="H36" i="10"/>
  <c r="G36" i="9"/>
  <c r="G36" i="8"/>
  <c r="H36" i="6"/>
  <c r="J36" i="6" s="1"/>
  <c r="L36" i="6" s="1"/>
  <c r="M36" i="6" s="1"/>
  <c r="C31" i="1" s="1"/>
  <c r="H36" i="5"/>
  <c r="L35" i="5"/>
  <c r="M35" i="5" s="1"/>
  <c r="B30" i="1" s="1"/>
  <c r="K29" i="6"/>
  <c r="H36" i="7"/>
  <c r="J36" i="7" s="1"/>
  <c r="AM19" i="3"/>
  <c r="AC21" i="3"/>
  <c r="K25" i="3"/>
  <c r="L36" i="5"/>
  <c r="M36" i="5" s="1"/>
  <c r="B31" i="1" s="1"/>
  <c r="H12" i="7"/>
  <c r="J12" i="7" s="1"/>
  <c r="L17" i="5"/>
  <c r="M17" i="5" s="1"/>
  <c r="B12" i="1" s="1"/>
  <c r="L31" i="5"/>
  <c r="M31" i="5" s="1"/>
  <c r="B26" i="1" s="1"/>
  <c r="AC22" i="3"/>
  <c r="X24" i="3"/>
  <c r="L20" i="6"/>
  <c r="M20" i="6" s="1"/>
  <c r="C15" i="1" s="1"/>
  <c r="K26" i="6"/>
  <c r="L28" i="6"/>
  <c r="M28" i="6" s="1"/>
  <c r="C23" i="1" s="1"/>
  <c r="H20" i="7"/>
  <c r="J20" i="7" s="1"/>
  <c r="L20" i="7" s="1"/>
  <c r="M20" i="7" s="1"/>
  <c r="D15" i="1" s="1"/>
  <c r="AM22" i="3"/>
  <c r="P24" i="3"/>
  <c r="L21" i="5"/>
  <c r="M21" i="5" s="1"/>
  <c r="B16" i="1" s="1"/>
  <c r="I13" i="8"/>
  <c r="K13" i="8" s="1"/>
  <c r="L13" i="8" s="1"/>
  <c r="E8" i="1" s="1"/>
  <c r="H13" i="12"/>
  <c r="J13" i="12" s="1"/>
  <c r="H13" i="11"/>
  <c r="H13" i="10"/>
  <c r="G13" i="9"/>
  <c r="G13" i="8"/>
  <c r="H13" i="7"/>
  <c r="H21" i="12"/>
  <c r="J21" i="12" s="1"/>
  <c r="L21" i="12" s="1"/>
  <c r="M21" i="12" s="1"/>
  <c r="I16" i="1" s="1"/>
  <c r="H21" i="11"/>
  <c r="H21" i="10"/>
  <c r="G21" i="9"/>
  <c r="G21" i="8"/>
  <c r="H21" i="7"/>
  <c r="H29" i="12"/>
  <c r="J29" i="12" s="1"/>
  <c r="H29" i="10"/>
  <c r="G29" i="9"/>
  <c r="I29" i="9" s="1"/>
  <c r="G29" i="8"/>
  <c r="H29" i="7"/>
  <c r="H29" i="6"/>
  <c r="J29" i="6" s="1"/>
  <c r="L29" i="6" s="1"/>
  <c r="M29" i="6" s="1"/>
  <c r="C24" i="1" s="1"/>
  <c r="H29" i="11"/>
  <c r="J29" i="11" s="1"/>
  <c r="H26" i="6"/>
  <c r="J26" i="6" s="1"/>
  <c r="L26" i="6" s="1"/>
  <c r="M26" i="6" s="1"/>
  <c r="C21" i="1" s="1"/>
  <c r="L22" i="7"/>
  <c r="M22" i="7" s="1"/>
  <c r="D17" i="1" s="1"/>
  <c r="J17" i="8"/>
  <c r="K8" i="9"/>
  <c r="L8" i="9" s="1"/>
  <c r="F3" i="1" s="1"/>
  <c r="H14" i="12"/>
  <c r="G14" i="9"/>
  <c r="I14" i="9" s="1"/>
  <c r="H14" i="11"/>
  <c r="H14" i="10"/>
  <c r="H22" i="12"/>
  <c r="G22" i="9"/>
  <c r="I22" i="9" s="1"/>
  <c r="K22" i="9" s="1"/>
  <c r="L22" i="9" s="1"/>
  <c r="F17" i="1" s="1"/>
  <c r="H22" i="11"/>
  <c r="H22" i="10"/>
  <c r="H30" i="12"/>
  <c r="H30" i="11"/>
  <c r="G30" i="9"/>
  <c r="I30" i="9" s="1"/>
  <c r="H30" i="10"/>
  <c r="J30" i="10" s="1"/>
  <c r="L30" i="10" s="1"/>
  <c r="M30" i="10" s="1"/>
  <c r="G25" i="1" s="1"/>
  <c r="H10" i="7"/>
  <c r="J10" i="7" s="1"/>
  <c r="H18" i="7"/>
  <c r="J18" i="7" s="1"/>
  <c r="H26" i="7"/>
  <c r="J26" i="7" s="1"/>
  <c r="H34" i="7"/>
  <c r="J34" i="7" s="1"/>
  <c r="J9" i="8"/>
  <c r="K22" i="8"/>
  <c r="L22" i="8" s="1"/>
  <c r="E17" i="1" s="1"/>
  <c r="K14" i="10"/>
  <c r="J14" i="10"/>
  <c r="K30" i="10"/>
  <c r="K16" i="11"/>
  <c r="J21" i="11"/>
  <c r="L21" i="11" s="1"/>
  <c r="M21" i="11" s="1"/>
  <c r="H16" i="1" s="1"/>
  <c r="H7" i="11"/>
  <c r="H7" i="10"/>
  <c r="H7" i="12"/>
  <c r="J7" i="12" s="1"/>
  <c r="G7" i="9"/>
  <c r="H7" i="7"/>
  <c r="G7" i="8"/>
  <c r="I7" i="8" s="1"/>
  <c r="K7" i="8" s="1"/>
  <c r="L7" i="8" s="1"/>
  <c r="E2" i="1" s="1"/>
  <c r="H15" i="12"/>
  <c r="J15" i="12" s="1"/>
  <c r="H15" i="11"/>
  <c r="H15" i="10"/>
  <c r="G15" i="9"/>
  <c r="I15" i="9" s="1"/>
  <c r="H15" i="7"/>
  <c r="G15" i="8"/>
  <c r="I15" i="8" s="1"/>
  <c r="H23" i="12"/>
  <c r="J23" i="12" s="1"/>
  <c r="H23" i="11"/>
  <c r="J23" i="11" s="1"/>
  <c r="L23" i="11" s="1"/>
  <c r="M23" i="11" s="1"/>
  <c r="H18" i="1" s="1"/>
  <c r="H23" i="10"/>
  <c r="G23" i="9"/>
  <c r="I23" i="9" s="1"/>
  <c r="H23" i="7"/>
  <c r="G23" i="8"/>
  <c r="I23" i="8" s="1"/>
  <c r="K23" i="8" s="1"/>
  <c r="L23" i="8" s="1"/>
  <c r="E18" i="1" s="1"/>
  <c r="H31" i="12"/>
  <c r="J31" i="12" s="1"/>
  <c r="H31" i="10"/>
  <c r="G31" i="9"/>
  <c r="I31" i="9" s="1"/>
  <c r="H31" i="11"/>
  <c r="J31" i="11" s="1"/>
  <c r="H31" i="7"/>
  <c r="H31" i="6"/>
  <c r="G31" i="8"/>
  <c r="I31" i="8" s="1"/>
  <c r="K31" i="8" s="1"/>
  <c r="L31" i="8" s="1"/>
  <c r="E26" i="1" s="1"/>
  <c r="H8" i="5"/>
  <c r="H14" i="5"/>
  <c r="J14" i="5" s="1"/>
  <c r="L14" i="5" s="1"/>
  <c r="M14" i="5" s="1"/>
  <c r="B9" i="1" s="1"/>
  <c r="H16" i="5"/>
  <c r="H18" i="5"/>
  <c r="H22" i="5"/>
  <c r="J22" i="5" s="1"/>
  <c r="L22" i="5" s="1"/>
  <c r="M22" i="5" s="1"/>
  <c r="B17" i="1" s="1"/>
  <c r="H24" i="5"/>
  <c r="H30" i="5"/>
  <c r="H14" i="6"/>
  <c r="J14" i="6" s="1"/>
  <c r="L14" i="6" s="1"/>
  <c r="M14" i="6" s="1"/>
  <c r="C9" i="1" s="1"/>
  <c r="H22" i="6"/>
  <c r="K27" i="6"/>
  <c r="L32" i="6"/>
  <c r="M32" i="6" s="1"/>
  <c r="C27" i="1" s="1"/>
  <c r="F35" i="6"/>
  <c r="L12" i="7"/>
  <c r="M12" i="7" s="1"/>
  <c r="D7" i="1" s="1"/>
  <c r="L28" i="7"/>
  <c r="M28" i="7" s="1"/>
  <c r="D23" i="1" s="1"/>
  <c r="L36" i="7"/>
  <c r="M36" i="7" s="1"/>
  <c r="D31" i="1" s="1"/>
  <c r="K15" i="8"/>
  <c r="L15" i="8" s="1"/>
  <c r="E10" i="1" s="1"/>
  <c r="H8" i="12"/>
  <c r="J8" i="12" s="1"/>
  <c r="L8" i="12" s="1"/>
  <c r="M8" i="12" s="1"/>
  <c r="I3" i="1" s="1"/>
  <c r="H8" i="11"/>
  <c r="H8" i="10"/>
  <c r="G8" i="9"/>
  <c r="I8" i="9" s="1"/>
  <c r="G8" i="8"/>
  <c r="I8" i="8" s="1"/>
  <c r="K8" i="8" s="1"/>
  <c r="L8" i="8" s="1"/>
  <c r="E3" i="1" s="1"/>
  <c r="H16" i="12"/>
  <c r="G16" i="9"/>
  <c r="H16" i="11"/>
  <c r="J16" i="11" s="1"/>
  <c r="L16" i="11" s="1"/>
  <c r="M16" i="11" s="1"/>
  <c r="H11" i="1" s="1"/>
  <c r="H16" i="10"/>
  <c r="J16" i="10" s="1"/>
  <c r="L16" i="10" s="1"/>
  <c r="M16" i="10" s="1"/>
  <c r="G11" i="1" s="1"/>
  <c r="G16" i="8"/>
  <c r="I16" i="8" s="1"/>
  <c r="H24" i="12"/>
  <c r="G24" i="9"/>
  <c r="H24" i="11"/>
  <c r="H24" i="10"/>
  <c r="G24" i="8"/>
  <c r="I24" i="8" s="1"/>
  <c r="H32" i="12"/>
  <c r="H32" i="11"/>
  <c r="J32" i="11" s="1"/>
  <c r="L32" i="11" s="1"/>
  <c r="M32" i="11" s="1"/>
  <c r="H27" i="1" s="1"/>
  <c r="G32" i="9"/>
  <c r="H32" i="10"/>
  <c r="G32" i="8"/>
  <c r="I32" i="8" s="1"/>
  <c r="L30" i="6"/>
  <c r="M30" i="6" s="1"/>
  <c r="C25" i="1" s="1"/>
  <c r="H8" i="7"/>
  <c r="J8" i="7" s="1"/>
  <c r="L8" i="7" s="1"/>
  <c r="M8" i="7" s="1"/>
  <c r="D3" i="1" s="1"/>
  <c r="H16" i="7"/>
  <c r="J16" i="7" s="1"/>
  <c r="H24" i="7"/>
  <c r="J24" i="7" s="1"/>
  <c r="H32" i="7"/>
  <c r="J32" i="7" s="1"/>
  <c r="L32" i="7" s="1"/>
  <c r="M32" i="7" s="1"/>
  <c r="D27" i="1" s="1"/>
  <c r="H9" i="12"/>
  <c r="J9" i="12" s="1"/>
  <c r="H9" i="11"/>
  <c r="H9" i="10"/>
  <c r="H9" i="7"/>
  <c r="G9" i="8"/>
  <c r="I9" i="8" s="1"/>
  <c r="K9" i="8" s="1"/>
  <c r="L9" i="8" s="1"/>
  <c r="E4" i="1" s="1"/>
  <c r="H17" i="12"/>
  <c r="J17" i="12" s="1"/>
  <c r="H17" i="11"/>
  <c r="H17" i="10"/>
  <c r="H17" i="7"/>
  <c r="G17" i="9"/>
  <c r="G17" i="8"/>
  <c r="I17" i="8" s="1"/>
  <c r="K17" i="8" s="1"/>
  <c r="L17" i="8" s="1"/>
  <c r="E12" i="1" s="1"/>
  <c r="H25" i="12"/>
  <c r="J25" i="12" s="1"/>
  <c r="H25" i="10"/>
  <c r="H25" i="11"/>
  <c r="J25" i="11" s="1"/>
  <c r="L25" i="11" s="1"/>
  <c r="M25" i="11" s="1"/>
  <c r="H20" i="1" s="1"/>
  <c r="H25" i="7"/>
  <c r="H25" i="6"/>
  <c r="J25" i="6" s="1"/>
  <c r="L25" i="6" s="1"/>
  <c r="M25" i="6" s="1"/>
  <c r="C20" i="1" s="1"/>
  <c r="G25" i="9"/>
  <c r="G25" i="8"/>
  <c r="I25" i="8" s="1"/>
  <c r="K25" i="8" s="1"/>
  <c r="L25" i="8" s="1"/>
  <c r="E20" i="1" s="1"/>
  <c r="H33" i="12"/>
  <c r="J33" i="12" s="1"/>
  <c r="L33" i="12" s="1"/>
  <c r="M33" i="12" s="1"/>
  <c r="I28" i="1" s="1"/>
  <c r="H33" i="10"/>
  <c r="H33" i="11"/>
  <c r="J33" i="11" s="1"/>
  <c r="H33" i="7"/>
  <c r="H33" i="6"/>
  <c r="G33" i="9"/>
  <c r="G33" i="8"/>
  <c r="J8" i="5"/>
  <c r="L8" i="5" s="1"/>
  <c r="M8" i="5" s="1"/>
  <c r="B3" i="1" s="1"/>
  <c r="J10" i="5"/>
  <c r="L10" i="5" s="1"/>
  <c r="M10" i="5" s="1"/>
  <c r="B5" i="1" s="1"/>
  <c r="J16" i="5"/>
  <c r="L16" i="5" s="1"/>
  <c r="M16" i="5" s="1"/>
  <c r="B11" i="1" s="1"/>
  <c r="J18" i="5"/>
  <c r="L18" i="5" s="1"/>
  <c r="M18" i="5" s="1"/>
  <c r="B13" i="1" s="1"/>
  <c r="J20" i="5"/>
  <c r="L20" i="5" s="1"/>
  <c r="M20" i="5" s="1"/>
  <c r="B15" i="1" s="1"/>
  <c r="J24" i="5"/>
  <c r="L24" i="5" s="1"/>
  <c r="M24" i="5" s="1"/>
  <c r="B19" i="1" s="1"/>
  <c r="J26" i="5"/>
  <c r="L26" i="5" s="1"/>
  <c r="M26" i="5" s="1"/>
  <c r="B21" i="1" s="1"/>
  <c r="J28" i="5"/>
  <c r="L28" i="5" s="1"/>
  <c r="M28" i="5" s="1"/>
  <c r="B23" i="1" s="1"/>
  <c r="J30" i="5"/>
  <c r="L30" i="5" s="1"/>
  <c r="M30" i="5" s="1"/>
  <c r="B25" i="1" s="1"/>
  <c r="J32" i="5"/>
  <c r="L32" i="5" s="1"/>
  <c r="M32" i="5" s="1"/>
  <c r="B27" i="1" s="1"/>
  <c r="J34" i="5"/>
  <c r="L34" i="5" s="1"/>
  <c r="M34" i="5" s="1"/>
  <c r="B29" i="1" s="1"/>
  <c r="J36" i="5"/>
  <c r="J8" i="6"/>
  <c r="L8" i="6" s="1"/>
  <c r="M8" i="6" s="1"/>
  <c r="C3" i="1" s="1"/>
  <c r="J10" i="6"/>
  <c r="L10" i="6" s="1"/>
  <c r="M10" i="6" s="1"/>
  <c r="C5" i="1" s="1"/>
  <c r="J12" i="6"/>
  <c r="L12" i="6" s="1"/>
  <c r="M12" i="6" s="1"/>
  <c r="C7" i="1" s="1"/>
  <c r="J16" i="6"/>
  <c r="L16" i="6" s="1"/>
  <c r="M16" i="6" s="1"/>
  <c r="C11" i="1" s="1"/>
  <c r="J18" i="6"/>
  <c r="J20" i="6"/>
  <c r="J22" i="6"/>
  <c r="L22" i="6" s="1"/>
  <c r="M22" i="6" s="1"/>
  <c r="C17" i="1" s="1"/>
  <c r="J24" i="6"/>
  <c r="L24" i="6" s="1"/>
  <c r="M24" i="6" s="1"/>
  <c r="C19" i="1" s="1"/>
  <c r="L10" i="7"/>
  <c r="M10" i="7" s="1"/>
  <c r="D5" i="1" s="1"/>
  <c r="L18" i="7"/>
  <c r="M18" i="7" s="1"/>
  <c r="D13" i="1" s="1"/>
  <c r="L26" i="7"/>
  <c r="M26" i="7" s="1"/>
  <c r="D21" i="1" s="1"/>
  <c r="L34" i="7"/>
  <c r="M34" i="7" s="1"/>
  <c r="D29" i="1" s="1"/>
  <c r="G30" i="8"/>
  <c r="I30" i="8" s="1"/>
  <c r="K30" i="8" s="1"/>
  <c r="L30" i="8" s="1"/>
  <c r="E25" i="1" s="1"/>
  <c r="K32" i="8"/>
  <c r="L32" i="8" s="1"/>
  <c r="E27" i="1" s="1"/>
  <c r="I7" i="9"/>
  <c r="K7" i="9" s="1"/>
  <c r="L7" i="9" s="1"/>
  <c r="F2" i="1" s="1"/>
  <c r="H10" i="12"/>
  <c r="H10" i="11"/>
  <c r="H10" i="10"/>
  <c r="G10" i="8"/>
  <c r="H18" i="12"/>
  <c r="G18" i="9"/>
  <c r="I18" i="9" s="1"/>
  <c r="H18" i="11"/>
  <c r="J18" i="11" s="1"/>
  <c r="L18" i="11" s="1"/>
  <c r="M18" i="11" s="1"/>
  <c r="H13" i="1" s="1"/>
  <c r="H18" i="10"/>
  <c r="G18" i="8"/>
  <c r="H26" i="12"/>
  <c r="H26" i="11"/>
  <c r="J26" i="11" s="1"/>
  <c r="G26" i="9"/>
  <c r="I26" i="9" s="1"/>
  <c r="H26" i="10"/>
  <c r="G26" i="8"/>
  <c r="H34" i="12"/>
  <c r="J34" i="12" s="1"/>
  <c r="L34" i="12" s="1"/>
  <c r="M34" i="12" s="1"/>
  <c r="I29" i="1" s="1"/>
  <c r="H34" i="11"/>
  <c r="G34" i="9"/>
  <c r="I34" i="9" s="1"/>
  <c r="H34" i="10"/>
  <c r="G34" i="8"/>
  <c r="H14" i="7"/>
  <c r="J14" i="7" s="1"/>
  <c r="L14" i="7" s="1"/>
  <c r="M14" i="7" s="1"/>
  <c r="D9" i="1" s="1"/>
  <c r="H22" i="7"/>
  <c r="J22" i="7" s="1"/>
  <c r="H30" i="7"/>
  <c r="J30" i="7" s="1"/>
  <c r="L30" i="7" s="1"/>
  <c r="M30" i="7" s="1"/>
  <c r="D25" i="1" s="1"/>
  <c r="G22" i="8"/>
  <c r="I22" i="8" s="1"/>
  <c r="K24" i="8"/>
  <c r="L24" i="8" s="1"/>
  <c r="E19" i="1" s="1"/>
  <c r="I29" i="8"/>
  <c r="K29" i="8" s="1"/>
  <c r="L29" i="8" s="1"/>
  <c r="E24" i="1" s="1"/>
  <c r="H11" i="12"/>
  <c r="J11" i="12" s="1"/>
  <c r="G11" i="9"/>
  <c r="I11" i="9" s="1"/>
  <c r="K11" i="9" s="1"/>
  <c r="L11" i="9" s="1"/>
  <c r="F6" i="1" s="1"/>
  <c r="H11" i="11"/>
  <c r="J11" i="11" s="1"/>
  <c r="L11" i="11" s="1"/>
  <c r="M11" i="11" s="1"/>
  <c r="H6" i="1" s="1"/>
  <c r="H11" i="10"/>
  <c r="G11" i="8"/>
  <c r="I11" i="8" s="1"/>
  <c r="K11" i="8" s="1"/>
  <c r="L11" i="8" s="1"/>
  <c r="E6" i="1" s="1"/>
  <c r="H11" i="7"/>
  <c r="J11" i="7" s="1"/>
  <c r="L11" i="7" s="1"/>
  <c r="M11" i="7" s="1"/>
  <c r="D6" i="1" s="1"/>
  <c r="H19" i="12"/>
  <c r="J19" i="12" s="1"/>
  <c r="G19" i="9"/>
  <c r="I19" i="9" s="1"/>
  <c r="H19" i="11"/>
  <c r="H19" i="10"/>
  <c r="J19" i="10" s="1"/>
  <c r="L19" i="10" s="1"/>
  <c r="M19" i="10" s="1"/>
  <c r="G14" i="1" s="1"/>
  <c r="G19" i="8"/>
  <c r="I19" i="8" s="1"/>
  <c r="K19" i="8" s="1"/>
  <c r="L19" i="8" s="1"/>
  <c r="E14" i="1" s="1"/>
  <c r="H19" i="7"/>
  <c r="H27" i="12"/>
  <c r="J27" i="12" s="1"/>
  <c r="H27" i="11"/>
  <c r="J27" i="11" s="1"/>
  <c r="G27" i="9"/>
  <c r="I27" i="9" s="1"/>
  <c r="H27" i="10"/>
  <c r="G27" i="8"/>
  <c r="I27" i="8" s="1"/>
  <c r="K27" i="8" s="1"/>
  <c r="L27" i="8" s="1"/>
  <c r="E22" i="1" s="1"/>
  <c r="H27" i="7"/>
  <c r="J27" i="7" s="1"/>
  <c r="L27" i="7" s="1"/>
  <c r="M27" i="7" s="1"/>
  <c r="D22" i="1" s="1"/>
  <c r="H27" i="6"/>
  <c r="J27" i="6" s="1"/>
  <c r="L27" i="6" s="1"/>
  <c r="M27" i="6" s="1"/>
  <c r="C22" i="1" s="1"/>
  <c r="H35" i="12"/>
  <c r="J35" i="12" s="1"/>
  <c r="G35" i="9"/>
  <c r="I35" i="9" s="1"/>
  <c r="H35" i="10"/>
  <c r="J35" i="10" s="1"/>
  <c r="L35" i="10" s="1"/>
  <c r="M35" i="10" s="1"/>
  <c r="G30" i="1" s="1"/>
  <c r="H35" i="11"/>
  <c r="J35" i="11" s="1"/>
  <c r="G35" i="8"/>
  <c r="I35" i="8" s="1"/>
  <c r="K35" i="8" s="1"/>
  <c r="L35" i="8" s="1"/>
  <c r="E30" i="1" s="1"/>
  <c r="H35" i="7"/>
  <c r="H35" i="6"/>
  <c r="H7" i="5"/>
  <c r="J7" i="5" s="1"/>
  <c r="L7" i="5" s="1"/>
  <c r="M7" i="5" s="1"/>
  <c r="B2" i="1" s="1"/>
  <c r="H9" i="5"/>
  <c r="J9" i="5" s="1"/>
  <c r="L9" i="5" s="1"/>
  <c r="M9" i="5" s="1"/>
  <c r="B4" i="1" s="1"/>
  <c r="H11" i="5"/>
  <c r="J11" i="5" s="1"/>
  <c r="L11" i="5" s="1"/>
  <c r="M11" i="5" s="1"/>
  <c r="B6" i="1" s="1"/>
  <c r="H13" i="5"/>
  <c r="J13" i="5" s="1"/>
  <c r="L13" i="5" s="1"/>
  <c r="M13" i="5" s="1"/>
  <c r="B8" i="1" s="1"/>
  <c r="H15" i="5"/>
  <c r="J15" i="5" s="1"/>
  <c r="L15" i="5" s="1"/>
  <c r="M15" i="5" s="1"/>
  <c r="B10" i="1" s="1"/>
  <c r="H17" i="5"/>
  <c r="J17" i="5" s="1"/>
  <c r="H19" i="5"/>
  <c r="J19" i="5" s="1"/>
  <c r="L19" i="5" s="1"/>
  <c r="M19" i="5" s="1"/>
  <c r="B14" i="1" s="1"/>
  <c r="H21" i="5"/>
  <c r="J21" i="5" s="1"/>
  <c r="H23" i="5"/>
  <c r="J23" i="5" s="1"/>
  <c r="L23" i="5" s="1"/>
  <c r="M23" i="5" s="1"/>
  <c r="B18" i="1" s="1"/>
  <c r="H25" i="5"/>
  <c r="J25" i="5" s="1"/>
  <c r="L25" i="5" s="1"/>
  <c r="M25" i="5" s="1"/>
  <c r="B20" i="1" s="1"/>
  <c r="H27" i="5"/>
  <c r="J27" i="5" s="1"/>
  <c r="L27" i="5" s="1"/>
  <c r="M27" i="5" s="1"/>
  <c r="B22" i="1" s="1"/>
  <c r="H29" i="5"/>
  <c r="J29" i="5" s="1"/>
  <c r="L29" i="5" s="1"/>
  <c r="M29" i="5" s="1"/>
  <c r="B24" i="1" s="1"/>
  <c r="H31" i="5"/>
  <c r="J31" i="5" s="1"/>
  <c r="H33" i="5"/>
  <c r="J33" i="5" s="1"/>
  <c r="L33" i="5" s="1"/>
  <c r="M33" i="5" s="1"/>
  <c r="B28" i="1" s="1"/>
  <c r="H35" i="5"/>
  <c r="J35" i="5" s="1"/>
  <c r="H7" i="6"/>
  <c r="J7" i="6" s="1"/>
  <c r="L7" i="6" s="1"/>
  <c r="M7" i="6" s="1"/>
  <c r="C2" i="1" s="1"/>
  <c r="H9" i="6"/>
  <c r="J9" i="6" s="1"/>
  <c r="L9" i="6" s="1"/>
  <c r="M9" i="6" s="1"/>
  <c r="C4" i="1" s="1"/>
  <c r="H11" i="6"/>
  <c r="J11" i="6" s="1"/>
  <c r="L11" i="6" s="1"/>
  <c r="M11" i="6" s="1"/>
  <c r="C6" i="1" s="1"/>
  <c r="H13" i="6"/>
  <c r="J13" i="6" s="1"/>
  <c r="L13" i="6" s="1"/>
  <c r="M13" i="6" s="1"/>
  <c r="C8" i="1" s="1"/>
  <c r="H15" i="6"/>
  <c r="J15" i="6" s="1"/>
  <c r="L15" i="6" s="1"/>
  <c r="M15" i="6" s="1"/>
  <c r="C10" i="1" s="1"/>
  <c r="H17" i="6"/>
  <c r="J17" i="6" s="1"/>
  <c r="L17" i="6" s="1"/>
  <c r="M17" i="6" s="1"/>
  <c r="C12" i="1" s="1"/>
  <c r="H19" i="6"/>
  <c r="J19" i="6" s="1"/>
  <c r="L19" i="6" s="1"/>
  <c r="M19" i="6" s="1"/>
  <c r="C14" i="1" s="1"/>
  <c r="H21" i="6"/>
  <c r="J21" i="6" s="1"/>
  <c r="L21" i="6" s="1"/>
  <c r="M21" i="6" s="1"/>
  <c r="C16" i="1" s="1"/>
  <c r="H23" i="6"/>
  <c r="J23" i="6" s="1"/>
  <c r="L23" i="6" s="1"/>
  <c r="M23" i="6" s="1"/>
  <c r="C18" i="1" s="1"/>
  <c r="H34" i="6"/>
  <c r="J34" i="6" s="1"/>
  <c r="L34" i="6" s="1"/>
  <c r="M34" i="6" s="1"/>
  <c r="C29" i="1" s="1"/>
  <c r="L16" i="7"/>
  <c r="M16" i="7" s="1"/>
  <c r="D11" i="1" s="1"/>
  <c r="L24" i="7"/>
  <c r="M24" i="7" s="1"/>
  <c r="D19" i="1" s="1"/>
  <c r="G14" i="8"/>
  <c r="I14" i="8" s="1"/>
  <c r="K14" i="8" s="1"/>
  <c r="L14" i="8" s="1"/>
  <c r="E9" i="1" s="1"/>
  <c r="K16" i="8"/>
  <c r="L16" i="8" s="1"/>
  <c r="E11" i="1" s="1"/>
  <c r="I21" i="8"/>
  <c r="K21" i="8" s="1"/>
  <c r="L21" i="8" s="1"/>
  <c r="E16" i="1" s="1"/>
  <c r="J33" i="8"/>
  <c r="I33" i="8"/>
  <c r="K33" i="8" s="1"/>
  <c r="L33" i="8" s="1"/>
  <c r="E28" i="1" s="1"/>
  <c r="L7" i="12"/>
  <c r="M7" i="12" s="1"/>
  <c r="I2" i="1" s="1"/>
  <c r="K24" i="9"/>
  <c r="L24" i="9" s="1"/>
  <c r="F19" i="1" s="1"/>
  <c r="I33" i="9"/>
  <c r="K36" i="9"/>
  <c r="L36" i="9" s="1"/>
  <c r="F31" i="1" s="1"/>
  <c r="K8" i="10"/>
  <c r="J8" i="10"/>
  <c r="J13" i="10"/>
  <c r="K24" i="10"/>
  <c r="J24" i="10"/>
  <c r="L27" i="10"/>
  <c r="M27" i="10" s="1"/>
  <c r="G22" i="1" s="1"/>
  <c r="J29" i="10"/>
  <c r="K10" i="11"/>
  <c r="L10" i="11" s="1"/>
  <c r="M10" i="11" s="1"/>
  <c r="H5" i="1" s="1"/>
  <c r="J10" i="11"/>
  <c r="J15" i="11"/>
  <c r="I17" i="9"/>
  <c r="I25" i="9"/>
  <c r="J7" i="10"/>
  <c r="K18" i="10"/>
  <c r="J18" i="10"/>
  <c r="J23" i="10"/>
  <c r="K34" i="10"/>
  <c r="J34" i="10"/>
  <c r="L7" i="11"/>
  <c r="M7" i="11" s="1"/>
  <c r="H2" i="1" s="1"/>
  <c r="J9" i="11"/>
  <c r="L9" i="11" s="1"/>
  <c r="M9" i="11" s="1"/>
  <c r="H4" i="1" s="1"/>
  <c r="L12" i="11"/>
  <c r="M12" i="11" s="1"/>
  <c r="H7" i="1" s="1"/>
  <c r="K20" i="11"/>
  <c r="J20" i="11"/>
  <c r="E13" i="9"/>
  <c r="E14" i="9"/>
  <c r="K14" i="9" s="1"/>
  <c r="L14" i="9" s="1"/>
  <c r="F9" i="1" s="1"/>
  <c r="I32" i="9"/>
  <c r="K32" i="9" s="1"/>
  <c r="L32" i="9" s="1"/>
  <c r="F27" i="1" s="1"/>
  <c r="K12" i="10"/>
  <c r="J12" i="10"/>
  <c r="J17" i="10"/>
  <c r="L17" i="10" s="1"/>
  <c r="M17" i="10" s="1"/>
  <c r="G12" i="1" s="1"/>
  <c r="K28" i="10"/>
  <c r="J28" i="10"/>
  <c r="L31" i="10"/>
  <c r="M31" i="10" s="1"/>
  <c r="G26" i="1" s="1"/>
  <c r="J33" i="10"/>
  <c r="L33" i="10" s="1"/>
  <c r="M33" i="10" s="1"/>
  <c r="G28" i="1" s="1"/>
  <c r="K14" i="11"/>
  <c r="J14" i="11"/>
  <c r="L17" i="11"/>
  <c r="M17" i="11" s="1"/>
  <c r="H12" i="1" s="1"/>
  <c r="J19" i="11"/>
  <c r="L19" i="11" s="1"/>
  <c r="M19" i="11" s="1"/>
  <c r="H14" i="1" s="1"/>
  <c r="I12" i="8"/>
  <c r="K12" i="8" s="1"/>
  <c r="L12" i="8" s="1"/>
  <c r="E7" i="1" s="1"/>
  <c r="I20" i="8"/>
  <c r="K20" i="8" s="1"/>
  <c r="L20" i="8" s="1"/>
  <c r="E15" i="1" s="1"/>
  <c r="I28" i="8"/>
  <c r="I36" i="8"/>
  <c r="K36" i="8" s="1"/>
  <c r="L36" i="8" s="1"/>
  <c r="E31" i="1" s="1"/>
  <c r="K12" i="9"/>
  <c r="L12" i="9" s="1"/>
  <c r="F7" i="1" s="1"/>
  <c r="K15" i="9"/>
  <c r="L15" i="9" s="1"/>
  <c r="F10" i="1" s="1"/>
  <c r="I16" i="9"/>
  <c r="K16" i="9" s="1"/>
  <c r="L16" i="9" s="1"/>
  <c r="F11" i="1" s="1"/>
  <c r="I24" i="9"/>
  <c r="J36" i="9"/>
  <c r="I36" i="9"/>
  <c r="J11" i="10"/>
  <c r="L11" i="10" s="1"/>
  <c r="M11" i="10" s="1"/>
  <c r="G6" i="1" s="1"/>
  <c r="L14" i="10"/>
  <c r="M14" i="10" s="1"/>
  <c r="G9" i="1" s="1"/>
  <c r="K22" i="10"/>
  <c r="J22" i="10"/>
  <c r="L22" i="10" s="1"/>
  <c r="M22" i="10" s="1"/>
  <c r="G17" i="1" s="1"/>
  <c r="J27" i="10"/>
  <c r="K8" i="11"/>
  <c r="J8" i="11"/>
  <c r="L8" i="11" s="1"/>
  <c r="M8" i="11" s="1"/>
  <c r="H3" i="1" s="1"/>
  <c r="J13" i="11"/>
  <c r="L13" i="11" s="1"/>
  <c r="M13" i="11" s="1"/>
  <c r="H8" i="1" s="1"/>
  <c r="K24" i="11"/>
  <c r="J24" i="11"/>
  <c r="L24" i="11" s="1"/>
  <c r="M24" i="11" s="1"/>
  <c r="H19" i="1" s="1"/>
  <c r="J28" i="9"/>
  <c r="I28" i="9"/>
  <c r="K28" i="9" s="1"/>
  <c r="L28" i="9" s="1"/>
  <c r="F23" i="1" s="1"/>
  <c r="K31" i="9"/>
  <c r="L31" i="9" s="1"/>
  <c r="F26" i="1" s="1"/>
  <c r="K35" i="9"/>
  <c r="L35" i="9" s="1"/>
  <c r="F30" i="1" s="1"/>
  <c r="L8" i="10"/>
  <c r="M8" i="10" s="1"/>
  <c r="G3" i="1" s="1"/>
  <c r="K16" i="10"/>
  <c r="J21" i="10"/>
  <c r="L21" i="10" s="1"/>
  <c r="M21" i="10" s="1"/>
  <c r="G16" i="1" s="1"/>
  <c r="L24" i="10"/>
  <c r="M24" i="10" s="1"/>
  <c r="G19" i="1" s="1"/>
  <c r="K32" i="10"/>
  <c r="J32" i="10"/>
  <c r="L32" i="10" s="1"/>
  <c r="M32" i="10" s="1"/>
  <c r="G27" i="1" s="1"/>
  <c r="J7" i="11"/>
  <c r="K18" i="11"/>
  <c r="L26" i="11"/>
  <c r="M26" i="11" s="1"/>
  <c r="H21" i="1" s="1"/>
  <c r="K28" i="11"/>
  <c r="L28" i="11" s="1"/>
  <c r="M28" i="11" s="1"/>
  <c r="H23" i="1" s="1"/>
  <c r="J28" i="11"/>
  <c r="J31" i="6"/>
  <c r="L31" i="6" s="1"/>
  <c r="M31" i="6" s="1"/>
  <c r="C26" i="1" s="1"/>
  <c r="J33" i="6"/>
  <c r="L33" i="6" s="1"/>
  <c r="M33" i="6" s="1"/>
  <c r="C28" i="1" s="1"/>
  <c r="J35" i="6"/>
  <c r="J7" i="7"/>
  <c r="L7" i="7" s="1"/>
  <c r="M7" i="7" s="1"/>
  <c r="D2" i="1" s="1"/>
  <c r="J9" i="7"/>
  <c r="L9" i="7" s="1"/>
  <c r="M9" i="7" s="1"/>
  <c r="D4" i="1" s="1"/>
  <c r="J13" i="7"/>
  <c r="L13" i="7" s="1"/>
  <c r="M13" i="7" s="1"/>
  <c r="D8" i="1" s="1"/>
  <c r="J15" i="7"/>
  <c r="L15" i="7" s="1"/>
  <c r="M15" i="7" s="1"/>
  <c r="D10" i="1" s="1"/>
  <c r="J17" i="7"/>
  <c r="L17" i="7" s="1"/>
  <c r="M17" i="7" s="1"/>
  <c r="D12" i="1" s="1"/>
  <c r="J19" i="7"/>
  <c r="L19" i="7" s="1"/>
  <c r="M19" i="7" s="1"/>
  <c r="D14" i="1" s="1"/>
  <c r="J21" i="7"/>
  <c r="L21" i="7" s="1"/>
  <c r="M21" i="7" s="1"/>
  <c r="D16" i="1" s="1"/>
  <c r="J23" i="7"/>
  <c r="L23" i="7" s="1"/>
  <c r="M23" i="7" s="1"/>
  <c r="D18" i="1" s="1"/>
  <c r="J25" i="7"/>
  <c r="L25" i="7" s="1"/>
  <c r="M25" i="7" s="1"/>
  <c r="D20" i="1" s="1"/>
  <c r="J29" i="7"/>
  <c r="L29" i="7" s="1"/>
  <c r="M29" i="7" s="1"/>
  <c r="D24" i="1" s="1"/>
  <c r="J31" i="7"/>
  <c r="L31" i="7" s="1"/>
  <c r="M31" i="7" s="1"/>
  <c r="D26" i="1" s="1"/>
  <c r="J33" i="7"/>
  <c r="L33" i="7" s="1"/>
  <c r="M33" i="7" s="1"/>
  <c r="D28" i="1" s="1"/>
  <c r="J35" i="7"/>
  <c r="L35" i="7" s="1"/>
  <c r="M35" i="7" s="1"/>
  <c r="D30" i="1" s="1"/>
  <c r="I10" i="8"/>
  <c r="K10" i="8" s="1"/>
  <c r="L10" i="8" s="1"/>
  <c r="E5" i="1" s="1"/>
  <c r="I18" i="8"/>
  <c r="K18" i="8" s="1"/>
  <c r="L18" i="8" s="1"/>
  <c r="E13" i="1" s="1"/>
  <c r="I26" i="8"/>
  <c r="K26" i="8" s="1"/>
  <c r="L26" i="8" s="1"/>
  <c r="E21" i="1" s="1"/>
  <c r="I34" i="8"/>
  <c r="K34" i="8" s="1"/>
  <c r="L34" i="8" s="1"/>
  <c r="E29" i="1" s="1"/>
  <c r="J13" i="9"/>
  <c r="I13" i="9"/>
  <c r="J16" i="9"/>
  <c r="J20" i="9"/>
  <c r="I20" i="9"/>
  <c r="K20" i="9" s="1"/>
  <c r="L20" i="9" s="1"/>
  <c r="F15" i="1" s="1"/>
  <c r="K23" i="9"/>
  <c r="L23" i="9" s="1"/>
  <c r="F18" i="1" s="1"/>
  <c r="K27" i="9"/>
  <c r="L27" i="9" s="1"/>
  <c r="F22" i="1" s="1"/>
  <c r="K30" i="9"/>
  <c r="L30" i="9" s="1"/>
  <c r="F25" i="1" s="1"/>
  <c r="K33" i="9"/>
  <c r="L33" i="9" s="1"/>
  <c r="F28" i="1" s="1"/>
  <c r="K34" i="9"/>
  <c r="L34" i="9" s="1"/>
  <c r="F29" i="1" s="1"/>
  <c r="K10" i="10"/>
  <c r="J10" i="10"/>
  <c r="L10" i="10" s="1"/>
  <c r="M10" i="10" s="1"/>
  <c r="G5" i="1" s="1"/>
  <c r="L13" i="10"/>
  <c r="M13" i="10" s="1"/>
  <c r="G8" i="1" s="1"/>
  <c r="J15" i="10"/>
  <c r="L15" i="10" s="1"/>
  <c r="M15" i="10" s="1"/>
  <c r="G10" i="1" s="1"/>
  <c r="L18" i="10"/>
  <c r="M18" i="10" s="1"/>
  <c r="G13" i="1" s="1"/>
  <c r="K26" i="10"/>
  <c r="J26" i="10"/>
  <c r="L26" i="10" s="1"/>
  <c r="M26" i="10" s="1"/>
  <c r="G21" i="1" s="1"/>
  <c r="L29" i="10"/>
  <c r="M29" i="10" s="1"/>
  <c r="G24" i="1" s="1"/>
  <c r="J31" i="10"/>
  <c r="L34" i="10"/>
  <c r="M34" i="10" s="1"/>
  <c r="G29" i="1" s="1"/>
  <c r="K12" i="11"/>
  <c r="J12" i="11"/>
  <c r="L15" i="11"/>
  <c r="M15" i="11" s="1"/>
  <c r="H10" i="1" s="1"/>
  <c r="J17" i="11"/>
  <c r="L20" i="11"/>
  <c r="M20" i="11" s="1"/>
  <c r="H15" i="1" s="1"/>
  <c r="L16" i="12"/>
  <c r="M16" i="12" s="1"/>
  <c r="I11" i="1" s="1"/>
  <c r="L25" i="12"/>
  <c r="M25" i="12" s="1"/>
  <c r="I20" i="1" s="1"/>
  <c r="I9" i="9"/>
  <c r="K9" i="9" s="1"/>
  <c r="L9" i="9" s="1"/>
  <c r="F4" i="1" s="1"/>
  <c r="J10" i="9"/>
  <c r="K10" i="9" s="1"/>
  <c r="L10" i="9" s="1"/>
  <c r="F5" i="1" s="1"/>
  <c r="E17" i="9"/>
  <c r="K17" i="9" s="1"/>
  <c r="L17" i="9" s="1"/>
  <c r="F12" i="1" s="1"/>
  <c r="E18" i="9"/>
  <c r="K18" i="9" s="1"/>
  <c r="L18" i="9" s="1"/>
  <c r="F13" i="1" s="1"/>
  <c r="K19" i="9"/>
  <c r="L19" i="9" s="1"/>
  <c r="F14" i="1" s="1"/>
  <c r="K25" i="9"/>
  <c r="L25" i="9" s="1"/>
  <c r="F20" i="1" s="1"/>
  <c r="E26" i="9"/>
  <c r="K26" i="9" s="1"/>
  <c r="L26" i="9" s="1"/>
  <c r="F21" i="1" s="1"/>
  <c r="E29" i="9"/>
  <c r="L7" i="10"/>
  <c r="M7" i="10" s="1"/>
  <c r="G2" i="1" s="1"/>
  <c r="J9" i="10"/>
  <c r="L9" i="10" s="1"/>
  <c r="M9" i="10" s="1"/>
  <c r="G4" i="1" s="1"/>
  <c r="L12" i="10"/>
  <c r="M12" i="10" s="1"/>
  <c r="G7" i="1" s="1"/>
  <c r="K20" i="10"/>
  <c r="J20" i="10"/>
  <c r="L20" i="10" s="1"/>
  <c r="M20" i="10" s="1"/>
  <c r="G15" i="1" s="1"/>
  <c r="L23" i="10"/>
  <c r="M23" i="10" s="1"/>
  <c r="G18" i="1" s="1"/>
  <c r="J25" i="10"/>
  <c r="L25" i="10" s="1"/>
  <c r="M25" i="10" s="1"/>
  <c r="G20" i="1" s="1"/>
  <c r="L28" i="10"/>
  <c r="M28" i="10" s="1"/>
  <c r="G23" i="1" s="1"/>
  <c r="K36" i="10"/>
  <c r="J36" i="10"/>
  <c r="L36" i="10" s="1"/>
  <c r="M36" i="10" s="1"/>
  <c r="G31" i="1" s="1"/>
  <c r="L14" i="11"/>
  <c r="M14" i="11" s="1"/>
  <c r="H9" i="1" s="1"/>
  <c r="K22" i="11"/>
  <c r="J22" i="11"/>
  <c r="L22" i="11" s="1"/>
  <c r="M22" i="11" s="1"/>
  <c r="H17" i="1" s="1"/>
  <c r="L10" i="12"/>
  <c r="M10" i="12" s="1"/>
  <c r="I5" i="1" s="1"/>
  <c r="K30" i="11"/>
  <c r="J30" i="11"/>
  <c r="L30" i="11" s="1"/>
  <c r="M30" i="11" s="1"/>
  <c r="H25" i="1" s="1"/>
  <c r="L9" i="12"/>
  <c r="M9" i="12" s="1"/>
  <c r="I4" i="1" s="1"/>
  <c r="K32" i="11"/>
  <c r="F11" i="12"/>
  <c r="L11" i="12" s="1"/>
  <c r="M11" i="12" s="1"/>
  <c r="I6" i="1" s="1"/>
  <c r="F13" i="12"/>
  <c r="L13" i="12" s="1"/>
  <c r="M13" i="12" s="1"/>
  <c r="I8" i="1" s="1"/>
  <c r="L15" i="12"/>
  <c r="M15" i="12" s="1"/>
  <c r="I10" i="1" s="1"/>
  <c r="L17" i="12"/>
  <c r="M17" i="12" s="1"/>
  <c r="I12" i="1" s="1"/>
  <c r="L19" i="12"/>
  <c r="M19" i="12" s="1"/>
  <c r="I14" i="1" s="1"/>
  <c r="L23" i="12"/>
  <c r="M23" i="12" s="1"/>
  <c r="I18" i="1" s="1"/>
  <c r="F27" i="11"/>
  <c r="L27" i="11" s="1"/>
  <c r="M27" i="11" s="1"/>
  <c r="H22" i="1" s="1"/>
  <c r="K34" i="11"/>
  <c r="J34" i="11"/>
  <c r="L34" i="11" s="1"/>
  <c r="M34" i="11" s="1"/>
  <c r="H29" i="1" s="1"/>
  <c r="L29" i="11"/>
  <c r="M29" i="11" s="1"/>
  <c r="H24" i="1" s="1"/>
  <c r="K36" i="11"/>
  <c r="L31" i="12"/>
  <c r="M31" i="12" s="1"/>
  <c r="I26" i="1" s="1"/>
  <c r="L35" i="12"/>
  <c r="M35" i="12" s="1"/>
  <c r="I30" i="1" s="1"/>
  <c r="L31" i="11"/>
  <c r="M31" i="11" s="1"/>
  <c r="H26" i="1" s="1"/>
  <c r="K8" i="12"/>
  <c r="L32" i="12"/>
  <c r="M32" i="12" s="1"/>
  <c r="I27" i="1" s="1"/>
  <c r="I21" i="9"/>
  <c r="K21" i="9" s="1"/>
  <c r="L21" i="9" s="1"/>
  <c r="F16" i="1" s="1"/>
  <c r="L33" i="11"/>
  <c r="M33" i="11" s="1"/>
  <c r="H28" i="1" s="1"/>
  <c r="L29" i="12"/>
  <c r="M29" i="12" s="1"/>
  <c r="I24" i="1" s="1"/>
  <c r="F35" i="11"/>
  <c r="L35" i="11" s="1"/>
  <c r="M35" i="11" s="1"/>
  <c r="H30" i="1" s="1"/>
  <c r="K10" i="12"/>
  <c r="J10" i="12"/>
  <c r="K12" i="12"/>
  <c r="J12" i="12"/>
  <c r="L12" i="12" s="1"/>
  <c r="M12" i="12" s="1"/>
  <c r="I7" i="1" s="1"/>
  <c r="L27" i="12"/>
  <c r="M27" i="12" s="1"/>
  <c r="I22" i="1" s="1"/>
  <c r="J14" i="12"/>
  <c r="L14" i="12" s="1"/>
  <c r="M14" i="12" s="1"/>
  <c r="I9" i="1" s="1"/>
  <c r="J16" i="12"/>
  <c r="J18" i="12"/>
  <c r="L18" i="12" s="1"/>
  <c r="M18" i="12" s="1"/>
  <c r="I13" i="1" s="1"/>
  <c r="J20" i="12"/>
  <c r="L20" i="12" s="1"/>
  <c r="M20" i="12" s="1"/>
  <c r="I15" i="1" s="1"/>
  <c r="J22" i="12"/>
  <c r="L22" i="12" s="1"/>
  <c r="M22" i="12" s="1"/>
  <c r="I17" i="1" s="1"/>
  <c r="J24" i="12"/>
  <c r="L24" i="12" s="1"/>
  <c r="M24" i="12" s="1"/>
  <c r="I19" i="1" s="1"/>
  <c r="J26" i="12"/>
  <c r="L26" i="12" s="1"/>
  <c r="M26" i="12" s="1"/>
  <c r="I21" i="1" s="1"/>
  <c r="J30" i="12"/>
  <c r="L30" i="12" s="1"/>
  <c r="M30" i="12" s="1"/>
  <c r="I25" i="1" s="1"/>
  <c r="J32" i="12"/>
  <c r="J36" i="12"/>
  <c r="L36" i="12" s="1"/>
  <c r="M36" i="12" s="1"/>
  <c r="I31" i="1" s="1"/>
  <c r="L35" i="6" l="1"/>
  <c r="M35" i="6" s="1"/>
  <c r="C30" i="1" s="1"/>
  <c r="K13" i="9"/>
  <c r="L13" i="9" s="1"/>
  <c r="F8" i="1" s="1"/>
  <c r="K29" i="9"/>
  <c r="L29" i="9" s="1"/>
  <c r="F24" i="1" s="1"/>
</calcChain>
</file>

<file path=xl/sharedStrings.xml><?xml version="1.0" encoding="utf-8"?>
<sst xmlns="http://schemas.openxmlformats.org/spreadsheetml/2006/main" count="7363" uniqueCount="3714">
  <si>
    <t>Countries</t>
  </si>
  <si>
    <t>Norms Percentage</t>
  </si>
  <si>
    <t>Surveillance Percentage</t>
  </si>
  <si>
    <t>Defence Percentage</t>
  </si>
  <si>
    <t>Control Percentage</t>
  </si>
  <si>
    <t>Intelligence Percentage</t>
  </si>
  <si>
    <t>Financial Percentage</t>
  </si>
  <si>
    <t>Commercial Percentage</t>
  </si>
  <si>
    <t>Offensive Percentage</t>
  </si>
  <si>
    <t>Australia</t>
  </si>
  <si>
    <t>Brazil</t>
  </si>
  <si>
    <t>Canada</t>
  </si>
  <si>
    <t>China</t>
  </si>
  <si>
    <t>DPRK</t>
  </si>
  <si>
    <t>Egypt</t>
  </si>
  <si>
    <t>Estonia</t>
  </si>
  <si>
    <t>France</t>
  </si>
  <si>
    <t>Germany</t>
  </si>
  <si>
    <t>India</t>
  </si>
  <si>
    <t>Iran</t>
  </si>
  <si>
    <t>Israel</t>
  </si>
  <si>
    <t>Italy</t>
  </si>
  <si>
    <t>Japan</t>
  </si>
  <si>
    <t>Lithuania</t>
  </si>
  <si>
    <t>Malaysia</t>
  </si>
  <si>
    <t>Netherlands</t>
  </si>
  <si>
    <t>ROK</t>
  </si>
  <si>
    <t>Russia</t>
  </si>
  <si>
    <t>Saudi Arabia</t>
  </si>
  <si>
    <t>Singapore</t>
  </si>
  <si>
    <t>Spain</t>
  </si>
  <si>
    <t>Sweden</t>
  </si>
  <si>
    <t>Switzerland</t>
  </si>
  <si>
    <t>Turkey</t>
  </si>
  <si>
    <t>UK</t>
  </si>
  <si>
    <t>Ukraine</t>
  </si>
  <si>
    <t>USA</t>
  </si>
  <si>
    <t>Vietnam</t>
  </si>
  <si>
    <t>New Zealand</t>
  </si>
  <si>
    <t>INDICATOR</t>
  </si>
  <si>
    <t>SCORING METHOD</t>
  </si>
  <si>
    <t>OFFENSIVE</t>
  </si>
  <si>
    <t>Has the country publicly released a cyber military doctrine, or is non-defensive cyber activity outlined in wider military doctrine?</t>
  </si>
  <si>
    <t>Yes = 1 No = 0</t>
  </si>
  <si>
    <t>Has the country publicly attributed the non-defensive role of its cyber force or command?</t>
  </si>
  <si>
    <t>Consistency of objective: is it pursued in &gt;1 Strategy?</t>
  </si>
  <si>
    <t>Objective present in &gt;1 strategy = 1 No = 0</t>
  </si>
  <si>
    <t>Observed in attributed cyber attack</t>
  </si>
  <si>
    <t>Observed in 1 or more attack = 2 No = 0</t>
  </si>
  <si>
    <t>If offensive activity is acknowledged in the country's national cyber strategy: include strategy quality score</t>
  </si>
  <si>
    <t xml:space="preserve">Score from 1 to 0 </t>
  </si>
  <si>
    <t>If offensive activity is acknowledged in the country's national cyber strategy: include financial score</t>
  </si>
  <si>
    <t>Increased cyber funding announced: Yes = 1 No = 0</t>
  </si>
  <si>
    <t>COMMERCIAL</t>
  </si>
  <si>
    <t>Has the country published a plan or strategy on it will grow and develop its cyber workforce, or improve the cybersecurity of the supply chains of private firms?</t>
  </si>
  <si>
    <t>Is there evidence the country has invested in or funded cyber research?</t>
  </si>
  <si>
    <t>If commercial activity is acknowledged in the country's national cyber strategy: include strategy quality score</t>
  </si>
  <si>
    <t>If commercial  activity is acknowledged in the country's national cyber strategy: include financial score</t>
  </si>
  <si>
    <t>FINANCIAL</t>
  </si>
  <si>
    <t>Has the country published secure software development standards or guidance for software firms?</t>
  </si>
  <si>
    <t>Has the country published a plan or strategy on attracting inward investment towards cyber firms or growing its cyber exports?</t>
  </si>
  <si>
    <t>If financial activity is acknowledged in the country's national cyber strategy: include strategy quality score</t>
  </si>
  <si>
    <t>If financial activity is acknowledged in the country's national cyber strategy: include financial score</t>
  </si>
  <si>
    <t>INTELLIGENCE</t>
  </si>
  <si>
    <t>Does the country's signals/cyber intelligence agency's website note that it has a (non-defensive) cyber role?</t>
  </si>
  <si>
    <t>If intelligence activity is acknowledged in the country's national cyber strategy: include strategy quality score</t>
  </si>
  <si>
    <t>If intelligence activity is acknowledged in the country's national cyber strategy: include financial score</t>
  </si>
  <si>
    <t>CONTROL</t>
  </si>
  <si>
    <t>Data protection law strength</t>
  </si>
  <si>
    <t>Heavy = 1 Robust = 0.75 Moderate = 0.5 Limited = 0.25 No information = 0</t>
  </si>
  <si>
    <t>If control activity is acknowledged in the country's national cyber strategy: include strategy quality score</t>
  </si>
  <si>
    <t>If control activity is acknowledged in the country's national cyber strategy: include financial score</t>
  </si>
  <si>
    <t>DEFENCE</t>
  </si>
  <si>
    <t>Has the country published a cyber security plan that defines how it will protect government systems and/or critical national infrastructure?</t>
  </si>
  <si>
    <t>Does the country undertake cyber awareness and cyber hygiene campaigns?</t>
  </si>
  <si>
    <t>Has the country stated it plans to undertake national active cyber defence-style effects?</t>
  </si>
  <si>
    <t>Yes = 2 No = 0</t>
  </si>
  <si>
    <t>If defence activity is acknowledged in the country's national cyber strategy: include strategy quality score</t>
  </si>
  <si>
    <t>If defence activity is acknowledged in the country's national cyber strategy: include financial score</t>
  </si>
  <si>
    <t>SURVEILLANCE</t>
  </si>
  <si>
    <t>Does the country have at least one police or law enforcement agency with specialist cyber-crime expertise or that encourages citizens to report cyber-crime?</t>
  </si>
  <si>
    <t>Is cyber crime, cyber terrorism, or domestic surveillance via cyber means referred to within the country's domestic counter-terrorism or homeland security strategy or plan?</t>
  </si>
  <si>
    <t>If surveillance activity is acknowledged in the country's national cyber strategy: include strategy quality score</t>
  </si>
  <si>
    <t>If surveillance activity is acknowledged in the country's national cyber strategy: include financial score</t>
  </si>
  <si>
    <t>NORMS</t>
  </si>
  <si>
    <t>Does the country provide representatives to the UN's Cyber Government Group of Experts (GGE)?</t>
  </si>
  <si>
    <t>Has the country recently participated in the Internet Governance Forum (IGF)?</t>
  </si>
  <si>
    <t>Has the country participated in bilateral or multilateral cyber defence exercises?</t>
  </si>
  <si>
    <t>If norms activity is acknowledged in the country's national cyber strategy: include strategy quality score</t>
  </si>
  <si>
    <t>If norms activity is acknowledged in the country's national cyber strategy: include financial score</t>
  </si>
  <si>
    <t>Description</t>
  </si>
  <si>
    <t>A country has used destructive cyber techniques, tactics, and procedures to deter, erode, or degrade the ability for an adversary to fight in cyber or conventional domains. This includes cyber attacks on critical infrastructure, and DDOS attacks on government communications networks. It also includes cyber attacks to demonstrate intent and capability to deter an adversary from acting.</t>
  </si>
  <si>
    <t>A country has attempted to either grow its domestic technology industry, or used cyber means to develop other industries domestically.  This could be through legal and illegal means.  Illegal means include by conducting industrial espionage against foreign companies and countries to facilitate technology transfer.   Legal means include investment in cybersecurity research and development and prioritizing cybersecurity workforce development.</t>
  </si>
  <si>
    <t>Illegal and legal wealth generation via cyber means. This could include the use of ransomware, attacking the cyber infrastructure of banks and financial institutions, and blackmail based on information obtained via hacks and data breaches. It could also include legal means, such as incentivising and encouraging domestic actors to develop exportable cybersecurity products, and the development of cryptocurrencies.</t>
  </si>
  <si>
    <t>The extraction of national secrets from a foreign adversary via cyber means. This is objective is specifically focused on the collection of information that is not commercially sensitive, but instead the collection of information that informs diplomatic activities, military planning, treaty monitoring, and other situations in which countries seek to improve their situational awareness and understanding of a foreign country.  This includes hacks and breaches of classified material, such as military plans, but it also includes stealing personnel records, and accessing the communications of senior government figures, such as Members of Parliament.</t>
  </si>
  <si>
    <t xml:space="preserve">A country has prioritized using electronic means to control information and change narratives at home and abroad. This includes spreading propaganda to domestic audiences, creating and amplifying disinformation and misinformation overseas, and using cyber capabilities to target and disrupt groups otherwise outside of its jurisdiction.  This also includes domestic efforts to protect the internet privacy and free speech of its citizens, take down extremist material from social media sites, and detect and refute foreign propaganda.  </t>
  </si>
  <si>
    <t>A country has taken steps to give itself the legal permissions and cyber surveillance capabilities to monitor, detect, and gather intelligence on domestic threats and actors within its own borders. This may range from efforts to conduct surveillance of its citizens, monitor internet traffic, circumvent encryption, or detect and disrupt foreign intelligence services, criminal organisations, and terrorist groups.</t>
  </si>
  <si>
    <t>A country has actively participated in international legal, policy, and technical debates around cyber norms. This might include signing cyber treaties, participating in technical working groups, and joining cyber partnerships and alliances to combat cyber crime and share technical expertise and capabilities</t>
  </si>
  <si>
    <t>Key Activities</t>
  </si>
  <si>
    <t>Key activities: deter, erode, and degrade the ability and resolve of an adversary to fight in the cyber or conventional domains; forward defence/defending forward; developing 'strategic deterrence'.</t>
  </si>
  <si>
    <t>Key activities: stealing foreign tech (cyber and non-cyber related); encouraging foreign inward investment; growing and developing your national cyber workforce (to the benefit of all of the objectives); replacing/managing foreign cyber and tech supply chains;</t>
  </si>
  <si>
    <t>Key activities: hacking banks; developing cryptocurrencies; bitcoin mining and theft; increasing revenues for cybersecurity firms by encouraging them to sell more services overseas and develop better products</t>
  </si>
  <si>
    <t>Key activities: spying on person and organisations of interest overseas; includes intelligence gathering to attribute cyber attacks and to gain insight on hackers</t>
  </si>
  <si>
    <t>Key activities: spreading disinformation and conducting information operations; combating disinformation and remove harmful extremist content; targeting overseas-based organisations (could be dissident groups, media organisations, nation-states, or terrorist groups) to disrupt their messaging; maintaining privacy and regulation of use of the private data of citizens</t>
  </si>
  <si>
    <t>Key activities: boosting and improving cyber defences of government/national infrastructure; cyber awareness initiatives for private sector and citizens; packet inspection and other techniques to prevent harmful external content impacting domestic users; disconnecting domestic internet from world wide web; building and securing digital identity for citizens</t>
  </si>
  <si>
    <t>Key activities: law enforcement; surveillance for counter espionage, counter terrorism purposes; surveillance of dissident groups; monitoring of network traffic; stripping and removing online anonymity</t>
  </si>
  <si>
    <t>Key activities: active participation in bilat/multi-lat partnerships and information sharing arrangements; shaping technical and privacy debates; host internet infrastructure.</t>
  </si>
  <si>
    <t>one point for each of the following:</t>
  </si>
  <si>
    <t>Two points for:</t>
  </si>
  <si>
    <t>Publicly named or attributed military unit or cyber command and confirmation that it conducts non-defensive cyber activity</t>
  </si>
  <si>
    <t>Consistency of objective: pursued in &gt;1 Strategy</t>
  </si>
  <si>
    <t>Offensive Sum</t>
  </si>
  <si>
    <t>Cyber workforce strategy AND/OR cyber supply chain management strategy</t>
  </si>
  <si>
    <t>Government investment in cyber research or universities/colleges conducting this</t>
  </si>
  <si>
    <t>Commercial Sum</t>
  </si>
  <si>
    <t>Secure software development standards or guidance</t>
  </si>
  <si>
    <t>Plan for attracting inward investment or growing cyber exports</t>
  </si>
  <si>
    <t>Financial Sum</t>
  </si>
  <si>
    <t>Intelligence agency has (non-defensive) cyber role</t>
  </si>
  <si>
    <t>Intelligence Sum</t>
  </si>
  <si>
    <t>Control Sum</t>
  </si>
  <si>
    <t>National cyber security plan complement strategy and/or protect government systems and CNI</t>
  </si>
  <si>
    <t>Public cyber hygiene awareness campaigns</t>
  </si>
  <si>
    <t>National firewall, internet disconnection tests, national cyber defences [eg what China, Russia, UK etc are doing that goes above and beyond just good CNI defence]</t>
  </si>
  <si>
    <t>Defence Sum</t>
  </si>
  <si>
    <t>Police or law enforcement unit with cyber-crime expertise</t>
  </si>
  <si>
    <t>Cyber references within national domestic counter-terrorism or homeland security strategy</t>
  </si>
  <si>
    <t>Surveillance Sum</t>
  </si>
  <si>
    <t>Participation in UN Government Group of Experts on Cyber</t>
  </si>
  <si>
    <t>Recent IGF participant</t>
  </si>
  <si>
    <t>Partcipation in bi/multi-lateral cyber defence exercises</t>
  </si>
  <si>
    <t>Norms Sum</t>
  </si>
  <si>
    <t>Period with Cyber Strategy: date of strategy to now. Shows how long a country has recognised the importance of cyber</t>
  </si>
  <si>
    <t>Frequency of Strategies: date since first strategy, divided by total number of strategies. Shows a willingness to consider and address cyber priorities</t>
  </si>
  <si>
    <t xml:space="preserve">Years since strategy last updated: how up to date the strategy is. </t>
  </si>
  <si>
    <t>Scoring from strategy reviews</t>
  </si>
  <si>
    <t>Finance: national financial appropriation announcement or reputable news story stating that a country has increased funding apportioned for cyber. Shows willingess to deliver effects.</t>
  </si>
  <si>
    <t>Number of years from first strategy to 2020</t>
  </si>
  <si>
    <t>Period from first to last strategy divided by total number of strategies</t>
  </si>
  <si>
    <t>Number of years from last strategy to 2020</t>
  </si>
  <si>
    <t>(yes = 1 /no = 0)</t>
  </si>
  <si>
    <t>Period with Cyber Strategy</t>
  </si>
  <si>
    <t>Score</t>
  </si>
  <si>
    <t>Frequency of Strategies</t>
  </si>
  <si>
    <t>Years since strategy last updated</t>
  </si>
  <si>
    <t>Total Strategy quality score</t>
  </si>
  <si>
    <t>Finance</t>
  </si>
  <si>
    <t>N/A</t>
  </si>
  <si>
    <t>Years</t>
  </si>
  <si>
    <t>&lt;10</t>
  </si>
  <si>
    <t>4&gt;</t>
  </si>
  <si>
    <t>&gt;= 5</t>
  </si>
  <si>
    <t>&gt;9 =&lt;10</t>
  </si>
  <si>
    <t>5&gt; &lt;4</t>
  </si>
  <si>
    <t>&lt;5</t>
  </si>
  <si>
    <t>&gt;7 &gt;=9</t>
  </si>
  <si>
    <t>7&gt; &lt;5</t>
  </si>
  <si>
    <t>&gt;6  &lt;=7</t>
  </si>
  <si>
    <t>10&gt; &lt;7</t>
  </si>
  <si>
    <t>&gt;=5 &lt;=6</t>
  </si>
  <si>
    <t>No strategy</t>
  </si>
  <si>
    <t xml:space="preserve">Countries only receive these indicator scores if they are pursuing this objective in their national cyber strategy </t>
  </si>
  <si>
    <t>Featured in strategy?</t>
  </si>
  <si>
    <t>Strategy Quality Metric</t>
  </si>
  <si>
    <t>Total</t>
  </si>
  <si>
    <t>Percentage</t>
  </si>
  <si>
    <r>
      <t xml:space="preserve">Evidence of concrete measures that a nation has taken to give itself the legal permissions and cyber surveillance techniques, tactics, and procedures to monitor, detect, and gather intelligence on domestic threats and actors within its own borders. This could range from Western efforts to detect and disrupt terrorist and criminal networks, through to China’s mass-surveillance model, and may include monitoring internet traffic (at scale and for individuals), breaking encryption or demanding individuals hand over keys, and network and device intrusion. </t>
    </r>
    <r>
      <rPr>
        <b/>
        <sz val="11"/>
        <rFont val="Calibri"/>
        <family val="2"/>
      </rPr>
      <t>This includes detecting and disrupting cybercriminals and foreign intelligence service activity [discuss]</t>
    </r>
  </si>
  <si>
    <t>Active defence of government assets, the implementation of laws and legislation to protect the privacy and data of citizens, and promoting cybersecurity and hygiene. This includes active defence of government assets, the implementation of laws and legislation to protect the privacy and data of citizens (eg GDPR), promoting cybersecurity and hygiene to key industries and the general population, and also Russian attempts to disconnect its internet infrastructure from the global web, packet inspection and blocking IP addresses/censoring content.</t>
  </si>
  <si>
    <r>
      <t xml:space="preserve">using electronic means to shift opinions and change narratives in a foreign adversary’s domestic population. This includes creating and spreading false information and amplifying the spread of misleading or inaccurate information. This may be to facilitate regime change, undermine civil relations, or complicate the adversary’s domestic political decision-making. Includes using cyber capabilities to target and disrupt groups otherwise outside of its jurisdiction and disrupt their ability to transmit negative messages about the country. </t>
    </r>
    <r>
      <rPr>
        <b/>
        <sz val="11"/>
        <rFont val="Calibri"/>
        <family val="2"/>
      </rPr>
      <t>Includes enhancing citizen privacy and regulating what private firms can do with citizen data [discuss]</t>
    </r>
  </si>
  <si>
    <t>The extraction of national secrets via cyber means. This includes hacks and breaches of classified material, such as military plans, but it also includes stealing personnel records, and accessing the communications of senior government figures, such as Members of Parliament.</t>
  </si>
  <si>
    <t>Illegal and legal wealth generation via cyber means. This could include the use of ransomware, attacking the cyber infrastructure of banks and financial institutions, and blackmail based on information obtained via hacks and data breaches. It could also include legal means, such as incentivising and encouraging domestic actors to develop exportable tech companies and products. Also includes cryptocurrency activities, possibly to use to evade sanctions.</t>
  </si>
  <si>
    <r>
      <t>the extraction of intellectual property and industrial espionage against foreign companies and countries to facilitate technology transfer. This could be through hacks and breaches but it could also be enabled by public-private companies [tried to point to some of the fears around Huawei and NK firms]. Also includes accessing and extraction of large quantities of foreign private data.</t>
    </r>
    <r>
      <rPr>
        <b/>
        <sz val="11"/>
        <rFont val="Calibri"/>
        <family val="2"/>
      </rPr>
      <t xml:space="preserve"> Includes managing supply chain risk and growing domestic cyber expertise to the benefit of all objectives [discuss]</t>
    </r>
  </si>
  <si>
    <t>Featured in Strategy?</t>
  </si>
  <si>
    <t>Using cyber techniques, tactics, and procedures to deter, erode, and degrade the ability and resolve of an adversary to fight in the cyber or conventional domains. This includes cyberattacks on critical infrastructure, such as power plants and oil refineries, and DDOS attacks on government communications networks. It also includes obvious and eye-catching cyberattacks to demonstrate intent and capability to deter an adversary from acting. Also includes conducting network intrusion, and targeting and surveilling foreign hackers to prevent attacks, or enable quicker response and retaliation in the event of a cyber attack.</t>
  </si>
  <si>
    <t>Cyber Defence Plans</t>
  </si>
  <si>
    <t>Homeland &amp; CT Strategy</t>
  </si>
  <si>
    <t>Police Units</t>
  </si>
  <si>
    <t>Secure Software Guidance</t>
  </si>
  <si>
    <t>Intelligence Agencies</t>
  </si>
  <si>
    <t>Research Investment</t>
  </si>
  <si>
    <t>Cyber Workforce Dev</t>
  </si>
  <si>
    <t>Inward Investment</t>
  </si>
  <si>
    <t>Military Units</t>
  </si>
  <si>
    <t>CERT</t>
  </si>
  <si>
    <t>Cyber Hygiene Campaign</t>
  </si>
  <si>
    <t>Destruction and disablement of an adversary's infrastructure and capabilities</t>
  </si>
  <si>
    <t>Commercial gain, IP extraction, and technology transfer</t>
  </si>
  <si>
    <t>Financial gain, amassing wealth, and/or cryptocurrency extraction</t>
  </si>
  <si>
    <t>Intelligence gathering and collection</t>
  </si>
  <si>
    <t>Controlling and manipulating the information environment and data</t>
  </si>
  <si>
    <t>Strengthening and enhancing national cyber defences</t>
  </si>
  <si>
    <t>Surveillance, monitoring, and detection of groups and activities within its domestic borders</t>
  </si>
  <si>
    <t>Defining international cyber norms and technical standards</t>
  </si>
  <si>
    <t>Offensive</t>
  </si>
  <si>
    <t>Commercial</t>
  </si>
  <si>
    <t>Financial</t>
  </si>
  <si>
    <t>Intelligence</t>
  </si>
  <si>
    <t>Control</t>
  </si>
  <si>
    <t>Defence</t>
  </si>
  <si>
    <t>Surveillance</t>
  </si>
  <si>
    <t>Norms</t>
  </si>
  <si>
    <t>0 = present in previous strategy and latest</t>
  </si>
  <si>
    <t>1 = present in latest strategy but not previous</t>
  </si>
  <si>
    <t>-1 = present in previous strategy but not latest</t>
  </si>
  <si>
    <t>Value error = 'maybe' in one or both assessments</t>
  </si>
  <si>
    <t>Ranked 0-5 for Quality of Strategy</t>
  </si>
  <si>
    <t>Year</t>
  </si>
  <si>
    <t>Source</t>
  </si>
  <si>
    <t>Comments</t>
  </si>
  <si>
    <t>For Dan</t>
  </si>
  <si>
    <t>https://cybersecuritystrategy.homeaffairs.gov.au/AssetLibrary/dist/assets/images/PMC-Cyber-Strategy.pdf</t>
  </si>
  <si>
    <t>http://www.planalto.gov.br/CCIVIL_03/_Ato2019-2022/2020/Decreto/D10222.htm</t>
  </si>
  <si>
    <t>I didn't peer review this.  Check in with Dan on source</t>
  </si>
  <si>
    <t xml:space="preserve">Did you use an English translation? - I used a google translate version to hone in on target areas and then checked the translation for the relevant paragraph
</t>
  </si>
  <si>
    <t>https://www.publicsafety.gc.ca/cnt/rsrcs/pblctns/ntnl-cbr-scrt-strtg/ntnl-cbr-scrt-strtg-en.pdf</t>
  </si>
  <si>
    <t xml:space="preserve">Seems to be primarily concerned with defence of the homeland, and does not talk about cyber in the comprehensive sense that we are describing. For example, doesn't reflect on the role of Canada's armed forces.  Need to look at National Security Strategy too </t>
  </si>
  <si>
    <t xml:space="preserve">How do we address this?  this is predominantly a cyber defence strategy, so doesn't cover military activity.  Should we also review NSS or similar?  Think we should include Surveillance and Commercial?
 - Just based on what Janes says - copied below I think its a yes to Offensive &amp; intellegence ? - this is perhaps a nation where we have to look across serval differnet documents?
Stated government policy
Canada's Cyber Security Strategy, released in 2010, acknowledged the need for secure public and private infrastructure. It also established Public Safety Canada (PSC) as the government's lead agency in dealing with cyber security. It is thus responsible for the implementation of the country's cyber strategy and provides a central co‐ordinating role for assessing threats and vulnerabilities within the government. Within PSC, the Canadian Cyber Incident Response Centre is the central point for monitoring cyber threats and directing a national response to any cyber security event. However, the primary cyber capability within the government is provided by the Communications Security Establishment Canada. 
Other government entities with a role in national cyber response are the Canadian Security Intelligence Service, Communications Security Establishment, Defence Research and Development Canada, Global Affairs Canada, the Royal Canadian Mounted Police, Industry Canada, Shared Services Canada, the Canadian Radio‐television and Telecommunications Commission, the Office of the Privacy Commissioner of Canada, the Canadian Anti‐Fraud Centre, the DRDC, and the Treasury Board Secretariat. 
Meanwhile, the national strategy calls on the DND and Canadian Forces to do three things: strengthen their capacity to defend their own networks, work with other government departments to identify possible threats and responses, and work with allies to develop the military aspects of cyber security. Notably, the cyber mission of the DND and Canadian Forces was already articulated in the 2008 Canada First Defence Strategy, which mandated that the armed forces "successfully address both conventional and asymmetric threats, including terrorism, insurgencies, and cyber attacks". 
‘Strong, Secure, Engaged: Canada’s Defence Policy’ further articulated the DND’s approach to cyber capabilities. Among other things, it announced that a “purely defensive cyber posture is no longer sufficient” and thus the DND would develop the capability to “conduct active cyber operations”. It also announced establishment of a Cyber Mission Assurance Programme to incorporate cyber security requirements into the procurement process, the creation of a Cyber Operator occupation with the Canadian Armed Forces, and the use of reserve personnel to provide cyber forces. 
</t>
  </si>
  <si>
    <t>non-gov translation https://chinacopyrightandmedia.wordpress.com/2016/12/27/national-cyberspace-security-strategy/</t>
  </si>
  <si>
    <r>
      <t xml:space="preserve">Looked at this: </t>
    </r>
    <r>
      <rPr>
        <u/>
        <sz val="11"/>
        <color rgb="FF1155CC"/>
        <rFont val="Calibri"/>
        <family val="2"/>
      </rPr>
      <t>http://www.cac.gov.cn/2016-12/27/c_1120195926.htm</t>
    </r>
    <r>
      <rPr>
        <sz val="11"/>
        <color rgb="FF000000"/>
        <rFont val="Calibri"/>
      </rPr>
      <t xml:space="preserve">  Worth noting the conclusions drawn in this: </t>
    </r>
    <r>
      <rPr>
        <u/>
        <sz val="11"/>
        <color rgb="FF1155CC"/>
        <rFont val="Calibri"/>
        <family val="2"/>
      </rPr>
      <t>https://carnegieendowment.org/2019/04/01/what-are-china-s-cyber-capabilities-and-intentions-pub-78734</t>
    </r>
    <r>
      <rPr>
        <sz val="11"/>
        <color rgb="FF000000"/>
        <rFont val="Calibri"/>
      </rPr>
      <t xml:space="preserve"> China is interested in intelligence collect, control, but not necessarily destructive capabilities</t>
    </r>
  </si>
  <si>
    <t>What sources did you use for this?</t>
  </si>
  <si>
    <t>http://www.mcit.gov.eg/Upcont/Documents/Publications_12122018000_EN_National_Cybersecurity_Strategy_2017_2021.pdf</t>
  </si>
  <si>
    <t>https://www.mkm.ee/sites/default/files/digital_agenda_2020_estonia_engf.pdf</t>
  </si>
  <si>
    <t>New strategy recently published: https://www.mkm.ee/sites/default/files/kyberturvalisuse_strateegia_2022_eng.pdf Worth noting that Estonia also captures other parts of cyber security approach in other documents</t>
  </si>
  <si>
    <t>https://www.enisa.europa.eu/topics/national-cyber-security-strategies/ncss-map/national-cyber-security-strategies-interactive-map/strategies/information-systems-defence-and-security-frances-strategy</t>
  </si>
  <si>
    <t>https://www.bmi.bund.de/cybersicherheitsstrategie/BMI_CyberSicherheitsStrategie.pdf</t>
  </si>
  <si>
    <t>Found offensive reference</t>
  </si>
  <si>
    <t xml:space="preserve">I can't find a source saying officially Germany has an offensive cyber capability, but I'm pretty sure they do.
Germany's situation is super interesting  - just read a couple of articles. There may be just enough there to say that they can do it ,but its legalitiy is somewhat complext. I couldn't find an official possition on it other than what is reported in the articles 
https://www.reuters.com/article/us-germany-cyber/german-military-can-use-offensive-measures-against-cyber-attacks-minister-idUSKBN1771MW
https://www.lawfareblog.com/germanys-position-international-law-cyberspace
</t>
  </si>
  <si>
    <t>https://meity.gov.in/writereaddata/files/downloads/National_cyber_security_policy-2013%281%29.pdf</t>
  </si>
  <si>
    <t>Undated</t>
  </si>
  <si>
    <t>http://vcmdrp.tums.ac.ir/files/padafand/files/%D8%B3%D9%86%D8%AF_%D8%B1%D8%A7%D9%87%D8%A8%D8%B1%D8%AF%DB%8C_%D9%BE%D8%AF%D8%A7%D9%81%D9%86%D8%AF_%D8%B3%D8%A7%DB%8C%D8%A8%D8%B1%DB%8C_%DA%A9%D8%B4%D9%88%D8%B1.pdf</t>
  </si>
  <si>
    <r>
      <t xml:space="preserve">Objectives in-line with this from National Cyberspace Centre: </t>
    </r>
    <r>
      <rPr>
        <u/>
        <sz val="11"/>
        <color rgb="FF1155CC"/>
        <rFont val="Calibri"/>
        <family val="2"/>
      </rPr>
      <t>http://majazi.ir/general_content/76436-%D8%A7%D9%87%D8%AF%D8%A7%D9%81-%D8%B3%DB%8C%D8%A7%D8%B3%D8%AA-%D9%87%D8%A7%DB%8C-%D9%85%D8%B1%DA%A9%D8%B2-%D9%85%D9%84%DB%8C-%D9%81%D8%B6%D8%A7%DB%8C-%D9%85%D8%AC%D8%A7%D8%B2%DB%8C.html?t=%D9%85%D8%AD%D8%AA%D9%88%D8%A7%DB%8C-%D8%B9%D9%85%D9%88%D9%85%DB%8C</t>
    </r>
    <r>
      <rPr>
        <sz val="11"/>
        <color rgb="FF000000"/>
        <rFont val="Calibri"/>
      </rPr>
      <t xml:space="preserve"> and this: Predicting the most important developments of Afta in 2018
 </t>
    </r>
    <r>
      <rPr>
        <u/>
        <sz val="11"/>
        <color rgb="FF1155CC"/>
        <rFont val="Calibri"/>
        <family val="2"/>
      </rPr>
      <t>http://www.afta.gov.ir/portal/file/?237383/boultan-25.pdf</t>
    </r>
  </si>
  <si>
    <t>http://cyber.haifa.ac.il/images/pdf/cyber_english_A5_final.pdf</t>
  </si>
  <si>
    <t>https://www.sicurezzanazionale.gov.it/sisr.nsf/wp-content/uploads/2019/05/Italian-cybersecurity-action-plan-2017.pdf</t>
  </si>
  <si>
    <t>2013 doc is the strategy, this is the 2017 action plan.  The two are supposed to be complementary, but in essence I think this updates the 2013 doc.</t>
  </si>
  <si>
    <t>Should we include commercial? - interesting  - I assume this is becasue of the inyrny to  Create        a        National        Cryptographic        Center responsible for codes/algorithms and blockchain development and security assessments.  - Yes?</t>
  </si>
  <si>
    <t>https://www.nisc.go.jp/eng/pdf/cs-senryaku2018-en.pdf</t>
  </si>
  <si>
    <t xml:space="preserve">Should we include financial and commercial? - hmmm So after reading it I think its Finanical but not commercial?
Advancing Cybersecurity as Value Creation Driver Enterprises will face even higher cybersecurity risks along with the integration of cyberspace and real space. Cybersecurity awareness is increasing among a few industrial sectors and larger enterprises. Going forward, it is necessary in all industrial sectors to spread the understanding that cybersecurity initiatives must be carried out to ensure corporate business continuity and create new value, and to promote those initiatives. </t>
  </si>
  <si>
    <t>https://e-seimas.lrs.lt/portal/legalAct/lt/TAD/27107170d04511e8a82fc67610e51066?jfwid=dg8d31595</t>
  </si>
  <si>
    <t xml:space="preserve">1 out of 5 feels a little harsh. National defence strategy has more detail: https://kam.lt/download/57457/2017-nacsaugstrategijaen.pdf - </t>
  </si>
  <si>
    <t xml:space="preserve">Stick with 1 scoring? -  hmm - I had  quick look at both the old and the new and I think it probaly did only score a 1 using the criteria  - We should proably just look again at the scoring then - </t>
  </si>
  <si>
    <t>2019-2022</t>
  </si>
  <si>
    <t>https://cnii.cybersecurity.my/main/ncsp/NCSP-Policy2.pdf</t>
  </si>
  <si>
    <t>https://www.pmo.gov.my/2019/07/national-security-policy/</t>
  </si>
  <si>
    <t>Should we include intelligence and commercial?</t>
  </si>
  <si>
    <t>https://www.enisa.europa.eu/news/member-states/new-national-cyber-security-agenda-published-by-the-netherlands</t>
  </si>
  <si>
    <t>Unofficial translation of the Dutch MOD's cyber strategy: https://blog.cyberwar.nl/2018/11/dutch-defense-cyber-strategy-2018-investing-in-digital-military-capability-unofficial-translation/</t>
  </si>
  <si>
    <t>https://www.krcert.or.kr/filedownload.do?attach_file_seq=2162&amp;attach_file_id=EpF2162.pdf</t>
  </si>
  <si>
    <t>https://www.mid.ru/en/foreign_policy/official_documents/-/asset_publisher/CptICkB6BZ29/content/id/2563163 
 2016 Doctrine
 http://static.kremlin.ru/media/acts/files/0001201705100002.pdf
 2017 Stratergy</t>
  </si>
  <si>
    <t>Link to the 2017 strategy?</t>
  </si>
  <si>
    <t>https://www.enisa.europa.eu/topics/national-cyber-security-strategies/ncss-map/national-cyber-security-strategies-interactive-map/strategies/national-cyber-security-strategy-of-saudi-arabia/view</t>
  </si>
  <si>
    <t>That's pretty old for a cyber strategy and I cannot find anything more up-to-date. Lose a point for that surely?</t>
  </si>
  <si>
    <t>http://csa.gov.sg</t>
  </si>
  <si>
    <t>https://www.dsn.gob.es/en/file/2989/download?token=EuVy2lNr</t>
  </si>
  <si>
    <t>https://www.government.se/4ada5d/contentassets/d87287e088834d9e8c08f28d0b9dda5b/a-national-cyber-security-strategy-skr.-201617213</t>
  </si>
  <si>
    <t>https://www.isb.admin.ch/isb/en/home/ikt-vorgaben/strategien-teilstrategien/sn002-nationale_strategie_schutz_schweiz_cyber-risiken_ncs.html</t>
  </si>
  <si>
    <t>Include offensive?</t>
  </si>
  <si>
    <t>https://hgm.uab.gov.tr/uploads/pages/siber-guvenlik/ulusalsibereng.pdf</t>
  </si>
  <si>
    <t>https://assets.publishing.service.gov.uk/government/uploads/system/uploads/attachment_data/file/567242/national_cyber_security_strategy_2016.pdf</t>
  </si>
  <si>
    <t>Cyber Security Strategy of Ukraine - No. 96/2016 dated 15 March 2016 https://ccdcoe.org/uploads/2018/10/NationalCyberSecurityStrategy_Ukraine.pdf</t>
  </si>
  <si>
    <t>Lose a point for spelling strategy wrong on the English translation</t>
  </si>
  <si>
    <t>Include Norms?</t>
  </si>
  <si>
    <t>https://www.whitehouse.gov/wp-content/uploads/2018/09/National-Cyber-Strategy.pdf</t>
  </si>
  <si>
    <t>https://www.mic.gov.vn/Upload/Store//VanBan/1830/QD63TTG.pdf</t>
  </si>
  <si>
    <t>https://dpmc.govt.nz/publications/new-zealands-cyber-security-strategy-2019</t>
  </si>
  <si>
    <t>Include Commercial?</t>
  </si>
  <si>
    <t>1 = Yes</t>
  </si>
  <si>
    <t>Sliding scale score for Quality:</t>
  </si>
  <si>
    <t>0 = No</t>
  </si>
  <si>
    <t>General overview of threats and priorities</t>
  </si>
  <si>
    <t>Detailed analysis of threats and clearly articulated priorities</t>
  </si>
  <si>
    <t>Division of responsibilities between government departments</t>
  </si>
  <si>
    <t>Detailed timeline OR success critera</t>
  </si>
  <si>
    <t>Detailed timeline AND success critera</t>
  </si>
  <si>
    <t>Pretty limited.  2 maybe?</t>
  </si>
  <si>
    <t>https://www.enisa.europa.eu/topics/national-cyber-security-strategies/ncss-map/AGCyberSecurityStrategyforwebsite.pdf</t>
  </si>
  <si>
    <t>dsic.planalto.gov.br/legislacao/4_Estrategia_de_SIC.pdf</t>
  </si>
  <si>
    <t>In portugese</t>
  </si>
  <si>
    <t>Pretty limited - more so that Oz.  2 maybe?</t>
  </si>
  <si>
    <t>https://www.securitepublique.gc.ca/cnt/rsrcs/pblctns/archive-cbr-scrt-strtgy/archive-cbr-scrt-strtgy-eng.pdf</t>
  </si>
  <si>
    <t>https://www.itu.int/en/ITU-D/Cybersecurity/Documents/National_Strategies_Repository/China_2006.pdf</t>
  </si>
  <si>
    <t>Not really a strategy. Might not even be worth labelling it as one.</t>
  </si>
  <si>
    <t>Should we include this?</t>
  </si>
  <si>
    <t>No official strategy published</t>
  </si>
  <si>
    <t>Pretty well laid out and comprehensive.  No dates, but a clear vision of what will be delivered, inc new laws.  3 or 4</t>
  </si>
  <si>
    <t>http://www.sicurezzacibernetica.it/db/[Egypt]%20%20National%20Cyber%20Security%20Strategy%20-%202012%20-%20EN.pdf</t>
  </si>
  <si>
    <t>3 - pretty comprehensive and both goals and sub-goals to improve cyber security</t>
  </si>
  <si>
    <t>https://www.enisa.europa.eu/topics/national-cyber-security-strategies/ncss-map/national-cyber-security-strategies-interactive-map/strategies/cyber-security-strategy/@@download_version/ee51977af0414064a5b35d0fa63e15f1/file_en</t>
  </si>
  <si>
    <t>Include Offensive?</t>
  </si>
  <si>
    <t>2 - good intentions, but little detail on how it will deliver</t>
  </si>
  <si>
    <t>https://www.ssi.gouv.fr/uploads/IMG/pdf/2011-02-15_Information_system_defence_and_security_-_France_s_strategy.pdf</t>
  </si>
  <si>
    <t>2 - pretty high level and not a great level of detail</t>
  </si>
  <si>
    <t>https://www.cio.bund.de/SharedDocs/Publikationen/DE/Strategische-Themen/css_engl_download.pdf?__blob=publicationFile</t>
  </si>
  <si>
    <t>No</t>
  </si>
  <si>
    <t>I didn't think this was really a strategy so I didn't include it.  What do you think? https://www.itu.int/en/ITU-D/Cybersecurity/Documents/National_Strategies_Repository/Israel_2011_Advancing%20National%20Cyberspace%20Capabilities.pdf</t>
  </si>
  <si>
    <t>https://www.itu.int/en/ITU-D/Cybersecurity/Documents/National_Strategies_Repository/Italy_2013_italian-national-strategic-framework-for-cyberspace-security.pdf</t>
  </si>
  <si>
    <t>Doc found is just a policy paper that establishes a National Cyber Bureau</t>
  </si>
  <si>
    <t>3 - reasonably detailed strategy.  But no financial information or timelines</t>
  </si>
  <si>
    <t>https://www.itu.int/en/ITU-D/Cybersecurity/Documents/National_Strategies_Repository/Japan_2015_cs-strategy-en.pdf</t>
  </si>
  <si>
    <t>4 - pretty comprehensive: assigns owners, timelines, and metrics to measure progress</t>
  </si>
  <si>
    <t>https://www.enisa.europa.eu/topics/national-cyber-security-strategies/ncss-map/national-cyber-security-strategies-interactive-map/strategies/programme-for-the-development-of-electronic-information-security-cyber-security-for-2011-2019-2011/@@download_version/4ccb2f1e5b5a415699cf2b5833bc3a0a/file_en</t>
  </si>
  <si>
    <t>2 - not exactly a strategy in itself, more an infographic.  Not very detailed, but does have a rough implementation timeline</t>
  </si>
  <si>
    <t>https://www.itu.int/en/ITU-D/Cybersecurity/Documents/National_Strategies_Repository/Malaysia_2006_NCSP-Policy2.pdf</t>
  </si>
  <si>
    <t>5 - very clear strategy, with timelines and thoroughly defined objectives</t>
  </si>
  <si>
    <t>https://www.enisa.europa.eu/topics/national-cyber-security-strategies/ncss-map/national-cyber-security-strategies-interactive-map/strategies/national-cyber-security-strategy-1/@@download_version/bfe0dbf357af4f44b67d40b7cefa3f6a/file_en</t>
  </si>
  <si>
    <t>1 - more of an infographic, but very has elements of a strategy.  Not much detail or evidence of timelines or plans</t>
  </si>
  <si>
    <t>http://www.sicurezzacibernetica.it/db/%5BSouth%20Korea%5D%20National%20Cyber%20Security%20Strategy%20-%202011%20-%20EN.pdf</t>
  </si>
  <si>
    <t>3 - its a policy, rather than a strategy.  But it does lay out activities, including ownership, and does acknowledge legal framework needed</t>
  </si>
  <si>
    <t>http://www.sicurezzacibernetica.it/db/[Russia]%20Basic%20Principles%20for%20State%20Policy%20of%20the%20Russian%20Federation%20in%20the%20field%20of%20International%20Information%20Security%20-%202013%20-%20EN.pdf</t>
  </si>
  <si>
    <t>3 - detailed objectives, but no timeline or ownership</t>
  </si>
  <si>
    <t>https://www.itu.int/en/ITU-D/Cybersecurity/Documents/National_Strategies_Repository/Spain_2013_NCSS_ESen.pdf</t>
  </si>
  <si>
    <t>1 - very high level and not a great level of detail</t>
  </si>
  <si>
    <t>https://www.msb.se/siteassets/dokument/publikationer/english-publications/strategy-for-information-security-in-sweden.pdf</t>
  </si>
  <si>
    <t>2 - given that this is a analysis of the action plan, rather than the strategy, it is not very detailed.</t>
  </si>
  <si>
    <t>https://www.enisa.europa.eu/topics/national-cyber-security-strategies/ncss-map/national-cyber-security-strategies-interactive-map/strategies/national-strategy-for-switzerlandss-protection-against-cyber-risks/@@download_version/ef0371f712ad48bc813f18433d721237/file_en</t>
  </si>
  <si>
    <t>Existing link didn't work.  Found link to action plan: http://www.news.admin.ch/NSBSubscriber/message/attachments/30610.pdf</t>
  </si>
  <si>
    <t>3 - its an action plan that is supposed to be updated annually - and I can only find two iterations - but actually pretty detailed and has dates</t>
  </si>
  <si>
    <t>https://www.enisa.europa.eu/topics/national-cyber-security-strategies/ncss-map/national-cyber-security-strategies-interactive-map/strategies/national-cybersecurity-strategy-and-2013-2014-action-plan/@@download_version/589e2ed47248453599595a595a85ddb1/file_en</t>
  </si>
  <si>
    <t>5 - clear vision, deliverable plan with dates</t>
  </si>
  <si>
    <t>https://assets.publishing.service.gov.uk/government/uploads/system/uploads/attachment_data/file/60961/uk-cyber-security-strategy-final.pdf</t>
  </si>
  <si>
    <t>4 - detailed objectives, with assigned ownership, but no timeline for delivery</t>
  </si>
  <si>
    <t>https://www.us-cert.gov/sites/default/files/publications/cyberspace_strategy.pdf</t>
  </si>
  <si>
    <t>https://dpmc.govt.nz/sites/default/files/2017-03/nz-cyber-security-strategy-december-2015.pdf</t>
  </si>
  <si>
    <t>First Strategy</t>
  </si>
  <si>
    <t>Previous Strategy</t>
  </si>
  <si>
    <t>Current Strategy</t>
  </si>
  <si>
    <t>http://www.cac.gov.cn/2016-12/27/c_1120195926.htm</t>
  </si>
  <si>
    <t>https://www.enisa.europa.eu/topics/national-cyber-security-strategies/ncss-map/national-cyber-security-strategies-interactive-map/strategies/cyber-security-strategy/@@download_version/993354831bfc4d689c20492459f8a086/file_en</t>
  </si>
  <si>
    <t>https://www.mkm.ee/sites/default/files/kyberturvalisuse_strateegia_2022_eng.pdf</t>
  </si>
  <si>
    <t>https://www.itu.int/en/ITU-D/Cybersecurity/Documents/National_Strategies_Repository/Israel_2011_Advancing%20National%20Cyberspace%20Capabilities.pdf</t>
  </si>
  <si>
    <t>https://www.nisc.go.jp/eng/pdf/cybersecuritystrategy-en.pdf</t>
  </si>
  <si>
    <t>https://www.itu.int/en/ITU-D/Cybersecurity/Documents/National_Strategies_Repository/Russia_2000.pdf</t>
  </si>
  <si>
    <t>https://www.mid.ru/en/foreign_policy/official_documents/-/asset_publisher/CptICkB6BZ29/content/id/2563163</t>
  </si>
  <si>
    <t>https://assets.publishing.service.gov.uk/government/uploads/system/uploads/attachment_data/file/228841/7642.pdf</t>
  </si>
  <si>
    <t>https://ccdcoe.org/uploads/2018/10/NationalCyberSecurityStrategy_Ukraine.pdf</t>
  </si>
  <si>
    <r>
      <t xml:space="preserve">The first landmark initiative regarding cybersecurity in the country dates back to the year 2010 with the release of a dedicated government roadmap, i.e. the Prime Minister's Decision No. 63/QĐ-TTg of January 13, 2010 ratifying the “Digital Information Security Development Project to 2020”  Think this is it: </t>
    </r>
    <r>
      <rPr>
        <u/>
        <sz val="11"/>
        <color rgb="FF1155CC"/>
        <rFont val="Calibri"/>
        <family val="2"/>
      </rPr>
      <t>https://www.mic.gov.vn/Upload/Store//VanBan/1830/QD63TTG.pdf</t>
    </r>
  </si>
  <si>
    <r>
      <rPr>
        <sz val="11"/>
        <color rgb="FF000000"/>
        <rFont val="Calibri"/>
        <family val="2"/>
      </rPr>
      <t xml:space="preserve">Kinda: </t>
    </r>
    <r>
      <rPr>
        <u/>
        <sz val="11"/>
        <color rgb="FF0563C1"/>
        <rFont val="Calibri"/>
        <family val="2"/>
      </rPr>
      <t>http://m.antoanthongtin.gov.vn/chinh-sach---chien-luoc/bao-dam-an-toan-an-ninh-thong-tin-quoc-gia-tren-khong-gian-mang-104743</t>
    </r>
  </si>
  <si>
    <t>Denmark</t>
  </si>
  <si>
    <t>https://www.enisa.europa.eu/topics/national-cyber-security-strategies/ncss-map/national-cyber-security-strategies-interactive-map/strategies/national-strategy-for-cyber-and-information-security</t>
  </si>
  <si>
    <t>https://dpmc.govt.nz/sites/default/files/2017-03/nz-cyber-security-strategy-june-2011_0.pdf</t>
  </si>
  <si>
    <t>https://www.researchgate.net/publication/261950643_Nineteen_National_Cyber_Security_Strategies</t>
  </si>
  <si>
    <t>https://csis-prod.s3.amazonaws.com/s3fs-public/Cyber_Regulation_Index.pdf?4tIe15nR2.LSc8dh9ztuvwpohH1t4dHF</t>
  </si>
  <si>
    <t>http://www.sicurezzacibernetica.it/en/db_int_ncss.php</t>
  </si>
  <si>
    <t>https://cyberpolicyportal.org/en/</t>
  </si>
  <si>
    <t>https://ccdcoe.org/library/strategy-and-governance/</t>
  </si>
  <si>
    <t>https://css.ethz.ch/content/dam/ethz/special-interest/gess/cis/center-for-securities-studies/pdfs/Cyber-Reports-2019-08-National%20Cybersecurity%20Strategies%20in%20Comparison.pdf</t>
  </si>
  <si>
    <t>https://www.itu.int/dms_pub/itu-d/opb/str/D-STR-CYB_GUIDE.01-2018-PDF-E.pdf</t>
  </si>
  <si>
    <t>Name of Military organisations</t>
  </si>
  <si>
    <t>Official soure stating cyber used in non-defensive way</t>
  </si>
  <si>
    <t>Dan Score 0 = no mention 1 = mention</t>
  </si>
  <si>
    <t>Title</t>
  </si>
  <si>
    <t>Quotes</t>
  </si>
  <si>
    <t>Scoring</t>
  </si>
  <si>
    <t>Information Warfare Division</t>
  </si>
  <si>
    <t>IWD is made up of the following branches: Information, Surveillance, Reconnaissance, Electronic Warfare and Cyber (ISREW &amp; Cyber);  Space and Communications;  Joint Command and Control (JC2);  Defence Signals Intelligence and Cyber Command (DSCC); Joint Influence Activities Directorate.</t>
  </si>
  <si>
    <t>https://www.defence.gov.au/jcg/iwd.asp</t>
  </si>
  <si>
    <t>Triservice Cyber Defence Command (Comando de Defsa Cibernetica: ComDCiber) - focuses on policy and technical gudance;  - Amy Centre for Cyber Defence (CDCiber) - operations nucleaus and foucuses on operations (800 pax in 2015)</t>
  </si>
  <si>
    <t>(Not expecting to find any)</t>
  </si>
  <si>
    <t>Under the coordination of the Brazilian Army, significant advances have been made, within the scope of the Armed Forces , in the training of specialized personnel and in the development of high technological solutions. As a result of the delegation received from the National Defense Strategy (END), the Army created, in 2011, the Cyber ​​Defense Center (CDCiber).</t>
  </si>
  <si>
    <t>https://www.defesa.gov.br/ciencia-e-tecnologia/setores-estrategicos/setor-cibernetico</t>
  </si>
  <si>
    <t>Department of National Defence (DND) and Candadian Forces</t>
  </si>
  <si>
    <t>‘Strong, Secure, Engaged: Canada’s Defence Policy’ further articulated the DND’s approach to cyber capabilities. Among other things, it announced that a “purely defensive cyber posture is no longer sufficient” and thus the DND would develop the capability to “conduct active cyber operations”.</t>
  </si>
  <si>
    <t>PLA  - Strategic Support Force (Estbalished 2015 which has Cyber troops) - incorporates existing 3rd and 4th Department</t>
  </si>
  <si>
    <r>
      <t xml:space="preserve">Is completly against cyber attack statemetns in 2014..... </t>
    </r>
    <r>
      <rPr>
        <u/>
        <sz val="11"/>
        <color rgb="FF000000"/>
        <rFont val="Calibri"/>
        <family val="2"/>
      </rPr>
      <t>http://english.www.gov.cn/state_council/ministries/2014/12/22/content_281475027974328.htm</t>
    </r>
  </si>
  <si>
    <t>White paper gives overview of reshuffled armed forces</t>
  </si>
  <si>
    <t>According to the white paper, the PLA Strategic Support Force is a new type of combat force for safeguarding national security and an important driver for the growth of new combat capabilities. It comprises supporting forces for battlefield environment, information, communications, information security, and new technology testing.</t>
  </si>
  <si>
    <t>http://eng.mod.gov.cn/news/2019-07/24/content_4846510.htm</t>
  </si>
  <si>
    <t xml:space="preserve">Military Reconnaissance General Bureau; </t>
  </si>
  <si>
    <t>DPRK is an interesting one - Dan traweld though the official DPRK media website and there were lots of articles about DPRK saying that they had nothing to do with the attacks. I couldnt find any offcial refernce to DPRK saying that they had a CYber capability</t>
  </si>
  <si>
    <t>Egyptian army</t>
  </si>
  <si>
    <t>(Janes says that Army is creidted with EW attacks on IS)</t>
  </si>
  <si>
    <t>General Mohamed Zaki visits the Information Systems Institute of the Armed Forces after being developed and inaugurates a number of new specialized facilities</t>
  </si>
  <si>
    <t>General Mohamed Zaki also visited the institute's cyber and information security lab, which is one of the most modern laboratories operating within the armed forces. It represents a qualitative leap in the field of information systems technology and keeping pace with international systems in the field of information security.</t>
  </si>
  <si>
    <t>https://www.mod.gov.eg/ModWebSite/NewsDetails.aspx?id=36754</t>
  </si>
  <si>
    <t>Can't find reference to a mil unit, but they have the Information Systems Institute of the Armed Forces</t>
  </si>
  <si>
    <t xml:space="preserve"> MOD - the Cyber Defence Unit (Küberkaitse üksus: KKÜ) Cyber defence league KKL</t>
  </si>
  <si>
    <t xml:space="preserve"> </t>
  </si>
  <si>
    <t>Cyber Command</t>
  </si>
  <si>
    <t>The main mission of the Cyber Command is to carry out operations in cyberspace in order to provide command support for Ministry of Defence’s area of responsibility.</t>
  </si>
  <si>
    <t>https://mil.ee/en/landforces/cyber-command/</t>
  </si>
  <si>
    <t>(L'Agence nationale de la sécurité des systèmes d'information: ANSSI). and MODCyber Defence Command</t>
  </si>
  <si>
    <t>Worried about its election getting hacked, France launches a cyber warfare division</t>
  </si>
  <si>
    <t>France announced its first cyber-warfare army unit on Monday, aimed at increasing the country's hacking skills as concerns grow in Europe and the United States about Russian capabilities.</t>
  </si>
  <si>
    <t>https://www.businessinsider.com/afp-worried-by-hacker-threat-france-prepares-army-response-2016-12</t>
  </si>
  <si>
    <t>Can't find the link to this speech, but seems legit</t>
  </si>
  <si>
    <t>information technology in the security sphere (ZITiS) The Cyber and Information Space Command (Kommando Cyber‐ und Informationsraum)</t>
  </si>
  <si>
    <t>German army launches new cyber command</t>
  </si>
  <si>
    <t>Future cyber attacks are to be fended off by the new "Cyber and Information Space Command" (CIR), which will become operational on April 1. The command will have its own independent organizational structure, thus becoming the sixth branch of the German military – on a par with the army, navy, air force, joint medical service and joint support service.</t>
  </si>
  <si>
    <t>https://www.dw.com/en/german-army-launches-new-cyber-command/a-38246517</t>
  </si>
  <si>
    <t>I can't find any reference that actually links back to the original report.  But sounds legit</t>
  </si>
  <si>
    <t>Defence Cyber Agency (tri service) Army adn NAvy has some capability</t>
  </si>
  <si>
    <t>https://www.theweek.in/theweek/current/2019/05/31/three-pronged-plan.html</t>
  </si>
  <si>
    <t>Govt approves setting up of defence cyber agency</t>
  </si>
  <si>
    <t>The government has approved setting up of a defence cyber agency to control and coordinate joint cyber operations Union Minister Shripad Naik said</t>
  </si>
  <si>
    <t>https://timesofindia.indiatimes.com/india/govt-approves-setting-up-of-defence-cyber-agency/articleshow/72264836.cms</t>
  </si>
  <si>
    <t>Iranian Cyber Army (allied to the IRGC) - fronts Iran's offensive activities according to Janes</t>
  </si>
  <si>
    <t>Claims by Iranian Cyber Army - janes suggests that government spokerpeople and IRGC have spoken about the attacks</t>
  </si>
  <si>
    <t>Introducing the Country's Passive Defense Organisation</t>
  </si>
  <si>
    <t>https://hamedan.ict.gov.ir/ir/passivedefense/introduce</t>
  </si>
  <si>
    <r>
      <t xml:space="preserve">Seems that the The Cyber Defense Command” (Gharargah-e Defa-e Saiberi) has been operating in Iran under the supervision of the country’s Passive Civil Defense Organization (Sazeman-e Padafand-e Gheyr-e Amel) </t>
    </r>
    <r>
      <rPr>
        <u/>
        <sz val="11"/>
        <color rgb="FF1155CC"/>
        <rFont val="Calibri"/>
        <family val="2"/>
      </rPr>
      <t>http://www.strato-analyse.org/fr/spip.php?article223#outil_sommaire_3</t>
    </r>
    <r>
      <rPr>
        <sz val="11"/>
        <color rgb="FF000000"/>
        <rFont val="Calibri"/>
      </rPr>
      <t xml:space="preserve"> No reference in this doc to offensive cyber</t>
    </r>
  </si>
  <si>
    <t>National Cyber Defence Authority, IDF’s Cyber Defence Control Centre</t>
  </si>
  <si>
    <t xml:space="preserve">According to Janes, The Israeli government has made it clear on a number of occasions that it views developing capabilities in the defensive and offensive side of the cyber domain as being crucial to its defence and security capabilities. </t>
  </si>
  <si>
    <t>IDF Military Intelligence Directorate</t>
  </si>
  <si>
    <t>The directorate is made up of 3 main units- the 8200 Unit, the 9900 Unit and the 504 Unit. The biggest of which is the 8200 Unit, the Military Intelligence Directorate's main information gathering unit. Soldiers in the unit are in charge of developing and utilizing information gathering tools, analyzing, processing and sharing of the gathered info to relevant officials. The unit operates in all zones and in wartime, they join combat field headquarters in order to enable a faster flow of information.</t>
  </si>
  <si>
    <t>https://www.idf.il/en/minisites/military-intelligence-directorate/</t>
  </si>
  <si>
    <t>a Joint Cybernetic Operations Command (Comando Interforze Operazioni Cibernetich: CIOC)</t>
  </si>
  <si>
    <t>https://www.sicurezzanazionale.gov.it/sisr.nsf/wp-content/uploads/2014/02/piano-nazionale-cyber.pdf</t>
  </si>
  <si>
    <t>Talks of developing a command and control structure and plan for military operations in cyber space</t>
  </si>
  <si>
    <r>
      <t xml:space="preserve"> </t>
    </r>
    <r>
      <rPr>
        <u/>
        <sz val="11"/>
        <color rgb="FF1155CC"/>
        <rFont val="Calibri"/>
        <family val="2"/>
      </rPr>
      <t>https://www.ifri.org/sites/default/files/atoms/files/gady_japan_reluctant_cyberpower_2017.pdf</t>
    </r>
  </si>
  <si>
    <t>National CYber Security Centre (a Divsion of MOD)</t>
  </si>
  <si>
    <t>(couldnt find anything)</t>
  </si>
  <si>
    <t xml:space="preserve"> Cyber Electromagnetic Command</t>
  </si>
  <si>
    <t>https://www.freemalaysiatoday.com/category/nation/2019/11/04/cyber-warfare-to-be-part-of-military-future-force/</t>
  </si>
  <si>
    <t>Defence Cyber Command</t>
  </si>
  <si>
    <t>2012 Defence Cyber Strategy</t>
  </si>
  <si>
    <t xml:space="preserve">Cyber Command  </t>
  </si>
  <si>
    <t>https://thediplomat.com/2014/10/south-korea-seeks-offensive-cyber-capabilites/</t>
  </si>
  <si>
    <t>Cyber Command (subordinate to Land Forces Command), Offensive is lead by GU</t>
  </si>
  <si>
    <t>Best EW units of the Russian military base in Abkhazia train to participate in Electronic Frontier 2019</t>
  </si>
  <si>
    <t>Electronic warfare crews of the Russian military base in Abkhazia conducted training as part of preparation for the district stage of Electronic Frontier 2019 contest. During the recent training, specialists have improved their skills in deploying modern electronic warfare systems and stations, detecting and incapacitating electronic radiation sources of the enemy.</t>
  </si>
  <si>
    <t>http://eng.mil.ru/en/news_page/country/more.htm?id=12225944@egNews</t>
  </si>
  <si>
    <t>cybercapabilities, which under the new EW definition are also defined as EW
weaponry'.  https://www.foi.se/rest-api/report/FOI-R--4625--SE</t>
  </si>
  <si>
    <t>National CyberSecuity Authority</t>
  </si>
  <si>
    <t>(anticipating no)</t>
  </si>
  <si>
    <t>(I think its a no</t>
  </si>
  <si>
    <t>Joint Cyberdefence Command (Mando Conjunto de Ciberdefensa: MCCD)</t>
  </si>
  <si>
    <t>Possible - talks about proportiante reposnse in National Secuirty Strategy</t>
  </si>
  <si>
    <t>RFA, Swedish Defence Force</t>
  </si>
  <si>
    <t>https://www.defensenews.com/2017/02/27/sweden-to-scale-up-cyber-defense-funding/</t>
  </si>
  <si>
    <t xml:space="preserve">Information Security and Facility Protection,  Armed Forces Command Support Organisation, Military Intelligence Service 
</t>
  </si>
  <si>
    <t>(anticipating no - and after looking I am guessing no)</t>
  </si>
  <si>
    <t>Cyberspace Defence Centre,  Turkish Armed Forces Cyber Defence Command (Türk Silahlı Kuvvetleri Siber Savunma Komutanlığı)</t>
  </si>
  <si>
    <t>https://www.al-monitor.com/pulse/fa/originals/2017/03/turkey-tries-to-boost-cyber-security.html</t>
  </si>
  <si>
    <t>MOD ( Strategic Command); GCHQ</t>
  </si>
  <si>
    <t>Cyber Strateries 2016</t>
  </si>
  <si>
    <t>Working for JFC</t>
  </si>
  <si>
    <t>The Joint Cyber Reserve Force (CRF) is part of the Joint Forces Cyber Group which was created in May 2013 to deliver defence cyber capability. The CRF provides support to the Joint Cyber Unit (Corsham), the Joint Cyber Unit (Cheltenham), and tri-service information assurance (IA) units.</t>
  </si>
  <si>
    <t>https://www.gov.uk/government/organisations/joint-forces-command/about/recruitment</t>
  </si>
  <si>
    <t>Reservist force information.  Will update with regular force information</t>
  </si>
  <si>
    <t xml:space="preserve">Cyber Guard. </t>
  </si>
  <si>
    <t>https://www.afcea.org/content/ukraine-growing-cyber-capabilities-within</t>
  </si>
  <si>
    <t xml:space="preserve">US Cyber Command (CYBERCOM) </t>
  </si>
  <si>
    <t>Yes - in 2013 Joint Doctrine for Cyberspace Operations - Hillary Clinton confirmed "nonreactive aspect" in ops in May 2012 against Yemeni tribal website</t>
  </si>
  <si>
    <t>Force 47</t>
  </si>
  <si>
    <t>Vietnam army reveals 10,000-strong cyber warfare unit</t>
  </si>
  <si>
    <t>Vietnam has revealed its recruitment of more than 10,000 people to a cyber warfare unit as it seeks to battle “wrong” views being spread online. Nguyen Trong Nghia, a senior lieutenant-general in the Vietnam People’s Army, divulged the existence of “Force 47” in a Christmas Day speech in Ho Chi Minh City, state-controlled media in the Communist-ruled country said on Tuesday.</t>
  </si>
  <si>
    <t>https://www.ft.com/content/ef924a6e-ea14-11e7-bd17-521324c81e23</t>
  </si>
  <si>
    <t>Can't find the speech in English, but looks like a verifiable source</t>
  </si>
  <si>
    <t>NZDF</t>
  </si>
  <si>
    <t>Website</t>
  </si>
  <si>
    <t>Cyber Reference yes/no</t>
  </si>
  <si>
    <t>Australia Signals Directorate</t>
  </si>
  <si>
    <t>https://www.asd.gov.au/</t>
  </si>
  <si>
    <t>Brazilian Intelligence Agency (ABIN)</t>
  </si>
  <si>
    <t>http://www.abin.gov.br/acesso-a-informacao/legislacao-de-inteligencia/coletanea-de-legislacao/politica-nacional-de-inteligencia/</t>
  </si>
  <si>
    <t>8.4 Expanding the operational capacity of Intelligence in cyberspace</t>
  </si>
  <si>
    <t>http://www.abin.gov.br/conteudo/uploads/2015/05/ENINT.pdf</t>
  </si>
  <si>
    <t>Communications Security Establishment</t>
  </si>
  <si>
    <t>https://www.cse-cst.gc.ca/en</t>
  </si>
  <si>
    <t>Strategic support force</t>
  </si>
  <si>
    <r>
      <t xml:space="preserve">the main mission of the strategic support force is to support battlefield operations, so that our army can gain local advantages in the aerospace, space, network, and electromagnetic space battlefields, and ensure the smooth progress of operations. Specifically, the tasks of the strategic support force include: target detection, reconnaissance and target information return; undertake daily navigation operations, and the management of Beidou satellites and space reconnaissance means; assume the defense tasks of electromagnetic space and cyberspace . </t>
    </r>
    <r>
      <rPr>
        <sz val="11"/>
        <color rgb="FF0563C1"/>
        <rFont val="Calibri"/>
        <family val="2"/>
      </rPr>
      <t>http://www.mod.gov.cn/power/2016-01/06/content_4641635.htm</t>
    </r>
    <r>
      <rPr>
        <sz val="11"/>
        <color rgb="FF000000"/>
        <rFont val="Calibri"/>
      </rPr>
      <t xml:space="preserve">  </t>
    </r>
    <r>
      <rPr>
        <u/>
        <sz val="11"/>
        <color rgb="FF1155CC"/>
        <rFont val="Calibri"/>
        <family val="2"/>
      </rPr>
      <t>http://www.gov.cn/xinwen/2016-01/24/content_5035622.htm</t>
    </r>
  </si>
  <si>
    <r>
      <t xml:space="preserve">Website for Ministry of State Security where users can report those suspected of committing espionage. Scary looking, but more surveillance/control: </t>
    </r>
    <r>
      <rPr>
        <u/>
        <sz val="11"/>
        <color rgb="FF1155CC"/>
        <rFont val="Calibri"/>
        <family val="2"/>
      </rPr>
      <t>https://www.12339.gov.cn/report/guide</t>
    </r>
  </si>
  <si>
    <t>Can't find</t>
  </si>
  <si>
    <t>General Intelligence  Directorate</t>
  </si>
  <si>
    <t>No references on Presidential website https://www.sis.gov.eg/</t>
  </si>
  <si>
    <t>valisluureamet</t>
  </si>
  <si>
    <t>https://www.valisluureamet.ee/en.html</t>
  </si>
  <si>
    <t>Directorate-General for External Security (DGSE</t>
  </si>
  <si>
    <t>https://www.defense.gouv.fr/english/dgse/</t>
  </si>
  <si>
    <r>
      <t xml:space="preserve">Does state that intelligence agencies can intercept communications on national territory, so not a stretch to suggest can do so overseas: </t>
    </r>
    <r>
      <rPr>
        <u/>
        <sz val="11"/>
        <color rgb="FF1155CC"/>
        <rFont val="Calibri"/>
        <family val="2"/>
      </rPr>
      <t>https://www.cnctr.fr/3_cadre_legal.html#les-techniques-de-renseignement-mises-en-oeuvre-sur-le-territoire-national</t>
    </r>
  </si>
  <si>
    <t>Bundesnachrichtendienst</t>
  </si>
  <si>
    <t>https://www.bnd.bund.de/</t>
  </si>
  <si>
    <t>Research and Analysis Wing</t>
  </si>
  <si>
    <t>https://www.mha.gov.in/</t>
  </si>
  <si>
    <t>No references to Research and Analysis Wing on Homeland Affairs website</t>
  </si>
  <si>
    <t>VAJA</t>
  </si>
  <si>
    <t>http://www.vaja.ir/Portal/Home/</t>
  </si>
  <si>
    <t>No references to cyber intel collect</t>
  </si>
  <si>
    <t>AISE</t>
  </si>
  <si>
    <t>https://www.sicurezzanazionale.gov.it/sisr.nsf/wp-content/uploads/2019/02/Relazione-2018.pdf</t>
  </si>
  <si>
    <t>Public Security Intelligence Agency</t>
  </si>
  <si>
    <t>No, domestic surveillance only.  Can't find details of FIS.  Public Security Intelligence Agency National Protection Plan does reference information gathering and sharing, but nothing specifically on cyber</t>
  </si>
  <si>
    <t>VSD</t>
  </si>
  <si>
    <t>https://www.vsd.lt/veikla/zvalgyba/</t>
  </si>
  <si>
    <t>No reference to cyber intel collect</t>
  </si>
  <si>
    <t>Defence Staff Intelligence Division</t>
  </si>
  <si>
    <t>http://www.mafhq.mil.my/index.php/my/2016-03-29-11-08-38/2018-01-19-09-23-33/2019/902-penganjuran-karnival-pesta-kor-risik-diraja-perisik-di-malaysia-agro-exposition-park-serdang</t>
  </si>
  <si>
    <t>Algemene Inlichtingen- en Veiligheidsdienst (AIVD)</t>
  </si>
  <si>
    <t>https://www.aivd.nl/onderwerpen/inlichtingen-over-het-buitenland</t>
  </si>
  <si>
    <t xml:space="preserve"> So, for example, we may intercept communications from a foreign head of government.'</t>
  </si>
  <si>
    <t>National Intelligence Service</t>
  </si>
  <si>
    <t>https://www.nis.go.kr:4016/AF/1_7.do</t>
  </si>
  <si>
    <t>Does conduct overseas collect, but no reference to use of non-defensive cyber</t>
  </si>
  <si>
    <t>SVR</t>
  </si>
  <si>
    <t>http://svr.gov.ru/svr_today/doc02.htm</t>
  </si>
  <si>
    <r>
      <t xml:space="preserve">FSB: </t>
    </r>
    <r>
      <rPr>
        <u/>
        <sz val="11"/>
        <color rgb="FF1155CC"/>
        <rFont val="Calibri"/>
        <family val="2"/>
      </rPr>
      <t>http://fso.gov.ru/struct/zadachi_polnomochiya/</t>
    </r>
  </si>
  <si>
    <t>General Intelligence Presidency</t>
  </si>
  <si>
    <t>https://www.gip.gov.sa/</t>
  </si>
  <si>
    <t>No cyber references</t>
  </si>
  <si>
    <t>https://www.mindef.gov.sg/web/portal/mindef/news-and-events/latest-releases/article-detail/2020/March/02mar20_fs</t>
  </si>
  <si>
    <t>(So I think so! - cyber is mixed up with intellegence check out referance.  I agree!</t>
  </si>
  <si>
    <t>Centro Nacional de Inteligencia</t>
  </si>
  <si>
    <t>https://www.cni.es/es/preguntasfrecuentes/pregunta_003.html?pageIndex=3&amp;faq=si&amp;size=15</t>
  </si>
  <si>
    <t>I think so: 'Obtain, evaluate and interpret the signal traffic of a strategic nature, for the fulfillment of the intelligence objectives indicated to the Center.'</t>
  </si>
  <si>
    <t>https://www.forsvarsmakten.se/sv/organisation/hogkvarteret/militara-underrattelse-och-sakerhetstjansten/</t>
  </si>
  <si>
    <t>Doesn't sound like either MUST or Säkerhetspolisen actually conducts intercept</t>
  </si>
  <si>
    <t>Federal Intelligence Service</t>
  </si>
  <si>
    <t>https://www.vbs.admin.ch/en/ddps/organisation/administrative-units/intelligence-service.html</t>
  </si>
  <si>
    <t>No references</t>
  </si>
  <si>
    <t>Millî İstihbarat Teşkilatı</t>
  </si>
  <si>
    <t>https://www.mit.gov.tr/me_faaliyet.html</t>
  </si>
  <si>
    <t xml:space="preserve">Maybe a strange translation, but this statement could be interpreted as meaning they use cyber collect methods: 'To what extent does MIT benefit from technology during its activities? MIT uses the technological opportunities provided by the information and communication age we are in to the greatest extent in creating state intelligence.'  ... Dan found following  - The organisation functions under the State Intelligence Services and National Intelligence Organisation Law of 2014.48 It engages in image and sound analysis, produces image intelligence (IMINT), deciphers encrypted data and conducts activities against cyber threats.49 
  </t>
  </si>
  <si>
    <t>GCHQ</t>
  </si>
  <si>
    <t>https://www.gchq.gov.uk/</t>
  </si>
  <si>
    <t>Служба зовнішньої розвідки України</t>
  </si>
  <si>
    <t>https://szru.gov.ua/about/pro-szru</t>
  </si>
  <si>
    <r>
      <t xml:space="preserve">No references, nor any contained in law: </t>
    </r>
    <r>
      <rPr>
        <u/>
        <sz val="11"/>
        <color rgb="FF1155CC"/>
        <rFont val="Calibri"/>
        <family val="2"/>
      </rPr>
      <t>https://zakon.rada.gov.ua/laws/show/3160-15</t>
    </r>
  </si>
  <si>
    <t>NSA</t>
  </si>
  <si>
    <t>https://www.nsa.gov/</t>
  </si>
  <si>
    <t>Government Communications Security Bureau</t>
  </si>
  <si>
    <t>https://www.gcsb.govt.nz/</t>
  </si>
  <si>
    <t>https://www.zdnet.com/article/labor-floats-active-cyber-defence-and-a-civilian-cyber-corps-for-australia/</t>
  </si>
  <si>
    <t>Doesn't seem to be employing ACD, given that the opposition is pushing for this</t>
  </si>
  <si>
    <t>Strengthen SMDC with the following capabilities: situational awareness, risk management, active defense, cyber intelligence and management network incidents</t>
  </si>
  <si>
    <t>https://www.defesa.gov.br/arquivos/ensino_e_pesquisa/defesa_academia/cadn/palestra_cadn_xi/xv_cadn/programa_da_defesa_cibernetica_na_defesa_nacional.pdf</t>
  </si>
  <si>
    <t>Foreign Cyber Operations</t>
  </si>
  <si>
    <t>On August 1, 2019 the Communications Security Establishment Act (CSE Act) came into force. ... The active cyber operations aspect of CSE’s mandate would be to carry out activities on or through the global information infrastructure to degrade, disrupt, influence, respond to or interfere with the capabilities, intentions or activities of a foreign individual, state, organization or terrorist group as they relate to Canada’s defence, security or international affairs.</t>
  </si>
  <si>
    <t>https://www.cse-cst.gc.ca/en/cse-act-loi-cst/cyberop</t>
  </si>
  <si>
    <t>National Cyberspace Security Strategy</t>
  </si>
  <si>
    <t>Adopt all necessary measures to protect critical information infrastructure and its important data from attack and destruction. Persist in laying equal stress on technology and management, simultaneously developing protection and deterrence, focus on identification, prevention, monitoring, early warning, response, handling and other such segments, in establishing and implementing a critical information infrastructure protection system, expand input in areas such as management, technology, talent and finance, synthesize measures and policies according to the law, and realistically strengthen security protection of critical information infrastructure.</t>
  </si>
  <si>
    <t>https://www.recordedfuture.com/north-korea-internet-tool/</t>
  </si>
  <si>
    <r>
      <t xml:space="preserve">No official source, but analysis of the DPRK internet architecture does basically create a network they can actively monitor: </t>
    </r>
    <r>
      <rPr>
        <u/>
        <sz val="11"/>
        <color rgb="FF1155CC"/>
        <rFont val="Calibri"/>
        <family val="2"/>
      </rPr>
      <t>https://blog.trendmicro.com/trendlabs-security-intelligence/a-closer-look-at-north-koreas-internet/</t>
    </r>
  </si>
  <si>
    <t>The next step is to develop situational awareness tools for systematic analysis of technical monitoring data and an automated quasi-real-time snapshot is developed that will measure the technical cybersecurity level, allowing conclusions to be drawn regarding the maturity of Estonia’s general cybersecurity, ensuring comparison with respect to time for illustrating the developments and creating a comparative basis with other countries</t>
  </si>
  <si>
    <r>
      <t xml:space="preserve">Doesn't look they have it, but can only find this document in Estonian: </t>
    </r>
    <r>
      <rPr>
        <u/>
        <sz val="11"/>
        <color rgb="FF1155CC"/>
        <rFont val="Calibri"/>
        <family val="2"/>
      </rPr>
      <t>https://www.siseministeerium.ee/sites/default/files/dokumendid/Arengukavad/siseturvalisuse_arengukava_2015-2020_kodulehele.pdf</t>
    </r>
  </si>
  <si>
    <t>Strategic review of cyber defence</t>
  </si>
  <si>
    <t>Adopt an active stance of attack deterrence and coordinated response</t>
  </si>
  <si>
    <t>http://www.sgdsn.gouv.fr/uploads/2018/03/revue-cyber-resume-in-english.pdf</t>
  </si>
  <si>
    <t>https://ccdcoe.org/uploads/2018/10/d1r1s9_dewar.pdf</t>
  </si>
  <si>
    <t>Dewar's article cites Germany as an example of a fortified and resilient cyber defence practitioner, rather than active cyber defence</t>
  </si>
  <si>
    <t>https://economictimes.indiatimes.com/tech/internet/why-cybersecurity-should-be-indias-foremost-priority/articleshow/71843562.cms</t>
  </si>
  <si>
    <t>Not implemented in India</t>
  </si>
  <si>
    <t>Non-passive Cyber Defence</t>
  </si>
  <si>
    <t>https://www.ict.gov.ir/ICTContent/media/image/2013/07/8846_orig.pdf</t>
  </si>
  <si>
    <t>I think this emphasises that cyber defence must be both active and passive</t>
  </si>
  <si>
    <t>https://www.idf.il/media/42006/%D7%A1%D7%95%D7%92%D7%99%D7%95%D7%AA-%D7%91%D7%A4%D7%A2%D7%95%D7%9C%D7%AA-%D7%94%D7%9E%D7%93%D7%99%D7%A0%D7%94-%D7%91%D7%9E%D7%A8%D7%97%D7%91-%D7%94%D7%A1%D7%99%D7%99%D7%91%D7%A8.pdf</t>
  </si>
  <si>
    <t>I can't see anything in this</t>
  </si>
  <si>
    <t>. Improve threat detection through the development of traffic monitoring and analysis capabilities. c. Implement early warning procedures</t>
  </si>
  <si>
    <t>Does outline active detection measures, but does not mention remediation</t>
  </si>
  <si>
    <t>Japanese government plans to hack into citizens' IoT devices</t>
  </si>
  <si>
    <t>The plan is to compile a list of insecure devices that use default and easy-to-guess passwords and pass it on to authorities and the relevant internet service providers, so they can take measures to alert consumers and secure the devices.</t>
  </si>
  <si>
    <t>https://www.soumu.go.jp/main_content/000595927.pdf</t>
  </si>
  <si>
    <r>
      <t xml:space="preserve">Story here outlines what the law tries to achieve: </t>
    </r>
    <r>
      <rPr>
        <u/>
        <sz val="11"/>
        <color rgb="FF1155CC"/>
        <rFont val="Calibri"/>
        <family val="2"/>
      </rPr>
      <t>https://www.zdnet.com/article/japanese-government-plans-to-hack-into-citizens-iot-devices/</t>
    </r>
  </si>
  <si>
    <t>Can't find reference</t>
  </si>
  <si>
    <t>Cyber Security vs. Cyber Resilience ~Knowing the difference and relevance in strengthening the Digital Ecosystem</t>
  </si>
  <si>
    <t>Strengthen Cyber Security Incident Management and Active Cyber Defense</t>
  </si>
  <si>
    <t>https://knowledgehub.mcmc.gov.my/skmmgovmy/media/2019-MCMC-Research-Symposium-Materials/Slides%20Presentation/Plenary-Session-1_Ms-Shariffah-Rashidah-Syed-Othman.pdf</t>
  </si>
  <si>
    <t>Defence Cyber Strategy 2018 Investing in cyber striking power for the Netherlands</t>
  </si>
  <si>
    <t>s. An increasing number of allies are therefore taking a more active approach in the cyber domain (active defence). In the context of the first and third constitutional tasks (defending our territory and that of NATO allies, and assisting civil authorities) , a more active contribution from Defence within the existing structures is required.</t>
  </si>
  <si>
    <t>https://english.defensie.nl/binaries/defence/documents/publications/2018/11/12/defence-cyber-strategy-2018/NLD+MoD+cyber+strategy+2018_web.pdf</t>
  </si>
  <si>
    <t>No reference to active defence-type measures or in cyber strategy</t>
  </si>
  <si>
    <t>How will the sovereign internet law operate?</t>
  </si>
  <si>
    <t>The law defines the necessary rules for routing traffic and organizes monitoring of their compliance, as well as regulates the creation of the necessary infrastructure, which will ensure the efficiency of Russian Internet resources if it is impossible to connect Russian telecom operators to foreign root servers. In addition, the law creates an opportunity to minimize the transfer abroad of data exchanged between Russian users. Finally, the law introduces the need for regular exercises by authorities, telecom operators and technology network owners to identify threats and develop measures to restore the efficiency of the Russian network segment.</t>
  </si>
  <si>
    <t>http://duma.gov.ru/news/44676/</t>
  </si>
  <si>
    <t xml:space="preserve">I think this law is evidence of active cyber defence, but it is also a surveillance measure. </t>
  </si>
  <si>
    <t>https://www.csa.gov.sg/legislation/codes-of-practice</t>
  </si>
  <si>
    <t>Nothing in the Cybersecurity Code of Practice for Critical Information Infrastructure</t>
  </si>
  <si>
    <t>National Cybersecurity Strategy</t>
  </si>
  <si>
    <t>Implanting active cyberdefence measures in the public sector to improve response capabilities</t>
  </si>
  <si>
    <t>Sweden's future cyber defense</t>
  </si>
  <si>
    <t>In the spring budget 2018, the government announces a commitment to cyber defense with a clear focus on an active cyber defense capability at the Swedish Armed Forces and the Swedish Defense Radio Agency. On the cyber defense days 2018 , the defense minister again talks about an active cyber defense capability. What is the difference between active and offensive ability and does it have a bearing on the direction of the Swedish cyber defense?</t>
  </si>
  <si>
    <t>https://folkochforsvar.se/content/sveriges-framtida-cyberforsvar-2/</t>
  </si>
  <si>
    <t>Can't find official reference, but this article does note that active defence is referred to in other docs</t>
  </si>
  <si>
    <t>https://www.nzz.ch/schweiz/bundesraetin-amherd-will-mit-cybertruppe-den-privaten-firmen-helfen-doch-die-idee-sorgt-fuer-erstaunen-ld.1537710</t>
  </si>
  <si>
    <t>No, sounds like the role of the Armed forces and government is limited</t>
  </si>
  <si>
    <t>Active Cyber Defence – one year on</t>
  </si>
  <si>
    <t>A key strand in this approach has been the NCSC’s Active Cyber Defence (ACD) programme, which aspires to protect the majority of people in the UK from the majority of the harm, caused by the majority of the attacks, for the majority of the time. It is intended to tackle the high-volume commodity attacks that affect people’s everyday lives, rather than the highly sophisticated and targeted attacks, which we deal with in other ways.</t>
  </si>
  <si>
    <t>https://www.ncsc.gov.uk/information/active-cyber-defence---one-year-on</t>
  </si>
  <si>
    <t>http://www.dsszzi.gov.ua/dsszzi/control/uk/publish/article;jsessionid=574B1B48273CD1AEAB28E14B472C81D6.app1?art_id=240619&amp;cat_id=38712</t>
  </si>
  <si>
    <t>No references in this interview</t>
  </si>
  <si>
    <t>Achieve and Maintain Cyberspace Superiority Command Vision for US Cyber Command</t>
  </si>
  <si>
    <t>Through persistent action and competing more effectively below the level of armed conflict, we can influence the calculations of our adversaries, deter aggression, and clarify the distinction between acceptable and unacceptable behavior in cyberspace. Our goal is to improve the security and stability of cyberspace. This approach will complement the efforts of other agencies to preserve our interests and protect our values. We measure success by our ability to increase options for decision makers and by the reduction of adversary aggression.</t>
  </si>
  <si>
    <t>https://www.cybercom.mil/Portals/56/Documents/USCYBERCOM%20Vision%20April%202018.pdf?ver=2018-06-14-152556-010</t>
  </si>
  <si>
    <t>http://tapchiqptd.vn/vi/bao-ve-to-quoc/xay-dung-luc-luong-tac-chien-khong-gian-mang-dap-ung-yeu-cau-nhiem-vu-bao-ve-to-quoc/14505.html</t>
  </si>
  <si>
    <t>No reference to active measures</t>
  </si>
  <si>
    <t>Date</t>
  </si>
  <si>
    <t>Australias Counter Terrorism Strategy</t>
  </si>
  <si>
    <t>References online recruitment of terrorists</t>
  </si>
  <si>
    <t>https://www.nationalsecurity.gov.au/Media-and-publications/Publications/Documents/Australias-Counter-Terrorism-Strategy-2015.pdf</t>
  </si>
  <si>
    <t>ESTRATÉGIA NACIONAL DE DEFESA</t>
  </si>
  <si>
    <t>Strengthen the Cyber ​​Defense Center with the capacity to evolve into the Armed Forces Cyber ​​Defense Command;</t>
  </si>
  <si>
    <t>https://www.defesa.gov.br/arquivos/estado_e_defesa/END-PND_Optimized.pdf</t>
  </si>
  <si>
    <t>Building Resilience Against Terrorism CANADA’S COUNTER-TERRORISM STRATEGY</t>
  </si>
  <si>
    <t xml:space="preserve">[the RCMP] operates a Critical Infrastructure Intelligence Team examining physical and cyber threats
to critical infrastructure, which includes a Suspicious Incident Reporting system to gather
information from private industry and local law enforcement about suspicious incidents; </t>
  </si>
  <si>
    <t>https://www.publicsafety.gc.ca/cnt/rsrcs/pblctns/rslnc-gnst-trrrsm/rslnc-gnst-trrrsm-eng.pdf</t>
  </si>
  <si>
    <t>National Security Law of the People's Republic of China (full text)</t>
  </si>
  <si>
    <t>Article 25 The state builds a network and information security assurance system, enhances network and information security protection capabilities, strengthens innovative research and development and application of network and information technology, and implements network and information core technologies, key infrastructure, and important field information systems and Safe and controllable data; strengthen network management, prevent, stop and punish cyber attacks, cyber intrusions, cyber theft, and dissemination of illegal and harmful information, and protect cyber sovereignty, security, and development interests.</t>
  </si>
  <si>
    <t>http://news.mod.gov.cn/headlines/2015-07/01/content_4592594.htm</t>
  </si>
  <si>
    <t>kinda</t>
  </si>
  <si>
    <t>https://css.ethz.ch/en/services/digital-library/publications/publication.html/cc61ec96-bc8f-4b0c-b511-d318ae8087f8</t>
  </si>
  <si>
    <t>Maybe use this as a proxy?</t>
  </si>
  <si>
    <t>Creating a safe country</t>
  </si>
  <si>
    <t>Cybercrime reference</t>
  </si>
  <si>
    <t>https://issuu.com/siseministeerium/docs/creating_a_safe_country</t>
  </si>
  <si>
    <t>PLAN D’ACTION CONTRE LE TERRORISME</t>
  </si>
  <si>
    <t>Cette importante augmentation du nombre de personnes suivies pour la radicalisation traduite l’emprise préservée des groupes jihadistes sur les esprits et leur faculté à inspirer des acteurs endogènes, grâce notamment à la diffusion de produits de propagande sur Internet.</t>
  </si>
  <si>
    <t>http://www.sgdsn.gouv.fr/uploads/2018/07/plan-d-action-contre-le-terrorisme-v8.pdf</t>
  </si>
  <si>
    <t>Federal Government’s Strategy on Preventing Extremism and Promoting Democracy</t>
  </si>
  <si>
    <t>Netzwerke spielen eine immer wichtigere Rolle. Salafistische Gruppen und islamistische Terrororganisationen wie der sogenannte Islamische Staat (IS) nutzen das Internet gezielt und zum Teil hochprofessionell für ihre Propaganda</t>
  </si>
  <si>
    <t>https://www.bmfsfj.de/blob/109002/5278d578ff8c59a19d4bef9fe4c034d8/strategie-der-bundesregierung-zur-extremismuspraevention-und-demokratiefoerderung-data.pdf</t>
  </si>
  <si>
    <t>COMBATTING TERRORISM PROTECTING BY RIGHTEOUSNESS</t>
  </si>
  <si>
    <t>. In addition, there is increasing resort to suicide attacks and kidnapping. Besides, there are looming threats of terrorists acquiring Weapons of Mass Destruction (nuclear, chemical or biological) and of cyber terrorism as well as environmental terrorism</t>
  </si>
  <si>
    <t>https://darpg.gov.in/sites/default/files/combating_terrorism8.pdf</t>
  </si>
  <si>
    <t>JAPAN TERRORISM-COUNTER MEASURES</t>
  </si>
  <si>
    <t>https://www.mofa.go.jp/files/000156881.pdf</t>
  </si>
  <si>
    <t>Public Security Development programme (2015-2025)</t>
  </si>
  <si>
    <t>More and more crimes are committed in cyberspace or using information and communication technologies.</t>
  </si>
  <si>
    <t>https://www.e-tar.lt/portal/en/legalAct/ea944da0f95d11e4927fda1d051299fb</t>
  </si>
  <si>
    <t>MALAYSIA’S POLICY ON COUNTER TERRORISM AND DERADICALISATION STRATEGY</t>
  </si>
  <si>
    <t>Malaysia has been chosen as the first country to establish a Regional Digital Counter-Messaging Centre in ASEAN. The purpose of this Centre is to curb the spread of extremist ideology and the influence of Islamic State in the cyberworld (see discussion below for more details). It is being operated by the Royal Malaysia Police (RMP)</t>
  </si>
  <si>
    <t>http://www.moha.gov.my/images/terkini/WORD.ARTIKEL-TPM-JURNAL-VOL.6-2016.pdf</t>
  </si>
  <si>
    <t>Analysis of the hybrid threat</t>
  </si>
  <si>
    <t>https://english.nctv.nl/documents/publications/2019/09/05/analysis-of-the-%E2%80%98hybrid-threat%E2%80%99-phenomenon</t>
  </si>
  <si>
    <t>There is a strategy, but none of the links work.  This is similar to a strategy</t>
  </si>
  <si>
    <t>National Counter Terrorism Center</t>
  </si>
  <si>
    <t>http://www.nctc.go.kr/nctc_en/index.do</t>
  </si>
  <si>
    <t>ROK's National Counter Terrorism Center's website.  No references to cyber terrorism</t>
  </si>
  <si>
    <t>Fight against international terrorism and extremism, other new challenges and threats</t>
  </si>
  <si>
    <t>Undated (maybe 2016)</t>
  </si>
  <si>
    <t>Cyber attacks target States, private companies and often ordinary citizens as well. Terrorists and criminals are actively harnessing the Internet.</t>
  </si>
  <si>
    <t>https://norway.mid.ru/en/fight_against_international_terrorism_and_extremism_other_new_challenges_and_threats/</t>
  </si>
  <si>
    <t>Not exactly sure what this doc is, put references cyber terrorism and crime</t>
  </si>
  <si>
    <t>SPOR: Chapter A SAFE, SECURE, AND
CREDIBLE NATION</t>
  </si>
  <si>
    <t>Introduced the Cybersecurity Act to better regulate cybersecurity matters</t>
  </si>
  <si>
    <t>https://www.mof.gov.sg/docs/default-source/default-document-library/spor-2018/pdf/SPOR_2018_Chapter_4.pdf</t>
  </si>
  <si>
    <t>The biennial SPOR takes stock of how Singapore has fared in key areas of national interest. It focuses on whole-of-government outcomes and indicators that reflect current and emerging policy concerns and issues. Coordinated by the Ministry of Finance with inputs from all ministries, SPOR provides a report on the strategies, programmes, and resources that are employed by our public agencies to achieve these outcomes.</t>
  </si>
  <si>
    <t>plan nacional contra el terrorismo</t>
  </si>
  <si>
    <t>https://www.dsn.gob.es/sites/dsn/files/Estrategia%20contra%20Terrorismo_SP.pdf.pdf</t>
  </si>
  <si>
    <t>Prevent, preempt and protect – the Swedish counter-terrorism strategy</t>
  </si>
  <si>
    <t>Cases have been known of terrorist organisations carrying out cyber-attacks with the aim of spreading their message or otherwise publicising their presence in society</t>
  </si>
  <si>
    <t>https://www.government.se/4a80d6/contentassets/b56cad17b4434118b16cf449dbdc973d/en_strategi-slutlig-eng.pdf</t>
  </si>
  <si>
    <t>Counterterrorism strategy for Switzerland</t>
  </si>
  <si>
    <t>https://www.newsd.admin.ch/newsd/message/attachments/41397.pdf</t>
  </si>
  <si>
    <t>Turkey’s Contributions to International Community’s Efforts to Fight Terrorism</t>
  </si>
  <si>
    <t>https://www.ab.gov.tr/siteimages/abyayinpdf/yayinlar/3/3.kitap%C3%A7%C4%B1k-Ter%C3%B6rle%20M%C3%BCcadele%20ve%20A%C5%9F%C4%B1r%C4%B1%20Ak%C4%B1mlar.pdf</t>
  </si>
  <si>
    <r>
      <t xml:space="preserve">nothing in either this or: </t>
    </r>
    <r>
      <rPr>
        <u/>
        <sz val="11"/>
        <color rgb="FF000000"/>
        <rFont val="Calibri"/>
        <family val="2"/>
      </rPr>
      <t>https://www.icisleri.gov.tr/kurumlar/icisleri.gov.tr/yayim/teror/Narkoterorizm_ile_mucadele.pdf</t>
    </r>
  </si>
  <si>
    <t>CONTEST The United Kingdom’s Strategy for Countering Terrorism</t>
  </si>
  <si>
    <t>CPNI provides advice on physical and personnel security to CNI organisations, aimed at reducing our vulnerability to terrorism and other significant threats. Similarly, the National Cyber Security Centre (NCSC) focuses on reducing the cyber security risks to the UK, working with businesses and individuals to provide authoritative and coherent cyber security advice and cyber incident management, underpinned by world class research and innovation. The NCSC works very closely with law enforcement and the security and intelligence agencies to help prevent, disrupt and investigate cybercrime and other cyber related threats. In November 2016 we published a five year National Cyber Security Strategy, which defines our vision and ambition for the future: a UK that is secure and resilient to cyber threats, prosperous and confident in the digital world.4</t>
  </si>
  <si>
    <t>https://assets.publishing.service.gov.uk/government/uploads/system/uploads/attachment_data/file/716907/140618_CCS207_CCS0218929798-1_CONTEST_3.0_WEB.pdf</t>
  </si>
  <si>
    <t>THE CONCEPT OF FIGHT AGAINST Terrorism in Ukraine</t>
  </si>
  <si>
    <t>improvement of methods and algorithms for searching and processing information on persons involved in terrorist activities, sources of terrorist financing, in particular by analyzing content on the Internet, including the so-called "shadow part of the Internet (DarkNet)";</t>
  </si>
  <si>
    <t>https://zakon.rada.gov.ua/laws/show/53/2019</t>
  </si>
  <si>
    <t>DEPARTMENT OF HOMELAND SECURITY STRATEGIC FRAMEWORK FOR COUNTERING TERRORISM AND TARGETED VIOLENCE</t>
  </si>
  <si>
    <t>The American people need to be equipped with a toolkit to help them better understand and withstand disinformation campaigns, similar to the toolkit offered through the Department’s cybersecurity campaign “STOP. THINK. CONNECT.”</t>
  </si>
  <si>
    <t>https://www.dhs.gov/sites/default/files/publications/19_0920_plcy_strategic-framework-countering-terrorism-targeted-violence.pdf</t>
  </si>
  <si>
    <t>Role, functions, missions and organizational structure of the People’s Public Security Forces</t>
  </si>
  <si>
    <t>To be responsible for management and protection of network security, and prevention and fight against cybercrime in line with the laws.</t>
  </si>
  <si>
    <t>http://en.bocongan.gov.vn/about/role-functions-missions-and-organizational-structure-of-the-peoples-public-security-forces-t4337.html</t>
  </si>
  <si>
    <t>Not really a strategy, but kinda</t>
  </si>
  <si>
    <t>New Zealand's Counter-Terrorism Strategy</t>
  </si>
  <si>
    <t>eliminate terrorist and violent extremist content online and reduce the harm this content can cause.</t>
  </si>
  <si>
    <t>https://dpmc.govt.nz/publications/new-zealands-counter-terrorism-strategy</t>
  </si>
  <si>
    <t>Defence White Paper</t>
  </si>
  <si>
    <t>https://www.defence.gov.au/whitepaper/Docs/2016-Defence-White-Paper.pdf</t>
  </si>
  <si>
    <t>No specific reference to offensive cyber</t>
  </si>
  <si>
    <t>Military Cyber ​​Defense Doctrine</t>
  </si>
  <si>
    <t>https://www.defesa.gov.br/arquivos/legislacao/emcfa/publicacoes/doutrina/md31_m_07_defesa_cibernetica_1_2014.pdf</t>
  </si>
  <si>
    <t>Defensive doctrine, no offensive equivalent</t>
  </si>
  <si>
    <t>Strong, Secure, Engaged: Canada's Defence Policy</t>
  </si>
  <si>
    <t>We will assume a more assertive posture in the cyber domain by hardening our defences, and by conducting active cyber operations against potential adversaries in the context of government-authorized military missions. Cyber operations will be subject to all applicable domestic law, international law, and proven checks and balances such as rules of engagement, targeting and collateral damage assessments.</t>
  </si>
  <si>
    <t>http://dgpaapp.forces.gc.ca/en/canada-defence-policy/docs/canada-defence-policy-report.pdf</t>
  </si>
  <si>
    <t>References cyber, but not how it will be employed</t>
  </si>
  <si>
    <t>https://www.mindef.gov.sg/oms/content/dam/imindef_media_library/graphics/pointer/PDF/2019/mono13/Monograph13.pdf</t>
  </si>
  <si>
    <t>COMPREHENSIVE MILITARY DEFENSE DOCTRINE</t>
  </si>
  <si>
    <t>[notes that cyber doctrine aligned with NATO]</t>
  </si>
  <si>
    <t>https://www.kaitseliit.ee/files/kaitseliit/img/files/Koikeholmava_riigikaitse_sojaline_doktriin(1).pdf</t>
  </si>
  <si>
    <t>Éléments publics de doctrine militaire de lutte informatique offensive</t>
  </si>
  <si>
    <t>https://www.defense.gouv.fr/content/download/551555/9394645/El%C3%A9ments%20publics%20de%20doctrine%20militaire%20de%20lutte%20informatique%20OFFENSIVE.pdf</t>
  </si>
  <si>
    <r>
      <t xml:space="preserve">Also worth reading this: </t>
    </r>
    <r>
      <rPr>
        <u/>
        <sz val="11"/>
        <color rgb="FF1155CC"/>
        <rFont val="Calibri"/>
        <family val="2"/>
      </rPr>
      <t>http://www.sgdsn.gouv.fr/uploads/2018/03/revue-cyber-resume-in-english.pdf</t>
    </r>
  </si>
  <si>
    <t>Whitepaper ON GERMAN SECURITY POLICY AND
THE FUTURE OF THE BUNDESWEHR</t>
  </si>
  <si>
    <t>Defence against such attacks necessitates high-value defensive and offensive capabilities that must be continually exercised and further developed. On account of the speed of innovation and the global nature of cyber threats, we must take a comprehensive approach. Only with international partnerships and cooperation with industry and research institutions will the Bundeswehr remain agile and capable.</t>
  </si>
  <si>
    <t>https://ccdcoe.org/uploads/2018/10/2016-White-Paper-1.pdf</t>
  </si>
  <si>
    <t>https://manifesto.inc.in/pdf/national_security_strategy_gen_hooda.pdf</t>
  </si>
  <si>
    <t>Unofficial, but still doesn't outline offensive cyber</t>
  </si>
  <si>
    <t>can't find</t>
  </si>
  <si>
    <t>Cyber ​​Review: Civil issues pertaining to action The state in cyber space</t>
  </si>
  <si>
    <t>[References offensive cyber activity]</t>
  </si>
  <si>
    <t>Not 100% but looks like it could be</t>
  </si>
  <si>
    <t>http://www.difesa.it/Primo_Piano/Documents/2015/07_Luglio/White%20book.pdf</t>
  </si>
  <si>
    <t>No specific offensive cyber references</t>
  </si>
  <si>
    <t>NATIONAL DEFENSE PROGRAM GUIDELINES for FY 2019 and beyond</t>
  </si>
  <si>
    <t>In case of armed attack against Japan, SDF will, on top of taking these actions, block and eliminate the attack by leveraging capabilities in space, cyber and electromagnetic domains.</t>
  </si>
  <si>
    <t>https://www.soumu.go.jp/main_sosiki/joho_tsusin/security/business/admin/pdf/115771_02.pdf</t>
  </si>
  <si>
    <t>https://kam.lt/download/57457/2017-nacsaugstrategijaen.pdf</t>
  </si>
  <si>
    <t>https://kam.lt/download/66421/2019lt-kibernetinesaugumostrategija-131%20egz.pdf</t>
  </si>
  <si>
    <t>https://www.pmo.gov.my/wp-content/uploads/2019/07/English-National_Security_Policy.pdf</t>
  </si>
  <si>
    <t>No specific offensive cyber reference</t>
  </si>
  <si>
    <t>Deterrence requires not only the capability to attribute attacks, but also credible offensive capabilities. By integrating them into future and current missions and operations, Defence will improve the visibility and credibility of its cyber military capabilities.</t>
  </si>
  <si>
    <t>Defense Whitepaper</t>
  </si>
  <si>
    <t>https://www.mnd.go.kr/user/mndEN/upload/pblictn/PBLICTNEBOOK_201908070153390840.pdf</t>
  </si>
  <si>
    <t>THE MILITARY DOCTRINE OF THE RUSSIAN FEDERATION</t>
  </si>
  <si>
    <t>enhance capacity and means of information warfare;</t>
  </si>
  <si>
    <t>https://rusemb.org.uk/press/2029</t>
  </si>
  <si>
    <t>Documentos de Seguridad y Defensa 60 Estrategia de la información y seguridad en el ciberespacio</t>
  </si>
  <si>
    <t>http://www.dsn.gob.es/sites/dsn/files/2017_Spanish_National_Security_Strategy_0.pdf</t>
  </si>
  <si>
    <t>https://www.uma.es/foroparalapazenelmediterraneo/wp-content/uploads/2014/07/dsegd_60.pdf</t>
  </si>
  <si>
    <t>militarstrategisk doktrin</t>
  </si>
  <si>
    <t>The Armed Forces' resources will support defensive and o sensive operations in order to strengthen the protection of Sweden in cyberspace.</t>
  </si>
  <si>
    <t>https://www.forsvarsmakten.se/siteassets/4-om-myndigheten/dokumentfiler/doktriner/militarstrategisk-doktrin-2016-ny.pdf</t>
  </si>
  <si>
    <t>06 | Command Operations</t>
  </si>
  <si>
    <t>https://www.vtg.admin.ch/content/vtg-internet/de/aktuell/themen/die-weiterentwicklung-der-armee/_jcr_content/inpagenav/items/wea_flyer/tabPar/downloadlist_copy_co/downloadItems/139_1512995224503.download/83_239_06_d_Kdo_Op.pdf</t>
  </si>
  <si>
    <t>Strategic plan of the Defense Industry Directorate 2019-2023</t>
  </si>
  <si>
    <t>http://www.sp.gov.tr/upload/xSPStratejikPlan/files/NAUvQ+Savunma_Sanayii_Baskanligi_2019-2023_Donemi_Stratejik_Plani.pdf</t>
  </si>
  <si>
    <t>Joint Doctrine Note 1/18 Cyber and Electromagnetic Activities</t>
  </si>
  <si>
    <t>https://assets.publishing.service.gov.uk/government/uploads/system/uploads/attachment_data/file/682859/doctrine_uk_cyber_and_electromagnetic_activities_jdn_1_18.pdf</t>
  </si>
  <si>
    <t>Ukraine White Book 2018</t>
  </si>
  <si>
    <t>https://www.mil.gov.ua/content/files/whitebook/WB_2018_eng.pdf</t>
  </si>
  <si>
    <t>Joint Publication 3-12 Cyberspace Operations</t>
  </si>
  <si>
    <t>https://www.jcs.mil/Portals/36/Documents/Doctrine/pubs/jp3_12.pdf</t>
  </si>
  <si>
    <t>Vietnam National Defence</t>
  </si>
  <si>
    <t>https://daisukybiendong.files.wordpress.com/2019/12/vietnams-defense-white-paper-2019.pdf</t>
  </si>
  <si>
    <r>
      <t xml:space="preserve">Notes that Cyber Command has been stood up, but no offensive role outlined.  Also check out this: </t>
    </r>
    <r>
      <rPr>
        <u/>
        <sz val="11"/>
        <color rgb="FF1155CC"/>
        <rFont val="Calibri"/>
        <family val="2"/>
      </rPr>
      <t>http://tapchiqptd.vn/vi/bao-ve-to-quoc/xay-dung-luc-luong-tac-chien-khong-gian-mang-dap-ung-yeu-cau-nhiem-vu-bao-ve-to-quoc/14505.html</t>
    </r>
  </si>
  <si>
    <t>NEW ZEALAND DEFENCE DOCTRINE</t>
  </si>
  <si>
    <t>Cyberspace is one of the NZDF’s nonenvironmental domains.</t>
  </si>
  <si>
    <t>http://www.nzdf.mil.nz/downloads/pdf/public-docs/2017/NZDDP-D-4th-ed.pdf</t>
  </si>
  <si>
    <t>Country</t>
  </si>
  <si>
    <t>Official URL</t>
  </si>
  <si>
    <t>Official Title</t>
  </si>
  <si>
    <t>https://www.fpwhitepaper.gov.au/foreign-policy-white-paper</t>
  </si>
  <si>
    <t>Foreign Policy White Paper</t>
  </si>
  <si>
    <t>http://www.defence.gov.au/whitepaper/</t>
  </si>
  <si>
    <t>https://www.defesa.gov.br/arquivos/estado_e_defesa/livro_branco/lbdn_2013_ing_net.pdf</t>
  </si>
  <si>
    <t>https://www.publicsafety.gc.ca/cnt/ntnl-scrt/scrng-en.aspx</t>
  </si>
  <si>
    <t>http://eng.chinamil.com.cn/view/2019-07/24/content_9567553.htm</t>
  </si>
  <si>
    <t>https://news.usni.org/2015/05/26/document-chinas-military-strategy</t>
  </si>
  <si>
    <t>National Military Strategy</t>
  </si>
  <si>
    <t>http://eng.mod.gov.cn/publications/2019-07/24/content_4846452.htm</t>
  </si>
  <si>
    <t>Whitepaper: China's National Defense in the New Era</t>
  </si>
  <si>
    <t>Korea, Dem. People’s Rep.</t>
  </si>
  <si>
    <t>http://www.mfa.gov.kp/app/uploads/2019/04/4.15_en.pdf</t>
  </si>
  <si>
    <t>The policy speech at the First Session of the 14th Supreme People's Assembly of the Democratic People's Republic of Korea April 12, Juche 108(2019)</t>
  </si>
  <si>
    <t>Egypt, Arab Rep.</t>
  </si>
  <si>
    <t>Does not seem to be one</t>
  </si>
  <si>
    <t>http://www.kaitseministeerium.ee/sites/default/files/elfinder/article_files/national_security_concept_2017.pdf</t>
  </si>
  <si>
    <t>https://cd-geneve.delegfrance.org/IMG/pdf/rs_2017_eng.pdf?1655/e62af4457c8083874e86aad76a32408c5baf82f7</t>
  </si>
  <si>
    <t>INDIA’S NATIONAL SECURITY STRATEGY</t>
  </si>
  <si>
    <t>Not official, commissioned for the Indian National Congress</t>
  </si>
  <si>
    <t>Iran, Islamic Rep.</t>
  </si>
  <si>
    <t>https://english.khamenei.ir/news/7226/The-logic-behind-Iran-s-way-of-confronting-the-US-govt</t>
  </si>
  <si>
    <t>The logic behind Iran's way of confronting the US govt</t>
  </si>
  <si>
    <t>https://english.khamenei.ir/news/6851/We-do-not-negotiate-about-strategic-issues</t>
  </si>
  <si>
    <t>https://www.belfercenter.org/israel-defense-forces-strategy-document</t>
  </si>
  <si>
    <t>Israel Defense Forces Strategy Document</t>
  </si>
  <si>
    <t>Unofficial translation</t>
  </si>
  <si>
    <t>https://www.mod.go.jp/j/approach/agenda/guideline/2019/pdf/20181218_e.pdf</t>
  </si>
  <si>
    <t>National Defense Program Guideline for FY2019 and Beyond</t>
  </si>
  <si>
    <t>Ministry of Defense's 5-Year Strategic Plan (PS5T) 2016-2020: http://mod.gov.my/images/mindef/article/ps5t/PS5T.pdf</t>
  </si>
  <si>
    <t>https://www.government.nl/documents/reports/2018/05/14/integrated-international-security-strategy-2018-2022</t>
  </si>
  <si>
    <t>https://blog.cyberwar.nl/2018/11/dutch-defense-cyber-strategy-2018-investing-in-digital-military-capability-unofficial-translation/</t>
  </si>
  <si>
    <t>Korea, Rep.</t>
  </si>
  <si>
    <t>Defense White Paper</t>
  </si>
  <si>
    <t>Russian Federation</t>
  </si>
  <si>
    <t>https://warontherocks.com/2019/09/anticipating-a-new-russian-military-doctrine-in-2020-what-it-might-contain-and-why-it-matters/</t>
  </si>
  <si>
    <t>ANTICIPATING A NEW RUSSIAN MILITARY DOCTRINE IN 2020: WHAT IT MIGHT CONTAIN AND WHY IT MATTERS</t>
  </si>
  <si>
    <t>https://www.belfercenter.org/sites/default/files/legacy/files/Saudi%20Strategic%20Doctrine%20-%20web.pdf</t>
  </si>
  <si>
    <t>[Unofficial]  A Saudi Arabian Defense Doctrine: Mapping the expanded force structure the Kingdom needs to lead the Arab world, stabilize the region, and meet its global responsibilities</t>
  </si>
  <si>
    <t>https://www.mindef.gov.sg/web/portal/mindef/defence-matters/defence-topic/defence-topic-detail/total-defence</t>
  </si>
  <si>
    <t>https://www.government.se/globalassets/government/dokument/forsvarsdepartementet/sweden_defence_policy_2016_to_2020</t>
  </si>
  <si>
    <t>https://www.vbs.admin.ch/content/vbs-internet/en/dokumente-und-publikationen-des-vbs/dokumente-und-publikationen-des-vbs.download/vbs-internet/en/documents/intelligence-service/situation-reports/NDB-Lagebericht-2019-e.pdf</t>
  </si>
  <si>
    <t xml:space="preserve">Closest thing I can find: Switzerland's Security 2019 - Situation Report of the Federal Intelligence Service
</t>
  </si>
  <si>
    <t>https://www.uab.gov.tr/uploads/pages/siber-guvenlik/ulusalsibereng.pdf</t>
  </si>
  <si>
    <t>http://www.mil.gov.ua/content/files/whitebook/WB_2018_eng.pdf</t>
  </si>
  <si>
    <t>United Kingdom</t>
  </si>
  <si>
    <t>https://assets.publishing.service.gov.uk/government/uploads/system/uploads/attachment_data/file/555607/2015_Strategic_Defence_and_Security_Review.pdf</t>
  </si>
  <si>
    <t>United States</t>
  </si>
  <si>
    <t>https://www.whitehouse.gov/wp-content/uploads/2017/12/NSS-Final-12-18-2017-0905.pdf</t>
  </si>
  <si>
    <t>http://tapchiqptd.vn/en/theory-and-practice/the-development-of-the-partys-thought-on-homeland-protection-in-vietnams-national-defence-strategy/12184.html</t>
  </si>
  <si>
    <t>Also see this article</t>
  </si>
  <si>
    <t>https://defence.govt.nz/assets/Uploads/8958486b29/Strategic-Defence-Policy-Statement-2018.pdf</t>
  </si>
  <si>
    <t>Strategic Defence Policy Statement</t>
  </si>
  <si>
    <t>Australian Government Information Security Manual</t>
  </si>
  <si>
    <t>https://www.cyber.gov.au/sites/default/files/2020-05/Australian%20Government%20Information%20Security%20Manual%20%28May%202020%29.pdf</t>
  </si>
  <si>
    <t>SECURITY STRATEGY OF INFORMATION AND COMMUNICATIONS AND CYBER SECURITY OF FEDERAL PUBLIC ADMINISTRATION</t>
  </si>
  <si>
    <t>http://dsic.planalto.gov.br/legislacao/4_Estrategia_de_SIC.pdf</t>
  </si>
  <si>
    <r>
      <t xml:space="preserve">This is out of date, but does cover protection of critical government information systems.  National Policy on protecting critical infrastructure does not reference cyber, but does cover protecting data: </t>
    </r>
    <r>
      <rPr>
        <u/>
        <sz val="11"/>
        <color rgb="FF1155CC"/>
        <rFont val="Calibri"/>
        <family val="2"/>
      </rPr>
      <t>http://www.planalto.gov.br/ccivil_03/_ato2015-2018/2018/decreto/D9573.htm</t>
    </r>
  </si>
  <si>
    <t>Policy on Government Security</t>
  </si>
  <si>
    <t>Information technology security requirements, practices and controls are defined, documented, implemented, assessed, monitored and maintained throughout all stages of an information system’s life cycle to provide reasonable assurance that information systems can be trusted to adequately protect information, are used in an acceptable manner, and support government programs, services and activities.</t>
  </si>
  <si>
    <t>https://www.tbs-sct.gc.ca/pol/doc-eng.aspx?id=16578</t>
  </si>
  <si>
    <t>Guizhou Communication Administration took multiple measures to improve the network security governance system and enhance the network security governance capabilities</t>
  </si>
  <si>
    <t>In 2019, the Guizhou Provincial Communications Administration resolutely implemented the work deployment of the Ministry of Industry and Information Technology and Guizhou Province, and the industry network security governance system has become increasingly perfect, and the level of governance capabilities has been significantly improved.</t>
  </si>
  <si>
    <t>http://www.miit.gov.cn/n1146290/n1146402/n1146450/c7590169/content.html</t>
  </si>
  <si>
    <t>I think so.  Sounds like MIIT is the body that sets the information security governance standards</t>
  </si>
  <si>
    <r>
      <t xml:space="preserve">Prime Minister Sherif Ismail issued a decree on cybersecurity (Premier Decree on Cybersecurity, 2017, in Arabic only) that was published in the Egyptian Official Gazette, Issue No. 17 BIS (b), on May 2. Article One of the Decree stipulates that all government bodies— at all levels, and public sector companies are to commit to implementing the decisions and recommendations of the Egyptian Supreme Cybersecurity Council (ESCC), with respect to securing their critical ICT infrastructure, while taking all technical and administrative measures necessary to confront cyber threats and attacks, and implementing the national cybersecurity strategy.  </t>
    </r>
    <r>
      <rPr>
        <u/>
        <sz val="11"/>
        <color rgb="FF1155CC"/>
        <rFont val="Calibri"/>
        <family val="2"/>
      </rPr>
      <t>https://english.bdi.eu/article/news/cyber-landscape-2/</t>
    </r>
  </si>
  <si>
    <t>https://www.escc.gov.eg/</t>
  </si>
  <si>
    <r>
      <t xml:space="preserve">Can find ESCC website and MCIT </t>
    </r>
    <r>
      <rPr>
        <u/>
        <sz val="11"/>
        <color rgb="FF1155CC"/>
        <rFont val="Calibri"/>
        <family val="2"/>
      </rPr>
      <t>http://www.mcit.gov.eg/</t>
    </r>
    <r>
      <rPr>
        <sz val="11"/>
        <color rgb="FF000000"/>
        <rFont val="Calibri"/>
      </rPr>
      <t xml:space="preserve"> but cannot find a specific plan or protective measures</t>
    </r>
  </si>
  <si>
    <t>Estonian Defence League’s Cyber Unit</t>
  </si>
  <si>
    <t>The Cyber Unit includes specialists in key cyber security positions in national critical infrastructure, patriotic individuals with IT skills, including youth who are ready to contribute to cyber security, and specialists in other fields that concern cyber security (lawyers, economists etc).</t>
  </si>
  <si>
    <t>https://www.kaitseliit.ee/en/cyber-unit</t>
  </si>
  <si>
    <t>PROTECTION PROFILES</t>
  </si>
  <si>
    <t>A protection profile defines a set of security objectives and requirements for a category of products that covers the security requirements common to several users. These objectives and requirements are independent of the implementation. Protection profiles are reusable and generally public.</t>
  </si>
  <si>
    <t>https://www.ssi.gouv.fr/uploads/2014/11/ANSSI-CC-CPP-P-01-Certification-de-Profils-de-Protection_v3.pdf</t>
  </si>
  <si>
    <r>
      <t xml:space="preserve">Security standards.  Also, acknowledgement that France includes cyber within CNI protection: </t>
    </r>
    <r>
      <rPr>
        <u/>
        <sz val="11"/>
        <color rgb="FF1155CC"/>
        <rFont val="Calibri"/>
        <family val="2"/>
      </rPr>
      <t>http://www.sgdsn.gouv.fr/uploads/2017/03/plaquette-saiv-anglais.pdf</t>
    </r>
  </si>
  <si>
    <r>
      <rPr>
        <sz val="11"/>
        <color rgb="FF000000"/>
        <rFont val="Calibri"/>
        <family val="2"/>
      </rPr>
      <t xml:space="preserve">Cyber security agency </t>
    </r>
    <r>
      <rPr>
        <u/>
        <sz val="11"/>
        <color rgb="FF0563C1"/>
        <rFont val="Calibri"/>
        <family val="2"/>
      </rPr>
      <t>https://www.ssi.gouv.fr/en/</t>
    </r>
  </si>
  <si>
    <t>The State of IT Security in Germany 2018</t>
  </si>
  <si>
    <t>https://www.bsi.bund.de/SharedDocs/Downloads/EN/BSI/Publications/Securitysituation/IT-Security-Situation-in-Germany-2018.pdf?__blob=publicationFile&amp;v=3</t>
  </si>
  <si>
    <t>Not a plan, but offers sources of support and advice. [Need to work out exactly what this category covers]</t>
  </si>
  <si>
    <t>National Critical Information Infrastructure Protection Centre</t>
  </si>
  <si>
    <t>Lists CVEs</t>
  </si>
  <si>
    <t>https://nciipc.gov.in/</t>
  </si>
  <si>
    <t>CYBER ​​AND PHYSICAL SECURITY REQUIREMENTS FOR TELECOMMUTING EMPLOYEES OF GOVERNMENT AGENCIES</t>
  </si>
  <si>
    <t>https://cert.ir/news/13033</t>
  </si>
  <si>
    <r>
      <t xml:space="preserve">Link to 18 page detailed guidance and protocols.  More like this, critical infrastructure security plan: </t>
    </r>
    <r>
      <rPr>
        <u/>
        <sz val="11"/>
        <color rgb="FF1155CC"/>
        <rFont val="Calibri"/>
        <family val="2"/>
      </rPr>
      <t>http://afta.gov.ir/portal/file/?239930/Handbook.pdf</t>
    </r>
    <r>
      <rPr>
        <sz val="11"/>
        <color rgb="FF000000"/>
        <rFont val="Calibri"/>
      </rPr>
      <t xml:space="preserve"> </t>
    </r>
  </si>
  <si>
    <t>The Complete Guide to Implementing Privacy Protection</t>
  </si>
  <si>
    <t>https://www.gov.il/he/Departments/Guides/data_security_guide</t>
  </si>
  <si>
    <r>
      <t xml:space="preserve">Maybe this: </t>
    </r>
    <r>
      <rPr>
        <u/>
        <sz val="11"/>
        <color rgb="FF1155CC"/>
        <rFont val="Calibri"/>
        <family val="2"/>
      </rPr>
      <t>https://www.gov.il/he/departments/topics/organization_cyber_protection</t>
    </r>
  </si>
  <si>
    <t>https://www.sicurezzanazionale.gov.it/sisr.nsf/per-le-imprese.html</t>
  </si>
  <si>
    <r>
      <t xml:space="preserve">Kinda.  But not really that specific.  Also this: </t>
    </r>
    <r>
      <rPr>
        <u/>
        <sz val="11"/>
        <color rgb="FF1155CC"/>
        <rFont val="Calibri"/>
        <family val="2"/>
      </rPr>
      <t>https://ucse.sicurezzanazionale.gov.it/portaleucse.nsf/Home.xsp</t>
    </r>
    <r>
      <rPr>
        <sz val="11"/>
        <color rgb="FF000000"/>
        <rFont val="Calibri"/>
      </rPr>
      <t xml:space="preserve"> No references on the Civil Protection Website: </t>
    </r>
    <r>
      <rPr>
        <u/>
        <sz val="11"/>
        <color rgb="FF1155CC"/>
        <rFont val="Calibri"/>
        <family val="2"/>
      </rPr>
      <t>http://www.protezionecivile.it/</t>
    </r>
  </si>
  <si>
    <t>National center of Incident readiness and Strategy for Cybersecurity</t>
  </si>
  <si>
    <t>National center of Incident readiness and Strategy for Cybersecurity (NISC) was established in 2015 on the basis of former National Information Security Center (also abbreviated to NISC) acting since 2005, as a secretariat of the abovementioned Cybersecurity Strategy Headquarters in collaboration with the public and private sectors on a variety of activities to create a "free, fair and secure cyberspace". NISC plays its leading role as a focal point in coordinating intra-government collaboration and promoting further multi-stakeholder partnership.</t>
  </si>
  <si>
    <t>https://www.nisc.go.jp/eng/#sec4</t>
  </si>
  <si>
    <t>RULES ON THE ENSURANCE OF SECURITY AND INTEGRITY OF PUBLIC COMMUNICATIONS NETWORKS AND PUBLIC ELECTRONIC COMMUNICATIONS SERVICES</t>
  </si>
  <si>
    <t>https://www.nksc.lt/doc/Rules_on_the_Ensurance_of_the_Security_and_Integrity.pdf</t>
  </si>
  <si>
    <t>http://www.cgso.gov.my/portal/#sebutharga</t>
  </si>
  <si>
    <t>I think so?</t>
  </si>
  <si>
    <t>National Crisis Plan Digital: limit damage and recover quickly</t>
  </si>
  <si>
    <t>On Friday 21 February, the National Crisis Plan Digital was offered to public and private partners who may have a role in crisis management of digital incidents. Our digital security requires attention, alertness and approach. Digital incidents and attacks follow each other faster and faster. And although the NCTV, together with its partners, is strongly committed to increasing digital resilience to prevent social disruption, things can still go wrong. The National Digital Crisis Plan meets the need for an adequate crisis response. With the aim of limiting damage and quick recovery.</t>
  </si>
  <si>
    <t>https://www.nctv.nl/themas/cybersecurity/nieuws/2020/02/21/nationaal-crisisplan-digitaal-schade-beperken-en-snel-herstel</t>
  </si>
  <si>
    <t>ACT ON THE PROTECTION OF INFORMATION AND COMMUNICATIONS INFRASTRUCTURE</t>
  </si>
  <si>
    <t>http://elaw.klri.re.kr/eng_mobile/viewer.do?hseq=28812&amp;type=part&amp;key=43</t>
  </si>
  <si>
    <t>Most recent revision of statute.  Maybe look at Critical IS infra legislation OR whether cyber mentioned in CNI legislation</t>
  </si>
  <si>
    <t>FEDERAL STATE UNITARY ENTERPRISE "SCIENTIFIC AND TECHNICAL CENTER" ATLAS "</t>
  </si>
  <si>
    <t>The authority of the Federal State Unitary Enterprise "Scientific and Technical Center" Atlas "in the field of creating information security tools is determined by the highest level and state significance of the work performed. FSUE "STC" Atlas "is a specialized enterprise for the implementation of work in the field of information security in the interests of the federal government bodies of the Russian Federation, law enforcement agencies, as well as other customers.</t>
  </si>
  <si>
    <t>http://stcnet.ru/index.htm</t>
  </si>
  <si>
    <t>https://www.citc.gov.sa/ar/RulesandSystems/RegulatoryDocuments/OtherRegulatoryDocuments/Documents/CITC_Information_Security_Policies_and_Procedures_Guide_Ar.pdf</t>
  </si>
  <si>
    <t>Cybersecurity and Data Protection Ecosystem: 2019/20</t>
  </si>
  <si>
    <t>http://www.sgtech.org.sg/SGTECH/Web/Resources/CSCPublication1920.aspx</t>
  </si>
  <si>
    <t>Kinda.  What's this =&gt;</t>
  </si>
  <si>
    <t>https://www.csa.gov.sg/news/publications/ot-cybersecurity-masterplan</t>
  </si>
  <si>
    <t>Electronic Administration Portal: Security</t>
  </si>
  <si>
    <t>The necessary generalization of the information society is, to a large extent, subsidiary of the trust generated in the relationship by citizens through electronic means.</t>
  </si>
  <si>
    <t>https://administracionelectronica.gob.es/pae_Home/pae_Estrategias/pae_Seguridad_Inicio.html</t>
  </si>
  <si>
    <t>No one standard or policy, but this pulls it all together by the looks of it</t>
  </si>
  <si>
    <t>Comprehensive cyber security action plan 2019–2022</t>
  </si>
  <si>
    <t>The comprehensive cyber security action plan contains measures that the Swedish Civil Contingencies Agency (MSB), the National Defence Radio Establishment (FRA), the Swedish Defence Materiel Administration (FMV), the Swedish Armed Forces, the Swedish Post and Telecom Authority (PTS), the Swedish Police Authority and the Swedish Security Service individually, together or in collaboration with other actors intend to undertake in order to increase information and cyber security in society. The majority of the measures in this year’s report of the action plan are planned to be implemented or begun in 2019. The action plan will thereafter be updated annually.</t>
  </si>
  <si>
    <t>https://rib.msb.se/filer/pdf/28898.pdf</t>
  </si>
  <si>
    <t>SB015 - Guidelines for IT Security in the Federal Government</t>
  </si>
  <si>
    <t>The computer security guidelines govern the organization of computer security within the federal administration and the principles to be followed for their implementation. They are intended for all internal and external collaborators.</t>
  </si>
  <si>
    <t>https://www.isb.admin.ch/isb/fr/home/ikt-vorgaben/strategien-teilstrategien/sb015-ikt-sicherheitsleitbild_der_bundesverwaltung.html</t>
  </si>
  <si>
    <t>https://www.sanayi.gov.tr/anasayfa</t>
  </si>
  <si>
    <t>Nothing on the Ministry of Industry and Technology's website, and CERT link still doesn't work</t>
  </si>
  <si>
    <t>Public Summary of Sector Security and Resilience Plans</t>
  </si>
  <si>
    <t>The Sector Resilience Plans (SRPs) were originally intended to focus on resilience to flooding. In 2015 the scope of the Plans was expanded to cover all hazards and security threats relevant to each sector and they were renamed ‘Sector Security and Resilience Plans (SSRPs)’. Henceforth, the SSRPs have included information on physical, personnel and cyber security as well resilience to hazards.</t>
  </si>
  <si>
    <t>https://assets.publishing.service.gov.uk/government/uploads/system/uploads/attachment_data/file/678927/Public_Summary_of_Sector_Security_and_Resilience_Plans_2017__FINAL_pdf___002_.pdf</t>
  </si>
  <si>
    <t>PLAN of measures for 2017 to implement the Cyber ​​Security Strategy of Ukraine</t>
  </si>
  <si>
    <t>https://zakon.rada.gov.ua/laws/show/155-2017-%D1%80</t>
  </si>
  <si>
    <t>Implementation plan to deliver strategy</t>
  </si>
  <si>
    <t>NIPP 2013 Partnering for Critical Infrastructure Security and Resilience</t>
  </si>
  <si>
    <t>The National Plan builds upon previous NIPPs by emphasizing the complementary goals of security and resilience for critical infrastructure. To achieve these goals, cyber and physical security and the resilience of critical infrastructure assets, systems, and networks are integrated into an enterprise approach to risk management.</t>
  </si>
  <si>
    <t>https://www.cisa.gov/sites/default/files/publications/national-infrastructure-protection-plan-2013-508.pdf</t>
  </si>
  <si>
    <t>http://cntt.botuphap.vn/Pages/van-ban-phap-luat.aspx</t>
  </si>
  <si>
    <r>
      <t xml:space="preserve">I think so, looks like a series of technical standards and guidance.  Law establishing responsibilities of the Department of Information Technology  </t>
    </r>
    <r>
      <rPr>
        <u/>
        <sz val="11"/>
        <color rgb="FF1155CC"/>
        <rFont val="Calibri"/>
        <family val="2"/>
      </rPr>
      <t>https://moj.gov.vn/qt/Pages/co-cau-to-chuc.aspx?ItemID=20</t>
    </r>
  </si>
  <si>
    <t>New Zealand Information Security Manual</t>
  </si>
  <si>
    <t>The New Zealand Information Security Manual (NZISM) is the New Zealand Governments manual on information assurance and information systems security.</t>
  </si>
  <si>
    <t>https://www.nzism.gcsb.govt.nz/</t>
  </si>
  <si>
    <t>https://www.gcsb.govt.nz/news/improving-the-cyber-security-resilience-of-new-zealand-businesses/</t>
  </si>
  <si>
    <t>Out of 6 objectives</t>
  </si>
  <si>
    <t xml:space="preserve">Council for Foreign Relations </t>
  </si>
  <si>
    <t>Source Year</t>
  </si>
  <si>
    <t>Input year when data was collected</t>
  </si>
  <si>
    <t>Indicator Definition</t>
  </si>
  <si>
    <t>"Input a short definition of the indicator, e.g.
""This indicator measures whether a country is a signatory to an international commitment on cybersecurity"""</t>
  </si>
  <si>
    <t>Indicator Construction</t>
  </si>
  <si>
    <t>"Input how the indicator was measured, e.g., ""The scoring for this indicator is as follows: 
0=no;
1= Acceding;
2 = Signatory;
3= Ratified;
4= In force"""</t>
  </si>
  <si>
    <t>Source Link</t>
  </si>
  <si>
    <t>Input link to the source(s)</t>
  </si>
  <si>
    <t>Note</t>
  </si>
  <si>
    <t>Add any comments and additional references</t>
  </si>
  <si>
    <t>Author</t>
  </si>
  <si>
    <t xml:space="preserve">Julia </t>
  </si>
  <si>
    <t>?</t>
  </si>
  <si>
    <t>Quote</t>
  </si>
  <si>
    <t>he AFP is responsible for detecting, preventing, disrupting, responding to and enforcing cybercrime offences impacting the whole of the Australian economy. It focuses on investigating cybercrime threats against Commonwealth Government departments, critical infrastructure and information systems of national significance, with a key element being the banking and financial sector. The AFP is guided by Commonwealth priorities for combatting cybercrime.</t>
  </si>
  <si>
    <t>https://www.afp.gov.au/what-we-do/crime-types/cyber-crime</t>
  </si>
  <si>
    <t>http://www.pf.gov.br/imprensa/noticias/2019/05/pf-e-fbi-combatem-a-pratica-de-crimes-na-internet-e-dark-web</t>
  </si>
  <si>
    <t>Website was down - double check it works</t>
  </si>
  <si>
    <t>As set out in the Government of Canada's National Cyber Security Strategy, and in line with the RCMP Cybercrime Strategy, the RCMP has established the National Cybercrime Coordination Unit (NC3). Composed of both RCMP officers and civilians from a variety of backgrounds, the NC3 will work with law enforcement and other partners to help reduce the threat, impact and victimization of cybercrime in Canada.</t>
  </si>
  <si>
    <t>https://www.rcmp-grc.gc.ca/en/the-national-cybercrime-coordination-unit-nc3</t>
  </si>
  <si>
    <t>The Beijing NCB is part of the International Cooperation Department in China’s Ministry of Public Security (MPS). It provides national law enforcement agencies with a unique platform to work with police forces across the globe in preventing and investigating transnational crime. The Chinese NCB takes part regularly in global INTERPOL-led police operations, supporting cooperative efforts to tackle terrorism, cybercrime, drug trafficking, intellectual property crime and environmental crime.</t>
  </si>
  <si>
    <t>https://www.interpol.int/en/Who-we-are/Member-countries/Asia-South-Pacific/CHINA</t>
  </si>
  <si>
    <t>The Estonian Police and Border Guard Board is in a process of forming a dedicated cyber crime unit to deal with crimes that target information technology.</t>
  </si>
  <si>
    <t>A dedicated department to confront Cybercrimes (crimes against children included) was established “The Cybercrime and Data Networks Unit” by (Decree 13507 for year 2002). It was established within the General Department for Information and Documentation in the Ministry of Interior.</t>
  </si>
  <si>
    <t>http://www.mcit.gov.eg/Internet_Safety/Law_Enforcement</t>
  </si>
  <si>
    <t>https://vm.ee/en/newsletter/estonian-police-set-cyber-crime-unit</t>
  </si>
  <si>
    <t>The role of France’s Ministry of the Interior is to combat all forms of cyber crime against national institutions and interests, economic stakeholders and government authorities, and individuals. It draws on specialized central services and the local networks of the national police, national gendarmerie and internal security forces. These forces are responsible for investigations aimed at identifying and prosecuting cyber criminals. They also contribute to prevention and outreach work with relevant audiences.</t>
  </si>
  <si>
    <t>https://www.diplomatie.gouv.fr/en/french-foreign-policy/security-disarmament-and-non-proliferation/fight-against-organized-criminality/cyber-security/</t>
  </si>
  <si>
    <t>The Bundeskriminalamt early created units investigating various forms of cybercrime.</t>
  </si>
  <si>
    <t>https://www.bka.de/EN/OurTasks/AreasOfCrime/Cybercrime/cybercrime_node.html</t>
  </si>
  <si>
    <t>This portal is an initiative of Government of India to facilitate victims/complainants to report cyber crime complaints online. This portal caters to complaints pertaining to cyber crimes only with special focus on cyber crimes against women and children. Complaints reported on this portal are dealt by law enforcement agencies/ police based on the information available in the complaints. It is imperative to provide correct and accurate details while filing complaint for prompt action.</t>
  </si>
  <si>
    <t>https://cybercrime.gov.in/Webform/Crime_NodalGrivanceList.aspx</t>
  </si>
  <si>
    <t>FATA Police</t>
  </si>
  <si>
    <t>https://www.cyberpolice.ir/</t>
  </si>
  <si>
    <t>The 105 police unit is an operational unit that is tasked with investigating online crimes against minors and enforcing the law in cyberspace. The unit is part of Lahav 433 which handles serious crimes on a national and international level.</t>
  </si>
  <si>
    <t>https://www.gov.il/en/departments/Units/operational_unit</t>
  </si>
  <si>
    <t>n the Blue Room of the Department of Public Security, the Center for Studies and Research on Cyber ​​Crime - CRCC will be presented, formally established with a prescribed digital subscription and which represents the synthesis of an innovative collaboration project between the Department of PS and the academic and research world.</t>
  </si>
  <si>
    <t>https://www.commissariatodips.it/notizie/articolo/nuova-tipologia-di-truffe-commerciali/index.html</t>
  </si>
  <si>
    <t>@police is the website operated by High-Tech Crime Technology Division of the National Police Agency, Japan,whose purpose is to prevent cyber crimes and cyber attacks, and to limit the damage from them.</t>
  </si>
  <si>
    <t>https://www.npa.go.jp/cyberpolice/english/index.html</t>
  </si>
  <si>
    <t>Lithuanian Criminal Police Bureau (“LCPB”) is the central criminal police authority of Lithuania which operates in the entire territory of the country. It is a modern specialised police agency capable of giving rapid response to incidents of all levels.</t>
  </si>
  <si>
    <t>http://lkpb.policija.lrv.lt/en/about-us/lithuanian-criminal-police-bureau-lcpb</t>
  </si>
  <si>
    <t>Cybercrime : Malaysia By DSP Mahfuz Bin Dato’ Ab. Majid Royal Malaysia Police</t>
  </si>
  <si>
    <t>https://www.mcmc.gov.my/skmmgovmy/media/General/pdf/DSP-Mahfuz-Majid-Cybercrime-Malaysia.pdf</t>
  </si>
  <si>
    <t>The National Cyber Security Centre (NCSC) is responsible for overseeing digital security in the Netherlands. One of its main tasks is to make the Netherlands more resistant to internet crime. The NCSC falls under the authority of the National Coordinator for Counterterrorism and Security (NCTV).</t>
  </si>
  <si>
    <t>https://www.government.nl/topics/cybercrime/fighting-cybercrime-in-the-netherlands</t>
  </si>
  <si>
    <t>https://www.police.go.kr/eng/main.do</t>
  </si>
  <si>
    <t>Russia is the world’s largest country by area, and shares borders with countries in northern Asia and Europe. Identifying, investigating and preventing serious crime across Europe and Asia is a large part of the daily work carried out by INTERPOL’s National Central Bureau (NCB) in Moscow.  The NCB’s global police cooperation activities are centered on Russia’s crime areas of priority concern; these include terrorism, organized crime – particularly drug and financial crime - and the international fugitive investigations these generate. Cybercrime is also an emerging crime area of concern.</t>
  </si>
  <si>
    <t>https://www.interpol.int/en/Who-we-are/Member-countries/Europe/RUSSIA</t>
  </si>
  <si>
    <t>An e-service provided by the Public Security Department through (Absher) system, which enables beneficiaries to report cyber crimes of various types.</t>
  </si>
  <si>
    <t>https://www.my.gov.sa/wps/portal/snp/servicesDirectory/servicedetails/6166/!ut/p/z0/04_Sj9CPykssy0xPLMnMz0vMAfIjo8zivQIsTAwdDQz9LQwNzQwCnS0tXPwMvYwN3A30g1Pz9L30o_ArAppiVOTr7JuuH1WQWJKhm5mXlq8fYWZoZqZfkO0eDgCkOzPZ/</t>
  </si>
  <si>
    <t>If you wish to provide any information related to such scams, please call the Police hotline at 1800-255-0000, or submit it online at www.police.gov.sg/iwitness. If you require urgent Police assistance, please dial ‘999’.</t>
  </si>
  <si>
    <t>https://www.police.gov.sg/Media-Room/News/20200506_others_Police_Advisory_on_Business_Email_Impersonation_Scam</t>
  </si>
  <si>
    <t>https://www.guardiacivil.es/en/institucional/Conocenos/especialidades/gdt/index.html</t>
  </si>
  <si>
    <t>https://polisen.se/en/victims-of-crime/making-a-report/</t>
  </si>
  <si>
    <t>Federal Office of Police fedpol</t>
  </si>
  <si>
    <t>https://www.fedpol.admin.ch/fedpol/en/home/kriminalitaet/cybercrime.html</t>
  </si>
  <si>
    <t>The General Directorate of Security Cyber ​​Crime Department carries out virtual patrol activities on a 24/7 basis in the social media environment.</t>
  </si>
  <si>
    <t>https://www.egm.gov.tr/30032020-tarihli-basin-aciklamasi</t>
  </si>
  <si>
    <t>[the NCA] We focus on critical cyber incidents as well as longer-term activity against the criminals and the services on which they depend. We work closely with UK police, regional organised crime units, and partners in international law enforcement such as Europol, the FBI and the US Secret Service to share intelligence and coordinate action. We have also developed close and effective partnerships with private industry to share information and technical expertise.</t>
  </si>
  <si>
    <t>https://www.nationalcrimeagency.gov.uk/what-we-do/crime-threats/cyber-crime</t>
  </si>
  <si>
    <t>Officers of the Cyberpolice Department together with the Main Investigation Department of the National Police of Ukraine under the procedural guidance of the Prosecutor General's Office exposed a woman from Kyiv in sending reports of mines. © Офіційний сайт Національної поліції: https://www.npu.gov.ua/news/zaminuvannya/kiberpolicziya-vikrila-meshkanku-stoliczi-u-rozsilczi-nepravdivix-povidomlen-pro-minuvannya/</t>
  </si>
  <si>
    <t>https://www.npu.gov.ua/news/zaminuvannya/kiberpolicziya-vikrila-meshkanku-stoliczi-u-rozsilczi-nepravdivix-povidomlen-pro-minuvannya/</t>
  </si>
  <si>
    <t>The FBI is the lead federal agency for investigating cyber attacks by criminals, overseas adversaries, and terrorists. The threat is serious—and growing. Cyber intrusions are becoming more commonplace, more dangerous, and more sophisticated. Our nation’s critical infrastructure, including both private and public sector networks, are targeted by adversaries. American companies are targeted for trade secrets and other sensitive corporate data and universities for their cutting-edge research and development. Citizens are targeted by fraudsters and identity thieves, and children are targeted by online predators. Just as the FBI transformed itself to better address the terrorist threat after the 9/11 attacks, it is undertaking a similar transformation to address the pervasive and evolving cyber threat. This means enhancing the Cyber Division’s investigative capacity to sharpen its focus on intrusions into government and private computer networks.</t>
  </si>
  <si>
    <t>fbi.gov/investigate/cyber</t>
  </si>
  <si>
    <t>enior Lieutenant General Bui Van Nam, Deputy Minister of Public Security on December 19 attended the signing ceremony of the Memorandum of Understanding and the Agreement on Government Security between the Department of Cyber Security and High-tech Crime under the Vietnamese Ministry of Public Security and Microsoft.</t>
  </si>
  <si>
    <t>http://en.bocongan.gov.vn/international-relations-cooperation/vietnam-ministry-of-public-security-microsoft-team-up-to-fight-cyber-crime-t6359.html</t>
  </si>
  <si>
    <t>Cybercrime and the Internet</t>
  </si>
  <si>
    <t>https://www.police.govt.nz/advice-services/cybercrime-and-internet</t>
  </si>
  <si>
    <t>URL</t>
  </si>
  <si>
    <t>Comment</t>
  </si>
  <si>
    <t>https://www.commoncriteriaportal.org/ccra/members/index.cfm?</t>
  </si>
  <si>
    <r>
      <t xml:space="preserve">Member of Common Criteria: </t>
    </r>
    <r>
      <rPr>
        <u/>
        <sz val="11"/>
        <color rgb="FF1155CC"/>
        <rFont val="Calibri"/>
        <family val="2"/>
      </rPr>
      <t>https://www.commoncriteriaportal.org/ccra/index.cfm</t>
    </r>
  </si>
  <si>
    <t>Various documents that look vaguely related, but no single set of technical standards or specific guidance for development</t>
  </si>
  <si>
    <r>
      <t xml:space="preserve">Member of Common Criteria: </t>
    </r>
    <r>
      <rPr>
        <u/>
        <sz val="11"/>
        <color rgb="FF1155CC"/>
        <rFont val="Calibri"/>
        <family val="2"/>
      </rPr>
      <t>https://www.commoncriteriaportal.org/ccra/index.cfm</t>
    </r>
  </si>
  <si>
    <t>http://std.samr.gov.cn/gb/search/gbDetailed?id=850FD46501B5D9C0E05397BE0A0AC4B7</t>
  </si>
  <si>
    <r>
      <t xml:space="preserve">Only general advice: </t>
    </r>
    <r>
      <rPr>
        <u/>
        <sz val="11"/>
        <color rgb="FF1155CC"/>
        <rFont val="Calibri"/>
        <family val="2"/>
      </rPr>
      <t>http://www.mcit.gov.eg/Human_Capacity/Social_Media_Online_Security_and_Safety_Grant</t>
    </r>
  </si>
  <si>
    <t>https://koodivaramu.eesti.ee/users/sign_in</t>
  </si>
  <si>
    <t>Kinda: e-government code repository</t>
  </si>
  <si>
    <t>https://www.ssi.gouv.fr/uploads/2016/05/fiches-developpement-1.3.pdf</t>
  </si>
  <si>
    <t>https://www.bsi-fuer-buerger.de/BSIFB/DE/Empfehlungen/EinrichtungSoftware/EinrichtungSoftware_node.html;jsessionid=77F6453E4928B2EC1D6F60A02CD93216.1_cid360</t>
  </si>
  <si>
    <t xml:space="preserve">I'm going to say no to guidance.  Lots of practical advice, but pretty basic end user cyber hygiene.  But member of Common Criteria  </t>
  </si>
  <si>
    <r>
      <t xml:space="preserve">Member of Common Criteria: </t>
    </r>
    <r>
      <rPr>
        <u/>
        <sz val="11"/>
        <color rgb="FF1155CC"/>
        <rFont val="Calibri"/>
        <family val="2"/>
      </rPr>
      <t>https://www.commoncriteriaportal.org/ccra/index.cfm</t>
    </r>
  </si>
  <si>
    <t>http://iiscenter.ir/fa/projects</t>
  </si>
  <si>
    <r>
      <t xml:space="preserve">Looks like docs were drafted: </t>
    </r>
    <r>
      <rPr>
        <u/>
        <sz val="11"/>
        <color rgb="FF1155CC"/>
        <rFont val="Calibri"/>
        <family val="2"/>
      </rPr>
      <t>http://afta.gov.ir/portal/home/?news/235046/237267/240417/%D8%A7%D8%B7%D9%84%D8%A7%D8%B9%DB%8C%D9%87-%D9%BE%DB%8C%D8%B4%E2%80%8C%D9%86%D9%88%DB%8C%D8%B3-%D8%A7%D8%B3%D9%86%D8%A7%D8%AF-%D8%B3%D8%A7%D9%85%D8%A7%D9%86%D8%AF%D9%87%DB%8C-%D8%A7%D8%B3%D8%AA%D9%81%D8%A7%D8%AF%D9%87-%D8%A7%D8%B2-%D8%B3%D8%A7%D9%85%D8%A7%D9%86%D9%87%E2%80%8C%D9%87%D8%A7%DB%8C-%D9%86%D8%B1%D9%85%E2%80%8C%D8%A7%D9%81%D8%B2%D8%A7%D8%B1%DB%8C-%D8%B3%D8%A7%D8%B2%D9%85%D8%A7%D9%86%DB%8C</t>
    </r>
  </si>
  <si>
    <r>
      <t xml:space="preserve">Member of Common Criteria: </t>
    </r>
    <r>
      <rPr>
        <u/>
        <sz val="11"/>
        <color rgb="FF1155CC"/>
        <rFont val="Calibri"/>
        <family val="2"/>
      </rPr>
      <t>https://www.commoncriteriaportal.org/ccra/index.cfm</t>
    </r>
  </si>
  <si>
    <t>https://www.agid.gov.it/it/sicurezza/cert-pa/linee-guida-sviluppo-del-software-sicuro</t>
  </si>
  <si>
    <r>
      <t xml:space="preserve">Member of Common Criteria: </t>
    </r>
    <r>
      <rPr>
        <u/>
        <sz val="11"/>
        <color rgb="FF1155CC"/>
        <rFont val="Calibri"/>
        <family val="2"/>
      </rPr>
      <t>https://www.commoncriteriaportal.org/ccra/index.cfm</t>
    </r>
  </si>
  <si>
    <t>http://www.esparama.lt/documents/10157/490675/Programu_sistemu_apsaugos_inzinerija.pdf/314683d5-c6b5-4f1f-a81d-417758b75883</t>
  </si>
  <si>
    <t>I think so</t>
  </si>
  <si>
    <r>
      <t xml:space="preserve">Member of Common Criteria: </t>
    </r>
    <r>
      <rPr>
        <u/>
        <sz val="11"/>
        <color rgb="FF1155CC"/>
        <rFont val="Calibri"/>
        <family val="2"/>
      </rPr>
      <t>https://www.commoncriteriaportal.org/ccra/index.cfm</t>
    </r>
  </si>
  <si>
    <t>https://english.ncsc.nl/publications/publications/2019/juni/01/whitepaper-it-security-guidelines-for-mobile-apps</t>
  </si>
  <si>
    <r>
      <t xml:space="preserve">Member of Common Criteria: </t>
    </r>
    <r>
      <rPr>
        <u/>
        <sz val="11"/>
        <color rgb="FF1155CC"/>
        <rFont val="Calibri"/>
        <family val="2"/>
      </rPr>
      <t>https://www.commoncriteriaportal.org/ccra/index.cfm</t>
    </r>
  </si>
  <si>
    <t>http://docs.cntd.ru/document/1200135525</t>
  </si>
  <si>
    <r>
      <t xml:space="preserve">Member of Common Criteria: </t>
    </r>
    <r>
      <rPr>
        <u/>
        <sz val="11"/>
        <color rgb="FF1155CC"/>
        <rFont val="Calibri"/>
        <family val="2"/>
      </rPr>
      <t>https://www.commoncriteriaportal.org/ccra/index.cfm</t>
    </r>
  </si>
  <si>
    <t>https://www.incibe-cert.es/sites/default/files/paginas/publicaciones/ensi/ensi_c4v_01_construccion-capacidades_borrador.pdf</t>
  </si>
  <si>
    <t>Maybe this.  But member of Common Criteria</t>
  </si>
  <si>
    <t>https://rib.msb.se/filer/pdf/27473.pdf</t>
  </si>
  <si>
    <t>Not exactly, but a good proxy and along similar lines</t>
  </si>
  <si>
    <t>https://www.isb.admin.ch/isb/fr/home/ikt-vorgaben/standards.html</t>
  </si>
  <si>
    <t>Lots of standards, but only seem to apply to federal IT and nothing to set wider software dev standards</t>
  </si>
  <si>
    <r>
      <t xml:space="preserve">Member of Common Criteria: </t>
    </r>
    <r>
      <rPr>
        <u/>
        <sz val="11"/>
        <color rgb="FF1155CC"/>
        <rFont val="Calibri"/>
        <family val="2"/>
      </rPr>
      <t>https://www.commoncriteriaportal.org/ccra/index.cfm</t>
    </r>
  </si>
  <si>
    <t>https://egitim.sge.gov.tr/</t>
  </si>
  <si>
    <t>https://sge.bilgem.tubitak.gov.tr/tr/haber/taslak-siber-guvenlik-rehberleri-yayinlandi</t>
  </si>
  <si>
    <t>https://www.ncsc.gov.uk/collection/developers-collection</t>
  </si>
  <si>
    <t>https://www.us-cert.gov/bsi/articles/knowledge/sdlc-process/secure-software-development-life-cycle-processes</t>
  </si>
  <si>
    <t>Yes, but archived.  Being updated anywhere?</t>
  </si>
  <si>
    <t>http://portal.ca.gov.vn/Pages/Home.aspx</t>
  </si>
  <si>
    <r>
      <t xml:space="preserve">Member of Common Criteria: </t>
    </r>
    <r>
      <rPr>
        <u/>
        <sz val="11"/>
        <color rgb="FF1155CC"/>
        <rFont val="Calibri"/>
        <family val="2"/>
      </rPr>
      <t>https://www.commoncriteriaportal.org/ccra/index.cfm</t>
    </r>
  </si>
  <si>
    <t>Australian Budget 2019: Whole-of-government cyber uplift to create ‘cyber sprint teams’</t>
  </si>
  <si>
    <t>While the numbers weren't published due to national security reasons, the Budget papers said the funding would "enhance cybersecurity arrangements for whole-of-government systems in relation to the 2019 Federal election, and to mitigate potential cyber threats through enhanced monitoring and response capabilities".'</t>
  </si>
  <si>
    <t>https://www.zdnet.com/article/australian-budget-2019-whole-of-government-cyber-uplift-to-create-cyber-sprint-teams/</t>
  </si>
  <si>
    <t>Cannot find anything that suggests Brazil has a dedicated cyber budget.</t>
  </si>
  <si>
    <t>$500CD over five years
 New Canadian Centre for Cyber Security
 National Cybercrimes Coordination Unit</t>
  </si>
  <si>
    <t>I think Dan found this</t>
  </si>
  <si>
    <t>China Spends More on Domestic Security as Xi’s Powers Grow</t>
  </si>
  <si>
    <t>US hawkish view, but sounds right</t>
  </si>
  <si>
    <t>https://www.wsj.com/articles/china-spends-more-on-domestic-security-as-xis-powers-grow-1520358522?mod=mktw&amp;mod=article_inline</t>
  </si>
  <si>
    <t>North Korea lays out budget plans, personnel changes at parliamentary meeting'.</t>
  </si>
  <si>
    <t>Vague, but could be interpreted as Cyber budgets increasing: 'The sector that saw the highest increase in the budgetary expenditure this year was “science and technology,” however, increasing by 9.5% compared to 2019.'</t>
  </si>
  <si>
    <t>https://www.nknews.org/2020/04/near-half-of-north-koreas-2020-expenditure-to-be-spent-on-economy-parliament/</t>
  </si>
  <si>
    <t>Estonia to spend €117.5 million on cyber-security, e-state solutions</t>
  </si>
  <si>
    <t>Never heard of the source, but sounds like a press release</t>
  </si>
  <si>
    <t>https://www.scmagazineuk.com/estonia-spend-%E2%82%AC1175-million-cyber-security-e-state-solutions/article/1486621</t>
  </si>
  <si>
    <t>France’s new cyber defense ‘conductor’ talks retaliation, protecting industry</t>
  </si>
  <si>
    <t>France has allocated €1.6 billion (U.S. $1.8 billion) to cyber defense in its 2019-2025 military program law'</t>
  </si>
  <si>
    <t>https://www.fifthdomain.com/international/2019/09/30/frances-new-cyber-defense-conductor-talks-retaliation-protecting-industry/</t>
  </si>
  <si>
    <t>German Cabinet approves new cybersecurity agency</t>
  </si>
  <si>
    <t>The outfit is slated to get a budget of €200 million ($230 million) between 2019 and 2022. The new “Agency for Innovation in Cybersecurity” will eventually have 100 employees.'</t>
  </si>
  <si>
    <t>https://www.fifthdomain.com/global/europe/2018/08/31/german-cabinet-approves-new-cybersecurity-agency/</t>
  </si>
  <si>
    <t>UNION BUDGET 2020: WHY INDIA NEEDS A SPECIAL CYBERSECURITY FUND</t>
  </si>
  <si>
    <t>The entire article is basically saying India doesn't spend enough. So that's a no</t>
  </si>
  <si>
    <t>https://analyticsindiamag.com/union-budget-2020-cybersecurity-fund/</t>
  </si>
  <si>
    <t>New Iranian Draft Budget Slashes Military Spending</t>
  </si>
  <si>
    <t>The article does not specifically mention cyber, and there's ones from 2015 that state Iran is increasing cyber spending. But this does fit a narrative that sanctions are starting to bite, so maybe it cannot afford to spend as much as it wants on cyber? So that's a no?</t>
  </si>
  <si>
    <t>https://www.fdd.org/analysis/2019/01/08/new-iranian-draft-budget-slashes-military-spending/</t>
  </si>
  <si>
    <r>
      <rPr>
        <sz val="11"/>
        <color rgb="FF000000"/>
        <rFont val="Calibri"/>
        <family val="2"/>
      </rPr>
      <t xml:space="preserve">Unclear on the date, but this does imply spending on cyber security still going ahead </t>
    </r>
    <r>
      <rPr>
        <u/>
        <sz val="11"/>
        <color rgb="FF0563C1"/>
        <rFont val="Calibri"/>
        <family val="2"/>
      </rPr>
      <t>https://mosafa.iran.gov.ir/approvals/34</t>
    </r>
  </si>
  <si>
    <t>Israel to boost security budget by hundreds of millions of dollars</t>
  </si>
  <si>
    <t>Netanyahu said the additional security outlays would to go toward strengthening the country’s offensive capabilities, cyber capabilities, upgrading its anti-missile defense systems, protective measures on the home front, and the completion of security barriers.'</t>
  </si>
  <si>
    <t>https://www.timesofisrael.com/israel-to-boost-security-budget-by-hundreds-of-millions-of-shekels/</t>
  </si>
  <si>
    <t>Italy’s defense spending rises in 2019, but procurement drops</t>
  </si>
  <si>
    <t>I can't find any specific references to increases in cyber spending in Italy or a resourcing uplift to deliver its strategy.</t>
  </si>
  <si>
    <t>https://www.defensenews.com/global/europe/2019/07/10/italys-defense-spending-rises-in-2019-but-procurement-drops/</t>
  </si>
  <si>
    <t>Japan seeks record ¥5.32 trillion defense budget with new focus on space and cyberspace</t>
  </si>
  <si>
    <t>The ministry is seeking ¥23.8 billion to expand staffing levels for the cyberdefense unit and take other measures for cybersecurity.'</t>
  </si>
  <si>
    <t>https://www.japantimes.co.jp/news/2019/08/30/national/japan-record-defense-budget-space-cyberspace/#.XqeNamhKiUk</t>
  </si>
  <si>
    <t>Lithuania needs bigger defence budget for cyber security, universal conscription – MP</t>
  </si>
  <si>
    <t>No specific stories talking about a LT funding increase for cyber and this is the top Google result</t>
  </si>
  <si>
    <t>https://lithuaniatribune.com/lithuania-needs-bigger-defence-budget-for-cyber-security-universal-conscription-mp/</t>
  </si>
  <si>
    <t>Budget 2020 : Cyber security sector needs to be further strengthened</t>
  </si>
  <si>
    <t>Stories talking about the military lobbying, but none state that they received them. This one of the highest Google results</t>
  </si>
  <si>
    <t>https://www.thesundaily.my/local/budget-2020--cyber-security-sector-needs-to-be-further-strengthened-KD1454509</t>
  </si>
  <si>
    <t>National plan on the Defence Investment Pledge – the Netherlands</t>
  </si>
  <si>
    <t>The Netherlands furthermore believes that further investments in capabilities in the cyber and
 information domain are crucial to the Alliance and match the capability targets in that domain. This
 will allow for more information-driven operating methods. It will also increase the ability of the
 Alliance to detect and respond to acts of hybrid warfare, in which cyberattacks and information
 campaigns threaten both our critical infrastructure, as well as the values our Alliance wants to
 uphold. The Netherlands has established a Cyber Command and the Netherlands stands ready to
 contribute with cyber means to NATO operations.</t>
  </si>
  <si>
    <t>https://english.defensie.nl/binaries/defence/documents/publications/2018/12/14/national-plan-on-the-defence-investment-pledge-%E2%80%93-the-netherlands/National+plan+on+the+Defence+Investment+Pledge+%E2%80%93+the+Netherlands.pdf</t>
  </si>
  <si>
    <t>Covid-19: South Korea cuts defence budget in response to pandemic</t>
  </si>
  <si>
    <t>There were announcements about increases in defence expenditure and cyber at the end of 2019, but looks like these might have been reversed</t>
  </si>
  <si>
    <t>https://www.janes.com/article/95556/covid-19-south-korea-cuts-defence-budget-in-response-to-pandemic</t>
  </si>
  <si>
    <t>Russia drops out of top 5 global military spenders while US and China up the ante</t>
  </si>
  <si>
    <t>No specific stories saying that Russia is increasing its cyber spend, and total defence expenditure is down</t>
  </si>
  <si>
    <t>https://www.cnbc.com/2019/04/29/russia-drops-out-of-top-5-global-military-spenders.html</t>
  </si>
  <si>
    <t>Saudi Arabia’s Emergence in Cyber Technology</t>
  </si>
  <si>
    <t>The government has not only increased its digital infrastructure investments, it has also established development and training programs for Saudi nationals and modernized information security governance.'</t>
  </si>
  <si>
    <t>https://us-sabc.org/saudi-arabias-emergence-in-cyber-technology/</t>
  </si>
  <si>
    <t>Singapore to spend $719m beefing up government's cyber, data security systems</t>
  </si>
  <si>
    <t>The Singapore government will look to invest SG$1 billion to beef up its cyber and data security systems, which it says is critical as its agencies increasingly adopt technologies such as artificial intelligence (AI), cloud, and Internet of Things (IoT). To be spent over the next three years, the funds will go toward readying the country to deal with cyber threats as digitisation efforts intensify. '</t>
  </si>
  <si>
    <t>https://www.zdnet.com/article/singapore-to-spend-719m-beefing-up-governments-cyber-data-security-systems/</t>
  </si>
  <si>
    <t>Sweden steps up cyber defence measures</t>
  </si>
  <si>
    <t>Sweden plans to increase expenditure on its signals intelligence and cyber domain defence capabilities by 10% to SEK5bn (€510m) in 2018.'</t>
  </si>
  <si>
    <t>https://www.computerweekly.com/news/450432739/Sweden-steps-up-cyber-defence-measures</t>
  </si>
  <si>
    <t>Report: Swiss defence budget to reach $6.5bn by 2023</t>
  </si>
  <si>
    <t>Over the forecast period, Switzerland is expected to invest in command, control, communications, computers, intelligence, surveillance and reconnaissance (C4ISR), and cybersecurity.'</t>
  </si>
  <si>
    <t>https://www.army-technology.com/news/report-swiss-defence-budget-reach-6-5bn-2023/</t>
  </si>
  <si>
    <t>UK defence-budget boost provides short-term relief, but uncertainty looms</t>
  </si>
  <si>
    <t>Most of the remaining sum, £1.2bn (US$1.56bn) is intended to support the ongoing military modernisation programme, including investments in the Dreadnought-class nuclear-powered ballistic-missile submarine that will replace the Vanguard class; wider ship-building plans, such as the Type-26 and Type-31 frigates; and funding for cyber capabilities.'</t>
  </si>
  <si>
    <t>https://www.iiss.org/blogs/military-balance/2019/09/uk-defence-budget-boost</t>
  </si>
  <si>
    <t>State pledges $8 million to Ukraine for cybersecurity assistance</t>
  </si>
  <si>
    <t>It isn't their own money, but dedicated funding uplift for cyber</t>
  </si>
  <si>
    <t>https://thehill.com/policy/cybersecurity/485747-state-dept-pledges-8-million-to-ukraine-for-cybersecurity-assistance</t>
  </si>
  <si>
    <t>Trump’s 2020 Budget Requests About $11 Billion For Cyber Defense and Operations</t>
  </si>
  <si>
    <t>The president’s budget proposal asks for more than $9.6 billion for Defense Department cyber operations and just over $1 billion for civilian cybersecurity efforts.'</t>
  </si>
  <si>
    <t>https://www.nextgov.com/cybersecurity/2019/03/trumps-2020-budget-requests-about-11-billion-cyber-defense-and-operations/155445/</t>
  </si>
  <si>
    <t>Budget 2019: Govt sets aside funds for new cyber security strategy</t>
  </si>
  <si>
    <t>The government will spend $2 million a year to support the roll-out of a cyber security strategy among a raft of new spending in the virtual space.'</t>
  </si>
  <si>
    <t>https://www.nzherald.co.nz/business/news/article.cfm?c_id=3&amp;objectid=12235898</t>
  </si>
  <si>
    <t>$50 million investment into cyber security research and industry solutions</t>
  </si>
  <si>
    <t>The Australian Government will invest $50 million over the next seven years to establish the Cyber Security CRC.
This funding will leverage more than $89 million from the 25 industry, research and government partners.</t>
  </si>
  <si>
    <t>https://www.minister.industry.gov.au/ministers/craiglaundy/media-releases/50-million-investment-cyber-security-research-and-industry</t>
  </si>
  <si>
    <t>Brazil and the U.S. launch cyber security program</t>
  </si>
  <si>
    <t>For the past few years, Brazil has increased efforts considerably to finance and stimulate research in digital technologies. Since 2011, the country has invested roughly $27 million in 14 projects between Brazilian and European universities.</t>
  </si>
  <si>
    <t>http://www.bebrasil.com.br/en/news/brazil-and-the-us-launch-cyber-security-program</t>
  </si>
  <si>
    <t>Budget 2019.  Chapter 4: Delivering Real Change</t>
  </si>
  <si>
    <t>o promote collaboration between Canadian cyber security centres of expertise, Budget 2019 proposes to provide $80 million over four years, starting in 2020–21, to support three or more Canadian cyber security networks across Canada that are affiliated with post-secondary institutions. The networks—to be selected through a competitive process—will expand research, development and commercialization partnerships between academia and the private sector, and expand the pipeline of cyber security talent in Canada. Additional details on this program will be announced in the coming months.</t>
  </si>
  <si>
    <t>https://www.budget.gc.ca/2019/docs/plan/chap-04-en.html</t>
  </si>
  <si>
    <t>China plans network of ‘influential’ cybersecurity schools</t>
  </si>
  <si>
    <t>China is planning four to six “world-renowned” cybersecurity schools by 2027, as it ramps up its efforts to build a strong army of professionals to combat cyber attacks, in an increasing digitalised world.  The Cyberspace Administration of China, the country’s top internet regulator, and the Ministry of Education said they will roll out the nationwide project over the next decade in order to create “internationally recognised and influential” schools for the training of cybersecurity talent.  The two are inviting Chinese universities, which have sizeable cybersecurity faculties, to sign up for the project.</t>
  </si>
  <si>
    <t>https://www.scmp.com/tech/china-tech/article/2106919/china-plans-network-influential-cybersecurity-schools</t>
  </si>
  <si>
    <t>I can't find an official source, but sounds legit</t>
  </si>
  <si>
    <t>Pyongyang University of Science and Technology: Office of Research</t>
  </si>
  <si>
    <t>Since the founding of PUST in 2010, our research has focused on a limited number of small research projects in Radio-Frequency IDentification (RFID), Cloud Computing and Robotics. This research has generated published papers in IEEE conference proceedings. We have founded a DPRK-based company called PUSTCO and have successfully manufactured our first commercial product at the Kaesong Industrial Complex. In addition, we have created a research center for software development called the PUST Aennova Research Center (PARC).</t>
  </si>
  <si>
    <t>http://pust.co/index.php/research/</t>
  </si>
  <si>
    <t>Not exactly, but kind of implies they are investing in cyber?</t>
  </si>
  <si>
    <t>http://www.mirae.aca.kp/index.php/Front_en</t>
  </si>
  <si>
    <t>http://www.ryongnamsan.edu.kp/univ/en/research</t>
  </si>
  <si>
    <t>http://www.kut.edu.kp/index.php/page/index?si=15</t>
  </si>
  <si>
    <t>Can't Find</t>
  </si>
  <si>
    <t>DIGITAL AGENDA 2020 FOR ESTONIA Updated 2018 (summary)</t>
  </si>
  <si>
    <t>greater support will be given to research and development (especially in the field of cyber security),</t>
  </si>
  <si>
    <t>https://www.mkm.ee/sites/default/files/digitalagenda2020_final.pdf</t>
  </si>
  <si>
    <t xml:space="preserve">A CAMPUS DEDICATED TO CYBERSECURITY
</t>
  </si>
  <si>
    <t>This report demonstrates the French ambition to create a new center of gravity for digital security and trust in France and in Europe.</t>
  </si>
  <si>
    <t>https://www.ssi.gouv.fr/agence/cybersecurite/un-campus-dedie-a-la-cybersecurite/</t>
  </si>
  <si>
    <t>Cybersecurity research to boost Germany's competitiveness</t>
  </si>
  <si>
    <t>We must start today to research and develop the solutions of tomorrow if we are to deal effectively with future threats from cyberspace. We must use foresight to identify societal developments and challenges and develop and apply sustainable strategies on this basis. The BMBF has provided funding of around €66 million for projects in IT security since 2009 and supports innovative procedures and technologies to protect IT systems where data protection plays an important role from attack and unauthorized access.</t>
  </si>
  <si>
    <t>https://www.bmbf.de/en/cybersecurity-research-to-boost-germany-s-competitiveness-1418.html</t>
  </si>
  <si>
    <t>India to promote research in cybersecurity: RS Prasad</t>
  </si>
  <si>
    <t>India will fund and encourage research and Ph.Ds students in the area of cyber security not just from India but also from the Asia Pacific region, union minister for electronics and IT, Ravi Shankar Prasad said on Wednesday.</t>
  </si>
  <si>
    <t>https://economictimes.indiatimes.com/tech/internet/india-to-promote-research-in-cybersecurity-rs-prasad/articleshow/61661682.cms?from=mdr</t>
  </si>
  <si>
    <r>
      <rPr>
        <sz val="11"/>
        <color rgb="FF000000"/>
        <rFont val="Calibri"/>
        <family val="2"/>
      </rPr>
      <t xml:space="preserve">Can't find these words officially, but here's the government website for applying for funds </t>
    </r>
    <r>
      <rPr>
        <sz val="11"/>
        <color rgb="FF000000"/>
        <rFont val="Calibri"/>
      </rPr>
      <t>https://meity.gov.in/content/overview</t>
    </r>
  </si>
  <si>
    <t>https://meity.gov.in/content/list-ongoing-projects</t>
  </si>
  <si>
    <t>The first contract for the country's technology university was signed</t>
  </si>
  <si>
    <t>Chancellor for Science and Technology and the Islamic Azad University for the establishment of the "University of Technology in the Campus Innovation Area." The agreement was signed by Sorena Sattari, Vice President for Science and Technology, and Mohammad Mehdi Tehranchi, President of the Islamic Azad University</t>
  </si>
  <si>
    <t>http://dolat.ir/detail/338489</t>
  </si>
  <si>
    <t>Again, kinda.  Nothing specific on cyber, but a big move to support university R&amp;D</t>
  </si>
  <si>
    <t>Entrepeneurship, Innovation, R&amp;D, Cooperation Technology: R&amp;D Incentive Programs</t>
  </si>
  <si>
    <t>The government, wishing to maintain and enhance Israel’s abilities is this sector, issued Decision 3611 in mid-2011, calling for “The Advancement of National Capabilities in the Field of Cyber Security”. Following this Decision, a program has been devised, by the Office of The Chief Scientist (OCS) and the Israeli National Cyber Bureau (INCB), jointly allocating NIS 80 Million (~USD 20 Million) to promote the development of advanced cyber defense solutions and establish cyber security knowledge centers.</t>
  </si>
  <si>
    <t>http://economy.gov.il/Publications/Publications/DocLib/RnD_IncentivePrograms_English.pdf</t>
  </si>
  <si>
    <t>Cybersecurity in Italy: New opportunities for business</t>
  </si>
  <si>
    <t>Established in 1989 under the supervision of the Ministry for Education, University and Research, CINI (National Interuniversity Consortium for Informatics) is a consortium of Italian universities that involves 1,300+ professors of both Computer Science and Computer Engineering from 45 public universities. It also supports joint research activities with universities, institutes of higher education, research institutions, industries, and public administrations.</t>
  </si>
  <si>
    <t>https://www.sicurezzanazionale.gov.it/sisr.nsf/wp-content/uploads/2019/09/CybermadeinItaly_Intelligence_SicurezzaNazionale.pdf</t>
  </si>
  <si>
    <t>Cybersecurity Research</t>
  </si>
  <si>
    <t>The Strategic Research Division of CyberSecurity Malaysia is responsible for developing, coordinating and stimulating a continuous research activity at CyberSecurity Malaysia within the cyber security domain.</t>
  </si>
  <si>
    <t>https://www.cybersecurity.my/en/our_services/research/main/detail/2331/index.html</t>
  </si>
  <si>
    <t>Additional funding earmarked primarily for innovative research</t>
  </si>
  <si>
    <t>an additional €70 million will be made available in 2018, increasing to €108 million in 2019 and €130 million per year from 2020. The National Science Agenda brings together universities; universities of applied science; other knowledge institutions, such as the Netherlands Organisation for Applied Scientific Research (TNO) and the Royal Netherlands Meteorological Institute (KNMI); as well as various organisations and stakeholders in the private sector to work on scientific breakthroughs and social issues. Examples include research into water management, safe societies, cybersecurity, sustainable food, inequality of opportunity and even the origins of life.</t>
  </si>
  <si>
    <t>https://www.government.nl/latest/news/2018/03/09/additional-funding-earmarked-primarily-for-innovative-research</t>
  </si>
  <si>
    <t>Korea, US to Begin Joint Investment in and Research on Cyber Security in Late May</t>
  </si>
  <si>
    <t>According to the Korean Ministry of Science, ICT and Future Planning, the Korean government and the US government (Air Force Research Laboratory) will finalize the selection of a research consortium for the start of joint research on next generation fundamental cyber security technology by the end of this month. The Korean Ministry of Science, ICT and Future Planning is discussing cooperation with the US Department of Homeland Security and the US Air Force Research Laboratory. The Korean ministry said the US Army and the US Navy clarified their positions to support the joint research program by drawing up a concrete plan.</t>
  </si>
  <si>
    <t>http://www.businesskorea.co.kr/news/articleView.html?idxno=18129</t>
  </si>
  <si>
    <t>Russia’s A-bomb nest may become major cyber security R&amp;D hub</t>
  </si>
  <si>
    <t>Sarov, one of Russia’s largest centers for nuclear research, is heading for diversification. The federal government is considering drawing upon the solid scientific ecosystem of the city, 460km east of Moscow, to create a major hub for IT and cyber security research.</t>
  </si>
  <si>
    <t>https://www.ewdn.com/2014/04/04/russias-a-bomb-nest-may-become-major-cyber-security-rd-hub/?__cf_chl_jschl_tk__=9cea5d2e2b0c11616aa2973120fd07f170126126-1590975922-0-AVGcUNq4MzJByP39i437Ib8ZCTyS9wiT84fTZFuuI3wI7cOXpUgNkErTRvl6ygDcXlf8pQ2axUU_r8VNylyKNMdg-yLKUgbuEV5RXm36e_6HdFJXlZNO0dkcrNcgqK7ik7tr_Re3qKKt4ra9siaSBKKJdU7jeWuY2kJpCMsBGFm9ILOtvs5k7VR-Nuhtmua15jfAx6_kkXxlgMM84kfUPpN2H9Plh112aMF_-9z0qA6bV8Ss2FdQP3f3kBAJiLhVZluHH5EPboJvBW15G-vU1IKvEmCAHOctFGfr9CjatiQX-q89mjsP8Qu1pgRWldv2nXW7a1GHI2doqDlwzEl4IeGQw4NAhJPKtf46fwrDgmPHFZzjiYWiKGyPsf6HfCtH8A</t>
  </si>
  <si>
    <t>https://kaust.edu.sa/en</t>
  </si>
  <si>
    <t>No cyber programme listed at the King Abdullah University of Science and Technology</t>
  </si>
  <si>
    <t>National Cybersecurity R&amp;D Programme</t>
  </si>
  <si>
    <t>NCR is coordinated by National Research Foundation Singapore (NRF), National Security Coordination Secretariat, Cyber Security Agency of Singapore, Ministry of Home Affairs, Ministry of Defence, Government Technology Agency, Info-communications Media Development Authority (IMDA) and Economic Development Board to promote collaboration among government agencies, academia, research institutes and private sector organisations. Launched in 2013, the NCR was supported at $130 million over five years. The funding supports research efforts into both technological and human-science aspects of cybersecurity. In 2016, an additional $60 million was allocated to extend the support until 2020. The funding will be used to deepen the development of cybersecurity R&amp;D expertise in Singapore. This includes the funding of grant calls and cybersecurity research infrastructure.</t>
  </si>
  <si>
    <t>https://www.nrf.gov.sg/programmes/national-cybersecurity-r-d-programme</t>
  </si>
  <si>
    <t>What is INCIBE</t>
  </si>
  <si>
    <t>The Spanish National Cybersecurity Institute, S.A. (INCIBE) is an organisation dependent on the Ministry of Economic Affairs and Digital Transformation, the Secretary of State for Digitalisation and Artificial Intelligence, and is the benchmark institution with regard to the development of cybersecurity, and of digital trust for the general public, for RedIRIS (the Spanish academic and research network), and for businesses, especially sectors of strategic importance.  As a centre of excellence, INCIBE is a service offered by the Spanish Government to work towards the development of cybersecurity as an instrument for social transformation and for developing new fields of innovation. To this end, with its activities focused on research, the provision of services, and cooperation with the relevant actors, INCIBE heads a range of initiatives directed at cybersecurity at both a national and an international level.</t>
  </si>
  <si>
    <t>https://www.incibe.es/en/what-is-incibe</t>
  </si>
  <si>
    <t>Sweden (SE)</t>
  </si>
  <si>
    <t>Sweden is increasing national investments in research and innovation with the launch of Cyber Security 2017. The Swedish Foundation for Strategic Research has announced SEK 300 million in a national Call for problem-, challenge- or application-driven research projects that meet the highest international scientific standards. The aim of the first Call is to stimulate collaborative interdisciplinary research within the area of cyber security and Information Security, of relevance to present or future Swedish-based industry and to society.</t>
  </si>
  <si>
    <t>https://www.cyberwiser.eu/sweden-se</t>
  </si>
  <si>
    <t>Designing out' cyber threats to businesses and personal data.  On Data Privacy Day, Business Secretary Greg Clark announces measures for the UK to become a world leader in the race against some of the most damaging cyber security threats.</t>
  </si>
  <si>
    <t>This investment will support research into the design and development of hardware so that they will be more secure and resilient from the outset. This aims to ‘design out’ many forms of cyber threats by ‘designing in’ security and protection technology/solutions into hardware and chip designs, ultimately helping to eradicate a significant proportion of the current cyber risks for businesses and services in future connected smart products.</t>
  </si>
  <si>
    <t>https://www.gov.uk/government/news/designing-out-cyber-threats-to-businesses-and-personal-data</t>
  </si>
  <si>
    <t>FEDERAL CYBERSECURITY RESEARCH AND DEVELOPMENT STRATEGIC PLAN</t>
  </si>
  <si>
    <t>https://www.nitrd.gov/pubs/Federal-Cybersecurity-RD-Strategic-Plan-2019.pdf</t>
  </si>
  <si>
    <t>https://vnu.edu.vn/eng/?C2290</t>
  </si>
  <si>
    <t>No specific cyber course offered at the Vietnam National University, Hanoi</t>
  </si>
  <si>
    <t>$6m awarded to trans-Tasman cyber security research</t>
  </si>
  <si>
    <t>The Ministry of Business, Innovation and Employment has awarded over $6m to three cyber security research projects via the Catalyst: Strategic fund.</t>
  </si>
  <si>
    <t>https://www.mbie.govt.nz/about/news/6-m-awarded-to-trans-tasman-cyber-security-research/</t>
  </si>
  <si>
    <t>Cyber Supply Chain Risk Management</t>
  </si>
  <si>
    <t>Cyber supply chain risk management can be undertaken by identifying the cyber supply chain, understanding cyber supply chain risk, setting cyber security expectations with suppliers, auditing suppliers for compliance, and continual monitoring and improvement of cyber supply chain security practices.</t>
  </si>
  <si>
    <t>https://www.cyber.gov.au/publications/cyber-supply-chain-risk-management</t>
  </si>
  <si>
    <t>ESTRATÉGIA BRASILEIRA PARA A TRANSFORMAÇÃO DIGITAL</t>
  </si>
  <si>
    <t>[inc reference to cybersecurity]</t>
  </si>
  <si>
    <t>http://www.mctic.gov.br/mctic/export/sites/institucional/estrategiadigital.pdf</t>
  </si>
  <si>
    <t>Technology Supply Chain Guidelines (TSCG-01)</t>
  </si>
  <si>
    <t>In addition to the threat of cyber attack, there is a growing awareness of the risks posed by potentially vulnerable or shaped technologies that may be entering the Government of Canada (GC) communications networks and information technology infrastructure through the supply chain. One way to reduce these risks is to include specific security clauses in PWGSC contracts that are aimed at protecting the integrity, availability and confidentiality of Canadas data and communications.</t>
  </si>
  <si>
    <t>https://cyber.gc.ca/en/guidance/technology-supply-chain-guidelines-tscg-01</t>
  </si>
  <si>
    <t>The Ministry of Industry and Information Technology publicly solicited opinions on "Guiding Opinions on Promoting the Development of the Network Security Industry (Draft for Comment)"</t>
  </si>
  <si>
    <t>Strengthen the basic work of network security. Strengthen the basic theoretical research of network security, research and development of key technologies and the construction of technical means, establish and improve the national network security technology support system, and promote the standardization and certification of network security. Improve the ability to perceive all-weather and all-round network security situation, do basic work such as level protection, risk assessment, and vulnerability discovery, and improve the network security monitoring and early warning and network security major incident emergency response mechanism. Implement cyber security talent projects, carry out universal cyber security education, improve online media literacy, and enhance cyber security awareness and protection skills of the entire society.</t>
  </si>
  <si>
    <t>http://www.cac.gov.cn/2019-09/27/c_1571114011459248.htm</t>
  </si>
  <si>
    <t>SUB-OBJECTIVE 2: DEVELOPMENT OF THE CYBER SECURITY ENTERPRISE AND RESEARCH AND DEVELOPMENT In universities, private companies and the public sector alike, Estonia will have outstanding competence in various cyber security schools of thought, above all when it comes to sectors like digital identity, cryptography, cyber security skills, education and exercises and data integrity. At the same time, commercialization of research is a problem for Estonia and throughout Europe: research publications are published but they do not evolve into actual prototypes, products and patents</t>
  </si>
  <si>
    <t>France's New Investment Control In The Cybersecurity And Technology Sectors</t>
  </si>
  <si>
    <t>The government has stated that its objective is to help the country adjust to new and contemporary challenges through better protection of the technological sectors of the future. Although the government's view is that this should not create a barrier to future foreign investment, potential investors in the technological sectors should be aware that investments into France may be closely examined.</t>
  </si>
  <si>
    <t>https://www.mondaq.com/france/new-technology/775770/france39s-new-investment-control-in-the-cybersecurity-and-technology-sectors</t>
  </si>
  <si>
    <t>Final report Development team for cyber and information space recommendations to reorganize responsibilities, competencies, and tasks in the cyber and information space</t>
  </si>
  <si>
    <t xml:space="preserve">This requires competent staff at all levels in attractive structures that are well trained possessing competitive technical skills for his challenging tasks. This requires appropriate training opportunities at all levels of education (e.g. specialist training, university training), adequate careers and suitable personnel recruitment and retention measures. </t>
  </si>
  <si>
    <t>http://docs.dpaq.de/11361-abschlussbericht_aufbaustab_cir.pdf</t>
  </si>
  <si>
    <t>Shri Dharmendra Pradhan launches an array of initiatives towards strengthening the skills ecosystem</t>
  </si>
  <si>
    <t>A MoU was signed between National Skill Development Corporation(NSDC) and IBM India to address the demand of skilled workforce in futuristic job roles. NSDC is partnering with IBM Skills Academy to facilitate the provision of Asia Pacific Skills Academy’s Badges, Career Pathways, and related IBM offerings to promote and embolden the Skill India Mission for the Future of Work through NSDC’s approved training providers. Providing students with career-oriented training program on technologies like AI, Cloud, Big Data, Cybersecurity etc., will better prepare millennials for new jobs. With this tie up, Pradhan MantriKaushalKendras will also be able to impart training using the virtual platform of IBM.</t>
  </si>
  <si>
    <t>https://pib.gov.in/PressReleasePage.aspx?PRID=1545012</t>
  </si>
  <si>
    <t>Cyber ​​Security Workforce Empowerment Guide</t>
  </si>
  <si>
    <t>In this book, we're going through the introduction of appropriate methods to help you to better understand the opportunities to achieve their cyber security workforce and able to use the appropriate patterns, to create and promote cyber security jobs in the organization and resources pay Plan to hire and retain great cyber security talen</t>
  </si>
  <si>
    <t>https://www.kashef.ir/portal/home/?236235/%D8%AA%D9%88%D8%A7%D9%86%D9%85%D9%86%D8%AF-%D8%B3%D8%A7%D8%B2%DB%8C-%D9%86%DB%8C%D8%B1%D9%88%DB%8C-%DA%A9%D8%A7%D8%B1-%D8%A7%D9%85%D9%86%DB%8C%D8%AA</t>
  </si>
  <si>
    <t>From the Central Bank of the Islamic Republic of Iran</t>
  </si>
  <si>
    <t>White Book: “The Future of Cybersecurity in Italy: Strategic project areas”</t>
  </si>
  <si>
    <t>In addition to these programmes, we must pave the way for our best brains in science and entrepreneurship in the field of security to return to Italy. The mobility of the labour market in this sector is an endemic problem that affects other countries as well as Italy. Some large countries are working both on the formation of the future workforce and on strategies for retaining their professionals within the country confines. Among the strategies implemented there are student loans, which have already been pursued in France and Germany, which could also be considered in our country, to keep new graduates in our government structures, in the public service, and in the national industrial system</t>
  </si>
  <si>
    <t>https://cybersecnatlab.it/wp-content/uploads/2020/03/White-Book-2018.pdf</t>
  </si>
  <si>
    <t>IT human resource development</t>
  </si>
  <si>
    <t>Mandatory training of information processing security support personnel.  Given the ever-increasing sophistication and diversification of cybersecurity risks, we require information processing safety assurance personnel to take classes to maintain and improve the latest knowledge and skills. Due to this revision of the law, in addition to the courses provided by IPA, courses (specific courses) that are recognized as having the same or higher effects as IPA courses are covered.</t>
  </si>
  <si>
    <t>https://www.meti.go.jp/policy/it_policy/jinzai/index.html</t>
  </si>
  <si>
    <t>Increasing Lithuania's competitiveness in the cyber security industry</t>
  </si>
  <si>
    <t>http://kurklt.lt/wp-content/uploads/2018/04/Ieva-N-pristatymas.pdf</t>
  </si>
  <si>
    <t>Securing the nation's digital eco-system</t>
  </si>
  <si>
    <t>In order to meet the ever-growing demand of cybersecurity solutions, we have built collaborations between industry and the government to provide cybersecurity startups with access to technical mentoring, business support and advice. By supporting them, they’ll be able to help grow Malaysia’s cybersecurity industry to new heights.</t>
  </si>
  <si>
    <t>https://mdec.my/digital-economy-initiatives/for-the-industry/entrepreneurs/cybersecurity/</t>
  </si>
  <si>
    <t>Dutch Digitalisation Strategy</t>
  </si>
  <si>
    <t>In order to strengthen the long-term cyber resilience of companies, citizens and governments, we develop multiannual knowledge development programme. This is a public–private approach aimed at boosting high-quality cybersecurity knowledge development. To this end, research will be carried out into how various initiatives, processes and instruments relating to cybersecurity research can be better aligned. The possibilities for a (virtual) institute for cybersecurity research is also being explored. With the development of the National Cyber Security Research Agenda (NCSRA3), we will be combining the strengths of research universities, universities of applied sciences, organisations for applied research (TO2), the Netherlands Organisation for Scientific Research (Dcypher), companies and organisations from the fields of healthcare, mobility, energy, etc. In anticipation of this, the Ministry of Justice and Security, the Ministry of Economic Affairs and Climate Policy, the Ministry of Defence and the Ministry of the Interior and Kingdom Relations have earmarked €1 million for a call for research in 2018.</t>
  </si>
  <si>
    <t>https://www.government.nl/binaries/government/documents/reports/2018/06/01/dutch-digitalisation-strategy/Dutch+Digitalisation+strategy+def.pdf</t>
  </si>
  <si>
    <t>KISA, `` AI security expert '' that combines AI and information protection</t>
  </si>
  <si>
    <t>[Training opportunities for Korean tech professionals]</t>
  </si>
  <si>
    <t>https://www.gov.kr/portal/puborgNews/2160328</t>
  </si>
  <si>
    <t>State program "Information Society"</t>
  </si>
  <si>
    <t>increase in the national information space the share of information focused on a healthy lifestyle, socially responsible behavior, interest in education and professional growth, traditional cultural, moral and family values ​​that meet the priorities of the development of the state social policy;</t>
  </si>
  <si>
    <t>https://digital.gov.ru/ru/activity/programs/1/#section-events</t>
  </si>
  <si>
    <r>
      <t xml:space="preserve">Also see this: </t>
    </r>
    <r>
      <rPr>
        <u/>
        <sz val="11"/>
        <color rgb="FF1155CC"/>
        <rFont val="Calibri"/>
        <family val="2"/>
      </rPr>
      <t>http://www.scrf.gov.ru/security/information/document155/</t>
    </r>
  </si>
  <si>
    <t>National Academy of Cybersecurity</t>
  </si>
  <si>
    <t>the Academy, through the CyberPro Security Training Initiative, trained more than 1,000 trainees of both sexes, employees of national entities working in the field of cybersecurity, and newly graduated university students in cybersecurity majors from 113 national agencies and 23 Saudi universities. In this initiative, the Academy seeks to raise the efficiency and skills of the national cadres currently working in the field of cybersecurity in addition to preparing graduates of colleges and universities in the relevant fields to join the labor market in this field. The training was offered in the first year in cooperation with specialized international companies under the supervision of the Academy.</t>
  </si>
  <si>
    <t>https://nca.gov.sa/pages/ncsa.html</t>
  </si>
  <si>
    <t>SG Cyber Talent</t>
  </si>
  <si>
    <t>Cybersecurity is an important growth sector in Singapore’s economy and digital future. Cyber threats will continue to grow in scale and sophistication and as Singapore’s digital economy continues to grow, so will our vulnerabilities to these threats. There is a growing need to strengthen the Singapore core by identifying and nurturing talented cybersecurity individuals to join and subsequently lead cybersecurity roles in organisations.</t>
  </si>
  <si>
    <t>https://www.csa.gov.sg/programmes/sgcybertalent</t>
  </si>
  <si>
    <t>The Spanish Approach to Cybersecurity</t>
  </si>
  <si>
    <t>The ability to promote, develop and maintain qualified professional profiles at all levels (management, administration, implementation and users) is therefore required to protect against cyber threats.</t>
  </si>
  <si>
    <t>https://www.ccn.cni.es/index.php/en/docman/documentos-publicos/23-decalogue-spanish-approach-to-cybersecurity-2018/file</t>
  </si>
  <si>
    <t>Information and cyber security in Sweden</t>
  </si>
  <si>
    <t>http://www.sou.gov.se/wp-content/uploads/2015/03/SOU-2015_23_webb.pdf</t>
  </si>
  <si>
    <t>Not sure it is this, but details lots of training and education</t>
  </si>
  <si>
    <t>CYBER SECURITY TRAINING FOR VOCATIONAL TEACHERS IN STM</t>
  </si>
  <si>
    <t>In order to contribute to the training of the qualified workforce that the defense industry needs, the studies within the scope of the "Vocational and Technical Education Development Cooperation Protocol" signed between the Ministry of National Education and the Presidency of the Turkish Presidency of Defense Industry have started.</t>
  </si>
  <si>
    <t>https://www.ssb.gov.tr/website/ContentList.aspx?PageID=2026</t>
  </si>
  <si>
    <t>KInda</t>
  </si>
  <si>
    <t>Supply chain security guidance</t>
  </si>
  <si>
    <t>https://www.ncsc.gov.uk/collection/supply-chain-security</t>
  </si>
  <si>
    <t>Ministry of Education and Science : to consider the issue of gradual increase of the state order in the specialty 125 "Cybersecurity" in the field of knowledge 12 "Information Technology".</t>
  </si>
  <si>
    <t>https://mon.gov.ua/storage/app/media/vishcha-osvita/zatverdzeni%20standarty/12/21/125-kierbezpeka-bakalavr.pdf</t>
  </si>
  <si>
    <r>
      <t xml:space="preserve">Referred to in this doc: </t>
    </r>
    <r>
      <rPr>
        <u/>
        <sz val="11"/>
        <color rgb="FF1155CC"/>
        <rFont val="Calibri"/>
        <family val="2"/>
      </rPr>
      <t>https://niss.gov.ua/doslidzhennya/informaciyni-strategii/kiberbezpeka-v-umovakh-rozgortannya-chetvertoi-promislovoi</t>
    </r>
  </si>
  <si>
    <t>Key Practices in Cyber Supply Chain Risk Management: Observations from Industry</t>
  </si>
  <si>
    <t>NIST has researched industry practices in cyber supply chain risk management (C-SCRM) through engagement with industry leaders.</t>
  </si>
  <si>
    <t>https://csrc.nist.gov/publications/detail/nistir/8276/draft</t>
  </si>
  <si>
    <t>Union makes debut for development of Vietnam's ecosystem for cyber-security products</t>
  </si>
  <si>
    <t>The goal set for 2020 is for Vietnamese network security products to meet the demands of a full ecosystem of network security products, and to make Vietnam's network security products account for over 75% of the domestic market and export to regional countries by 2025, Dung said.</t>
  </si>
  <si>
    <t>https://en.nhandan.org.vn/scitech/item/8271602-union-makes-debut-for-development-of-vietnam-s-ecosystem-for-cyber-security-products.html</t>
  </si>
  <si>
    <t>Building a Digital Nation</t>
  </si>
  <si>
    <t>Promote cyber security education and training, including building a cyber security professional workforce</t>
  </si>
  <si>
    <t>https://www.mbie.govt.nz/assets/247943bfa5/building-a-digital-nation-bga.pdf</t>
  </si>
  <si>
    <t>Final report</t>
  </si>
  <si>
    <t>recommendations</t>
  </si>
  <si>
    <t>to reorganize</t>
  </si>
  <si>
    <t>Responsibilities, competencies and tasks</t>
  </si>
  <si>
    <t>in the cyber and information space</t>
  </si>
  <si>
    <t>such as</t>
  </si>
  <si>
    <t>additional measures to implement the</t>
  </si>
  <si>
    <t>Strategic guideline cyber defense</t>
  </si>
  <si>
    <t>AUSTRALIA’S INTERNATIONAL CYBER ENGAGEMENT STRATEGY</t>
  </si>
  <si>
    <t>Promote Australia’s cyber security industry EXPORT AUSTRALIAN CYBER SECURITY SOLUTIONS</t>
  </si>
  <si>
    <t>https://www.dfat.gov.au/sites/default/files/DFAT%20AICES_AccPDF.pdf</t>
  </si>
  <si>
    <t>While doc references growing exports, it does not seem to talk about growing cyber exports</t>
  </si>
  <si>
    <t>TECHNOLOGY</t>
  </si>
  <si>
    <t>Canada is now the 6th largest cybersecurity innovation hub in the world by venture capital deals (2016-2019) and has taken key steps to recognize the importance of cybersecurity. As part of its new National Cyber Security Strategy, Canada is committing to invest $507M over five years.</t>
  </si>
  <si>
    <t>https://www.investcanada.ca/industries/technology</t>
  </si>
  <si>
    <t>http://img.project.fdi.gov.cn//21/1800000121/File/201409/201409181050140718365.pdf</t>
  </si>
  <si>
    <r>
      <t xml:space="preserve">Not listed as an area of foreign investment on this document, linked to from here: </t>
    </r>
    <r>
      <rPr>
        <u/>
        <sz val="11"/>
        <color rgb="FF1155CC"/>
        <rFont val="Calibri"/>
        <family val="2"/>
      </rPr>
      <t>http://www.fdi.gov.cn/1800000121_10000161_8.html</t>
    </r>
  </si>
  <si>
    <t>http://www.kftrade.com.kp:8888/#/index/tradepolicy/detail/92</t>
  </si>
  <si>
    <t>Nothing specific on encouraging cyber or IT investment</t>
  </si>
  <si>
    <t>https://www.investinegypt.gov.eg/English//Pages/sector.aspx?SectorId=89</t>
  </si>
  <si>
    <t>No reference to cyber, even in the ICT section of the website</t>
  </si>
  <si>
    <t>Cyber Security</t>
  </si>
  <si>
    <t>The most advanced cyber security country in Europe, Estonia has unique expertise in the research, development and management of cyber security solutions and systems. Home to NATO CCDCOE, Guardtime and Malwarebytes, Estonia is trusted to keep the digital economy safe.</t>
  </si>
  <si>
    <t>https://investinestonia.com/business-opportunities/cyber-security/</t>
  </si>
  <si>
    <t>Digital piracy and large-scale hacking have made cybersecurity a major concern in recent years. As a French Tech region that supports innovation and startups, Northern France responded by creating a dedicated business sector, drawing on the wide range of resources in our digital ecosystem. Today Lille is Europe’s cyberdefense capital, home to key industry players and hosting events like the FIC International Cybersecurity Forum.</t>
  </si>
  <si>
    <t>https://www.nordfranceinvest.com/secteurs-d-activite/tic/cybersecurite.html</t>
  </si>
  <si>
    <t>Software and Cybersecurity Market in Germany</t>
  </si>
  <si>
    <t>https://www.gtai.de/resource/blob/64552/7f49d0eae50f138fcf5763ecac23c12e/fact-sheet-software-cybersecurity-en-data.pdf</t>
  </si>
  <si>
    <t>https://www.investindia.gov.in/faq-pdf/75</t>
  </si>
  <si>
    <t>Nothing specifically on this, can't find anything else</t>
  </si>
  <si>
    <t>The government was tasked by the High Council of Cyberspace to develop software export software</t>
  </si>
  <si>
    <t>The Secretary of the Supreme Council of Cyberspace approved the resolutions of the 22nd session of the Council on "Software Export Development Strategies" and "Comprehensive Plan for the Development of Healthy, Useful and Safe Cyberspace" after the Supreme Leader's summons to conduct executive actions</t>
  </si>
  <si>
    <t>https://www.iranhoshdar.ir/?PageName=News&amp;ID=1907&amp;Language=1</t>
  </si>
  <si>
    <t>Cyber</t>
  </si>
  <si>
    <t>For the past three decades, the State of Israel, “The Start-Up Nation,” has maintained its position as a leading powerhouse for cyber security innovation. It has been providing novel solutions which have enhanced the robustness, resilience, and security of other nations and organizations around the world, making a global impact that is non-proportional to Israel’s material size. As of today, Israeli solutions are more prevalent than ever before, protecting billions of people, sustaining the continuous supply of vital services, safeguarding governments and economic infrastructures, and ensuring the security and safety of businesses and individuals across the globe.</t>
  </si>
  <si>
    <t>https://www.export.gov.il/en/Cyber</t>
  </si>
  <si>
    <t>US threat intelligence services provider Recorded Future establishes corporation in Tokyo</t>
  </si>
  <si>
    <t>To assist with the establishment of the company’s base in Japan, the JETRO Invest Japan Business Support Center (IBSC) provided temporary office space and introduced a recruitment agency.</t>
  </si>
  <si>
    <t>https://www.jetro.go.jp/en/invest/newsroom/2020/2775c6e0ace2606f.html</t>
  </si>
  <si>
    <t>Cybersecurity: Smart infrastructure, smart specialists for advanced cybersecurity</t>
  </si>
  <si>
    <t>https://investlithuania.com/key-sectors/technology/cybersecurity/</t>
  </si>
  <si>
    <t>Toward a Safer and More Secure Cyberspace: We provide you with proactive services together with an integrated cyber approach to harness the power of information networks.</t>
  </si>
  <si>
    <t>https://ccp.cybersecurity.my/</t>
  </si>
  <si>
    <t>Security and trust form the basis for a successful transformation to a digital economy and society. They are the foundation for a good business environment, for our competitiveness and for the take-up and use of digital technologies by citizens and businesses. The Netherlands therefore wants to present itself as a safe place to do business digitally. In this regard, cybersecurity products and services are an interesting growth market in which Dutch businesses can stand out internationally.21</t>
  </si>
  <si>
    <t>Korea's information security industry</t>
  </si>
  <si>
    <t>Total sales of domestic information/physical security industry was about KRW 10 trillion in 2018, 5.3 percent up from the previous year. In detail, sales in the information security industry increased to KRW 3.003 trillion in 2018, up 9.4 percent from KRW 2.7449 trillion in 2017. Sales in the physical security industry rose to KRW 7.0864 trillion in 2018, 3.6 percent up from KRW 6.8408 in 2017. As shown in the table below, the domestic information security industry has continued to record a decent growth rate since 2015. The average growth rate of the information security industry is 14.8 percent, more than twice that (6.3 percent) of the physical security industry.</t>
  </si>
  <si>
    <t>http://www.investkorea.org/kotraexpress/2019/08/images/1908_full.pdf</t>
  </si>
  <si>
    <t>RFRIT will issue grants to support cybersecurity projects</t>
  </si>
  <si>
    <t>The Russian Fund for the Development of Information Technologies (RFRIT) accepts applications for participation in a competition for grants for implementing projects to develop domestic software and develop technological solutions for creating federal and regional state information resources using distributed ledger technology (blockchain), introducing methods and technologies processing and storage of information.  Competitive selection is carried out within the framework of the federal project “Information Security” of the national program “Digital Economy”.</t>
  </si>
  <si>
    <t>https://digital.ac.gov.ru/news/4137/</t>
  </si>
  <si>
    <t>https://vision2030.gov.sa/sites/default/files/attachments/PIF%20Program_EN_0.pdf</t>
  </si>
  <si>
    <t>Talks about boosting cyber and info security capabilities, but not how to attract invest or boost exports</t>
  </si>
  <si>
    <t>Innovation Cybersecurity Ecosystem at Block71 (ICE71) is the region’s first cybersecurity entrepreneur hub</t>
  </si>
  <si>
    <t>Supported by the Cyber Security Agency of Singapore (CSA) and Info-Communications Media Development Authority (IMDA), ICE71 runs a range of programmes designed to support cybersecurity individuals and start-ups from idea development to the creation, acceleration and scaling of cybersecurity start-ups. ICE71 Inspire and ICE71 Accelerate are run by CyLon, Europe’s leading cybersecurity accelerator and active investor in early stage cybersecurity start-ups. CyLon’s global cybersecurity network and expertise, combined with ICE71’s regional knowledge and ecosystem, provides entrepreneurs and start-ups with the support and go-to-market access required to scale a successful cybersecurity business in the region.</t>
  </si>
  <si>
    <t>https://ice71.sg/</t>
  </si>
  <si>
    <t>Cybersecurity in Spain is an opportunity for companies of various types ranging from manufacturers, local suppliers of specialised services, managed security services, wholesalers, distributors and basic technology companies through to integrators and consultants. For this reason, this opportunity can be looked at across three links in the value chain.</t>
  </si>
  <si>
    <t>http://www.investinspain.org/invest/wcm/idc/groups/public/documents/documento/ntuz/x2vu/~edisp/doc2015601553_en_us.pdf</t>
  </si>
  <si>
    <t>West Sweden – A guide to the terrain in Cybersecurity</t>
  </si>
  <si>
    <t>https://www.investingothenburg.com/sites/investingothenburg/files/content/attached-files/Cyber%20security.pdf</t>
  </si>
  <si>
    <t>Regional, but looks like the regions are responsible for this in Sweden</t>
  </si>
  <si>
    <t>SWITZERLAND AS A CYBERSECURITY LOCATION</t>
  </si>
  <si>
    <t>Switzerland’s strengths such as neutrality, legal certainty and political stability are also valid in the cybersecurity sector. Its greatest asset lies in a high level of privacy protection and a low density of regulations. Switzerland has a top-notch internet infrastructure in comparison to other countries. Its reliable and cost-effective power supply ensures flawless operation of servers in data centers and security operations centers (SOCs). Furthermore, Switzerland provides a large pool of specialized engineers in cybersecurity, attracting top tech giants to build their research hubs here.</t>
  </si>
  <si>
    <t>https://www.s-ge.com/sites/default/files/cserver/publication/free/factsheet-cybersecurity-en-s-ge-2018_1.pdf</t>
  </si>
  <si>
    <t>https://www.invest.gov.tr/en/sectors/pages/ict.aspx</t>
  </si>
  <si>
    <t>Not listed as focus area on invest Turkey website, even within ICT section</t>
  </si>
  <si>
    <t>CyberInvest</t>
  </si>
  <si>
    <t>it's now clear that in order to take the UK to the next level we need active participation and co-investment from industry. CyberInvest is a partnership that brings together key players from government and industry to invest and support the development of cutting-edge cyber security research across the UK's academic sector.</t>
  </si>
  <si>
    <t>https://www.ncsc.gov.uk/information/cyber-invest</t>
  </si>
  <si>
    <t>UkraineInvest: INFORMATION TECHNOLOGY</t>
  </si>
  <si>
    <t>Ukraine’s IT industry is a driving force in the country’s resurgent economy and it is diverse; from cutting edge work in AI, cyber security and nano technologies to to highly commercial ventures in blockchain, FinTech, big data management, gaming, agribusiness and e-commerce, investment opportunities exist.</t>
  </si>
  <si>
    <t>https://ukraineinvest.com/sectors/it/</t>
  </si>
  <si>
    <t>Kinda.  Might be an opportunity to rank/rate these elements, based on strategy versus announcement of cyber partnership secured</t>
  </si>
  <si>
    <t>Cybersecurity</t>
  </si>
  <si>
    <t>As countries continue to digitize their economies cybersecurity increasingly becomes critical to secure data flows and boost consumer confidence. Organizations are spending more on security because of regulations, shifting buyer mindset, awareness of emerging threats and the evolution to a digital business strategy.i U.S. cybersecurity companies are global leaders in great position to capitalize on the expected global increases in cybersecurity spending. Based on 2016 annual revenue figures, six of the top ten global cybersecurity companies whose core business was cybersecurity were from the United States. 22 of the top 25 cybersecurity companies in 2017 were based in the United States.ii Exporting opportunities for U.S. cybersecurity companies remain concentrated in advanced-ICT markets with large volumes of data flows and digital transactions, as well as highly digitized manufacturing and services sectors. Generally speaking, Europe and the Asia-Pacific region present the largest opportunities for U.S. companies seeking to enter international markets.</t>
  </si>
  <si>
    <t>https://2016.export.gov/industry/infocomm/cybersecurity/index.asp</t>
  </si>
  <si>
    <t>Investigate the possibility of promoting New Zealand internationally as a test bed for emerging technologies.</t>
  </si>
  <si>
    <t>Mainly dug up from:</t>
  </si>
  <si>
    <t>Official docs</t>
  </si>
  <si>
    <t>Useful reading</t>
  </si>
  <si>
    <t>https://dfat.gov.au/international-relations/themes/cyber-affairs/aices/chapters/annexes.html#Annex-A</t>
  </si>
  <si>
    <t>Australia's position on how international law applies to state conduct in cyberspace</t>
  </si>
  <si>
    <t>https://www.lexology.com/library/detail.aspx?g=a1b949b5-5644-4941-858e-96c983ca7e42</t>
  </si>
  <si>
    <t>Data Security &amp; Cybercrime in Brazil</t>
  </si>
  <si>
    <t>https://laws-lois.justice.gc.ca/eng/annualstatutes/2014_31/</t>
  </si>
  <si>
    <t>Protecting Canadians from Online Crime Act</t>
  </si>
  <si>
    <t>https://www.itworldcanada.com/blog/understanding-canadian-cybersecurity-laws-the-foundations/425979</t>
  </si>
  <si>
    <t>Understanding Canadian cybersecurity laws: the foundations</t>
  </si>
  <si>
    <t>http://www.chinalawtranslate.com/bilingual-2016-cybersecurity-law/?lang=en</t>
  </si>
  <si>
    <t>Cybersecurity law of the People's Republic of China</t>
  </si>
  <si>
    <t>https://thediplomat.com/2017/06/chinas-cybersecurity-law-what-you-need-to-know/</t>
  </si>
  <si>
    <t>China’s Cybersecurity Law: What You Need to Know The law, which comes into effect June 1, raises data protection concerns for foreign firms</t>
  </si>
  <si>
    <t>https://www.president.ee/en/official-duties/speeches/15241-president-of-the-republic-at-the-opening-of-cycon-2019/index.html</t>
  </si>
  <si>
    <t>Estonia's Positions on the Applicability of International Law in Cyberspace</t>
  </si>
  <si>
    <t>https://www.defense.gouv.fr/content/download/567648/9770527/file/international+law+applied+to+operations+in+cyberspace.pdf</t>
  </si>
  <si>
    <t>International Law Applied to Operations in Cyberspace</t>
  </si>
  <si>
    <t>https://www.bgbl.de/xaver/bgbl/start.xav?startbk=Bundesanzeiger_BGBl&amp;start=//*%255B@attr_id=%27bgbl115s1324.pdf%27%255D#__bgbl__%2F%2F*%5B%40attr_id%3D%27bgbl115s1324.pdf%27%5D__1555507566740</t>
  </si>
  <si>
    <t>IT Security Act</t>
  </si>
  <si>
    <t>http://www.gazzettaufficiale.it/atto/serie_generale/caricaDettaglioAtto/originario?atto.dataPubblicazioneGazzetta=2013-03-19&amp;atto.codiceRedazionale=13A02504&amp;elenco30giorni=true</t>
  </si>
  <si>
    <t>Decree on National Cyber Security</t>
  </si>
  <si>
    <t>https://ccdcoe.org/uploads/2018/10/Lithuania_Law-on-Cyber-Security_amended-ver.-2018_English.pdf</t>
  </si>
  <si>
    <t>Cybersecurity Act</t>
  </si>
  <si>
    <t>https://www.government.nl/ministries/ministry-of-foreign-affairs/documents/parliamentary-documents/2019/09/26/letter-to-the-parliament-on-the-international-legal-order-in-cyberspace</t>
  </si>
  <si>
    <t>International law in cyberspace</t>
  </si>
  <si>
    <t>https://www.gov.uk/government/speeches/cyber-and-international-law-in-the-21st-century</t>
  </si>
  <si>
    <t>Cyber and International Law in the 21st Century</t>
  </si>
  <si>
    <t>https://www.whitehouse.gov/presidential-actions/presidential-executive-order-strengthening-cybersecurity-federal-networks-critical-infrastructure/</t>
  </si>
  <si>
    <t>Presidential Executive Order on Strengthening the Cybersecurity of Federal Networks and Critical Infrastructure</t>
  </si>
  <si>
    <t>https://www.congress.gov/bill/113th-congress/senate-bill/2519/text?q=%7b%22search%22:%5b%22cybersecurity%22%5d%7d</t>
  </si>
  <si>
    <t>National Cybersecurity Protection Act of 2014</t>
  </si>
  <si>
    <t>PIVOT</t>
  </si>
  <si>
    <r>
      <t xml:space="preserve">From Packet Clearing House IXP database: </t>
    </r>
    <r>
      <rPr>
        <u/>
        <sz val="11"/>
        <color rgb="FF1155CC"/>
        <rFont val="Calibri"/>
        <family val="2"/>
      </rPr>
      <t>https://www.pch.net/ixp/dir</t>
    </r>
  </si>
  <si>
    <t>Asia-Pacific</t>
  </si>
  <si>
    <t>Afghanistan</t>
  </si>
  <si>
    <t>Kabul</t>
  </si>
  <si>
    <t>National Internet Exchange of Afghanistan</t>
  </si>
  <si>
    <t>Europe</t>
  </si>
  <si>
    <t>Albania</t>
  </si>
  <si>
    <t>Tirana</t>
  </si>
  <si>
    <t>Albanian Neutral Internet eXchange</t>
  </si>
  <si>
    <t>246M</t>
  </si>
  <si>
    <t>35M</t>
  </si>
  <si>
    <t>Albania IX</t>
  </si>
  <si>
    <t>Africa</t>
  </si>
  <si>
    <t>Algeria</t>
  </si>
  <si>
    <t>Algiers</t>
  </si>
  <si>
    <t>Algeria Internet Exchange</t>
  </si>
  <si>
    <t>Angola</t>
  </si>
  <si>
    <t>Luanda</t>
  </si>
  <si>
    <t>Angola Internet Exchange</t>
  </si>
  <si>
    <t>1.6G</t>
  </si>
  <si>
    <t>Ponto de Intercambio Internet Angola</t>
  </si>
  <si>
    <t>ANGONIX</t>
  </si>
  <si>
    <t>16G</t>
  </si>
  <si>
    <t>Latin America</t>
  </si>
  <si>
    <t>Argentina</t>
  </si>
  <si>
    <t>Bahía Blanca</t>
  </si>
  <si>
    <t>CABASE IXP Bahía Blanca</t>
  </si>
  <si>
    <t>713M</t>
  </si>
  <si>
    <t>Bariloche</t>
  </si>
  <si>
    <t>CABASE IXP Bariloche</t>
  </si>
  <si>
    <t>Buenos Aires</t>
  </si>
  <si>
    <t>CABASE IXP Buenos Aires</t>
  </si>
  <si>
    <t>9.19G</t>
  </si>
  <si>
    <t>Cubecorp</t>
  </si>
  <si>
    <t>CABASE IXP Ruteo Central</t>
  </si>
  <si>
    <t>CABASE IXP Oeste de Gran Buenos Aires</t>
  </si>
  <si>
    <t>NAP CABASE La Matanza</t>
  </si>
  <si>
    <t>Corrientes</t>
  </si>
  <si>
    <t>NAP CABASE Corrientes</t>
  </si>
  <si>
    <t>Córdoba</t>
  </si>
  <si>
    <t>CABASE IXP Córdoba</t>
  </si>
  <si>
    <t>175M</t>
  </si>
  <si>
    <t>De La Costa</t>
  </si>
  <si>
    <t>CABASE IXP De la Costa</t>
  </si>
  <si>
    <t>919M</t>
  </si>
  <si>
    <t>Junin</t>
  </si>
  <si>
    <t>CABASE IXP Junin</t>
  </si>
  <si>
    <t>La Plata</t>
  </si>
  <si>
    <t>CABASE IXP La Plata</t>
  </si>
  <si>
    <t>85M</t>
  </si>
  <si>
    <t>Mar del Plata</t>
  </si>
  <si>
    <t>CABASE IXP Mar del Plata</t>
  </si>
  <si>
    <t>968M</t>
  </si>
  <si>
    <t>Mendoza</t>
  </si>
  <si>
    <t>CABASE IXP Mendoza</t>
  </si>
  <si>
    <t>2.16G</t>
  </si>
  <si>
    <t>Neuquén</t>
  </si>
  <si>
    <t>CABASE IXP Neuquén</t>
  </si>
  <si>
    <t>2.21G</t>
  </si>
  <si>
    <t>Paraná</t>
  </si>
  <si>
    <t>NAP CABASE Paraná</t>
  </si>
  <si>
    <t>Pergamino</t>
  </si>
  <si>
    <t>CABASE IXP Pergamino</t>
  </si>
  <si>
    <t>Pilar</t>
  </si>
  <si>
    <t>CABASE IXP Norte de Gran Buenos Aires</t>
  </si>
  <si>
    <t>Posadas</t>
  </si>
  <si>
    <t>CABASE IXP Posadas</t>
  </si>
  <si>
    <t>627M</t>
  </si>
  <si>
    <t>Puerto Madryn</t>
  </si>
  <si>
    <t>CABASE IXP Puerto Madryn</t>
  </si>
  <si>
    <t>Resistencia</t>
  </si>
  <si>
    <t>CABASE IXP Resistencia</t>
  </si>
  <si>
    <t>Rio Gallegos</t>
  </si>
  <si>
    <t>CABASE IXP RIO GALLEGOS</t>
  </si>
  <si>
    <t>Rosario</t>
  </si>
  <si>
    <t>CABASE IXP Rosario</t>
  </si>
  <si>
    <t>2.29G</t>
  </si>
  <si>
    <t>Saenz Peña</t>
  </si>
  <si>
    <t>CABASE IXP Saenz Peña</t>
  </si>
  <si>
    <t>Salta</t>
  </si>
  <si>
    <t>CABASE IXP SALTA</t>
  </si>
  <si>
    <t>San Juan</t>
  </si>
  <si>
    <t>CABASE IXP SAN JUAN</t>
  </si>
  <si>
    <t>San Luis</t>
  </si>
  <si>
    <t>CABASE IXP San Luis</t>
  </si>
  <si>
    <t>San Salvador de Jujuy</t>
  </si>
  <si>
    <t>CABASE IXP Jujuy</t>
  </si>
  <si>
    <t>Santa Fe</t>
  </si>
  <si>
    <t>CABASE IXP Santa Fe</t>
  </si>
  <si>
    <t>122M</t>
  </si>
  <si>
    <t>Tandil</t>
  </si>
  <si>
    <t>CABASE IXP TANDIL</t>
  </si>
  <si>
    <t>Tucuman</t>
  </si>
  <si>
    <t>CABASE IXP Tucuman</t>
  </si>
  <si>
    <t>Viedma</t>
  </si>
  <si>
    <t>CABASE IXP VIEDMA</t>
  </si>
  <si>
    <t>Armenia</t>
  </si>
  <si>
    <t>Yerevan</t>
  </si>
  <si>
    <t>Armenian Internet Traffic Exchange</t>
  </si>
  <si>
    <t>20G</t>
  </si>
  <si>
    <t>Adelaide</t>
  </si>
  <si>
    <t>PIPE Networks Adelaide</t>
  </si>
  <si>
    <t>South Australian Internet Exchange</t>
  </si>
  <si>
    <t>Jul-96</t>
  </si>
  <si>
    <t>South Australia Internet Exchange</t>
  </si>
  <si>
    <t>21.3G</t>
  </si>
  <si>
    <t>5.91G</t>
  </si>
  <si>
    <t>EdgeIX - Adelaide</t>
  </si>
  <si>
    <t>Just Another Internet Exchange</t>
  </si>
  <si>
    <t>Brisbane</t>
  </si>
  <si>
    <t>PIPE Networks Brisbane</t>
  </si>
  <si>
    <t>AusBONE-Brisbane Internet Exchange</t>
  </si>
  <si>
    <t>Oct-97</t>
  </si>
  <si>
    <t>Queensland Internet Exchange</t>
  </si>
  <si>
    <t>68G</t>
  </si>
  <si>
    <t>17.3G</t>
  </si>
  <si>
    <t>Megaport IX Brisbane</t>
  </si>
  <si>
    <t>14G</t>
  </si>
  <si>
    <t>8.59G</t>
  </si>
  <si>
    <t>Connected IX - Australia</t>
  </si>
  <si>
    <t>Canberra</t>
  </si>
  <si>
    <t>IX Australia ACT</t>
  </si>
  <si>
    <t>1G</t>
  </si>
  <si>
    <t>PIPE Networks Canberra</t>
  </si>
  <si>
    <t>TransACT IX</t>
  </si>
  <si>
    <t>Darwin</t>
  </si>
  <si>
    <t>EdgeIX - Darwin</t>
  </si>
  <si>
    <t>Hobart</t>
  </si>
  <si>
    <t>PIPE Networks Hobart</t>
  </si>
  <si>
    <t>Tasmanian Internet Exchange</t>
  </si>
  <si>
    <t>EdgeIX - Hobart</t>
  </si>
  <si>
    <t>Lismore</t>
  </si>
  <si>
    <t>lismore internet exchange</t>
  </si>
  <si>
    <t>Melbourne</t>
  </si>
  <si>
    <t>Victoria Internet Exchange</t>
  </si>
  <si>
    <t>126G</t>
  </si>
  <si>
    <t>51.4G</t>
  </si>
  <si>
    <t>AUSIX</t>
  </si>
  <si>
    <t>20M</t>
  </si>
  <si>
    <t>PIPE Networks Melbourne</t>
  </si>
  <si>
    <t>AusBONE-Melbourne Internet Exchange</t>
  </si>
  <si>
    <t>Melbourne NAPette</t>
  </si>
  <si>
    <t>Apr-99</t>
  </si>
  <si>
    <t>AUSIX.net</t>
  </si>
  <si>
    <t>Megaport IX Melbourne</t>
  </si>
  <si>
    <t>36G</t>
  </si>
  <si>
    <t>23.3G</t>
  </si>
  <si>
    <t>Equinix Melbourne</t>
  </si>
  <si>
    <t>EdgeIX - Melbourne</t>
  </si>
  <si>
    <t>Perth</t>
  </si>
  <si>
    <t>Western Australian Internet Association</t>
  </si>
  <si>
    <t>59.7G</t>
  </si>
  <si>
    <t>29.4G</t>
  </si>
  <si>
    <t>Megaport IX Perth</t>
  </si>
  <si>
    <t>11G</t>
  </si>
  <si>
    <t>6G</t>
  </si>
  <si>
    <t>Equinix Perth</t>
  </si>
  <si>
    <t>EdgeIX</t>
  </si>
  <si>
    <t>Sydney</t>
  </si>
  <si>
    <t>Equinix Sydney</t>
  </si>
  <si>
    <t>PIPE Networks Sydney</t>
  </si>
  <si>
    <t>AusBONE-Sydney Internet Exchange</t>
  </si>
  <si>
    <t>Pihana Sydney</t>
  </si>
  <si>
    <t>New South Wales IX</t>
  </si>
  <si>
    <t>370G</t>
  </si>
  <si>
    <t>70.3G</t>
  </si>
  <si>
    <t>Megaport IX Sydney</t>
  </si>
  <si>
    <t>148G</t>
  </si>
  <si>
    <t>Pacific-IX</t>
  </si>
  <si>
    <t>Austria</t>
  </si>
  <si>
    <t>Graz</t>
  </si>
  <si>
    <t>Grazer Internet Exchange</t>
  </si>
  <si>
    <t>36.4M</t>
  </si>
  <si>
    <t>Innsbruck</t>
  </si>
  <si>
    <t>Tirol-IX</t>
  </si>
  <si>
    <t>Klagenfurt</t>
  </si>
  <si>
    <t>Alpes Adria Internet Exchange</t>
  </si>
  <si>
    <t>150M</t>
  </si>
  <si>
    <t>Salzburg</t>
  </si>
  <si>
    <t>Salzburg Internet eXchange</t>
  </si>
  <si>
    <t>Vienna</t>
  </si>
  <si>
    <t>Vienna Internet Exchange</t>
  </si>
  <si>
    <t>616G</t>
  </si>
  <si>
    <t>479G</t>
  </si>
  <si>
    <t>Apr-96</t>
  </si>
  <si>
    <t>Community-IX Vienna</t>
  </si>
  <si>
    <t>Azerbaijan</t>
  </si>
  <si>
    <t>Baku</t>
  </si>
  <si>
    <t>Azerbaijan Internet exchange</t>
  </si>
  <si>
    <t>Bahrain</t>
  </si>
  <si>
    <t>Manama</t>
  </si>
  <si>
    <t>Gateway Gulf Internet Exchange Bahrain</t>
  </si>
  <si>
    <t>Bahrain Internet Exchange</t>
  </si>
  <si>
    <t>Manama-IX</t>
  </si>
  <si>
    <t>Bangladesh</t>
  </si>
  <si>
    <t>Dhaka</t>
  </si>
  <si>
    <t>Bangladesh Internet Exchange</t>
  </si>
  <si>
    <t>49G</t>
  </si>
  <si>
    <t>22.9G</t>
  </si>
  <si>
    <t>Bangladesh Society of Internet Exchange</t>
  </si>
  <si>
    <t>AIX-BD</t>
  </si>
  <si>
    <t>NOVOCOM NIX</t>
  </si>
  <si>
    <t>Noakhali</t>
  </si>
  <si>
    <t>Noakhali Internet Exchange</t>
  </si>
  <si>
    <t>Belarus</t>
  </si>
  <si>
    <t>Minsk</t>
  </si>
  <si>
    <t>Belarus National Internet Exchange Point</t>
  </si>
  <si>
    <t>Belgium</t>
  </si>
  <si>
    <t>Brussels</t>
  </si>
  <si>
    <t>Belgian National Internet Exchange</t>
  </si>
  <si>
    <t>350G</t>
  </si>
  <si>
    <t>Free Belgian Internet Exchange</t>
  </si>
  <si>
    <t>Belgium Internet Exchange</t>
  </si>
  <si>
    <t>Belize</t>
  </si>
  <si>
    <t>Belize City</t>
  </si>
  <si>
    <t>Belize Internet Exchange Point</t>
  </si>
  <si>
    <t>44.4M</t>
  </si>
  <si>
    <t>44.3M</t>
  </si>
  <si>
    <t>Benin</t>
  </si>
  <si>
    <t>Cotonou</t>
  </si>
  <si>
    <t>Benin IX</t>
  </si>
  <si>
    <t>55.4G</t>
  </si>
  <si>
    <t>Bhutan</t>
  </si>
  <si>
    <t>Thimphu</t>
  </si>
  <si>
    <t>Bhutan Internet Exchange</t>
  </si>
  <si>
    <t>731M</t>
  </si>
  <si>
    <t>350M</t>
  </si>
  <si>
    <t>Bolivia</t>
  </si>
  <si>
    <t>La Paz</t>
  </si>
  <si>
    <t>Punto de Intercambio de Trafico de Bolivia</t>
  </si>
  <si>
    <t>959M</t>
  </si>
  <si>
    <t>IXP MegaLink</t>
  </si>
  <si>
    <t>1M</t>
  </si>
  <si>
    <t>Santa Cruz de la Sierra</t>
  </si>
  <si>
    <t>IX de Bolivia</t>
  </si>
  <si>
    <t>Bosnia and Herzegovina</t>
  </si>
  <si>
    <t>Sarajevo</t>
  </si>
  <si>
    <t>Bosnia and Herzegovina Neutral Internet Exhacange</t>
  </si>
  <si>
    <t>Botswana</t>
  </si>
  <si>
    <t>Gaborone</t>
  </si>
  <si>
    <t>Botswana Internet Exchange</t>
  </si>
  <si>
    <t>LNCC</t>
  </si>
  <si>
    <t>Americana</t>
  </si>
  <si>
    <t>Ponto de Troca de Trafego do Americana</t>
  </si>
  <si>
    <t>Aracaju</t>
  </si>
  <si>
    <t>Ponto de Troca de Trafego do Aracaju</t>
  </si>
  <si>
    <t>1.11M</t>
  </si>
  <si>
    <t>Belo Horizonte</t>
  </si>
  <si>
    <t>Ponto de Troca de Tráfego do Belo Horizonte</t>
  </si>
  <si>
    <t>13.5G</t>
  </si>
  <si>
    <t>10.7G</t>
  </si>
  <si>
    <t>Belém</t>
  </si>
  <si>
    <t>Ponto de Troca de Trafego do Belém</t>
  </si>
  <si>
    <t>5.25G</t>
  </si>
  <si>
    <t>7.78G</t>
  </si>
  <si>
    <t>Blumenau</t>
  </si>
  <si>
    <t>FURB Internet Exchange</t>
  </si>
  <si>
    <t>487M</t>
  </si>
  <si>
    <t>700M</t>
  </si>
  <si>
    <t>Brasília</t>
  </si>
  <si>
    <t>Ponto de Troca de Tráfego do Brasília</t>
  </si>
  <si>
    <t>52.3G</t>
  </si>
  <si>
    <t>30.6G</t>
  </si>
  <si>
    <t>Campina Grande</t>
  </si>
  <si>
    <t>Ponto de Troca de Trafego do Campina Grande</t>
  </si>
  <si>
    <t>21.9G</t>
  </si>
  <si>
    <t>11.3G</t>
  </si>
  <si>
    <t>Campinas</t>
  </si>
  <si>
    <t>Ponto de Troca de Trafego do Campinas</t>
  </si>
  <si>
    <t>26.2G</t>
  </si>
  <si>
    <t>13.7G</t>
  </si>
  <si>
    <t>Cascavel</t>
  </si>
  <si>
    <t>IX.br (PTT.br) Cascavel</t>
  </si>
  <si>
    <t>Caxias do Sul</t>
  </si>
  <si>
    <t>Ponto de Troca de Trafego do Caxias do Sul</t>
  </si>
  <si>
    <t>619M</t>
  </si>
  <si>
    <t>391M</t>
  </si>
  <si>
    <t>Cuiabá</t>
  </si>
  <si>
    <t>Ponto de Troca de Tráfego do Cuiabá</t>
  </si>
  <si>
    <t>482M</t>
  </si>
  <si>
    <t>226M</t>
  </si>
  <si>
    <t>Curitiba</t>
  </si>
  <si>
    <t>Ponto de Troca de Trafego do Curitiba</t>
  </si>
  <si>
    <t>166G</t>
  </si>
  <si>
    <t>107G</t>
  </si>
  <si>
    <t>Florianópolis</t>
  </si>
  <si>
    <t>Ponto de Troca de Tráfego do Florianópolis</t>
  </si>
  <si>
    <t>11.4G</t>
  </si>
  <si>
    <t>6.04G</t>
  </si>
  <si>
    <t>Fortaleza</t>
  </si>
  <si>
    <t>Ponto de Troca de Trafego do Fortaleza</t>
  </si>
  <si>
    <t>527G</t>
  </si>
  <si>
    <t>388G</t>
  </si>
  <si>
    <t>Foz do Iguaçu</t>
  </si>
  <si>
    <t>Ponto de Troca de Trafego do Foz do Iguaçu</t>
  </si>
  <si>
    <t>4.93G</t>
  </si>
  <si>
    <t>2.1G</t>
  </si>
  <si>
    <t>Goiânia</t>
  </si>
  <si>
    <t>Ponto de Troca de Trafego do Goiânia</t>
  </si>
  <si>
    <t>5.08G</t>
  </si>
  <si>
    <t>3.16G</t>
  </si>
  <si>
    <t>João Pessoa</t>
  </si>
  <si>
    <t>Ponto de Troca de Trafego do João Pessoa</t>
  </si>
  <si>
    <t>8.97G</t>
  </si>
  <si>
    <t>7.8G</t>
  </si>
  <si>
    <t>Lajeado</t>
  </si>
  <si>
    <t>Ponto de Troca de Trafego do Lajeado</t>
  </si>
  <si>
    <t>39.2G</t>
  </si>
  <si>
    <t>Londrina</t>
  </si>
  <si>
    <t>Ponto de Troca de Trafego do Londrina</t>
  </si>
  <si>
    <t>33.7G</t>
  </si>
  <si>
    <t>21K</t>
  </si>
  <si>
    <t>Maceió</t>
  </si>
  <si>
    <t>Ponto de Troca de Trafego do Maceió</t>
  </si>
  <si>
    <t>2.56G</t>
  </si>
  <si>
    <t>1.1G</t>
  </si>
  <si>
    <t>Manaus</t>
  </si>
  <si>
    <t>Ponto de Troca de Trafego do Manaus</t>
  </si>
  <si>
    <t>2.37G</t>
  </si>
  <si>
    <t>1.29G</t>
  </si>
  <si>
    <t>Maringá</t>
  </si>
  <si>
    <t>Ponto de Troca de Trafego do Maringa</t>
  </si>
  <si>
    <t>6.06G</t>
  </si>
  <si>
    <t>4.08G</t>
  </si>
  <si>
    <t>Natal</t>
  </si>
  <si>
    <t>Ponto de Troca de Trafego do Natal</t>
  </si>
  <si>
    <t>10.3G</t>
  </si>
  <si>
    <t>8.73G</t>
  </si>
  <si>
    <t>Ponto de Troca de Tráfego do Paraná</t>
  </si>
  <si>
    <t>Ponta Grossa</t>
  </si>
  <si>
    <t>UEPG Internet Exchange</t>
  </si>
  <si>
    <t>240M</t>
  </si>
  <si>
    <t>75M</t>
  </si>
  <si>
    <t>Porto Alegre</t>
  </si>
  <si>
    <t>Ponto de Troca de Trafego do Porto Alegre</t>
  </si>
  <si>
    <t>259G</t>
  </si>
  <si>
    <t>138G</t>
  </si>
  <si>
    <t>Rio Grande do Sul Internet Exchange</t>
  </si>
  <si>
    <t>Recife</t>
  </si>
  <si>
    <t>Ponto de Troca de Trafego do Recife</t>
  </si>
  <si>
    <t>6.96G</t>
  </si>
  <si>
    <t>Rio De Janeiro</t>
  </si>
  <si>
    <t>Optiglobe Internet Exchange - Latin America</t>
  </si>
  <si>
    <t>Rio de Janeiro</t>
  </si>
  <si>
    <t>Ponto de Troca de Tráfego do Rio de Janeiro</t>
  </si>
  <si>
    <t>1.77T</t>
  </si>
  <si>
    <t>946G</t>
  </si>
  <si>
    <t>Salvador</t>
  </si>
  <si>
    <t>Ponto de Troca de Trafego do Salvador</t>
  </si>
  <si>
    <t>39G</t>
  </si>
  <si>
    <t>14.7G</t>
  </si>
  <si>
    <t>Santa Maria</t>
  </si>
  <si>
    <t>Ponto de Troca de Trafego do Santa Maria</t>
  </si>
  <si>
    <t>5.29G</t>
  </si>
  <si>
    <t>1.9G</t>
  </si>
  <si>
    <t>São Carlos</t>
  </si>
  <si>
    <t>Ponto de Troca de Trafego do Central Paulista</t>
  </si>
  <si>
    <t>São José do Rio Preto</t>
  </si>
  <si>
    <t>Ponto de Troca de Trafego do São José do Rio Preto</t>
  </si>
  <si>
    <t>1.88G</t>
  </si>
  <si>
    <t>1.01G</t>
  </si>
  <si>
    <t>São José dos Campos</t>
  </si>
  <si>
    <t>Ponto de Troca de Trafego do São José dos Campos</t>
  </si>
  <si>
    <t>550M</t>
  </si>
  <si>
    <t>192M</t>
  </si>
  <si>
    <t>São Luís</t>
  </si>
  <si>
    <t>Ponto de Troca de Trafego do São Luís</t>
  </si>
  <si>
    <t>689M</t>
  </si>
  <si>
    <t>500M</t>
  </si>
  <si>
    <t>São Paulo</t>
  </si>
  <si>
    <t>Ponto de Troca de Tráfego Metro São Paulo</t>
  </si>
  <si>
    <t>9.07T</t>
  </si>
  <si>
    <t>4.78T</t>
  </si>
  <si>
    <t>Equinix São Paulo</t>
  </si>
  <si>
    <t>140G</t>
  </si>
  <si>
    <t>100G</t>
  </si>
  <si>
    <t>Daedalus</t>
  </si>
  <si>
    <t>Diveo NAP</t>
  </si>
  <si>
    <t>NAP Abranet (Not an exchange)</t>
  </si>
  <si>
    <t>Tivit</t>
  </si>
  <si>
    <t>Telcomp</t>
  </si>
  <si>
    <t>An Academic Network at Sao Paulo</t>
  </si>
  <si>
    <t>Teresina</t>
  </si>
  <si>
    <t>Ponto de Troca de Trafego do Teresina</t>
  </si>
  <si>
    <t>2.72G</t>
  </si>
  <si>
    <t>Vitória</t>
  </si>
  <si>
    <t>Ponto de Troca de Trafego do Vitória</t>
  </si>
  <si>
    <t>10.1G</t>
  </si>
  <si>
    <t>4.91G</t>
  </si>
  <si>
    <t>British Virgin Islands</t>
  </si>
  <si>
    <t>Road Town</t>
  </si>
  <si>
    <t>British Virgin Islands IXP</t>
  </si>
  <si>
    <t>Bulgaria</t>
  </si>
  <si>
    <t>Sofia</t>
  </si>
  <si>
    <t>Bulgarian Internet eXchange</t>
  </si>
  <si>
    <t>291G</t>
  </si>
  <si>
    <t>180G</t>
  </si>
  <si>
    <t>Balkan Internet Exchange</t>
  </si>
  <si>
    <t>92.7G</t>
  </si>
  <si>
    <t>69.4G</t>
  </si>
  <si>
    <t>GoCIS</t>
  </si>
  <si>
    <t>Sofia Internet Exchange</t>
  </si>
  <si>
    <t>NetIX</t>
  </si>
  <si>
    <t>508G</t>
  </si>
  <si>
    <t>303K</t>
  </si>
  <si>
    <t>Megaport MegaIX Sofia</t>
  </si>
  <si>
    <t>T-CIX</t>
  </si>
  <si>
    <t>Varna</t>
  </si>
  <si>
    <t>Varna Internet Exchange</t>
  </si>
  <si>
    <t>3G</t>
  </si>
  <si>
    <t>Burkina Faso</t>
  </si>
  <si>
    <t>Ouagadougou</t>
  </si>
  <si>
    <t>Burkina Faso IXP</t>
  </si>
  <si>
    <t>5.52G</t>
  </si>
  <si>
    <t>3.53G</t>
  </si>
  <si>
    <t>Burundi</t>
  </si>
  <si>
    <t>Bujumbura</t>
  </si>
  <si>
    <t>BurundiX Internet Exchange Point</t>
  </si>
  <si>
    <t>Burundi Internet Exchange Point</t>
  </si>
  <si>
    <t>2.74M</t>
  </si>
  <si>
    <t>Cambodia</t>
  </si>
  <si>
    <t>Phnom Penh</t>
  </si>
  <si>
    <t>Finder Internet Exchange</t>
  </si>
  <si>
    <t>Cambodian Network Exchange</t>
  </si>
  <si>
    <t>3.5G</t>
  </si>
  <si>
    <t>MekongIX</t>
  </si>
  <si>
    <t>HTN-Cambodia Internet Exchange</t>
  </si>
  <si>
    <t>Cameroon</t>
  </si>
  <si>
    <t>Douala</t>
  </si>
  <si>
    <t>Douala IXP</t>
  </si>
  <si>
    <t>635K</t>
  </si>
  <si>
    <t>Yaoundé</t>
  </si>
  <si>
    <t>Cameroon Internet Exchange Point</t>
  </si>
  <si>
    <t>North America</t>
  </si>
  <si>
    <t>Calgary</t>
  </si>
  <si>
    <t>Calgary Internet Exchange</t>
  </si>
  <si>
    <t>53.3G</t>
  </si>
  <si>
    <t>36.9G</t>
  </si>
  <si>
    <t>AlbertaIX</t>
  </si>
  <si>
    <t>Charlottetown</t>
  </si>
  <si>
    <t>PEIX</t>
  </si>
  <si>
    <t>Edmonton</t>
  </si>
  <si>
    <t>Edmonton Internet Exchange</t>
  </si>
  <si>
    <t>YEGIX Edmonton Internet Exchange</t>
  </si>
  <si>
    <t>Halifax</t>
  </si>
  <si>
    <t>Halifax Internet Exchange</t>
  </si>
  <si>
    <t>Iqaluit</t>
  </si>
  <si>
    <t>Iqaluit Internet Exchange</t>
  </si>
  <si>
    <t>Moncton</t>
  </si>
  <si>
    <t>Moncton Internet Exchange</t>
  </si>
  <si>
    <t>Montreal</t>
  </si>
  <si>
    <t>Quebec Internet Exchange/RISQ</t>
  </si>
  <si>
    <t>Peer1 Internet Exchange - Montreal</t>
  </si>
  <si>
    <t>Quebec Internet Exchange</t>
  </si>
  <si>
    <t>249G</t>
  </si>
  <si>
    <t>90.5G</t>
  </si>
  <si>
    <t>Ottawa</t>
  </si>
  <si>
    <t>Ottawa Internet Exchange</t>
  </si>
  <si>
    <t>Ottawa-Gatineau Internet Exchange</t>
  </si>
  <si>
    <t>Saint John</t>
  </si>
  <si>
    <t>Saint John IXP</t>
  </si>
  <si>
    <t>Saskatoon</t>
  </si>
  <si>
    <t>YXEIX Saskatoon Internet Exchange</t>
  </si>
  <si>
    <t>1.39G</t>
  </si>
  <si>
    <t>112M</t>
  </si>
  <si>
    <t>St. John's</t>
  </si>
  <si>
    <t>Newfoundland Labrador Internet Exchange</t>
  </si>
  <si>
    <t>Toronto</t>
  </si>
  <si>
    <t>Toronto Internet Exchange</t>
  </si>
  <si>
    <t>992G</t>
  </si>
  <si>
    <t>706G</t>
  </si>
  <si>
    <t>CANIX</t>
  </si>
  <si>
    <t>Peer1 Internet Exchange - Toronto</t>
  </si>
  <si>
    <t>Megaport Toronto</t>
  </si>
  <si>
    <t>300M</t>
  </si>
  <si>
    <t>Equinix Toronto</t>
  </si>
  <si>
    <t>Greater Toronto International Internet Exchange</t>
  </si>
  <si>
    <t>Vancouver</t>
  </si>
  <si>
    <t>British Columbia Internet Exchange</t>
  </si>
  <si>
    <t>Peer1 Internet Exchange - Vancouver</t>
  </si>
  <si>
    <t>Vancouver Internet Exchange</t>
  </si>
  <si>
    <t>9.6G</t>
  </si>
  <si>
    <t>4.8G</t>
  </si>
  <si>
    <t>UNMETERED Exchange</t>
  </si>
  <si>
    <t>2.5G</t>
  </si>
  <si>
    <t>CloudSingularity Internet Exchange</t>
  </si>
  <si>
    <t>Victoria</t>
  </si>
  <si>
    <t>Victoria Transit Exchange</t>
  </si>
  <si>
    <t>Whitehorse</t>
  </si>
  <si>
    <t>Whitehorse Internet Exchange</t>
  </si>
  <si>
    <t>Winnipeg</t>
  </si>
  <si>
    <t>Manitoba Internet Exchange</t>
  </si>
  <si>
    <t>520M</t>
  </si>
  <si>
    <t>396M</t>
  </si>
  <si>
    <t>Winnipeg Internet Exchange</t>
  </si>
  <si>
    <t>8.8G</t>
  </si>
  <si>
    <t>2K</t>
  </si>
  <si>
    <t>Yellowknife</t>
  </si>
  <si>
    <t>Yellowknife Internet Exchange</t>
  </si>
  <si>
    <t>Chad</t>
  </si>
  <si>
    <t>N'Djamena</t>
  </si>
  <si>
    <t>Tchad Internet Exchange Point</t>
  </si>
  <si>
    <t>Chile</t>
  </si>
  <si>
    <t>Chile Network Access Point</t>
  </si>
  <si>
    <t>Arica</t>
  </si>
  <si>
    <t>PIT Chile Arica</t>
  </si>
  <si>
    <t>Concepcion</t>
  </si>
  <si>
    <t>PITChile Concepcion</t>
  </si>
  <si>
    <t>3.62G</t>
  </si>
  <si>
    <t>Osorno</t>
  </si>
  <si>
    <t>PIT Chile Osorno</t>
  </si>
  <si>
    <t>Santiago</t>
  </si>
  <si>
    <t>NAP Chile</t>
  </si>
  <si>
    <t>Sep-97</t>
  </si>
  <si>
    <t>PIT Chile - Santiago</t>
  </si>
  <si>
    <t>1.83T</t>
  </si>
  <si>
    <t>1T</t>
  </si>
  <si>
    <t>SCL-IX</t>
  </si>
  <si>
    <t>Temuco</t>
  </si>
  <si>
    <t>PIT Chile Temuco</t>
  </si>
  <si>
    <t>3.18G</t>
  </si>
  <si>
    <t>410M</t>
  </si>
  <si>
    <t>Beijing</t>
  </si>
  <si>
    <t>Beijing National Internet Exchange Center</t>
  </si>
  <si>
    <t>2G</t>
  </si>
  <si>
    <t>Apr-00</t>
  </si>
  <si>
    <t>TerreNAP Beijing</t>
  </si>
  <si>
    <t>CNC Beijing NAP</t>
  </si>
  <si>
    <t>CHN IX</t>
  </si>
  <si>
    <t>60G</t>
  </si>
  <si>
    <t>CNIX China Internet Exchange</t>
  </si>
  <si>
    <t>CN-IX-BJ</t>
  </si>
  <si>
    <t>Guangzhou</t>
  </si>
  <si>
    <t>Dec-00</t>
  </si>
  <si>
    <t>CN-IX Guangzhou</t>
  </si>
  <si>
    <t>CHN-IX Guangzhou</t>
  </si>
  <si>
    <t>Yajuu Senpai Internet eXchange</t>
  </si>
  <si>
    <t>Hong Kong</t>
  </si>
  <si>
    <t>Hong Kong Internet Exchange</t>
  </si>
  <si>
    <t>1.62T</t>
  </si>
  <si>
    <t>852G</t>
  </si>
  <si>
    <t>Apr-95</t>
  </si>
  <si>
    <t>AMS-IX Hong Kong</t>
  </si>
  <si>
    <t>53.7G</t>
  </si>
  <si>
    <t>31.9G</t>
  </si>
  <si>
    <t>Equinix Hong Kong</t>
  </si>
  <si>
    <t>Hong Kong Academic Internet Exchange</t>
  </si>
  <si>
    <t>Level3</t>
  </si>
  <si>
    <t>Pihana Hong Kong</t>
  </si>
  <si>
    <t>Megaport Hong Kong</t>
  </si>
  <si>
    <t>180M</t>
  </si>
  <si>
    <t>102M</t>
  </si>
  <si>
    <t>iAdvantage Internet Exchange</t>
  </si>
  <si>
    <t>BBIX Hong Kong</t>
  </si>
  <si>
    <t>Shanghai</t>
  </si>
  <si>
    <t>Asia Pacific Internet Exchange</t>
  </si>
  <si>
    <t>Shanghai City Exchange</t>
  </si>
  <si>
    <t>Shanghai Internet Exchange</t>
  </si>
  <si>
    <t>CN-IX Shanghai</t>
  </si>
  <si>
    <t>CHN-IX Shanghai</t>
  </si>
  <si>
    <t>Colombia</t>
  </si>
  <si>
    <t>CIN</t>
  </si>
  <si>
    <t>Bogota</t>
  </si>
  <si>
    <t>Equinix Bogota</t>
  </si>
  <si>
    <t>IXP del Caribe</t>
  </si>
  <si>
    <t>Bogotá</t>
  </si>
  <si>
    <t>NAP Colombia</t>
  </si>
  <si>
    <t>80G</t>
  </si>
  <si>
    <t>Costa Rica</t>
  </si>
  <si>
    <t>San Jose</t>
  </si>
  <si>
    <t>Punto de Intercambio Neutro de Internet</t>
  </si>
  <si>
    <t>22.5G</t>
  </si>
  <si>
    <t>2.23G</t>
  </si>
  <si>
    <t>Cote D'Ivoire</t>
  </si>
  <si>
    <t>Abidjan</t>
  </si>
  <si>
    <t>Côte d'Ivoire Internet Exchange Point</t>
  </si>
  <si>
    <t>422M</t>
  </si>
  <si>
    <t>210M</t>
  </si>
  <si>
    <t>Croatia</t>
  </si>
  <si>
    <t>Zagreb</t>
  </si>
  <si>
    <t>Croatian Internet Exchange</t>
  </si>
  <si>
    <t>Cuba</t>
  </si>
  <si>
    <t>Havana</t>
  </si>
  <si>
    <t>NAP de Cuba</t>
  </si>
  <si>
    <t>50M</t>
  </si>
  <si>
    <t>Curaçao</t>
  </si>
  <si>
    <t>Willemstad</t>
  </si>
  <si>
    <t>Caribbean Internet Exchange</t>
  </si>
  <si>
    <t>26G</t>
  </si>
  <si>
    <t>12.8G</t>
  </si>
  <si>
    <t>Cyprus</t>
  </si>
  <si>
    <t>Lefkosia</t>
  </si>
  <si>
    <t>Cyprus Internet Exchange</t>
  </si>
  <si>
    <t>10M</t>
  </si>
  <si>
    <t>Czech Republic</t>
  </si>
  <si>
    <t>Brno</t>
  </si>
  <si>
    <t>Brno Internet Exchange Point</t>
  </si>
  <si>
    <t>55G</t>
  </si>
  <si>
    <t>Commercial Brno Internet Exchange</t>
  </si>
  <si>
    <t>Prague</t>
  </si>
  <si>
    <t>NIX.CZ - Neutral Internet eXchange for the Czech Republic</t>
  </si>
  <si>
    <t>1.2T</t>
  </si>
  <si>
    <t>Neutral czFree eXchange</t>
  </si>
  <si>
    <t>131G</t>
  </si>
  <si>
    <t>69.9G</t>
  </si>
  <si>
    <t>Peering.cz</t>
  </si>
  <si>
    <t>900G</t>
  </si>
  <si>
    <t>Democratic Republic of Congo</t>
  </si>
  <si>
    <t>Goma</t>
  </si>
  <si>
    <t>Goma Internet Exchange</t>
  </si>
  <si>
    <t>Kinshasa</t>
  </si>
  <si>
    <t>Kinshasa Internet Exchange</t>
  </si>
  <si>
    <t>12.7G</t>
  </si>
  <si>
    <t>7.22G</t>
  </si>
  <si>
    <t>Lubumbashi</t>
  </si>
  <si>
    <t>Lubumbashi Internet Exchange</t>
  </si>
  <si>
    <t>Copenhagen</t>
  </si>
  <si>
    <t>Danish Internet Exchange</t>
  </si>
  <si>
    <t>44.2G</t>
  </si>
  <si>
    <t>May-94</t>
  </si>
  <si>
    <t>Copenhagen Internet Exchange</t>
  </si>
  <si>
    <t>Netnod Copenhagen</t>
  </si>
  <si>
    <t>154G</t>
  </si>
  <si>
    <t>104G</t>
  </si>
  <si>
    <t>STHIX Copenhagen</t>
  </si>
  <si>
    <t>Content-IX</t>
  </si>
  <si>
    <t>Djibouti</t>
  </si>
  <si>
    <t>Djibouti City</t>
  </si>
  <si>
    <t>DjIX</t>
  </si>
  <si>
    <t>6.67G</t>
  </si>
  <si>
    <t>2.6G</t>
  </si>
  <si>
    <t>Dominica</t>
  </si>
  <si>
    <t>Roseau</t>
  </si>
  <si>
    <t>Dominica National Internet Exchange Point</t>
  </si>
  <si>
    <t>67.5M</t>
  </si>
  <si>
    <t>Dominican Republic</t>
  </si>
  <si>
    <t>Santo Domingo</t>
  </si>
  <si>
    <t>NAP del Caribe</t>
  </si>
  <si>
    <t>Ecuador</t>
  </si>
  <si>
    <t>Guayaquil</t>
  </si>
  <si>
    <t>NAP AEPROVI Guayaquil</t>
  </si>
  <si>
    <t>20.1G</t>
  </si>
  <si>
    <t>12.6G</t>
  </si>
  <si>
    <t>IXP Ecuador</t>
  </si>
  <si>
    <t>964M</t>
  </si>
  <si>
    <t>622M</t>
  </si>
  <si>
    <t>Manta</t>
  </si>
  <si>
    <t>IXP Ecuador - Manta</t>
  </si>
  <si>
    <t>Pasaje</t>
  </si>
  <si>
    <t>IXP-APROSVA Pasaje</t>
  </si>
  <si>
    <t>Quito</t>
  </si>
  <si>
    <t>NAP AEPROVI Quito</t>
  </si>
  <si>
    <t>63G</t>
  </si>
  <si>
    <t>43.1G</t>
  </si>
  <si>
    <t>Cairo</t>
  </si>
  <si>
    <t>Cairo Internet Exchange</t>
  </si>
  <si>
    <t>4.87G</t>
  </si>
  <si>
    <t>1.04G</t>
  </si>
  <si>
    <t>Middle East Internet eXchange</t>
  </si>
  <si>
    <t>15K</t>
  </si>
  <si>
    <t>Cairo Regional Internet Exchange</t>
  </si>
  <si>
    <t>El Salvador</t>
  </si>
  <si>
    <t>San Salvador</t>
  </si>
  <si>
    <t>IXP de El Salvador</t>
  </si>
  <si>
    <t>Tallinn</t>
  </si>
  <si>
    <t>Tallinn Internet Exchange (TLLIX)</t>
  </si>
  <si>
    <t>Tallinn Internet Exchange (TIX)</t>
  </si>
  <si>
    <t>Tallinn Governmental Internet Exchange</t>
  </si>
  <si>
    <t>PITER-IX Tallinn</t>
  </si>
  <si>
    <t>Finland</t>
  </si>
  <si>
    <t>Espoo</t>
  </si>
  <si>
    <t>Finnish Communication and Internet Exchange Espoo</t>
  </si>
  <si>
    <t>19.1G</t>
  </si>
  <si>
    <t>Helsinki</t>
  </si>
  <si>
    <t>Finnish Communication and Internet Exchange Helsinki</t>
  </si>
  <si>
    <t>Equinix Helsinki</t>
  </si>
  <si>
    <t>Oulu</t>
  </si>
  <si>
    <t>Finnish Communication and Internet Exchange Oulu</t>
  </si>
  <si>
    <t>900M</t>
  </si>
  <si>
    <t>Tampere</t>
  </si>
  <si>
    <t>Tampere Region Exchange</t>
  </si>
  <si>
    <t>1.2G</t>
  </si>
  <si>
    <t>370M</t>
  </si>
  <si>
    <t>Alsace</t>
  </si>
  <si>
    <t>EuroGIX</t>
  </si>
  <si>
    <t>348M</t>
  </si>
  <si>
    <t>Annecy</t>
  </si>
  <si>
    <t>AnnecIX</t>
  </si>
  <si>
    <t>Brest</t>
  </si>
  <si>
    <t>Brest IX</t>
  </si>
  <si>
    <t>Cayenne</t>
  </si>
  <si>
    <t>Guyanix</t>
  </si>
  <si>
    <t>Clermont-Ferrand</t>
  </si>
  <si>
    <t>AuvernIX</t>
  </si>
  <si>
    <t>145M</t>
  </si>
  <si>
    <t>140M</t>
  </si>
  <si>
    <t>Grenoble</t>
  </si>
  <si>
    <t>GrenoblIX</t>
  </si>
  <si>
    <t>Lille</t>
  </si>
  <si>
    <t>Lillix</t>
  </si>
  <si>
    <t>Lyon</t>
  </si>
  <si>
    <t>Lyon Internet Exchange</t>
  </si>
  <si>
    <t>39.7G</t>
  </si>
  <si>
    <t>22.3G</t>
  </si>
  <si>
    <t>Marseille</t>
  </si>
  <si>
    <t>Marseille Internet Exchange</t>
  </si>
  <si>
    <t>France-IX Marseille</t>
  </si>
  <si>
    <t>153G</t>
  </si>
  <si>
    <t>93.4G</t>
  </si>
  <si>
    <t>DE-CIX Marseille</t>
  </si>
  <si>
    <t>61.1G</t>
  </si>
  <si>
    <t>43G</t>
  </si>
  <si>
    <t>Nantes</t>
  </si>
  <si>
    <t>Ouest IX</t>
  </si>
  <si>
    <t>Nice</t>
  </si>
  <si>
    <t>NicIX - Alpes-Maritimes</t>
  </si>
  <si>
    <t>Paris</t>
  </si>
  <si>
    <t>France-IX</t>
  </si>
  <si>
    <t>1.08T</t>
  </si>
  <si>
    <t>934G</t>
  </si>
  <si>
    <t>Service for French Internet Exchange</t>
  </si>
  <si>
    <t>7.6G</t>
  </si>
  <si>
    <t>8G</t>
  </si>
  <si>
    <t>Equinix Paris</t>
  </si>
  <si>
    <t>French National Internet Exchange IPv6</t>
  </si>
  <si>
    <t>Free-IX</t>
  </si>
  <si>
    <t>Metropolitan Area Ethernet-Paris</t>
  </si>
  <si>
    <t>Mix Internet Exchange and Transit</t>
  </si>
  <si>
    <t>Paris Internet Exchange</t>
  </si>
  <si>
    <t>Paris Internet Exchange Service</t>
  </si>
  <si>
    <t>PARIX</t>
  </si>
  <si>
    <t>Paris NAP</t>
  </si>
  <si>
    <t>Paris Operators for Universal Internet eXchange</t>
  </si>
  <si>
    <t>Gigabit European Internet eXchange</t>
  </si>
  <si>
    <t>FR-IX 75</t>
  </si>
  <si>
    <t>Hopus</t>
  </si>
  <si>
    <t>Rennes</t>
  </si>
  <si>
    <t>BreizhIX</t>
  </si>
  <si>
    <t>Saint Etienne</t>
  </si>
  <si>
    <t>The Saint-Etienne Internet eXchange Point</t>
  </si>
  <si>
    <t>Saint-Denis</t>
  </si>
  <si>
    <t>Réunion Internet Exchange</t>
  </si>
  <si>
    <t>Saint-Etienne</t>
  </si>
  <si>
    <t>PhibIX Gix &amp; Nap</t>
  </si>
  <si>
    <t>Toulouse</t>
  </si>
  <si>
    <t>TouIX</t>
  </si>
  <si>
    <t>Valence</t>
  </si>
  <si>
    <t>The Ardèche and Drôme Internet eXchange Point</t>
  </si>
  <si>
    <t>Gabon</t>
  </si>
  <si>
    <t>Libreville</t>
  </si>
  <si>
    <t>Gabon Internet Exchange</t>
  </si>
  <si>
    <t>100M</t>
  </si>
  <si>
    <t>Gambia</t>
  </si>
  <si>
    <t>Serrekunda</t>
  </si>
  <si>
    <t>Serrekunda Internet Exchange Point</t>
  </si>
  <si>
    <t>501M</t>
  </si>
  <si>
    <t>Georgia</t>
  </si>
  <si>
    <t>Tbilisi</t>
  </si>
  <si>
    <t>Georgian Internet Exchange Point</t>
  </si>
  <si>
    <t>Berlin</t>
  </si>
  <si>
    <t>Berlin Commercial Internet Exchange</t>
  </si>
  <si>
    <t>480G</t>
  </si>
  <si>
    <t>European Commercial Internet Exchange Berlin</t>
  </si>
  <si>
    <t>286G</t>
  </si>
  <si>
    <t>Community-IX</t>
  </si>
  <si>
    <t>Bremen</t>
  </si>
  <si>
    <t>BREM-IX</t>
  </si>
  <si>
    <t>647M</t>
  </si>
  <si>
    <t>Central Internet Exchange</t>
  </si>
  <si>
    <t>Darmstadt</t>
  </si>
  <si>
    <t>Metropolitan Area Network Darmstadt</t>
  </si>
  <si>
    <t>Dortmund</t>
  </si>
  <si>
    <t>Dortmund Internet exchange</t>
  </si>
  <si>
    <t>24.2G</t>
  </si>
  <si>
    <t>12.1G</t>
  </si>
  <si>
    <t>Düsseldorf</t>
  </si>
  <si>
    <t>European Commercial Internet Exchange Düsseldorf</t>
  </si>
  <si>
    <t>DE-CIX Düsseldorf</t>
  </si>
  <si>
    <t>134G</t>
  </si>
  <si>
    <t>76.5G</t>
  </si>
  <si>
    <t>Local Internet Exchange Dusseldorf</t>
  </si>
  <si>
    <t>OpenCarrier e.G. Member IX Düsseldorf</t>
  </si>
  <si>
    <t>Frankfurt</t>
  </si>
  <si>
    <t>Deutscher Commercial Internet Exchange DE-CIX Frankfurt</t>
  </si>
  <si>
    <t>8.91T</t>
  </si>
  <si>
    <t>5.79T</t>
  </si>
  <si>
    <t>May-95</t>
  </si>
  <si>
    <t>KleyReX Internet Exchange</t>
  </si>
  <si>
    <t>3.06G</t>
  </si>
  <si>
    <t>MAE-Frankfurt</t>
  </si>
  <si>
    <t>XchangePoint Frankfurt IPP</t>
  </si>
  <si>
    <t>Frankfurt Network Access Point</t>
  </si>
  <si>
    <t>LocIX</t>
  </si>
  <si>
    <t>European Commercial Internet Exchange Frankfurt</t>
  </si>
  <si>
    <t>Equinix Frankfurt</t>
  </si>
  <si>
    <t>OpenCarrier e.G. Member IX Frankfurt</t>
  </si>
  <si>
    <t>Hamburg</t>
  </si>
  <si>
    <t>DE-CIX Hamburg</t>
  </si>
  <si>
    <t>67.4G</t>
  </si>
  <si>
    <t>31.4G</t>
  </si>
  <si>
    <t>European Commercial Internet Exchange Hamburg</t>
  </si>
  <si>
    <t>Internet Exchange Hamburg</t>
  </si>
  <si>
    <t>Oct-00</t>
  </si>
  <si>
    <t>XchangePoint Hamburg IPP</t>
  </si>
  <si>
    <t>Hansestadt Hamburg Commercial Internet Exchange</t>
  </si>
  <si>
    <t>Karlsruhe</t>
  </si>
  <si>
    <t>Baden-Württemberg Internet Exchange</t>
  </si>
  <si>
    <t>Leipzig</t>
  </si>
  <si>
    <t>European Commercial Internet Exchange Leipzig</t>
  </si>
  <si>
    <t>Munich</t>
  </si>
  <si>
    <t>DE-CIX Munich</t>
  </si>
  <si>
    <t>65.4G</t>
  </si>
  <si>
    <t>27.1G</t>
  </si>
  <si>
    <t>European Commercial Internet Exchange Munich</t>
  </si>
  <si>
    <t>Jun-94</t>
  </si>
  <si>
    <t>Munich Commercial Internet Exchange</t>
  </si>
  <si>
    <t>Münster</t>
  </si>
  <si>
    <t>Nederlands-Duitse Internet Exchange</t>
  </si>
  <si>
    <t>Münster Internet Exchange</t>
  </si>
  <si>
    <t>Nuremberg</t>
  </si>
  <si>
    <t>Nürnberger Internet Exchange</t>
  </si>
  <si>
    <t>11.7G</t>
  </si>
  <si>
    <t>Stuttgart</t>
  </si>
  <si>
    <t>Stuttgarter Internet Exchange</t>
  </si>
  <si>
    <t>1.75G</t>
  </si>
  <si>
    <t>Wuppertal</t>
  </si>
  <si>
    <t>United Peering</t>
  </si>
  <si>
    <t>Ghana</t>
  </si>
  <si>
    <t>Accra</t>
  </si>
  <si>
    <t>Ghana Internet Exchange</t>
  </si>
  <si>
    <t>30G</t>
  </si>
  <si>
    <t>Greece</t>
  </si>
  <si>
    <t>Athens</t>
  </si>
  <si>
    <t>GR-IX Athens</t>
  </si>
  <si>
    <t>128G</t>
  </si>
  <si>
    <t>87.3G</t>
  </si>
  <si>
    <t>Thessaloniki</t>
  </si>
  <si>
    <t>GR-IX Thessaloniki</t>
  </si>
  <si>
    <t>2.77G</t>
  </si>
  <si>
    <t>940M</t>
  </si>
  <si>
    <t>Grenada</t>
  </si>
  <si>
    <t>St. Georges</t>
  </si>
  <si>
    <t>Grenada Internet Exchange</t>
  </si>
  <si>
    <t>1.55G</t>
  </si>
  <si>
    <t>780M</t>
  </si>
  <si>
    <t>Guam</t>
  </si>
  <si>
    <t>Mangilao</t>
  </si>
  <si>
    <t>Mariana Islands Internet Exchange</t>
  </si>
  <si>
    <t>Guatemala</t>
  </si>
  <si>
    <t>Guatemala City</t>
  </si>
  <si>
    <t>IXP-GT</t>
  </si>
  <si>
    <t>Guinea</t>
  </si>
  <si>
    <t>Conakry</t>
  </si>
  <si>
    <t>IXP-GUINEE</t>
  </si>
  <si>
    <t>Haiti</t>
  </si>
  <si>
    <t>Port au Prince</t>
  </si>
  <si>
    <t>AHTIC Internet Exchange Point</t>
  </si>
  <si>
    <t>Honduras</t>
  </si>
  <si>
    <t>Tegucigalpa</t>
  </si>
  <si>
    <t>IXP-HN Puntos de Intercambio de Tráfico – Honduras</t>
  </si>
  <si>
    <t>Hungary</t>
  </si>
  <si>
    <t>Budapest</t>
  </si>
  <si>
    <t>Budapest Internet Exchange</t>
  </si>
  <si>
    <t>227G</t>
  </si>
  <si>
    <t>122G</t>
  </si>
  <si>
    <t>Iceland</t>
  </si>
  <si>
    <t>Reykjavik</t>
  </si>
  <si>
    <t>Reykjavik Internet Exchange</t>
  </si>
  <si>
    <t>22.1G</t>
  </si>
  <si>
    <t>13.1G</t>
  </si>
  <si>
    <t>Ahmedabad</t>
  </si>
  <si>
    <t>National Internet Exchange of India</t>
  </si>
  <si>
    <t>20K</t>
  </si>
  <si>
    <t>3K</t>
  </si>
  <si>
    <t>Amaravati</t>
  </si>
  <si>
    <t>Amaravati Internet Exchange</t>
  </si>
  <si>
    <t>Bangalore</t>
  </si>
  <si>
    <t>1.57M</t>
  </si>
  <si>
    <t>525K</t>
  </si>
  <si>
    <t>Chennai</t>
  </si>
  <si>
    <t>1.77G</t>
  </si>
  <si>
    <t>1.19G</t>
  </si>
  <si>
    <t>Extreme IX Chennai</t>
  </si>
  <si>
    <t>10G</t>
  </si>
  <si>
    <t>REDIX Chennai</t>
  </si>
  <si>
    <t>DE-CIX Chennai</t>
  </si>
  <si>
    <t>Guntur</t>
  </si>
  <si>
    <t>Remki Internet Exchange</t>
  </si>
  <si>
    <t>Guwahati</t>
  </si>
  <si>
    <t>111M</t>
  </si>
  <si>
    <t>23.3M</t>
  </si>
  <si>
    <t>Hyderabad</t>
  </si>
  <si>
    <t>2.1M</t>
  </si>
  <si>
    <t>1.2M</t>
  </si>
  <si>
    <t>Extreme IX Hyderabad</t>
  </si>
  <si>
    <t>Indore</t>
  </si>
  <si>
    <t>India Internet Exchange</t>
  </si>
  <si>
    <t>Kochi</t>
  </si>
  <si>
    <t>Kolkata</t>
  </si>
  <si>
    <t>7.56M</t>
  </si>
  <si>
    <t>2.06M</t>
  </si>
  <si>
    <t>Extreme IX Kolkata</t>
  </si>
  <si>
    <t>IIFON IX Kolkata</t>
  </si>
  <si>
    <t>999M</t>
  </si>
  <si>
    <t>DE-CIX Kolkata</t>
  </si>
  <si>
    <t>Lucknow</t>
  </si>
  <si>
    <t>Mohali</t>
  </si>
  <si>
    <t>Mumbai</t>
  </si>
  <si>
    <t>5.37G</t>
  </si>
  <si>
    <t>2.71G</t>
  </si>
  <si>
    <t>Enron India Exchange</t>
  </si>
  <si>
    <t>Mumbai Internet Exchange (Mumbai IX)</t>
  </si>
  <si>
    <t>744G</t>
  </si>
  <si>
    <t>255K</t>
  </si>
  <si>
    <t>Extreme IX Mumbai</t>
  </si>
  <si>
    <t>200G</t>
  </si>
  <si>
    <t>AMS-IX India</t>
  </si>
  <si>
    <t>22.6G</t>
  </si>
  <si>
    <t>Bharat IX - Mumbai</t>
  </si>
  <si>
    <t>New Delhi</t>
  </si>
  <si>
    <t>1.18G</t>
  </si>
  <si>
    <t>781M</t>
  </si>
  <si>
    <t>Extreme IX New Delhi</t>
  </si>
  <si>
    <t>ANI Peering Exchange</t>
  </si>
  <si>
    <t>DE-CIX Delhi</t>
  </si>
  <si>
    <t>Indonesia</t>
  </si>
  <si>
    <t>Bali</t>
  </si>
  <si>
    <t>Bali Internet Exchange</t>
  </si>
  <si>
    <t>Bandar Lampung</t>
  </si>
  <si>
    <t>IIX-Lampung</t>
  </si>
  <si>
    <t>Bandung</t>
  </si>
  <si>
    <t>NPXP</t>
  </si>
  <si>
    <t>IIX-Jabar</t>
  </si>
  <si>
    <t>Batam</t>
  </si>
  <si>
    <t>Batam Internet Exchange</t>
  </si>
  <si>
    <t>Denpasar</t>
  </si>
  <si>
    <t>Bali Internet eXchange</t>
  </si>
  <si>
    <t>cloudXchange</t>
  </si>
  <si>
    <t>Jakarta</t>
  </si>
  <si>
    <t>Biznet Internet Exchange</t>
  </si>
  <si>
    <t>24G</t>
  </si>
  <si>
    <t>Matrix Cable System Internet Exchange</t>
  </si>
  <si>
    <t>Indonesian Internet Exchange</t>
  </si>
  <si>
    <t>3.4G</t>
  </si>
  <si>
    <t>Aug-97</t>
  </si>
  <si>
    <t>Jakarta Internet Exchange</t>
  </si>
  <si>
    <t>IndonesiaEP</t>
  </si>
  <si>
    <t>NAPSINDO International Internet Exchange</t>
  </si>
  <si>
    <t>PT. Cyberindo Aditama</t>
  </si>
  <si>
    <t>OpenIXP Internet exchange Point</t>
  </si>
  <si>
    <t>1.03T</t>
  </si>
  <si>
    <t>600G</t>
  </si>
  <si>
    <t>NEX Internet Exchange</t>
  </si>
  <si>
    <t>495M</t>
  </si>
  <si>
    <t>Cyber 2 Internet Exchange</t>
  </si>
  <si>
    <t>PT. Cyberplus Media Pratama</t>
  </si>
  <si>
    <t>Surabaya</t>
  </si>
  <si>
    <t>IIX Jawa Timur</t>
  </si>
  <si>
    <t>Yogyakarta</t>
  </si>
  <si>
    <t>Universitas Negeri Yogyakarta Internet Exchange Point</t>
  </si>
  <si>
    <t>Mashhad</t>
  </si>
  <si>
    <t>Mashhad IX</t>
  </si>
  <si>
    <t>Shiraz</t>
  </si>
  <si>
    <t>Shiraz IX</t>
  </si>
  <si>
    <t>Tabriz</t>
  </si>
  <si>
    <t>Tabriz IX</t>
  </si>
  <si>
    <t>Tehran</t>
  </si>
  <si>
    <t>Tehran IX</t>
  </si>
  <si>
    <t>Ireland</t>
  </si>
  <si>
    <t>Cork</t>
  </si>
  <si>
    <t>Cork Neutral Internet Exchange</t>
  </si>
  <si>
    <t>INEX Cork</t>
  </si>
  <si>
    <t>440G</t>
  </si>
  <si>
    <t>Dublin</t>
  </si>
  <si>
    <t>Internet Neutral Exchange Association Limited</t>
  </si>
  <si>
    <t>401G</t>
  </si>
  <si>
    <t>Equinix Dublin</t>
  </si>
  <si>
    <t>Galway</t>
  </si>
  <si>
    <t>eXchange West</t>
  </si>
  <si>
    <t>Tel Aviv</t>
  </si>
  <si>
    <t>Israeli Internet Exchange</t>
  </si>
  <si>
    <t>123G</t>
  </si>
  <si>
    <t>61G</t>
  </si>
  <si>
    <t>Bolzano</t>
  </si>
  <si>
    <t>South Tyrol Internet Exchange</t>
  </si>
  <si>
    <t>Florence</t>
  </si>
  <si>
    <t>Tuscany Internet Exchange</t>
  </si>
  <si>
    <t>1.5G</t>
  </si>
  <si>
    <t>560M</t>
  </si>
  <si>
    <t>Milan</t>
  </si>
  <si>
    <t>Milan Internet Exchange</t>
  </si>
  <si>
    <t>1.05T</t>
  </si>
  <si>
    <t>668G</t>
  </si>
  <si>
    <t>Nov-00</t>
  </si>
  <si>
    <t>Milan Neutral Access Point</t>
  </si>
  <si>
    <t>Equinix Milan</t>
  </si>
  <si>
    <t>Padova</t>
  </si>
  <si>
    <t>VSIX NAP del Nord Est</t>
  </si>
  <si>
    <t>41.8G</t>
  </si>
  <si>
    <t>28.6G</t>
  </si>
  <si>
    <t>Palermo</t>
  </si>
  <si>
    <t>DE-CIX Palermo</t>
  </si>
  <si>
    <t>4.9G</t>
  </si>
  <si>
    <t>Piacenza</t>
  </si>
  <si>
    <t>Piacenza Internet Exchange</t>
  </si>
  <si>
    <t>Rome</t>
  </si>
  <si>
    <t>NaMeX - Nautilus Mediterranean Exchange Point</t>
  </si>
  <si>
    <t>130G</t>
  </si>
  <si>
    <t>94G</t>
  </si>
  <si>
    <t>CASPUR</t>
  </si>
  <si>
    <t>Torino</t>
  </si>
  <si>
    <t>Torino Piemonte Exchange Point</t>
  </si>
  <si>
    <t>170G</t>
  </si>
  <si>
    <t>97.6G</t>
  </si>
  <si>
    <t>Udine</t>
  </si>
  <si>
    <t>Friuli Venezia Giulia Internet Exchange</t>
  </si>
  <si>
    <t>Jamaica</t>
  </si>
  <si>
    <t>Kingston</t>
  </si>
  <si>
    <t>Jamaica Internet Exchange Point</t>
  </si>
  <si>
    <t>Akita</t>
  </si>
  <si>
    <t>Akita Regional IX</t>
  </si>
  <si>
    <t>Fukuoka</t>
  </si>
  <si>
    <t>BBIX Fukuoka</t>
  </si>
  <si>
    <t>Kyoto</t>
  </si>
  <si>
    <t>Kyoto Municipal Exchange</t>
  </si>
  <si>
    <t>Nagoya</t>
  </si>
  <si>
    <t>BBIX Nagoya</t>
  </si>
  <si>
    <t>JPIX Nagoya</t>
  </si>
  <si>
    <t>Niigata</t>
  </si>
  <si>
    <t>Echigo-IX</t>
  </si>
  <si>
    <t>Okinawa</t>
  </si>
  <si>
    <t>BBIX Okinawa</t>
  </si>
  <si>
    <t>Osaka</t>
  </si>
  <si>
    <t>JPIX Osaka</t>
  </si>
  <si>
    <t>817G</t>
  </si>
  <si>
    <t>467G</t>
  </si>
  <si>
    <t>JPNAP Osaka</t>
  </si>
  <si>
    <t>649G</t>
  </si>
  <si>
    <t>407G</t>
  </si>
  <si>
    <t>NSPIXP-3</t>
  </si>
  <si>
    <t>72G</t>
  </si>
  <si>
    <t>Mar-97</t>
  </si>
  <si>
    <t>BBIX Osaka</t>
  </si>
  <si>
    <t>NSPIXP-2</t>
  </si>
  <si>
    <t>Equinix Osaka</t>
  </si>
  <si>
    <t>Sendai</t>
  </si>
  <si>
    <t>BBIX Sendai</t>
  </si>
  <si>
    <t>Tokyo</t>
  </si>
  <si>
    <t>Japan Internet Exchange</t>
  </si>
  <si>
    <t>1.43T</t>
  </si>
  <si>
    <t>843G</t>
  </si>
  <si>
    <t>Jul-97</t>
  </si>
  <si>
    <t>JPNAP Tokyo I - Otemachi</t>
  </si>
  <si>
    <t>1.32T</t>
  </si>
  <si>
    <t>780G</t>
  </si>
  <si>
    <t>JPNAP Tokyo II - Ikebukuro</t>
  </si>
  <si>
    <t>48G</t>
  </si>
  <si>
    <t>Network Service Provider IXP (Distributed IX in Edo)</t>
  </si>
  <si>
    <t>23G</t>
  </si>
  <si>
    <t>Oct-96</t>
  </si>
  <si>
    <t>Equinix IBX Tokyo</t>
  </si>
  <si>
    <t>BBIX Tokyo</t>
  </si>
  <si>
    <t>Network Service Provider IXP-6</t>
  </si>
  <si>
    <t>Aug-99</t>
  </si>
  <si>
    <t>JPIX Nihonbashi</t>
  </si>
  <si>
    <t>Media Exchange Co.</t>
  </si>
  <si>
    <t>Network Service Provider IXP</t>
  </si>
  <si>
    <t>Apr-94</t>
  </si>
  <si>
    <t>Pihana Tokyo</t>
  </si>
  <si>
    <t>Asia Smart IX [BBIX Asia]</t>
  </si>
  <si>
    <t>Tokyo Lambda Exchange</t>
  </si>
  <si>
    <t>Kazakhstan</t>
  </si>
  <si>
    <t>Almaty</t>
  </si>
  <si>
    <t>Kazakhstan Traffic Exchange</t>
  </si>
  <si>
    <t>Astana</t>
  </si>
  <si>
    <t>Kazakhstan Internet Exchange</t>
  </si>
  <si>
    <t>13G</t>
  </si>
  <si>
    <t>Semey</t>
  </si>
  <si>
    <t>KazNIX</t>
  </si>
  <si>
    <t>96M</t>
  </si>
  <si>
    <t>56M</t>
  </si>
  <si>
    <t>Kenya</t>
  </si>
  <si>
    <t>Mombasa</t>
  </si>
  <si>
    <t>AMS-IX East Africa</t>
  </si>
  <si>
    <t>Mombasa Internet Exchange Point</t>
  </si>
  <si>
    <t>Asteroid Mombasa</t>
  </si>
  <si>
    <t>Nairobi</t>
  </si>
  <si>
    <t>Kenya Internet Exchange Point</t>
  </si>
  <si>
    <t>3.93G</t>
  </si>
  <si>
    <t>Kosovo</t>
  </si>
  <si>
    <t>Prishtinë</t>
  </si>
  <si>
    <t>KOSIX Internet Exchange Point</t>
  </si>
  <si>
    <t>Kuwait</t>
  </si>
  <si>
    <t>Kuwait Internet Exchange</t>
  </si>
  <si>
    <t>Kyrgyzstan</t>
  </si>
  <si>
    <t>Bishkek</t>
  </si>
  <si>
    <t>KG-IX</t>
  </si>
  <si>
    <t>7G</t>
  </si>
  <si>
    <t>Kyrgyz IXP</t>
  </si>
  <si>
    <t>SR-IX</t>
  </si>
  <si>
    <t>Laos</t>
  </si>
  <si>
    <t>Vientiane</t>
  </si>
  <si>
    <t>Lao National Internet Center</t>
  </si>
  <si>
    <t>Latvia</t>
  </si>
  <si>
    <t>Riga</t>
  </si>
  <si>
    <t>Santa Monica Internet Local Exchange</t>
  </si>
  <si>
    <t>8.9G</t>
  </si>
  <si>
    <t>Latvian Internet Exchange</t>
  </si>
  <si>
    <t>MSK-IX Riga</t>
  </si>
  <si>
    <t>Lebanon</t>
  </si>
  <si>
    <t>Beirut</t>
  </si>
  <si>
    <t>Beirut Internet Exchange</t>
  </si>
  <si>
    <t>61.8M</t>
  </si>
  <si>
    <t>Advanced Internet Exchange</t>
  </si>
  <si>
    <t>125M</t>
  </si>
  <si>
    <t>26.1M</t>
  </si>
  <si>
    <t>LebanonIX</t>
  </si>
  <si>
    <t>Lesotho</t>
  </si>
  <si>
    <t>Maseru</t>
  </si>
  <si>
    <t>Lesotho Internet Exchange</t>
  </si>
  <si>
    <t>Lesotho Internet Exchange Point</t>
  </si>
  <si>
    <t>Liberia</t>
  </si>
  <si>
    <t>Monrovia</t>
  </si>
  <si>
    <t>Liberia Internet Exchange Point</t>
  </si>
  <si>
    <t>2M</t>
  </si>
  <si>
    <t>Liechtenstein</t>
  </si>
  <si>
    <t>Eschen</t>
  </si>
  <si>
    <t>Rheintal Internet Exchange</t>
  </si>
  <si>
    <t>1.28G</t>
  </si>
  <si>
    <t>265M</t>
  </si>
  <si>
    <t>Vilnius</t>
  </si>
  <si>
    <t>Lithuanian Internet service providers exchange unit</t>
  </si>
  <si>
    <t>Baltic Internet Exchange</t>
  </si>
  <si>
    <t>53.5G</t>
  </si>
  <si>
    <t>35G</t>
  </si>
  <si>
    <t>Lithuania Internet Exchange</t>
  </si>
  <si>
    <t>37G</t>
  </si>
  <si>
    <t>27G</t>
  </si>
  <si>
    <t>Lithuanian peering center</t>
  </si>
  <si>
    <t>Luxembourg</t>
  </si>
  <si>
    <t>Luxembourg Commercial Internet Exchange</t>
  </si>
  <si>
    <t>239G</t>
  </si>
  <si>
    <t>113G</t>
  </si>
  <si>
    <t>Luxembourg Internet Exchange</t>
  </si>
  <si>
    <t>Madagascar</t>
  </si>
  <si>
    <t>Antananarivo</t>
  </si>
  <si>
    <t>Madagascar Global Internet Exchange</t>
  </si>
  <si>
    <t>11.8M</t>
  </si>
  <si>
    <t>Malawi</t>
  </si>
  <si>
    <t>Blantyre</t>
  </si>
  <si>
    <t>Malawi IXP</t>
  </si>
  <si>
    <t>Kuala Lumpur</t>
  </si>
  <si>
    <t>Thai-IX Malaysia by CS Loxinfo</t>
  </si>
  <si>
    <t>Cyberjaya</t>
  </si>
  <si>
    <t>Malaysia Network Access Point (MYNAP)</t>
  </si>
  <si>
    <t>Johor Bahru</t>
  </si>
  <si>
    <t>Johor Bahru Internet Exchange</t>
  </si>
  <si>
    <t>Malaysia Internet Exchange</t>
  </si>
  <si>
    <t>Asia Regional Internet Exchange NAP</t>
  </si>
  <si>
    <t>Kuala Lumpur Internet Exchange</t>
  </si>
  <si>
    <t>Mali</t>
  </si>
  <si>
    <t>Bamako</t>
  </si>
  <si>
    <t>Mali IXP</t>
  </si>
  <si>
    <t>185M</t>
  </si>
  <si>
    <t>98.6M</t>
  </si>
  <si>
    <t>Malta</t>
  </si>
  <si>
    <t>Msida</t>
  </si>
  <si>
    <t>Malta Internet Exchange</t>
  </si>
  <si>
    <t>Martinique</t>
  </si>
  <si>
    <t>Fort-de-France</t>
  </si>
  <si>
    <t>Martinix</t>
  </si>
  <si>
    <t>885M</t>
  </si>
  <si>
    <t>120M</t>
  </si>
  <si>
    <t>Mauritania</t>
  </si>
  <si>
    <t>Nouakchott</t>
  </si>
  <si>
    <t>Mauritania IX</t>
  </si>
  <si>
    <t>RIMIX</t>
  </si>
  <si>
    <t>Mauritius</t>
  </si>
  <si>
    <t>Ebene</t>
  </si>
  <si>
    <t>Mauritius Internet Exchange</t>
  </si>
  <si>
    <t>66M</t>
  </si>
  <si>
    <t>Mexico</t>
  </si>
  <si>
    <t>Mexico DF</t>
  </si>
  <si>
    <t>Mexico IXP</t>
  </si>
  <si>
    <t>Moldova</t>
  </si>
  <si>
    <t>Chisinau</t>
  </si>
  <si>
    <t>Moldova Internet Exchange</t>
  </si>
  <si>
    <t>Mongolia</t>
  </si>
  <si>
    <t>Ulaanbaatar</t>
  </si>
  <si>
    <t>Mongolia Internet Exchange</t>
  </si>
  <si>
    <t>Mangolian Internet Exchange and Mangolian National Data Center</t>
  </si>
  <si>
    <t>MISPA-IXP</t>
  </si>
  <si>
    <t>Montenegro</t>
  </si>
  <si>
    <t>Podgorica</t>
  </si>
  <si>
    <t>Montenegro Internet eXchange Point</t>
  </si>
  <si>
    <t>Morocco</t>
  </si>
  <si>
    <t>Casablanca</t>
  </si>
  <si>
    <t>Casablanca Internet Exchange</t>
  </si>
  <si>
    <t>Rabat</t>
  </si>
  <si>
    <t>Maroc Internet Exchange Point</t>
  </si>
  <si>
    <t>Mozambique</t>
  </si>
  <si>
    <t>Maputo</t>
  </si>
  <si>
    <t>Mozambique Internet Exchange</t>
  </si>
  <si>
    <t>14.7M</t>
  </si>
  <si>
    <t>Myanmar</t>
  </si>
  <si>
    <t>Yangon</t>
  </si>
  <si>
    <t>Myanmar Internet Exchange</t>
  </si>
  <si>
    <t>15.4G</t>
  </si>
  <si>
    <t>7.3G</t>
  </si>
  <si>
    <t>Namibia</t>
  </si>
  <si>
    <t>Windhoek</t>
  </si>
  <si>
    <t>Windhoek IXP</t>
  </si>
  <si>
    <t>Nepal</t>
  </si>
  <si>
    <t>Kathmandu</t>
  </si>
  <si>
    <t>Nepal Internet Exchange</t>
  </si>
  <si>
    <t>8.4G</t>
  </si>
  <si>
    <t>284M</t>
  </si>
  <si>
    <t>Lalitpur</t>
  </si>
  <si>
    <t>Nepal Internet Exchange (Edit)</t>
  </si>
  <si>
    <t>Amsterdam</t>
  </si>
  <si>
    <t>Amsterdam Internet Exchange</t>
  </si>
  <si>
    <t>8.19T</t>
  </si>
  <si>
    <t>5.6T</t>
  </si>
  <si>
    <t>Neutral Internet Exchange</t>
  </si>
  <si>
    <t>3.11T</t>
  </si>
  <si>
    <t>1.89T</t>
  </si>
  <si>
    <t>XchangePoint Amsterdam IPP</t>
  </si>
  <si>
    <t>Asteroid Amsterdam IXP</t>
  </si>
  <si>
    <t>18G</t>
  </si>
  <si>
    <t>16.5G</t>
  </si>
  <si>
    <t>Neutral Internet Exchange 2</t>
  </si>
  <si>
    <t>Equinix Amsterdam</t>
  </si>
  <si>
    <t>Den Haag</t>
  </si>
  <si>
    <t>Den Haag Internet Exchange</t>
  </si>
  <si>
    <t>Dronten</t>
  </si>
  <si>
    <t>Speed Internet Exchange</t>
  </si>
  <si>
    <t>Enschede</t>
  </si>
  <si>
    <t>Groningen</t>
  </si>
  <si>
    <t>Groningen-IX</t>
  </si>
  <si>
    <t>Leeuwarden</t>
  </si>
  <si>
    <t>Friese Internet Exchange</t>
  </si>
  <si>
    <t>3.1G</t>
  </si>
  <si>
    <t>Meppel</t>
  </si>
  <si>
    <t>Netherlands Local Internet Exchange</t>
  </si>
  <si>
    <t>Rotterdam</t>
  </si>
  <si>
    <t>Rotterdam Internet eXchange</t>
  </si>
  <si>
    <t>250G</t>
  </si>
  <si>
    <t>The Hague</t>
  </si>
  <si>
    <t>LayerSwitch Internet Exchange</t>
  </si>
  <si>
    <t>Auckland</t>
  </si>
  <si>
    <t>Auckland Peering Exchange</t>
  </si>
  <si>
    <t>Auckland Internet Exchange</t>
  </si>
  <si>
    <t>147G</t>
  </si>
  <si>
    <t>MegaPort-IX Auckland</t>
  </si>
  <si>
    <t>12.4G</t>
  </si>
  <si>
    <t>Christchurch</t>
  </si>
  <si>
    <t>Christchurch Internet Exchange</t>
  </si>
  <si>
    <t>New Zealand Internet Exchange Christchurch</t>
  </si>
  <si>
    <t>Dunedin</t>
  </si>
  <si>
    <t>Dunedin Peering Exchange</t>
  </si>
  <si>
    <t>Hamilton</t>
  </si>
  <si>
    <t>Hamilton Internet Exchange</t>
  </si>
  <si>
    <t>Invercargill</t>
  </si>
  <si>
    <t>Southland Internet Exchange</t>
  </si>
  <si>
    <t>Palmerston North</t>
  </si>
  <si>
    <t>Palmerston North Internet Exchange</t>
  </si>
  <si>
    <t>Upper Hutt/Lower Hutt/Porirua</t>
  </si>
  <si>
    <t>Three Cities Internet Exchange</t>
  </si>
  <si>
    <t>Waikato</t>
  </si>
  <si>
    <t>New Zealand Internet Exchange (Defunct)</t>
  </si>
  <si>
    <t>Wellington</t>
  </si>
  <si>
    <t>Wellington Internet Exchange</t>
  </si>
  <si>
    <t>540M</t>
  </si>
  <si>
    <t>Dec-96</t>
  </si>
  <si>
    <t>Nicaragua</t>
  </si>
  <si>
    <t>Managua</t>
  </si>
  <si>
    <t>Nicaraguan Internet Exchange</t>
  </si>
  <si>
    <t>Niger</t>
  </si>
  <si>
    <t>Niamey</t>
  </si>
  <si>
    <t>Nigeria</t>
  </si>
  <si>
    <t>Abuja</t>
  </si>
  <si>
    <t>Internet Exchange Point of Nigeria - Abuja</t>
  </si>
  <si>
    <t>34.4G</t>
  </si>
  <si>
    <t>276M</t>
  </si>
  <si>
    <t>Ibadan</t>
  </si>
  <si>
    <t>Ibadan Internet Exchange</t>
  </si>
  <si>
    <t>Kano</t>
  </si>
  <si>
    <t>Internet Exchange Point of Nigeria - Kano</t>
  </si>
  <si>
    <t>Lagos</t>
  </si>
  <si>
    <t>Internet Exchange Point of Nigeria - Lagos</t>
  </si>
  <si>
    <t>143G</t>
  </si>
  <si>
    <t>93.1G</t>
  </si>
  <si>
    <t>West African Internet Exchange</t>
  </si>
  <si>
    <t>Port Harcourt</t>
  </si>
  <si>
    <t>Internet Exchange Point of Nigeria - Port Harcourt</t>
  </si>
  <si>
    <t>42M</t>
  </si>
  <si>
    <t>North Macedonia</t>
  </si>
  <si>
    <t>Skopje</t>
  </si>
  <si>
    <t>IXP.mk</t>
  </si>
  <si>
    <t>Norway</t>
  </si>
  <si>
    <t>Bergen</t>
  </si>
  <si>
    <t>Bergen Internet Exchange</t>
  </si>
  <si>
    <t>680M</t>
  </si>
  <si>
    <t>Oslo</t>
  </si>
  <si>
    <t>Norwegian Internet Exchange Oslo 1</t>
  </si>
  <si>
    <t>Mar-93</t>
  </si>
  <si>
    <t>Free Internet eXchange Oslo</t>
  </si>
  <si>
    <t>Norwegian Internet Exchange Oslo 2</t>
  </si>
  <si>
    <t>6.8G</t>
  </si>
  <si>
    <t>May-00</t>
  </si>
  <si>
    <t>Stavanger</t>
  </si>
  <si>
    <t>Stavanger Internet exchange</t>
  </si>
  <si>
    <t>1.26G</t>
  </si>
  <si>
    <t>Tromsø</t>
  </si>
  <si>
    <t>Tromsø Internet exchange</t>
  </si>
  <si>
    <t>10.2M</t>
  </si>
  <si>
    <t>Trondheim</t>
  </si>
  <si>
    <t>Trondheim Internet Exchange</t>
  </si>
  <si>
    <t>1.8G</t>
  </si>
  <si>
    <t>Pakistan</t>
  </si>
  <si>
    <t>Pakistan Internet Exchange</t>
  </si>
  <si>
    <t>Transworld Internet Exchange</t>
  </si>
  <si>
    <t>Islamabad</t>
  </si>
  <si>
    <t>Pakistan Internet Exchange Point</t>
  </si>
  <si>
    <t>Karachi</t>
  </si>
  <si>
    <t>Pakistan Network Access Point</t>
  </si>
  <si>
    <t>PKIXP Karachi (ex ZPIX)</t>
  </si>
  <si>
    <t>Lahore</t>
  </si>
  <si>
    <t>PKIXP Lahore</t>
  </si>
  <si>
    <t>Palestine</t>
  </si>
  <si>
    <t>Ramallah</t>
  </si>
  <si>
    <t>Palestinian Internet Exchange</t>
  </si>
  <si>
    <t>27.3M</t>
  </si>
  <si>
    <t>Panama</t>
  </si>
  <si>
    <t>Secretaria Nacional de Ciencia, Tecnologia e Innovacion</t>
  </si>
  <si>
    <t>NAP Panamericano S.A.</t>
  </si>
  <si>
    <t>Panama City</t>
  </si>
  <si>
    <t>Intered Panamá</t>
  </si>
  <si>
    <t>34.7M</t>
  </si>
  <si>
    <t>Papua New Guinea</t>
  </si>
  <si>
    <t>Port Moresby</t>
  </si>
  <si>
    <t>PNG-IXP</t>
  </si>
  <si>
    <t>Paraguay</t>
  </si>
  <si>
    <t>Asuncion</t>
  </si>
  <si>
    <t>CAPADI NAP-PY</t>
  </si>
  <si>
    <t>Punto de Intercambio de Tráfico de Paraguay</t>
  </si>
  <si>
    <t>6.41G</t>
  </si>
  <si>
    <t>2.4G</t>
  </si>
  <si>
    <t>Ciudad del Este</t>
  </si>
  <si>
    <t>IX-CDE</t>
  </si>
  <si>
    <t>Peru</t>
  </si>
  <si>
    <t>Lima</t>
  </si>
  <si>
    <t>NAP Perú</t>
  </si>
  <si>
    <t>20.3G</t>
  </si>
  <si>
    <t>17.4G</t>
  </si>
  <si>
    <t>NAP Lima</t>
  </si>
  <si>
    <t>PIT Peru</t>
  </si>
  <si>
    <t>52G</t>
  </si>
  <si>
    <t>NAP Inca</t>
  </si>
  <si>
    <t>Philippines</t>
  </si>
  <si>
    <t>Manila</t>
  </si>
  <si>
    <t>Philippine Open Internet Exchange</t>
  </si>
  <si>
    <t>69G</t>
  </si>
  <si>
    <t>43.8G</t>
  </si>
  <si>
    <t>Common Routing Exchange</t>
  </si>
  <si>
    <t>Manila Internet Exchange</t>
  </si>
  <si>
    <t>Philippines Internet Exchange</t>
  </si>
  <si>
    <t>Jan-97</t>
  </si>
  <si>
    <t>GetaFIX</t>
  </si>
  <si>
    <t>27.9G</t>
  </si>
  <si>
    <t>Quezon City</t>
  </si>
  <si>
    <t>Bayan Telecommunications Internet and Gaming Exchange</t>
  </si>
  <si>
    <t>Poland</t>
  </si>
  <si>
    <t>Silesian Internet Exchange</t>
  </si>
  <si>
    <t>Katowice</t>
  </si>
  <si>
    <t>Tysiaclecie Internet Exchange</t>
  </si>
  <si>
    <t>EPIX.Katowice</t>
  </si>
  <si>
    <t>950G</t>
  </si>
  <si>
    <t>100K</t>
  </si>
  <si>
    <t>Kraków</t>
  </si>
  <si>
    <t>Cracow Internet Exchange</t>
  </si>
  <si>
    <t>Lodz</t>
  </si>
  <si>
    <t>Lodz Internet Exchange</t>
  </si>
  <si>
    <t>Poznan</t>
  </si>
  <si>
    <t>Poznan Internet Exchange</t>
  </si>
  <si>
    <t>230G</t>
  </si>
  <si>
    <t>90G</t>
  </si>
  <si>
    <t>Warsaw</t>
  </si>
  <si>
    <t>Equinix IX Warsaw (ex-PLIX)</t>
  </si>
  <si>
    <t>883G</t>
  </si>
  <si>
    <t>521G</t>
  </si>
  <si>
    <t>Thinx Poland</t>
  </si>
  <si>
    <t>5.2G</t>
  </si>
  <si>
    <t>Warsaw Internet Exchange</t>
  </si>
  <si>
    <t>EPIX.Warszawa-KIX</t>
  </si>
  <si>
    <t>1.66T</t>
  </si>
  <si>
    <t>TPIX - Internet Exchange</t>
  </si>
  <si>
    <t>885G</t>
  </si>
  <si>
    <t>Krajowa Izba Komunikacji Ethernetowej</t>
  </si>
  <si>
    <t>Wroclaw</t>
  </si>
  <si>
    <t>Wroclaw Internet eXchange</t>
  </si>
  <si>
    <t>Portugal</t>
  </si>
  <si>
    <t>Lisbon</t>
  </si>
  <si>
    <t>Gigabit Portuguese Internet Exchange Point</t>
  </si>
  <si>
    <t>66.2G</t>
  </si>
  <si>
    <t>56.6G</t>
  </si>
  <si>
    <t>Oct-95</t>
  </si>
  <si>
    <t>DE-CIX Lisbon</t>
  </si>
  <si>
    <t>13.9G</t>
  </si>
  <si>
    <t>Equinix Lisbon</t>
  </si>
  <si>
    <t>Porto</t>
  </si>
  <si>
    <t>Puerto Rico</t>
  </si>
  <si>
    <t>Internet Exchange of Puerto Rico</t>
  </si>
  <si>
    <t>Puerto Rico Internet Exchange</t>
  </si>
  <si>
    <t>Puerto Rico Bridge Initiative</t>
  </si>
  <si>
    <t>Qatar</t>
  </si>
  <si>
    <t>Doha</t>
  </si>
  <si>
    <t>Qatar Internet Exchange Point</t>
  </si>
  <si>
    <t>Doha IX</t>
  </si>
  <si>
    <t>Republic of Congo</t>
  </si>
  <si>
    <t>Brazzaville</t>
  </si>
  <si>
    <t>Congo Brazzaville IX</t>
  </si>
  <si>
    <t>Pointe-Noire</t>
  </si>
  <si>
    <t>CG-IX Pointe-Noire</t>
  </si>
  <si>
    <t>Romania</t>
  </si>
  <si>
    <t>Bucharest</t>
  </si>
  <si>
    <t>InterLAN-IX</t>
  </si>
  <si>
    <t>211G</t>
  </si>
  <si>
    <t>121G</t>
  </si>
  <si>
    <t>Romanian National Internet Exchange</t>
  </si>
  <si>
    <t>47G</t>
  </si>
  <si>
    <t>Bucharest Internet Exchange</t>
  </si>
  <si>
    <t>Balcan-IX</t>
  </si>
  <si>
    <t>22G</t>
  </si>
  <si>
    <t>Romania Internet eXchange Point</t>
  </si>
  <si>
    <t>Romania Commercial Internet Exchange</t>
  </si>
  <si>
    <t>Suceava</t>
  </si>
  <si>
    <t>Suceava Internet Exchange</t>
  </si>
  <si>
    <t>Targoviste</t>
  </si>
  <si>
    <t>LNK-IX</t>
  </si>
  <si>
    <t>Barnaul</t>
  </si>
  <si>
    <t>SFO-IX</t>
  </si>
  <si>
    <t>Chelyabinsk</t>
  </si>
  <si>
    <t>Chelyabinsk Peering Point</t>
  </si>
  <si>
    <t>Chita</t>
  </si>
  <si>
    <t>DV-IX</t>
  </si>
  <si>
    <t>Ekaterinburg</t>
  </si>
  <si>
    <t>MSK-IX Ekaterinburg</t>
  </si>
  <si>
    <t>43.2G</t>
  </si>
  <si>
    <t>Irkutsk</t>
  </si>
  <si>
    <t>BAIKAL-IX</t>
  </si>
  <si>
    <t>Kazan</t>
  </si>
  <si>
    <t>MSK-IX Kazan</t>
  </si>
  <si>
    <t>1.12G</t>
  </si>
  <si>
    <t>Khabarovsk</t>
  </si>
  <si>
    <t>DataIX Khabarovsk</t>
  </si>
  <si>
    <t>1.6M</t>
  </si>
  <si>
    <t>Krasnodar</t>
  </si>
  <si>
    <t>Sea-IX Internet exchange</t>
  </si>
  <si>
    <t>56.7G</t>
  </si>
  <si>
    <t>32.1G</t>
  </si>
  <si>
    <t>Krasnoyarsk</t>
  </si>
  <si>
    <t>Krasnoyarsk Internet Exchange</t>
  </si>
  <si>
    <t>87.4G</t>
  </si>
  <si>
    <t>54.3G</t>
  </si>
  <si>
    <t>Sibir-IX</t>
  </si>
  <si>
    <t>14.6G</t>
  </si>
  <si>
    <t>10.4G</t>
  </si>
  <si>
    <t>Moscow</t>
  </si>
  <si>
    <t>DataIX Moscow</t>
  </si>
  <si>
    <t>1.6T</t>
  </si>
  <si>
    <t>MSK-IX Moscow</t>
  </si>
  <si>
    <t>PITER-IX Moscow</t>
  </si>
  <si>
    <t>W-IX</t>
  </si>
  <si>
    <t>SVAO-IX</t>
  </si>
  <si>
    <t>DataLine-IX</t>
  </si>
  <si>
    <t>SPACE-IX</t>
  </si>
  <si>
    <t>Nizhny Novgorod</t>
  </si>
  <si>
    <t>Nizhny Novgorod Internet Exchange</t>
  </si>
  <si>
    <t>Novokuznetsk</t>
  </si>
  <si>
    <t>TN-IX.net</t>
  </si>
  <si>
    <t>Novosibirsk</t>
  </si>
  <si>
    <t>MSK-IX Novosibirsk</t>
  </si>
  <si>
    <t>26.5G</t>
  </si>
  <si>
    <t>DataIX Novosibirsk</t>
  </si>
  <si>
    <t>Omsk</t>
  </si>
  <si>
    <t>Omsk Internet exchange</t>
  </si>
  <si>
    <t>Rostov-on-Don</t>
  </si>
  <si>
    <t>MSK-IX Rostov-on-Don</t>
  </si>
  <si>
    <t>4.16G</t>
  </si>
  <si>
    <t>Samara</t>
  </si>
  <si>
    <t>MSK-IX Samara</t>
  </si>
  <si>
    <t>Saratov</t>
  </si>
  <si>
    <t>Saratov Internet Exchange</t>
  </si>
  <si>
    <t>Simferopol</t>
  </si>
  <si>
    <t>Crimea Internet Exchange</t>
  </si>
  <si>
    <t>87.8G</t>
  </si>
  <si>
    <t>37.9G</t>
  </si>
  <si>
    <t>Media-IX</t>
  </si>
  <si>
    <t>St. Petersburg</t>
  </si>
  <si>
    <t>DataIX St Petersburg</t>
  </si>
  <si>
    <t>160G</t>
  </si>
  <si>
    <t>MSK-IX St. Petersburg</t>
  </si>
  <si>
    <t>83.4G</t>
  </si>
  <si>
    <t>North West Internet Exchange</t>
  </si>
  <si>
    <t>NW-IX</t>
  </si>
  <si>
    <t>PIRIX</t>
  </si>
  <si>
    <t>7.9G</t>
  </si>
  <si>
    <t>5.1G</t>
  </si>
  <si>
    <t>PITER-IX St. Petersburg</t>
  </si>
  <si>
    <t>Stavropol</t>
  </si>
  <si>
    <t>MSK-IX Stavropol</t>
  </si>
  <si>
    <t>Tomsk</t>
  </si>
  <si>
    <t>Tomsk Internet eXchange</t>
  </si>
  <si>
    <t>Ufa</t>
  </si>
  <si>
    <t>DataIX Ufa</t>
  </si>
  <si>
    <t>Ulyanovsk</t>
  </si>
  <si>
    <t>Ulyanovsk Internet Exchange</t>
  </si>
  <si>
    <t>3.28G</t>
  </si>
  <si>
    <t>Simbirsk Internet Exchange</t>
  </si>
  <si>
    <t>Vladivostok</t>
  </si>
  <si>
    <t>MSK-IX Vladivostok</t>
  </si>
  <si>
    <t>528M</t>
  </si>
  <si>
    <t>Yaroslavl</t>
  </si>
  <si>
    <t>Yaroslavl Internet Exchange</t>
  </si>
  <si>
    <t>253M</t>
  </si>
  <si>
    <t>130M</t>
  </si>
  <si>
    <t>Volga-IX</t>
  </si>
  <si>
    <t>Rwanda</t>
  </si>
  <si>
    <t>Kigali</t>
  </si>
  <si>
    <t>Rwanda Internet exchange</t>
  </si>
  <si>
    <t>2.57G</t>
  </si>
  <si>
    <t>1.53G</t>
  </si>
  <si>
    <t>Saint Kitts and Nevis</t>
  </si>
  <si>
    <t>Basseterre</t>
  </si>
  <si>
    <t>Saint Kitts and Nevis Internet Exchange</t>
  </si>
  <si>
    <t>Saint Lucia</t>
  </si>
  <si>
    <t>Castries</t>
  </si>
  <si>
    <t>Saint Lucia IXP</t>
  </si>
  <si>
    <t>Saint Vincent and the Grenadines</t>
  </si>
  <si>
    <t>Kingstown</t>
  </si>
  <si>
    <t>SVGIX</t>
  </si>
  <si>
    <t>Jeddah</t>
  </si>
  <si>
    <t>JEDIX</t>
  </si>
  <si>
    <t>Riyadh</t>
  </si>
  <si>
    <t>Saudi Telecommunications Company Internet NOC</t>
  </si>
  <si>
    <t>The Internet Services Unit</t>
  </si>
  <si>
    <t>Internet Exchange of Saudi Arabia</t>
  </si>
  <si>
    <t>Saudi Arabia Internet Exchange</t>
  </si>
  <si>
    <t>19.5G</t>
  </si>
  <si>
    <t>15.5G</t>
  </si>
  <si>
    <t>Senegal</t>
  </si>
  <si>
    <t>Dakar</t>
  </si>
  <si>
    <t>Senegal IX</t>
  </si>
  <si>
    <t>228M</t>
  </si>
  <si>
    <t>Serbia</t>
  </si>
  <si>
    <t>Belgrade</t>
  </si>
  <si>
    <t>Serbian Open Exchange</t>
  </si>
  <si>
    <t>Seychelles</t>
  </si>
  <si>
    <t>Seychelles Internet Exchange Point</t>
  </si>
  <si>
    <t>Equinix Singapore IBX</t>
  </si>
  <si>
    <t>650G</t>
  </si>
  <si>
    <t>Singapore Internet Exchange</t>
  </si>
  <si>
    <t>478G</t>
  </si>
  <si>
    <t>288G</t>
  </si>
  <si>
    <t>Singapore Open Exchange</t>
  </si>
  <si>
    <t>Pihana Singapore</t>
  </si>
  <si>
    <t>Singapore One Network for Everyone</t>
  </si>
  <si>
    <t>Singapore Telecom Internet Exchange</t>
  </si>
  <si>
    <t>MegaPort IX Singapore</t>
  </si>
  <si>
    <t>15G</t>
  </si>
  <si>
    <t>Thai-IX Singapore by CS Loxinfo</t>
  </si>
  <si>
    <t>BBIX Singapore</t>
  </si>
  <si>
    <t>Sint Maarten</t>
  </si>
  <si>
    <t>Philipsburg</t>
  </si>
  <si>
    <t>Open Caribbean Internet eXchange</t>
  </si>
  <si>
    <t>1.3G</t>
  </si>
  <si>
    <t>736M</t>
  </si>
  <si>
    <t>Slovakia</t>
  </si>
  <si>
    <t>Bratislava</t>
  </si>
  <si>
    <t>Slovak Internet eXchange Bratislava</t>
  </si>
  <si>
    <t>178G</t>
  </si>
  <si>
    <t>109G</t>
  </si>
  <si>
    <t>NIX.SK - exSitelIX</t>
  </si>
  <si>
    <t>88G</t>
  </si>
  <si>
    <t>Košice</t>
  </si>
  <si>
    <t>Slovak Internet Exchange Košice</t>
  </si>
  <si>
    <t>273M</t>
  </si>
  <si>
    <t>88M</t>
  </si>
  <si>
    <t>Slovenia</t>
  </si>
  <si>
    <t>Ljubljana</t>
  </si>
  <si>
    <t>Slovenian Internet Exchange</t>
  </si>
  <si>
    <t>82G</t>
  </si>
  <si>
    <t>32.3G</t>
  </si>
  <si>
    <t>Feb-94</t>
  </si>
  <si>
    <t>Somalia</t>
  </si>
  <si>
    <t>Mogadishu</t>
  </si>
  <si>
    <t>Somali Internet Exchange Point</t>
  </si>
  <si>
    <t>8K</t>
  </si>
  <si>
    <t>14K</t>
  </si>
  <si>
    <t>South Africa</t>
  </si>
  <si>
    <t>Cape Town</t>
  </si>
  <si>
    <t>NAPAfrica Cape Town</t>
  </si>
  <si>
    <t>184G</t>
  </si>
  <si>
    <t>Cape Town Internet Exchange</t>
  </si>
  <si>
    <t>12G</t>
  </si>
  <si>
    <t>9G</t>
  </si>
  <si>
    <t>Hub</t>
  </si>
  <si>
    <t>Durban</t>
  </si>
  <si>
    <t>Durban Internet eXchange</t>
  </si>
  <si>
    <t>NAPAfrica Durban</t>
  </si>
  <si>
    <t>Grahamstown</t>
  </si>
  <si>
    <t>Grahamstown Internet Exchange</t>
  </si>
  <si>
    <t>Johannesburg</t>
  </si>
  <si>
    <t>NAPAfrica Johannesburg</t>
  </si>
  <si>
    <t>1.04T</t>
  </si>
  <si>
    <t>Johannesburg Internet Exchange</t>
  </si>
  <si>
    <t>47.1G</t>
  </si>
  <si>
    <t>35K</t>
  </si>
  <si>
    <t>Jun-96</t>
  </si>
  <si>
    <t>South African Internet Exchange</t>
  </si>
  <si>
    <t>South Korea</t>
  </si>
  <si>
    <t>Seoul</t>
  </si>
  <si>
    <t>Korea Internet Neutral Exchange KINX</t>
  </si>
  <si>
    <t>412G</t>
  </si>
  <si>
    <t>Jun-00</t>
  </si>
  <si>
    <t>LGDACOM Internet Exchange</t>
  </si>
  <si>
    <t>70G</t>
  </si>
  <si>
    <t>6NGIX</t>
  </si>
  <si>
    <t>Korea Internet Data Center</t>
  </si>
  <si>
    <t>Oct-99</t>
  </si>
  <si>
    <t>Korea Internet Exchange KIX</t>
  </si>
  <si>
    <t>Korea Telecom Internet Exchange</t>
  </si>
  <si>
    <t>Pihana Seoul</t>
  </si>
  <si>
    <t>Equinix Seoul</t>
  </si>
  <si>
    <t>Barcelona</t>
  </si>
  <si>
    <t>Catalunya Neutral Internet Exchange Point</t>
  </si>
  <si>
    <t>38.2G</t>
  </si>
  <si>
    <t>Equinix Barcelona</t>
  </si>
  <si>
    <t>WAPOP Africa Interconnect Exchange</t>
  </si>
  <si>
    <t>Bilbao</t>
  </si>
  <si>
    <t>Punto Neutro Vasco de Internet</t>
  </si>
  <si>
    <t>Madrid</t>
  </si>
  <si>
    <t>Punto Neutro Español de Internet</t>
  </si>
  <si>
    <t>530G</t>
  </si>
  <si>
    <t>330G</t>
  </si>
  <si>
    <t>Terremark NAP de las Americas - Madrid</t>
  </si>
  <si>
    <t>Madrid Internet Exchange</t>
  </si>
  <si>
    <t>DE-CIX Madrid</t>
  </si>
  <si>
    <t>451G</t>
  </si>
  <si>
    <t>201G</t>
  </si>
  <si>
    <t>Equinix Madrid</t>
  </si>
  <si>
    <t>Santiago de Compostela</t>
  </si>
  <si>
    <t>Punto Neutro de Intercambio de Tráfico de Internet en Galicia</t>
  </si>
  <si>
    <t>Valencia</t>
  </si>
  <si>
    <t>Neutral Internet Exchange Valencia</t>
  </si>
  <si>
    <t>20.7G</t>
  </si>
  <si>
    <t>Sri Lanka</t>
  </si>
  <si>
    <t>Colombo</t>
  </si>
  <si>
    <t>Sri Lanka Internet Exchange</t>
  </si>
  <si>
    <t>Sudan</t>
  </si>
  <si>
    <t>Khartoum</t>
  </si>
  <si>
    <t>Sudan Internet Exchange Point</t>
  </si>
  <si>
    <t>16.4M</t>
  </si>
  <si>
    <t>Swaziland</t>
  </si>
  <si>
    <t>Mbabane</t>
  </si>
  <si>
    <t>Swaziland Internet Exchange</t>
  </si>
  <si>
    <t>Mbabane Internet Exchange</t>
  </si>
  <si>
    <t>Boras</t>
  </si>
  <si>
    <t>Boras Internet Exchange</t>
  </si>
  <si>
    <t>Gothenburg</t>
  </si>
  <si>
    <t>Netnod Gothenburg</t>
  </si>
  <si>
    <t>8.41G</t>
  </si>
  <si>
    <t>4.27G</t>
  </si>
  <si>
    <t>Gothenburg Internet Exchange</t>
  </si>
  <si>
    <t>STHIX - Gothenburg</t>
  </si>
  <si>
    <t>Gävle</t>
  </si>
  <si>
    <t>Gästrikland-Hälsingland Regional Internet Exchange</t>
  </si>
  <si>
    <t>Gävle Internet Exchange</t>
  </si>
  <si>
    <t>Linköping</t>
  </si>
  <si>
    <t>Linkoping municipal exchange</t>
  </si>
  <si>
    <t>Luleå</t>
  </si>
  <si>
    <t>Netnod Luleå</t>
  </si>
  <si>
    <t>4.35M</t>
  </si>
  <si>
    <t>2.52M</t>
  </si>
  <si>
    <t>PolarIX</t>
  </si>
  <si>
    <t>Malmö</t>
  </si>
  <si>
    <t>Internet exchange point of the Oresund Region</t>
  </si>
  <si>
    <t>48M</t>
  </si>
  <si>
    <t>Netnod Malmö</t>
  </si>
  <si>
    <t>Stockholm</t>
  </si>
  <si>
    <t>Netnod Stockholm</t>
  </si>
  <si>
    <t>1.36T</t>
  </si>
  <si>
    <t>918G</t>
  </si>
  <si>
    <t>Stockholm Internet Exchange</t>
  </si>
  <si>
    <t>162G</t>
  </si>
  <si>
    <t>118G</t>
  </si>
  <si>
    <t>SOLIX</t>
  </si>
  <si>
    <t>12.5G</t>
  </si>
  <si>
    <t>10.8G</t>
  </si>
  <si>
    <t>Equinix Stockholm</t>
  </si>
  <si>
    <t>Sundsvall</t>
  </si>
  <si>
    <t>Netnod Sundsvall</t>
  </si>
  <si>
    <t>743M</t>
  </si>
  <si>
    <t>STHIX - Sundsvall</t>
  </si>
  <si>
    <t>Umeå</t>
  </si>
  <si>
    <t>NorrNod</t>
  </si>
  <si>
    <t>160M</t>
  </si>
  <si>
    <t>Frauenfeld</t>
  </si>
  <si>
    <t>CHIX</t>
  </si>
  <si>
    <t>Geneva</t>
  </si>
  <si>
    <t>CERN Internet Exchange Point</t>
  </si>
  <si>
    <t>6.69G</t>
  </si>
  <si>
    <t>Lausanne</t>
  </si>
  <si>
    <t>RomandIX</t>
  </si>
  <si>
    <t>Zurich</t>
  </si>
  <si>
    <t>SwissIX</t>
  </si>
  <si>
    <t>114G</t>
  </si>
  <si>
    <t>Equinix Zurich</t>
  </si>
  <si>
    <t>4.6G</t>
  </si>
  <si>
    <t>MAE-Zurich</t>
  </si>
  <si>
    <t>Swiss Internet Exchange</t>
  </si>
  <si>
    <t>Telehouse Internet Exchange</t>
  </si>
  <si>
    <t>Securebit Internet Exchange</t>
  </si>
  <si>
    <t>Community-IX.ch</t>
  </si>
  <si>
    <t>4b42 Internet Exchange Point</t>
  </si>
  <si>
    <t>Global Internet Exchange &amp; Peering Network</t>
  </si>
  <si>
    <t>Syria</t>
  </si>
  <si>
    <t>Damascus</t>
  </si>
  <si>
    <t>Syrian Internet Exchange Point</t>
  </si>
  <si>
    <t>Taiwan</t>
  </si>
  <si>
    <t>Taipei</t>
  </si>
  <si>
    <t>Taiwan Internet Exchange</t>
  </si>
  <si>
    <t>97.3G</t>
  </si>
  <si>
    <t>111G</t>
  </si>
  <si>
    <t>Dec-97</t>
  </si>
  <si>
    <t>Taipei Internet Exchange (TPIX)</t>
  </si>
  <si>
    <t>75K</t>
  </si>
  <si>
    <t>Taiwan Network Access Point</t>
  </si>
  <si>
    <t>TaiwanEP</t>
  </si>
  <si>
    <t>TaipeiGigaPoP</t>
  </si>
  <si>
    <t>Tajikistan</t>
  </si>
  <si>
    <t>Dushanbe</t>
  </si>
  <si>
    <t>Tajik Internet Exchange Point</t>
  </si>
  <si>
    <t>Tanzania</t>
  </si>
  <si>
    <t>Arusha</t>
  </si>
  <si>
    <t>TIX Tanzania - Arusha</t>
  </si>
  <si>
    <t>Dar es Salaam</t>
  </si>
  <si>
    <t>TIX Tanzania - Dar es Salaam</t>
  </si>
  <si>
    <t>7.36G</t>
  </si>
  <si>
    <t>6.74G</t>
  </si>
  <si>
    <t>Dodoma</t>
  </si>
  <si>
    <t>Dodoma Internet Exchange Point</t>
  </si>
  <si>
    <t>Mwanza</t>
  </si>
  <si>
    <t>Mwanza Internet Exchange Point</t>
  </si>
  <si>
    <t>6.19M</t>
  </si>
  <si>
    <t>Zanzibar</t>
  </si>
  <si>
    <t>Zanzibar Internet Exchange Point</t>
  </si>
  <si>
    <t>8.79M</t>
  </si>
  <si>
    <t>5.5M</t>
  </si>
  <si>
    <t>Thailand</t>
  </si>
  <si>
    <t>Bangkok</t>
  </si>
  <si>
    <t>CAT National Internet Exchange</t>
  </si>
  <si>
    <t>1.7G</t>
  </si>
  <si>
    <t>NECTEC-IIR</t>
  </si>
  <si>
    <t>ThaiSarn Public Internet Exchange</t>
  </si>
  <si>
    <t>Bangkok Neutral Internet Exchange</t>
  </si>
  <si>
    <t>27.5G</t>
  </si>
  <si>
    <t>13.8G</t>
  </si>
  <si>
    <t>Thai-IX Bangkok by CS Loxinfo</t>
  </si>
  <si>
    <t>TOT NIX</t>
  </si>
  <si>
    <t>True International Gateway NIX</t>
  </si>
  <si>
    <t>CS Loxinfo NIX</t>
  </si>
  <si>
    <t>Super Broadband Network IX</t>
  </si>
  <si>
    <t>JASTEL IX</t>
  </si>
  <si>
    <t>BB Connect IX</t>
  </si>
  <si>
    <t>TCC Technology IX</t>
  </si>
  <si>
    <t>Symphony IX</t>
  </si>
  <si>
    <t>Timor-Leste</t>
  </si>
  <si>
    <t>Dili</t>
  </si>
  <si>
    <t>Timor-Leste Internet Exchange</t>
  </si>
  <si>
    <t>Togo</t>
  </si>
  <si>
    <t>Lome</t>
  </si>
  <si>
    <t>Togo Internet Exchange Point</t>
  </si>
  <si>
    <t>90.2M</t>
  </si>
  <si>
    <t>52.4M</t>
  </si>
  <si>
    <t>Trinidad and Tobago</t>
  </si>
  <si>
    <t>Barataria</t>
  </si>
  <si>
    <t>Trinidad and Tobago Internet Exchange</t>
  </si>
  <si>
    <t>460M</t>
  </si>
  <si>
    <t>400M</t>
  </si>
  <si>
    <t>Princes Town</t>
  </si>
  <si>
    <t>TTIX2</t>
  </si>
  <si>
    <t>4.06G</t>
  </si>
  <si>
    <t>Tunisia</t>
  </si>
  <si>
    <t>Enfidha</t>
  </si>
  <si>
    <t>Enfidha Internet Exchange</t>
  </si>
  <si>
    <t>Tunis</t>
  </si>
  <si>
    <t>Tunisian Internet Exchange Point</t>
  </si>
  <si>
    <t>Istanbul</t>
  </si>
  <si>
    <t>Turkish Internet Exchange</t>
  </si>
  <si>
    <t>Terremark IST-IX</t>
  </si>
  <si>
    <t>DE-CIX Istanbul</t>
  </si>
  <si>
    <t>223G</t>
  </si>
  <si>
    <t>84.5G</t>
  </si>
  <si>
    <t>TR-IX</t>
  </si>
  <si>
    <t>Uganda</t>
  </si>
  <si>
    <t>Kampala</t>
  </si>
  <si>
    <t>Uganda Internet Exchange</t>
  </si>
  <si>
    <t>6.4G</t>
  </si>
  <si>
    <t>4G</t>
  </si>
  <si>
    <t>Leontovich 9 IX</t>
  </si>
  <si>
    <t>Donetsk</t>
  </si>
  <si>
    <t>Donetsk Internet Exchange</t>
  </si>
  <si>
    <t>Ivano-Frankivsk</t>
  </si>
  <si>
    <t>IVANO-FRANKIVSK INTERNET EXCHANGE</t>
  </si>
  <si>
    <t>Kherson</t>
  </si>
  <si>
    <t>Kherson Internet Exchange</t>
  </si>
  <si>
    <t>Khmelnytsky</t>
  </si>
  <si>
    <t>Khmelnytsky Internet exchange point</t>
  </si>
  <si>
    <t>287M</t>
  </si>
  <si>
    <t>194M</t>
  </si>
  <si>
    <t>Kiev</t>
  </si>
  <si>
    <t>Digital Telecom Internet Exchange</t>
  </si>
  <si>
    <t>1.7T</t>
  </si>
  <si>
    <t>809G</t>
  </si>
  <si>
    <t>Ukrainian Internet Exchange</t>
  </si>
  <si>
    <t>582G</t>
  </si>
  <si>
    <t>169K</t>
  </si>
  <si>
    <t>Jul-00</t>
  </si>
  <si>
    <t>Ukrtelecom Internet Exchange</t>
  </si>
  <si>
    <t>Giganet Internet Exchange</t>
  </si>
  <si>
    <t>1.53T</t>
  </si>
  <si>
    <t>880G</t>
  </si>
  <si>
    <t>Serin Internet Exchange</t>
  </si>
  <si>
    <t>Lviv</t>
  </si>
  <si>
    <t>Lviv Internet Exchange</t>
  </si>
  <si>
    <t>Mariupol</t>
  </si>
  <si>
    <t>Meshroom IXP</t>
  </si>
  <si>
    <t>Odessa</t>
  </si>
  <si>
    <t>Odessa Internet Exchange</t>
  </si>
  <si>
    <t>28.7M</t>
  </si>
  <si>
    <t>Zaporozhye</t>
  </si>
  <si>
    <t>Zaporozhye Internet Exchange</t>
  </si>
  <si>
    <t>United Arab Emirates</t>
  </si>
  <si>
    <t>Abu Dhabi</t>
  </si>
  <si>
    <t>Emirates Internet Exchange</t>
  </si>
  <si>
    <t>Gulf Internet Exchange</t>
  </si>
  <si>
    <t>Dubai</t>
  </si>
  <si>
    <t>UAE-IX by DE-CIX</t>
  </si>
  <si>
    <t>161G</t>
  </si>
  <si>
    <t>94.2G</t>
  </si>
  <si>
    <t>Fujairah</t>
  </si>
  <si>
    <t>SMARTHUB Internet Exchange</t>
  </si>
  <si>
    <t>eXpress IX</t>
  </si>
  <si>
    <t>Brighton</t>
  </si>
  <si>
    <t>IX Brighton</t>
  </si>
  <si>
    <t>Cardiff</t>
  </si>
  <si>
    <t>IXCardiff by LINX</t>
  </si>
  <si>
    <t>458M</t>
  </si>
  <si>
    <t>29M</t>
  </si>
  <si>
    <t>Edinburgh</t>
  </si>
  <si>
    <t>Scottish Internet Exchange</t>
  </si>
  <si>
    <t>Sep-99</t>
  </si>
  <si>
    <t>WorldIX</t>
  </si>
  <si>
    <t>Feb-00</t>
  </si>
  <si>
    <t>UNION IXP</t>
  </si>
  <si>
    <t>IXScotland powered by LINX</t>
  </si>
  <si>
    <t>434M</t>
  </si>
  <si>
    <t>Leeds</t>
  </si>
  <si>
    <t>Leeds Internet Exchange</t>
  </si>
  <si>
    <t>2.8G</t>
  </si>
  <si>
    <t>2.09G</t>
  </si>
  <si>
    <t>Liverpool</t>
  </si>
  <si>
    <t>IX Liverpool</t>
  </si>
  <si>
    <t>London</t>
  </si>
  <si>
    <t>London Internet Exchange</t>
  </si>
  <si>
    <t>4.22T</t>
  </si>
  <si>
    <t>2.7T</t>
  </si>
  <si>
    <t>London Network Access Point</t>
  </si>
  <si>
    <t>438G</t>
  </si>
  <si>
    <t>323G</t>
  </si>
  <si>
    <t>XchangePoint London IPP</t>
  </si>
  <si>
    <t>5.3G</t>
  </si>
  <si>
    <t>LoNAP/XchangePoint shared interconnect</t>
  </si>
  <si>
    <t>London Internet Providers Exchange</t>
  </si>
  <si>
    <t>UK6X</t>
  </si>
  <si>
    <t>SovEx</t>
  </si>
  <si>
    <t>Redbus Internet Exchange</t>
  </si>
  <si>
    <t>EarthNAP</t>
  </si>
  <si>
    <t>Meridian Gate Internet Exchange</t>
  </si>
  <si>
    <t>Equinix London</t>
  </si>
  <si>
    <t>Unifi-IX</t>
  </si>
  <si>
    <t>Macclesfield</t>
  </si>
  <si>
    <t>Edge-IX</t>
  </si>
  <si>
    <t>Manchester</t>
  </si>
  <si>
    <t>IXManchester powered by LINX</t>
  </si>
  <si>
    <t>64G</t>
  </si>
  <si>
    <t>45G</t>
  </si>
  <si>
    <t>Manchester Network Access Point</t>
  </si>
  <si>
    <t>Manchester Commercial Internet Exchange</t>
  </si>
  <si>
    <t>Enlightened Internet Exchange</t>
  </si>
  <si>
    <t>Equinix Manchester</t>
  </si>
  <si>
    <t>OhioEP</t>
  </si>
  <si>
    <t>Albuquerque</t>
  </si>
  <si>
    <t>New Mexico Internet Exchange</t>
  </si>
  <si>
    <t>IXNM</t>
  </si>
  <si>
    <t>Anchorage</t>
  </si>
  <si>
    <t>Anchorage Metropolitan Access Point</t>
  </si>
  <si>
    <t>Ashburn</t>
  </si>
  <si>
    <t>Equinix IBX Ashburn</t>
  </si>
  <si>
    <t>610G</t>
  </si>
  <si>
    <t>Megaport IX Ashburn</t>
  </si>
  <si>
    <t>Gig IX Ashburn</t>
  </si>
  <si>
    <t>Digital Realty Ashburn Internet Exchange</t>
  </si>
  <si>
    <t>Atlanta</t>
  </si>
  <si>
    <t>Equinix Atlanta</t>
  </si>
  <si>
    <t>Atlanta Internet Exchange</t>
  </si>
  <si>
    <t>Atlanta NAP</t>
  </si>
  <si>
    <t>MAE-Central</t>
  </si>
  <si>
    <t>Digital Realty Atlanta Internet Exchange</t>
  </si>
  <si>
    <t>1.1T</t>
  </si>
  <si>
    <t>Community IX - Atlanta</t>
  </si>
  <si>
    <t>South East Network Access Point</t>
  </si>
  <si>
    <t>Austin</t>
  </si>
  <si>
    <t>Austin Metro Access Point</t>
  </si>
  <si>
    <t>Baltimore</t>
  </si>
  <si>
    <t>Baltimore-NAP</t>
  </si>
  <si>
    <t>DACS-IX East</t>
  </si>
  <si>
    <t>The Baltimore Internet Exchange</t>
  </si>
  <si>
    <t>Bend</t>
  </si>
  <si>
    <t>Central Oregon Exchange</t>
  </si>
  <si>
    <t>Central Oregon Internet eXchange</t>
  </si>
  <si>
    <t>Berkeley</t>
  </si>
  <si>
    <t>Calren2 North</t>
  </si>
  <si>
    <t>6TAP</t>
  </si>
  <si>
    <t>Billings</t>
  </si>
  <si>
    <t>Yellowstone Regional Internet Exchange</t>
  </si>
  <si>
    <t>Boston</t>
  </si>
  <si>
    <t>Massachusetts Internet Exchange</t>
  </si>
  <si>
    <t>Boston Internet Exchange</t>
  </si>
  <si>
    <t>Equinix-Boston</t>
  </si>
  <si>
    <t>Boston Metropolitan Exchange Point</t>
  </si>
  <si>
    <t>Coresite - Any 2</t>
  </si>
  <si>
    <t>Buffalo</t>
  </si>
  <si>
    <t>Buffalo Niagara International Internet Exchange</t>
  </si>
  <si>
    <t>Carrollton</t>
  </si>
  <si>
    <t>CyrusOne</t>
  </si>
  <si>
    <t>Charlotte</t>
  </si>
  <si>
    <t>Charlotte-IX</t>
  </si>
  <si>
    <t>Cheyenne</t>
  </si>
  <si>
    <t>Big Horn Fiber</t>
  </si>
  <si>
    <t>Chicago</t>
  </si>
  <si>
    <t>CoreSite - Any2</t>
  </si>
  <si>
    <t>5G</t>
  </si>
  <si>
    <t>Equinix Chicago IBX</t>
  </si>
  <si>
    <t>StarLight</t>
  </si>
  <si>
    <t>Ameritech Advanced Data Services Network Access Point</t>
  </si>
  <si>
    <t>MAE-Chicago</t>
  </si>
  <si>
    <t>PacBell ATM Exchange</t>
  </si>
  <si>
    <t>STAR TAP</t>
  </si>
  <si>
    <t>Chicago Internet Exchange</t>
  </si>
  <si>
    <t>AMS-IX Chicago</t>
  </si>
  <si>
    <t>98.5G</t>
  </si>
  <si>
    <t>United IX Chicago</t>
  </si>
  <si>
    <t>Greater Chicago International Internet Exchange</t>
  </si>
  <si>
    <t>Digital Realty Chicago</t>
  </si>
  <si>
    <t>Cleveland</t>
  </si>
  <si>
    <t>MidWest-IX Cleveland</t>
  </si>
  <si>
    <t>Colchester</t>
  </si>
  <si>
    <t>VermontIX</t>
  </si>
  <si>
    <t>Columbus</t>
  </si>
  <si>
    <t>CMH-IX</t>
  </si>
  <si>
    <t>Columbus Internet Exchange</t>
  </si>
  <si>
    <t>FiberNAP</t>
  </si>
  <si>
    <t>Ohio IX</t>
  </si>
  <si>
    <t>Dallas</t>
  </si>
  <si>
    <t>Digital Realty Dallas Internet Exchange</t>
  </si>
  <si>
    <t>Equinix IBX Dallas</t>
  </si>
  <si>
    <t>Dallas/Fort Worth Metropolitan Access Point</t>
  </si>
  <si>
    <t>Excel Telecom NAP</t>
  </si>
  <si>
    <t>MAE Central</t>
  </si>
  <si>
    <t>MAE-Dallas</t>
  </si>
  <si>
    <t>Equinix-Dallas(former PAIX)</t>
  </si>
  <si>
    <t>DE-CIX Dallas</t>
  </si>
  <si>
    <t>145G</t>
  </si>
  <si>
    <t>83.6G</t>
  </si>
  <si>
    <t>Megaport Dallas</t>
  </si>
  <si>
    <t>Dallas-IX</t>
  </si>
  <si>
    <t>Davenport</t>
  </si>
  <si>
    <t>Quad Cities Internet Exchange</t>
  </si>
  <si>
    <t>Dayton</t>
  </si>
  <si>
    <t>Dayton Metro Internet Exchange</t>
  </si>
  <si>
    <t>Denver</t>
  </si>
  <si>
    <t>Denver Internet Exchange</t>
  </si>
  <si>
    <t>Mountain Area Exchange</t>
  </si>
  <si>
    <t>Equinix-Denver</t>
  </si>
  <si>
    <t>Interconnection eXchange Denver</t>
  </si>
  <si>
    <t>Detroit</t>
  </si>
  <si>
    <t>DET-IX</t>
  </si>
  <si>
    <t>189G</t>
  </si>
  <si>
    <t>89.9G</t>
  </si>
  <si>
    <t>Duluth</t>
  </si>
  <si>
    <t>Twin Ports Internet Exchange</t>
  </si>
  <si>
    <t>Eugene</t>
  </si>
  <si>
    <t>Oregon Internet Exchange</t>
  </si>
  <si>
    <t>Fremont</t>
  </si>
  <si>
    <t>Fremont Cabal Internet Exchange</t>
  </si>
  <si>
    <t>Experimental Virtual Internet Exchange</t>
  </si>
  <si>
    <t>Guam Internet Exchange</t>
  </si>
  <si>
    <t>Helena</t>
  </si>
  <si>
    <t>Northwest Internet Exchange</t>
  </si>
  <si>
    <t>Honolulu</t>
  </si>
  <si>
    <t>Hawaii Internet Exchange</t>
  </si>
  <si>
    <t>Jul-95</t>
  </si>
  <si>
    <t>DRFxchange</t>
  </si>
  <si>
    <t>Aloha-IX</t>
  </si>
  <si>
    <t>Houston</t>
  </si>
  <si>
    <t>Southeast Texas GigaPOP</t>
  </si>
  <si>
    <t>Houston Network Access Point</t>
  </si>
  <si>
    <t>Houston MAGIE</t>
  </si>
  <si>
    <t>Houston Metropolitan Access Point</t>
  </si>
  <si>
    <t>MAE-Houston</t>
  </si>
  <si>
    <t>Rice EduPOP</t>
  </si>
  <si>
    <t>TexasSEGP</t>
  </si>
  <si>
    <t>Houston-IX</t>
  </si>
  <si>
    <t>Equinix Internet Exchange Houston</t>
  </si>
  <si>
    <t>Indianapolis</t>
  </si>
  <si>
    <t>Indianapolis Data Exchange</t>
  </si>
  <si>
    <t>Midwest-IX</t>
  </si>
  <si>
    <t>28G</t>
  </si>
  <si>
    <t>Jacksonville</t>
  </si>
  <si>
    <t>Jacksonville Internet Exchange</t>
  </si>
  <si>
    <t>Kansas City</t>
  </si>
  <si>
    <t>Kansas City Internet Exchange</t>
  </si>
  <si>
    <t>Las Vegas</t>
  </si>
  <si>
    <t>Vegas-IX</t>
  </si>
  <si>
    <t>Megaport Las Vegas</t>
  </si>
  <si>
    <t>Los Angeles</t>
  </si>
  <si>
    <t>Any2 California</t>
  </si>
  <si>
    <t>Los Angeles International Internet Exchange</t>
  </si>
  <si>
    <t>9.2G</t>
  </si>
  <si>
    <t>Equinix Los Angeles IBX</t>
  </si>
  <si>
    <t>6IIX</t>
  </si>
  <si>
    <t>Calren2 South</t>
  </si>
  <si>
    <t>MAE-LA</t>
  </si>
  <si>
    <t>Pac Bell Los Angeles Network Access Point</t>
  </si>
  <si>
    <t>Equinix-LA(former Paix)</t>
  </si>
  <si>
    <t>Pihana Los Angeles</t>
  </si>
  <si>
    <t>Megaport IX Los Angeles</t>
  </si>
  <si>
    <t>6.97G</t>
  </si>
  <si>
    <t>CENIC International Internet eXchange</t>
  </si>
  <si>
    <t>Louisville</t>
  </si>
  <si>
    <t>Louisville NAP</t>
  </si>
  <si>
    <t>Madison</t>
  </si>
  <si>
    <t>Madison Internet Exchange</t>
  </si>
  <si>
    <t>Marina del Rey</t>
  </si>
  <si>
    <t>ISI DMZ/Gigapop</t>
  </si>
  <si>
    <t>McAllen</t>
  </si>
  <si>
    <t>MEX-IX McAllen</t>
  </si>
  <si>
    <t>Medford</t>
  </si>
  <si>
    <t>Southern Oregon Access Exchange</t>
  </si>
  <si>
    <t>Miami</t>
  </si>
  <si>
    <t>NAP of the Americas</t>
  </si>
  <si>
    <t>Equinix-Miami</t>
  </si>
  <si>
    <t>BellSouth Multimedia Internet Exchange</t>
  </si>
  <si>
    <t>AMPATH - Florida International University/CIARA</t>
  </si>
  <si>
    <t>FL-IX - The Florida Internet Exchange / Community IX - Florida</t>
  </si>
  <si>
    <t>520G</t>
  </si>
  <si>
    <t>South Florida Internet Exchange</t>
  </si>
  <si>
    <t>216G</t>
  </si>
  <si>
    <t>Milwaukee</t>
  </si>
  <si>
    <t>Milwaukee Internet Exchange</t>
  </si>
  <si>
    <t>Minneapolis</t>
  </si>
  <si>
    <t>Midwest Internet Cooperative Exchange</t>
  </si>
  <si>
    <t>405G</t>
  </si>
  <si>
    <t>1K</t>
  </si>
  <si>
    <t>Northern Lights GigaPoP</t>
  </si>
  <si>
    <t>Missoula</t>
  </si>
  <si>
    <t>Moffett Field</t>
  </si>
  <si>
    <t>AMES-MIX</t>
  </si>
  <si>
    <t>MAE-West</t>
  </si>
  <si>
    <t>NGIX-West</t>
  </si>
  <si>
    <t>Montgomery</t>
  </si>
  <si>
    <t>Montgomery Internet Exchange</t>
  </si>
  <si>
    <t>Nashville</t>
  </si>
  <si>
    <t>Nashville City Net</t>
  </si>
  <si>
    <t>Nashville NAP</t>
  </si>
  <si>
    <t>New Jersey</t>
  </si>
  <si>
    <t>MAGPI Gigapop</t>
  </si>
  <si>
    <t>New York</t>
  </si>
  <si>
    <t>New York International Internet Exchange</t>
  </si>
  <si>
    <t>732G</t>
  </si>
  <si>
    <t>605G</t>
  </si>
  <si>
    <t>Digital Realty New York Internet Exchange</t>
  </si>
  <si>
    <t>110G</t>
  </si>
  <si>
    <t>Equinix New York IBX</t>
  </si>
  <si>
    <t>Peer 1 Internet Exchange</t>
  </si>
  <si>
    <t>Equinix-NY(former Paix)</t>
  </si>
  <si>
    <t>Big Apple Peering Exchange</t>
  </si>
  <si>
    <t>MAE-NY</t>
  </si>
  <si>
    <t>MetroIX</t>
  </si>
  <si>
    <t>NY-RIX</t>
  </si>
  <si>
    <t>New York City Exchange</t>
  </si>
  <si>
    <t>DE-CIX New York</t>
  </si>
  <si>
    <t>622G</t>
  </si>
  <si>
    <t>430G</t>
  </si>
  <si>
    <t>AMS-IX New York</t>
  </si>
  <si>
    <t>Oklahoma City</t>
  </si>
  <si>
    <t>Internet Exchange Oklahoma City</t>
  </si>
  <si>
    <t>Omaha</t>
  </si>
  <si>
    <t>OmahaIX</t>
  </si>
  <si>
    <t>69.6G</t>
  </si>
  <si>
    <t>80.5G</t>
  </si>
  <si>
    <t>Orlando</t>
  </si>
  <si>
    <t>Central Florida IX</t>
  </si>
  <si>
    <t>Palo Alto</t>
  </si>
  <si>
    <t>Equinix Palo Alto</t>
  </si>
  <si>
    <t>41G</t>
  </si>
  <si>
    <t>Dec-94</t>
  </si>
  <si>
    <t>Pennsauken</t>
  </si>
  <si>
    <t>Sprint NAP</t>
  </si>
  <si>
    <t>Philadelphia</t>
  </si>
  <si>
    <t>Equinix-Philly(former Paix)</t>
  </si>
  <si>
    <t>The Philadelphia Internet Exchange</t>
  </si>
  <si>
    <t>Philadelphia Internet Exchange</t>
  </si>
  <si>
    <t>Phoenix</t>
  </si>
  <si>
    <t>Digital Realty Phoenix Internet Exchange</t>
  </si>
  <si>
    <t>PhoenixNAP</t>
  </si>
  <si>
    <t>Phoenix Internet Exchange</t>
  </si>
  <si>
    <t>Arizona Internet Exchange</t>
  </si>
  <si>
    <t>Phoenix-IX</t>
  </si>
  <si>
    <t>16.9G</t>
  </si>
  <si>
    <t>Pittsburgh</t>
  </si>
  <si>
    <t>Three Rivers Optical Exchange</t>
  </si>
  <si>
    <t>Pittsburgh Exchange Point</t>
  </si>
  <si>
    <t>Pittsburgh Internet Exchange</t>
  </si>
  <si>
    <t>Portland</t>
  </si>
  <si>
    <t>Northwest Access Exchange</t>
  </si>
  <si>
    <t>MaineXchangePoint</t>
  </si>
  <si>
    <t>Northern New England Neutral Internet Exchange</t>
  </si>
  <si>
    <t>Reno</t>
  </si>
  <si>
    <t>Tahoe Internet Exchange</t>
  </si>
  <si>
    <t>91.4M</t>
  </si>
  <si>
    <t>53.5M</t>
  </si>
  <si>
    <t>Reston</t>
  </si>
  <si>
    <t>LINX NoVa</t>
  </si>
  <si>
    <t>17G</t>
  </si>
  <si>
    <t>Coresite - Any 2 NorthEast</t>
  </si>
  <si>
    <t>Richardson</t>
  </si>
  <si>
    <t>North Texas GigaPOP</t>
  </si>
  <si>
    <t>Richmond</t>
  </si>
  <si>
    <t>Richmond-IX</t>
  </si>
  <si>
    <t>Richmond Virginia Internet Exchange</t>
  </si>
  <si>
    <t>Sacramento</t>
  </si>
  <si>
    <t>Sacramento-IX</t>
  </si>
  <si>
    <t>Salt Lake City</t>
  </si>
  <si>
    <t>Utah Regional Exchange Point</t>
  </si>
  <si>
    <t>Salt Lake Internet Exchange</t>
  </si>
  <si>
    <t>San Antonio</t>
  </si>
  <si>
    <t>San Antonio Metro Access Point</t>
  </si>
  <si>
    <t>San Antonio Internet Exchange</t>
  </si>
  <si>
    <t>San Diego</t>
  </si>
  <si>
    <t>San Diego Network Access Point</t>
  </si>
  <si>
    <t>Feb-98</t>
  </si>
  <si>
    <t>Equinix-SD(former Paix)</t>
  </si>
  <si>
    <t>San Francisco</t>
  </si>
  <si>
    <t>San Francisco Metropolitan Internet Exchange</t>
  </si>
  <si>
    <t>50G</t>
  </si>
  <si>
    <t>Equinix San Francisco</t>
  </si>
  <si>
    <t>PB-NAP</t>
  </si>
  <si>
    <t>AMS-IX Bay Area</t>
  </si>
  <si>
    <t>25.3G</t>
  </si>
  <si>
    <t>15.6G</t>
  </si>
  <si>
    <t>Equinix IBX San Jose</t>
  </si>
  <si>
    <t>MAE-West-ATM</t>
  </si>
  <si>
    <t>KDWEB Exchange</t>
  </si>
  <si>
    <t>Coresite - Any 2 Northern California</t>
  </si>
  <si>
    <t>Santa Clara</t>
  </si>
  <si>
    <t>Seattle</t>
  </si>
  <si>
    <t>Seattle Internet Exchange</t>
  </si>
  <si>
    <t>1.67T</t>
  </si>
  <si>
    <t>Equinix-Seattle</t>
  </si>
  <si>
    <t>NIX</t>
  </si>
  <si>
    <t>NWnet Gigapop</t>
  </si>
  <si>
    <t>Pacific Wave International Peering Exchange</t>
  </si>
  <si>
    <t>Megaport Seattle</t>
  </si>
  <si>
    <t>Secaucus</t>
  </si>
  <si>
    <t>Equinix IBX Secaucus</t>
  </si>
  <si>
    <t>Spokane</t>
  </si>
  <si>
    <t>Eastern Washington Internet Exchange</t>
  </si>
  <si>
    <t>St. George</t>
  </si>
  <si>
    <t>Southern Utah Peering Regional Network</t>
  </si>
  <si>
    <t>St. Louis</t>
  </si>
  <si>
    <t>MidWest-IX - St. Louis</t>
  </si>
  <si>
    <t>St. Louis Internet Access Consortium</t>
  </si>
  <si>
    <t>StLouisNAP</t>
  </si>
  <si>
    <t>StLouIX</t>
  </si>
  <si>
    <t>Saint Louis Internet Exchange</t>
  </si>
  <si>
    <t>Takoma Park</t>
  </si>
  <si>
    <t>Andrew's Basement Exchange</t>
  </si>
  <si>
    <t>Tampa</t>
  </si>
  <si>
    <t>Tampa Internet Exchange</t>
  </si>
  <si>
    <t>Tucson</t>
  </si>
  <si>
    <t>Tucson Interconnect</t>
  </si>
  <si>
    <t>Tucson Network Access Point</t>
  </si>
  <si>
    <t>Equinix-VA</t>
  </si>
  <si>
    <t>Washington DC</t>
  </si>
  <si>
    <t>MAE-East</t>
  </si>
  <si>
    <t>Dec-93</t>
  </si>
  <si>
    <t>MAE-East-ATM</t>
  </si>
  <si>
    <t>Jul-98</t>
  </si>
  <si>
    <t>NeutralNAP</t>
  </si>
  <si>
    <t>Uzbekistan</t>
  </si>
  <si>
    <t>Tashkent</t>
  </si>
  <si>
    <t>Uzbekistan Internet Exchange</t>
  </si>
  <si>
    <t>ITI-IX</t>
  </si>
  <si>
    <t>Vanuatu</t>
  </si>
  <si>
    <t>Port Vila</t>
  </si>
  <si>
    <t>Vanuatu Internet Exchange</t>
  </si>
  <si>
    <t>81.9M</t>
  </si>
  <si>
    <t>Viet Nam</t>
  </si>
  <si>
    <t>Da Nang city</t>
  </si>
  <si>
    <t>Vietnam National Internet Exchange</t>
  </si>
  <si>
    <t>Hanoi</t>
  </si>
  <si>
    <t>24.5G</t>
  </si>
  <si>
    <t>Ho Chi Minh City</t>
  </si>
  <si>
    <t>Viet Nam Internet Exchange</t>
  </si>
  <si>
    <t>Zambia</t>
  </si>
  <si>
    <t>Lusaka</t>
  </si>
  <si>
    <t>Zambia Internet Exchange Point</t>
  </si>
  <si>
    <t>103M</t>
  </si>
  <si>
    <t>Zimbabwe</t>
  </si>
  <si>
    <t>Harare</t>
  </si>
  <si>
    <t>Zimbabwe Internet Exchange</t>
  </si>
  <si>
    <t>Harare Internet Exchange</t>
  </si>
  <si>
    <t>254M</t>
  </si>
  <si>
    <t>https://thediplomat.com/2015/04/how-chinas-ministry-of-public-security-controls-cyber-policy/</t>
  </si>
  <si>
    <t>https://thediplomat.com/2015/04/how-china-uses-its-cyber-power-for-internal-security/</t>
  </si>
  <si>
    <t>https://link.springer.com/content/pdf/10.1007%2Fs10982-017-9302-8.pdf</t>
  </si>
  <si>
    <t>http://www.planalto.gov.br/CCIVIL_03/_Ato2015-2018/2018/Decreto/D9637.htm</t>
  </si>
  <si>
    <t>Cyber Security Policy</t>
  </si>
  <si>
    <t>https://ccdcoe.org/uploads/2019/06/Government-Resolution-No-2443-Advancing-National-Regulation-and-Governmental-Leadership-in-Cyber-Security.pdf</t>
  </si>
  <si>
    <t>Resolution: Advancing National Regulation and Governmental Leadership in Cyber Security</t>
  </si>
  <si>
    <t>http://visionofhumanity.org/indexes/global-peace-index/</t>
  </si>
  <si>
    <t>Useful metrics?</t>
  </si>
  <si>
    <t>http://visionofhumanity.org/indexes/terrorism-index/</t>
  </si>
  <si>
    <t>https://www.kcl.ac.uk/policy-institute/assets/uk-active-cyber-defence.pdf</t>
  </si>
  <si>
    <t>https://www.ncjrs.gov/App/publications/abstract.aspx?ID=75350</t>
  </si>
  <si>
    <t>http://english.www.gov.cn/</t>
  </si>
  <si>
    <t>https://www.nrdcs.lt/file/repository/resources/Lithuania_Report_10_8_2017_FINAL.pdf</t>
  </si>
  <si>
    <t>http://www.sbb.gov.tr/wp-content/uploads/2019/07/OnbirinciKalkinmaPlani.pdf</t>
  </si>
  <si>
    <t>https://www.vedomosti.ru/opinion/articles/2019/01/28/792659-primer</t>
  </si>
  <si>
    <t>https://cert.ir/partners</t>
  </si>
  <si>
    <t>https://idsa.in/system/files/book/book_indias-strategic-options-in-cyberspace.pdf</t>
  </si>
  <si>
    <t>https://www.gov.il/BlobFolder/policy/cyber_security_methodology_for_organizations/he/Cyber1.0_418_A4.pdf</t>
  </si>
  <si>
    <t>Not exactly sure what this is</t>
  </si>
  <si>
    <t>Values</t>
  </si>
  <si>
    <t>Gallup</t>
  </si>
  <si>
    <t>2019, 2015, 2011</t>
  </si>
  <si>
    <t>Taken directly from Gallup - percentage of survey respondents per country who believe their national media is free</t>
  </si>
  <si>
    <t>NA</t>
  </si>
  <si>
    <t>Taken directly from Gallup - not sure of methodology</t>
  </si>
  <si>
    <t>https://analyticscampus-gallup-com.ezp-prod1.hul.harvard.edu/Explore</t>
  </si>
  <si>
    <t>Simon</t>
  </si>
  <si>
    <t xml:space="preserve">2015 value </t>
  </si>
  <si>
    <t>2011 value</t>
  </si>
  <si>
    <t>https://www.auscert.org.au/</t>
  </si>
  <si>
    <t>https://www.cert.br/en/</t>
  </si>
  <si>
    <t>https://cyber.gc.ca/en/</t>
  </si>
  <si>
    <t>https://www.cert.org.cn/publish/english/index.html</t>
  </si>
  <si>
    <t>https://www.egcert.eg/</t>
  </si>
  <si>
    <t>https://www.ria.ee/en/cyber-security/cert-ee.html</t>
  </si>
  <si>
    <t>https://www.cert.ssi.gouv.fr/</t>
  </si>
  <si>
    <t>https://www.bsi-fuer-buerger.de/BSIFB/DE/Home/home_node.html</t>
  </si>
  <si>
    <t>https://www.cert-in.org.in/</t>
  </si>
  <si>
    <t>https://cert.ir/</t>
  </si>
  <si>
    <t>Maybe</t>
  </si>
  <si>
    <t>https://www.gov.il/he/Departments/israel_national_cyber_directorate</t>
  </si>
  <si>
    <r>
      <rPr>
        <u/>
        <sz val="11"/>
        <color rgb="FF0563C1"/>
        <rFont val="Calibri"/>
        <family val="2"/>
      </rPr>
      <t>http://www.cert.gov.il/</t>
    </r>
    <r>
      <rPr>
        <sz val="11"/>
        <color rgb="FF000000"/>
        <rFont val="Calibri"/>
        <family val="2"/>
      </rPr>
      <t xml:space="preserve"> link doesn't work and has not been correctly signed.  However, eventually links to this URL</t>
    </r>
  </si>
  <si>
    <t>https://csirt.gov.it/home</t>
  </si>
  <si>
    <t>https://www.jpcert.or.jp/english/</t>
  </si>
  <si>
    <t>https://www.nksc.lt/</t>
  </si>
  <si>
    <t>https://www.mycert.org.my/</t>
  </si>
  <si>
    <t>https://www.ncsc.nl/</t>
  </si>
  <si>
    <t>https://www.krcert.or.kr/main.do</t>
  </si>
  <si>
    <t>https://www.cert.ru/ru/about.shtml</t>
  </si>
  <si>
    <t>http://www.cert.gov.sa/</t>
  </si>
  <si>
    <r>
      <t xml:space="preserve">link doesn't work.  Found from </t>
    </r>
    <r>
      <rPr>
        <u/>
        <sz val="11"/>
        <color rgb="FF1155CC"/>
        <rFont val="Calibri"/>
        <family val="2"/>
      </rPr>
      <t>https://www.sei.cmu.edu/education-outreach/computer-security-incident-response-teams/national-csirts/</t>
    </r>
  </si>
  <si>
    <t>https://www.csa.gov.sg/singcert</t>
  </si>
  <si>
    <t>https://www.ccn.cni.es/index.php/en/ccn-cert-en</t>
  </si>
  <si>
    <t>https://www.cert.se/om-cert-se</t>
  </si>
  <si>
    <t>https://www.govcert.admin.ch/</t>
  </si>
  <si>
    <t>https://www.usom.gov.tr/</t>
  </si>
  <si>
    <r>
      <t xml:space="preserve">Link doesn't work?  Following correct link according to </t>
    </r>
    <r>
      <rPr>
        <u/>
        <sz val="11"/>
        <color rgb="FF1155CC"/>
        <rFont val="Calibri"/>
        <family val="2"/>
      </rPr>
      <t>https://www.enisa.europa.eu/topics/csirts-in-europe/csirt-inventory/certs-by-country-interactive-map#country=Israel</t>
    </r>
  </si>
  <si>
    <t>https://www.ncsc.gov.uk/</t>
  </si>
  <si>
    <t>https://cert.gov.ua/</t>
  </si>
  <si>
    <t>https://www.us-cert.gov/</t>
  </si>
  <si>
    <t>http://www.vncert.gov.vn/</t>
  </si>
  <si>
    <t>https://www.cert.govt.nz/</t>
  </si>
  <si>
    <t>New ASEAN Cyber Drill Kicks Off in Vietnam</t>
  </si>
  <si>
    <t>On September 11, another iteration of ACID kicked off in Vietnam involving the ten members of ASEAN as well as five dialogue partners – Australia, China, India, Japan, and South Korea</t>
  </si>
  <si>
    <t>https://thediplomat.com/2017/09/new-asean-cyber-drill-kicks-off-in-vietnam/</t>
  </si>
  <si>
    <t>Turkey to host international cybersecurity exercise</t>
  </si>
  <si>
    <t>Several countries, including Iran, Brazil, Kazakhstan and Azerbaijan, have been invited to the exercise.</t>
  </si>
  <si>
    <t>https://www.dailysabah.com/turkey/2019/12/01/turkey-to-host-international-cybersecurity-exercise</t>
  </si>
  <si>
    <t>Says they were invited</t>
  </si>
  <si>
    <t>International cyber defence exercise tests cyber protection teams</t>
  </si>
  <si>
    <t>Five Canadian Armed Forces (CAF) members from units in Quebec and Ontario participated in Exercise CYBER SPARTAN II, hosted by the British Army in early December.</t>
  </si>
  <si>
    <t>https://ml-fd.caf-fac.ca/en/2018/03/10873</t>
  </si>
  <si>
    <t>Cyberdrill for Arab Region, 17-19 May 2015, Hurghada, Egypt​​​​</t>
  </si>
  <si>
    <t>The event took place from 17th -19th May 2015 in Hurghada-Egypt, at the kind invitation of the National Telecommunications Regulatory Authority (NTRA) Egypt.</t>
  </si>
  <si>
    <t>https://www.itu.int/en/ITU-D/Cybersecurity/Pages/Egypt_cyberdrill_2015.aspx</t>
  </si>
  <si>
    <t>Czech team ranked second in LOCKED SHIELDS 2019</t>
  </si>
  <si>
    <t>More than 1,000 professionals were involved in Locked Shields 2019 and 23 teams in total from around the world competed. This year's exercise included about 4,000 virtualized systems and more than 2,500 attacks. Each team was tasked with maintaining more than 150 complex IT systems. "We are trying to diversify the technical game with strategic interventions and legal inquiries, for example, how would you deal with a drone crash, what your government would deal with it, and many other questions," said Tomáš Minárik, a long-time NÚKIB representative in the NATO's Cyber Defense Center.  The exercise has been organized since 2010 by the NATO Cooperative Cyber ​​Defense Center of Excellence, an accredited NATO research and training facility that provides educational services, consultations, experience, and conducts cyber security research and development. Australia, Belgium, the Czech Republic, Estonia, France, Germany, Portugal, Greece, Hungary, Italy, Latvia, Lithuania, the Netherlands, Poland, Slovakia, Spain, Turkey, the United Kingdom and the United States are currently members of the CCDCOE. Non-NATO countries include Finland and Austria while Sweden is currently seeking a partnership. This year's edition was organized in cooperation with the defense forces of Estonia and Finland, the Swedish Defense University, the British Army, the United States European Command (USEUCOM), the Analysis and Simulation Center for Air Operations (CASPOA), the Center of Excellence and Tallinn University of Technology.</t>
  </si>
  <si>
    <t>https://www.mzv.cz/nato.brussels/en/news_events/czech_team_ranked_second_in_locked.html</t>
  </si>
  <si>
    <t>Only article that outlines the participants in LOCKED SHIELD</t>
  </si>
  <si>
    <t>Israel, US Conclude Joint Cyber Defense Exercise</t>
  </si>
  <si>
    <t>https://www.israeldefense.co.il/en/node/40871</t>
  </si>
  <si>
    <t>The Netherlands joins the Centre</t>
  </si>
  <si>
    <t>https://ccdcoe.org/news/2012/the-netherlands-joins-the-centre/</t>
  </si>
  <si>
    <t>https://www.realcleardefense.com/articles/2019/09/30/russia_tests_network-centric_warfare_in_tsentr_2019_114778.html</t>
  </si>
  <si>
    <t>Can't find anything.  This is closest</t>
  </si>
  <si>
    <t>[Saudi Arabia invited]</t>
  </si>
  <si>
    <t>Switzerland joins cyber defence unit in Estonia</t>
  </si>
  <si>
    <t>Switzerland has participated twice in the annual exercise since its foundation in 2008.</t>
  </si>
  <si>
    <t>https://www.swissinfo.ch/eng/cyber-risks-_switzerland-joins-cyber-defence-unit-in-estonia-/44980738</t>
  </si>
  <si>
    <t>Protection of critical information infrastructure trained at cybersecurity exercise of the Lithuanian Armed Forces Amber Mist 2019</t>
  </si>
  <si>
    <t>Over 100 experts from Lithuania , United States, Georgia, Ukraine and European Union member states are training at Exercise Amber Mist 2019 on November 11–22. The exercise evaluates the ability of the Rapid Reaction Teams (RRTs) to carry out defensive cybersecurity operations – assess hostile actions in cyberspace, detect and identify cyber threats, prevent potential cyber-attacks and neutralise their effect.</t>
  </si>
  <si>
    <t>https://kam.lt/en/news_1098/current_issues/protection_of_critical_information_infrastructure_trained_at_cybersecurity_exercise_of_the_lithuanian_armed_forces_amber_mist_2019?__cf_chl_jschl_tk__=5715e659087b2e241ac670a73f5b947f163bd237-1589325063-0-AYjTRCh4k5eAvzzeRlXodT36UqlXo1fBZhYKSOViXhpXgkydZyvOPesvJrf2FutkbFPoyfFwlOTymbNG-z-3Dw6Fr_XQ8wqfzULsjQ5MswlYyTQBbv_zXG7WKdqwDQLYdrYAnYAdEfWRh0UMF-aBjrQjlGE_CnMxFiV1AUYaoy5Tkfk9TgI6sJv7By88m56uwyIG6V6Ow2lagc2t16CD7vAZsvevuqOxgvBx74kSW05OR1a3xSTMUde4YGgRgGlrQv0-uinWt8xcNVkCv-V6Akw6ZTFvL_IDMzPks6I3ss8dcj4kWXemxzPz7n7eEAqu0qjwL-jScpP5DNAihwR_8JxrCbovwa_ZY9eRBzIo17Jl9b7yGTPdMURI1qjorN91fAza14bwHnu01nkrCR79WmS_ArKvL9RuxW5dY5uJuuHvSdKZfXsrpPZxVFpOGC2zIYqIWxkPF2tOZiGvMaSML2iZr9hsqFQoHMPk9NHCaR4faj8zr-IzIwqG_VG7ld7ibKfeU1zrZ624vrTxfofm_mQJRBxY_-lh2Bvo-PdWyUSH</t>
  </si>
  <si>
    <t>CYBER STORM III Final Report</t>
  </si>
  <si>
    <t>International participation included public- and private-sector components from four countries (Australia, Canada, New Zealand, and the United Kingdom)</t>
  </si>
  <si>
    <t>https://www.hsdl.org/?view&amp;did=740241</t>
  </si>
  <si>
    <t>Stay Smart Online</t>
  </si>
  <si>
    <t>https://www.staysmartonline.gov.au/get-involved/stay-smart-online-week</t>
  </si>
  <si>
    <t>Secure Internet - Do your part and we will all have a safer Internet!</t>
  </si>
  <si>
    <t>https://internetsegura.br/</t>
  </si>
  <si>
    <t>Cybersecurity Awareness Month</t>
  </si>
  <si>
    <t>https://cyber.gc.ca/en/events/cyber-security-awareness-month-0</t>
  </si>
  <si>
    <t>National Human Resources and Social Security System Launches Cybersecurity Publicity Week</t>
  </si>
  <si>
    <t>http://www.gov.cn/xinwen/2018-09/21/content_5324308.htm</t>
  </si>
  <si>
    <t>On Safer Internet Day, a campaign promotes a safer, kinder cyber space for children and adolescents</t>
  </si>
  <si>
    <t>https://www.unicef.org/egypt/protecting-children-cyberbullying-internet-safety</t>
  </si>
  <si>
    <t>Joint UNICEF and Egypt Govt campaign</t>
  </si>
  <si>
    <t>Cybersecurity Month - National Campaigns</t>
  </si>
  <si>
    <t>https://cybersecuritymonth.eu/references/partners-resources</t>
  </si>
  <si>
    <t>Indian Cyber Army - Infosec Awareness</t>
  </si>
  <si>
    <t>https://www.ica.in/our-programs/infosec-awareness</t>
  </si>
  <si>
    <t>Non-profits seem to be running campaigns, but can't find government-led activity</t>
  </si>
  <si>
    <t>This book has been prepared in the project "Protection of children and family on the Internet"</t>
  </si>
  <si>
    <t>https://www.cyberpolice.ir/publication/148076/%D8%AF%D9%84%D8%AA%D9%86%DA%AF%DB%8C-%D8%A7%D8%B3%D8%A8%D8%A7%D8%A8%E2%80%8C%D8%A8%D8%A7%D8%B2%DB%8C%E2%80%8C%D9%87%D8%A7</t>
  </si>
  <si>
    <t>Cyber ​​protection for civilian</t>
  </si>
  <si>
    <t>https://www.gov.il/he/departments/topics/service_for_citizens</t>
  </si>
  <si>
    <r>
      <t xml:space="preserve">Points out that Israel lags behind on education and awareness: </t>
    </r>
    <r>
      <rPr>
        <u/>
        <sz val="11"/>
        <color rgb="FF1155CC"/>
        <rFont val="Calibri"/>
        <family val="2"/>
      </rPr>
      <t>https://www.haaretz.com/opinion/editorial/israel-failed-to-address-severe-cybersecurity-issues-while-its-enemies-get-stronger-1.8552559</t>
    </r>
    <r>
      <rPr>
        <sz val="11"/>
        <color rgb="FF000000"/>
        <rFont val="Calibri"/>
      </rPr>
      <t xml:space="preserve">  There is online learning, including that offered by </t>
    </r>
    <r>
      <rPr>
        <u/>
        <sz val="11"/>
        <color rgb="FF1155CC"/>
        <rFont val="Calibri"/>
        <family val="2"/>
      </rPr>
      <t>https://cyber.org.il/</t>
    </r>
    <r>
      <rPr>
        <sz val="11"/>
        <color rgb="FF000000"/>
        <rFont val="Calibri"/>
      </rPr>
      <t xml:space="preserve"> but I cannot see a basic campaign that targets everyone or kids to improve awareness and education</t>
    </r>
  </si>
  <si>
    <t>https://www.enisa.europa.eu/media/multimedia/posters/cybersecurity-education-posters-2016/enisa-eduposters-it.pdf</t>
  </si>
  <si>
    <t>Stop think connect</t>
  </si>
  <si>
    <t>https://stopthinkconnect.jp/</t>
  </si>
  <si>
    <t>https://www.enisa.europa.eu/media/multimedia/posters/cybersecurity-education-posters-2016/enisa-eduposters-lt.pdf</t>
  </si>
  <si>
    <t>Cyber SAFE in Schools Challenges!</t>
  </si>
  <si>
    <t>https://www.cybersafe.my/cs-schools.html</t>
  </si>
  <si>
    <t>Training guidance and application</t>
  </si>
  <si>
    <t>https://www.privacy.go.kr/edu/inf/EduInfoList.do</t>
  </si>
  <si>
    <t>No specific cyber or online safety course</t>
  </si>
  <si>
    <t>http://www.xn--d1abkefqip0a2f.xn--d1acj3b/component/k2/item/17-edinyj-urok-po-bezopasnosti-v-seti-internet</t>
  </si>
  <si>
    <t>In 2019, all schools in Russia will host the Unified Lesson on Internet Security.</t>
  </si>
  <si>
    <t>Advice for parents for a safe internet for children</t>
  </si>
  <si>
    <t>https://www.citc.gov.sa/ar/mediacenter/awarenesscampaigns/Pages/awar_5.aspx</t>
  </si>
  <si>
    <t>Go Safe Online 2019</t>
  </si>
  <si>
    <t>https://www.csa.gov.sg/news/press-releases/csa-launches-third-national-cybersecurity-awareness-campaign</t>
  </si>
  <si>
    <t>https://www.eba.gov.tr/siber-guvenlik#aile-egitim-serisi</t>
  </si>
  <si>
    <t>https://www.meb.gov.tr/mebden-siber-guvenlik-portali/haber/18443/tr</t>
  </si>
  <si>
    <t>Cyber Aware</t>
  </si>
  <si>
    <t>https://www.ncsc.gov.uk/cyberaware/home</t>
  </si>
  <si>
    <t>Can't find google</t>
  </si>
  <si>
    <t>https://osvita.diia.gov.ua/courses/serial-dlya-batkiv-onlayn-bezpeka-ditey</t>
  </si>
  <si>
    <t>TV series for parents "Safety of children on the Internet"</t>
  </si>
  <si>
    <t>Stop Think Connect</t>
  </si>
  <si>
    <t>https://www.cisa.gov/stopthinkconnect</t>
  </si>
  <si>
    <t>Online campaign teaches children to use Internet safely amid COVID-19</t>
  </si>
  <si>
    <t>https://vnexplorer.net/online-campaign-teaches-children-to-use-internet-safely-amid-covid-19-a202028943.html</t>
  </si>
  <si>
    <t>Can't find the official link, but this looks legit</t>
  </si>
  <si>
    <t>Cyber Smart Week</t>
  </si>
  <si>
    <t>https://www.cert.govt.nz/cybersmart/</t>
  </si>
  <si>
    <t>https://www.unidir.org/files/publications/pdfs/the-united-nations-cyberspace-and-international-peace-and-security-en-691.pdf</t>
  </si>
  <si>
    <t>2009-10, 2014-15</t>
  </si>
  <si>
    <t>2004–2005</t>
  </si>
  <si>
    <t>2014-15</t>
  </si>
  <si>
    <t>IGF 2020 First Open Consultations Participant OR Member of MAG 2020</t>
  </si>
  <si>
    <t>https://www.intgovforum.org/multilingual/content/mag-2020-members</t>
  </si>
  <si>
    <t>https://www.intgovforum.org/multilingual/igf-2020-1st-mag-attendees</t>
  </si>
  <si>
    <t>https://www.intgovforum.org/multilingual/tags/about</t>
  </si>
  <si>
    <t>https://www.dlapiperdataprotection.com/</t>
  </si>
  <si>
    <t>Heavy</t>
  </si>
  <si>
    <t>Highest</t>
  </si>
  <si>
    <t>Moderate</t>
  </si>
  <si>
    <t>Robust</t>
  </si>
  <si>
    <t>Lowest</t>
  </si>
  <si>
    <t>Limited</t>
  </si>
  <si>
    <t>Not listed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</si>
</sst>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mmm\-yy"/>
    <numFmt numFmtId="165" formatCode="d\-mmmm\-yy"/>
    <numFmt numFmtId="166" formatCode="mmmm\-dd"/>
    <numFmt numFmtId="167" formatCode="mmm\-d"/>
    <numFmt numFmtId="168" formatCode="mmm\-dd"/>
    <numFmt numFmtId="169" formatCode="mmmm\-d"/>
    <numFmt numFmtId="170" formatCode="yyyy\-m"/>
  </numFmts>
  <fonts count="143">
    <font>
      <sz val="11"/>
      <color rgb="FF000000"/>
      <name val="Calibri"/>
    </font>
    <font>
      <b/>
      <sz val="9"/>
      <color rgb="FFFFFFFF"/>
      <name val="Calibri"/>
      <family val="2"/>
    </font>
    <font>
      <sz val="9"/>
      <color rgb="FF000000"/>
      <name val="Calibri"/>
      <family val="2"/>
    </font>
    <font>
      <sz val="9"/>
      <color theme="1"/>
      <name val="Calibri"/>
      <family val="2"/>
    </font>
    <font>
      <sz val="11"/>
      <color theme="1"/>
      <name val="Arial"/>
      <family val="2"/>
    </font>
    <font>
      <b/>
      <sz val="11"/>
      <color rgb="FFFFFFFF"/>
      <name val="Calibri"/>
      <family val="2"/>
    </font>
    <font>
      <sz val="9"/>
      <color rgb="FFFFFFFF"/>
      <name val="Calibri"/>
      <family val="2"/>
    </font>
    <font>
      <sz val="11"/>
      <name val="Calibri"/>
      <family val="2"/>
    </font>
    <font>
      <sz val="11"/>
      <color theme="1"/>
      <name val="Calibri"/>
      <family val="2"/>
    </font>
    <font>
      <b/>
      <sz val="9"/>
      <color theme="1"/>
      <name val="Calibri"/>
      <family val="2"/>
    </font>
    <font>
      <sz val="9"/>
      <color theme="1"/>
      <name val="Arial"/>
      <family val="2"/>
    </font>
    <font>
      <sz val="11"/>
      <color rgb="FF000000"/>
      <name val="Calibri"/>
      <family val="2"/>
    </font>
    <font>
      <b/>
      <sz val="11"/>
      <color rgb="FF000000"/>
      <name val="Calibri"/>
      <family val="2"/>
    </font>
    <font>
      <sz val="11"/>
      <color rgb="FF000000"/>
      <name val="Inconsolata"/>
    </font>
    <font>
      <b/>
      <sz val="11"/>
      <color rgb="FF000000"/>
      <name val="Inconsolata"/>
    </font>
    <font>
      <b/>
      <sz val="11"/>
      <color theme="1"/>
      <name val="Calibri"/>
      <family val="2"/>
    </font>
    <font>
      <b/>
      <sz val="8"/>
      <color rgb="FFFFFFFF"/>
      <name val="Arial"/>
      <family val="2"/>
    </font>
    <font>
      <sz val="10"/>
      <color rgb="FF000000"/>
      <name val="Calibri"/>
      <family val="2"/>
    </font>
    <font>
      <sz val="10"/>
      <color theme="1"/>
      <name val="Calibri"/>
      <family val="2"/>
    </font>
    <font>
      <u/>
      <sz val="9"/>
      <color rgb="FF0000FF"/>
      <name val="Calibri"/>
      <family val="2"/>
    </font>
    <font>
      <b/>
      <sz val="9"/>
      <color rgb="FF000000"/>
      <name val="Calibri"/>
      <family val="2"/>
    </font>
    <font>
      <sz val="9"/>
      <color rgb="FFFF0000"/>
      <name val="Calibri"/>
      <family val="2"/>
    </font>
    <font>
      <b/>
      <u/>
      <sz val="9"/>
      <color rgb="FF0000FF"/>
      <name val="Calibri"/>
      <family val="2"/>
    </font>
    <font>
      <b/>
      <u/>
      <sz val="9"/>
      <color rgb="FF000000"/>
      <name val="Calibri"/>
      <family val="2"/>
    </font>
    <font>
      <u/>
      <sz val="9"/>
      <color rgb="FF000000"/>
      <name val="Calibri"/>
      <family val="2"/>
    </font>
    <font>
      <u/>
      <sz val="9"/>
      <color rgb="FF0000FF"/>
      <name val="Calibri"/>
      <family val="2"/>
    </font>
    <font>
      <u/>
      <sz val="10"/>
      <color rgb="FF0563C1"/>
      <name val="Calibri"/>
      <family val="2"/>
    </font>
    <font>
      <u/>
      <sz val="9"/>
      <color rgb="FF0000FF"/>
      <name val="Calibri"/>
      <family val="2"/>
    </font>
    <font>
      <u/>
      <sz val="9"/>
      <color rgb="FF0000FF"/>
      <name val="Calibri"/>
      <family val="2"/>
    </font>
    <font>
      <u/>
      <sz val="9"/>
      <color rgb="FF000000"/>
      <name val="Calibri"/>
      <family val="2"/>
    </font>
    <font>
      <u/>
      <sz val="9"/>
      <color rgb="FF1155CC"/>
      <name val="Calibri"/>
      <family val="2"/>
    </font>
    <font>
      <u/>
      <sz val="9"/>
      <color rgb="FF1155CC"/>
      <name val="Calibri"/>
      <family val="2"/>
    </font>
    <font>
      <u/>
      <sz val="9"/>
      <color rgb="FF0000FF"/>
      <name val="Calibri"/>
      <family val="2"/>
    </font>
    <font>
      <u/>
      <sz val="9"/>
      <color rgb="FF000000"/>
      <name val="Calibri"/>
      <family val="2"/>
    </font>
    <font>
      <u/>
      <sz val="9"/>
      <color rgb="FF000000"/>
      <name val="Calibri"/>
      <family val="2"/>
    </font>
    <font>
      <u/>
      <sz val="9"/>
      <color rgb="FF000000"/>
      <name val="Calibri"/>
      <family val="2"/>
    </font>
    <font>
      <u/>
      <sz val="9"/>
      <color rgb="FF0000FF"/>
      <name val="Calibri"/>
      <family val="2"/>
    </font>
    <font>
      <u/>
      <sz val="9"/>
      <color rgb="FF000000"/>
      <name val="Calibri"/>
      <family val="2"/>
    </font>
    <font>
      <u/>
      <sz val="9"/>
      <color rgb="FF000000"/>
      <name val="Calibri"/>
      <family val="2"/>
    </font>
    <font>
      <u/>
      <sz val="9"/>
      <color rgb="FF000000"/>
      <name val="Calibri"/>
      <family val="2"/>
    </font>
    <font>
      <u/>
      <sz val="11"/>
      <color rgb="FF0000FF"/>
      <name val="Calibri"/>
      <family val="2"/>
    </font>
    <font>
      <u/>
      <sz val="9"/>
      <color rgb="FF000000"/>
      <name val="Calibri"/>
      <family val="2"/>
    </font>
    <font>
      <u/>
      <sz val="9"/>
      <color rgb="FF000000"/>
      <name val="Calibri"/>
      <family val="2"/>
    </font>
    <font>
      <u/>
      <sz val="9"/>
      <color rgb="FF000000"/>
      <name val="Calibri"/>
      <family val="2"/>
    </font>
    <font>
      <u/>
      <sz val="11"/>
      <color rgb="FF0000FF"/>
      <name val="Calibri"/>
      <family val="2"/>
    </font>
    <font>
      <u/>
      <sz val="9"/>
      <color rgb="FF0000FF"/>
      <name val="Calibri"/>
      <family val="2"/>
    </font>
    <font>
      <u/>
      <sz val="9"/>
      <color rgb="FF000000"/>
      <name val="Calibri"/>
      <family val="2"/>
    </font>
    <font>
      <u/>
      <sz val="11"/>
      <color rgb="FF0563C1"/>
      <name val="Calibri"/>
      <family val="2"/>
    </font>
    <font>
      <u/>
      <sz val="11"/>
      <color rgb="FF0000FF"/>
      <name val="Calibri"/>
      <family val="2"/>
    </font>
    <font>
      <u/>
      <sz val="11"/>
      <color rgb="FF000000"/>
      <name val="Calibri"/>
      <family val="2"/>
    </font>
    <font>
      <b/>
      <sz val="10"/>
      <color rgb="FFFFFFFF"/>
      <name val="Calibri"/>
      <family val="2"/>
    </font>
    <font>
      <u/>
      <sz val="10"/>
      <color rgb="FF0563C1"/>
      <name val="Calibri"/>
      <family val="2"/>
    </font>
    <font>
      <u/>
      <sz val="10"/>
      <color rgb="FF000000"/>
      <name val="Calibri"/>
      <family val="2"/>
    </font>
    <font>
      <u/>
      <sz val="10"/>
      <color rgb="FF0563C1"/>
      <name val="Calibri"/>
      <family val="2"/>
    </font>
    <font>
      <u/>
      <sz val="10"/>
      <color rgb="FF000000"/>
      <name val="Calibri"/>
      <family val="2"/>
    </font>
    <font>
      <u/>
      <sz val="9"/>
      <color rgb="FF0000FF"/>
      <name val="Calibri"/>
      <family val="2"/>
    </font>
    <font>
      <u/>
      <sz val="10"/>
      <color rgb="FF000000"/>
      <name val="Calibri"/>
      <family val="2"/>
    </font>
    <font>
      <u/>
      <sz val="11"/>
      <color rgb="FF0000FF"/>
      <name val="Calibri"/>
      <family val="2"/>
    </font>
    <font>
      <u/>
      <sz val="10"/>
      <color rgb="FF0563C1"/>
      <name val="Calibri"/>
      <family val="2"/>
    </font>
    <font>
      <u/>
      <sz val="9"/>
      <color rgb="FF000000"/>
      <name val="Calibri"/>
      <family val="2"/>
    </font>
    <font>
      <sz val="8"/>
      <color rgb="FF000000"/>
      <name val="Montserrat"/>
    </font>
    <font>
      <sz val="9"/>
      <color rgb="FF000000"/>
      <name val="Arial"/>
      <family val="2"/>
    </font>
    <font>
      <sz val="9"/>
      <color rgb="FF0071FF"/>
      <name val="Arial"/>
      <family val="2"/>
    </font>
    <font>
      <u/>
      <sz val="10"/>
      <color rgb="FF000000"/>
      <name val="Calibri"/>
      <family val="2"/>
    </font>
    <font>
      <sz val="11"/>
      <color rgb="FF777777"/>
      <name val="Arial"/>
      <family val="2"/>
    </font>
    <font>
      <u/>
      <sz val="10"/>
      <color rgb="FF0563C1"/>
      <name val="Calibri"/>
      <family val="2"/>
    </font>
    <font>
      <sz val="9"/>
      <color rgb="FF024D99"/>
      <name val="Arial"/>
      <family val="2"/>
    </font>
    <font>
      <u/>
      <sz val="10"/>
      <color rgb="FF0563C1"/>
      <name val="Calibri"/>
      <family val="2"/>
    </font>
    <font>
      <sz val="10"/>
      <color rgb="FF000000"/>
      <name val="Roboto"/>
    </font>
    <font>
      <u/>
      <sz val="11"/>
      <color rgb="FF0000FF"/>
      <name val="Calibri"/>
      <family val="2"/>
    </font>
    <font>
      <u/>
      <sz val="11"/>
      <color rgb="FF202122"/>
      <name val="Sans-serif"/>
    </font>
    <font>
      <u/>
      <sz val="11"/>
      <color rgb="FF0000FF"/>
      <name val="Calibri"/>
      <family val="2"/>
    </font>
    <font>
      <u/>
      <sz val="11"/>
      <color rgb="FF0000FF"/>
      <name val="Calibri"/>
      <family val="2"/>
    </font>
    <font>
      <u/>
      <sz val="11"/>
      <color rgb="FF0563C1"/>
      <name val="Calibri"/>
      <family val="2"/>
    </font>
    <font>
      <sz val="11"/>
      <color rgb="FF000000"/>
      <name val="Roboto"/>
    </font>
    <font>
      <u/>
      <sz val="11"/>
      <color rgb="FF0563C1"/>
      <name val="Calibri"/>
      <family val="2"/>
    </font>
    <font>
      <u/>
      <sz val="10"/>
      <color rgb="FF0563C1"/>
      <name val="Calibri"/>
      <family val="2"/>
    </font>
    <font>
      <u/>
      <sz val="9"/>
      <color rgb="FF000000"/>
      <name val="Calibri"/>
      <family val="2"/>
    </font>
    <font>
      <u/>
      <sz val="9"/>
      <color rgb="FF000000"/>
      <name val="Calibri"/>
      <family val="2"/>
    </font>
    <font>
      <u/>
      <sz val="11"/>
      <color rgb="FF0000FF"/>
      <name val="Calibri"/>
      <family val="2"/>
    </font>
    <font>
      <u/>
      <sz val="10"/>
      <color rgb="FF000000"/>
      <name val="Calibri"/>
      <family val="2"/>
    </font>
    <font>
      <u/>
      <sz val="10"/>
      <color rgb="FF000000"/>
      <name val="Calibri"/>
      <family val="2"/>
    </font>
    <font>
      <sz val="12"/>
      <color rgb="FF000000"/>
      <name val="Arial"/>
      <family val="2"/>
    </font>
    <font>
      <b/>
      <sz val="16"/>
      <color rgb="FF000000"/>
      <name val="Arial"/>
      <family val="2"/>
    </font>
    <font>
      <u/>
      <sz val="10"/>
      <color rgb="FF0563C1"/>
      <name val="Calibri"/>
      <family val="2"/>
    </font>
    <font>
      <u/>
      <sz val="9"/>
      <color rgb="FF1155CC"/>
      <name val="Calibri"/>
      <family val="2"/>
    </font>
    <font>
      <u/>
      <sz val="9"/>
      <color rgb="FF0563C1"/>
      <name val="Calibri"/>
      <family val="2"/>
    </font>
    <font>
      <u/>
      <sz val="9"/>
      <color rgb="FF0000FF"/>
      <name val="Calibri"/>
      <family val="2"/>
    </font>
    <font>
      <b/>
      <sz val="11"/>
      <color rgb="FF000000"/>
      <name val="Calibri"/>
      <family val="2"/>
    </font>
    <font>
      <b/>
      <u/>
      <sz val="11"/>
      <color rgb="FF000000"/>
      <name val="Calibri"/>
      <family val="2"/>
    </font>
    <font>
      <u/>
      <sz val="9"/>
      <color rgb="FF1155CC"/>
      <name val="Calibri"/>
      <family val="2"/>
    </font>
    <font>
      <u/>
      <sz val="9"/>
      <color rgb="FF000000"/>
      <name val="Calibri"/>
      <family val="2"/>
    </font>
    <font>
      <u/>
      <sz val="9"/>
      <color rgb="FF0000FF"/>
      <name val="Calibri"/>
      <family val="2"/>
    </font>
    <font>
      <u/>
      <sz val="11"/>
      <color rgb="FF0563C1"/>
      <name val="Calibri"/>
      <family val="2"/>
    </font>
    <font>
      <u/>
      <sz val="9"/>
      <color rgb="FF000000"/>
      <name val="Calibri"/>
      <family val="2"/>
    </font>
    <font>
      <u/>
      <sz val="9"/>
      <color rgb="FF000000"/>
      <name val="Calibri"/>
      <family val="2"/>
    </font>
    <font>
      <sz val="11"/>
      <color rgb="FF444444"/>
      <name val="NotoSR"/>
    </font>
    <font>
      <b/>
      <sz val="11"/>
      <color rgb="FFFFFFFF"/>
      <name val="Arial"/>
      <family val="2"/>
    </font>
    <font>
      <b/>
      <sz val="11"/>
      <color theme="1"/>
      <name val="Arial"/>
      <family val="2"/>
    </font>
    <font>
      <sz val="11"/>
      <color rgb="FFFF0000"/>
      <name val="Arial"/>
      <family val="2"/>
    </font>
    <font>
      <u/>
      <sz val="10"/>
      <color rgb="FF000000"/>
      <name val="Calibri"/>
      <family val="2"/>
    </font>
    <font>
      <sz val="11"/>
      <color rgb="FF333333"/>
      <name val="Tahoma"/>
      <family val="2"/>
    </font>
    <font>
      <u/>
      <sz val="10"/>
      <color rgb="FF000000"/>
      <name val="Calibri"/>
      <family val="2"/>
    </font>
    <font>
      <u/>
      <sz val="10"/>
      <color rgb="FF000000"/>
      <name val="Calibri"/>
      <family val="2"/>
    </font>
    <font>
      <u/>
      <sz val="10"/>
      <color rgb="FF0563C1"/>
      <name val="Calibri"/>
      <family val="2"/>
    </font>
    <font>
      <u/>
      <sz val="10"/>
      <color rgb="FF0563C1"/>
      <name val="Calibri"/>
      <family val="2"/>
    </font>
    <font>
      <u/>
      <sz val="10"/>
      <color rgb="FF0563C1"/>
      <name val="Calibri"/>
      <family val="2"/>
    </font>
    <font>
      <sz val="9"/>
      <color rgb="FF4C4B4B"/>
      <name val="Calibri"/>
      <family val="2"/>
    </font>
    <font>
      <u/>
      <sz val="11"/>
      <color rgb="FF0000FF"/>
      <name val="Calibri"/>
      <family val="2"/>
    </font>
    <font>
      <u/>
      <sz val="11"/>
      <color rgb="FF0000FF"/>
      <name val="Calibri"/>
      <family val="2"/>
    </font>
    <font>
      <sz val="21"/>
      <color rgb="FF222222"/>
      <name val="Inherit"/>
    </font>
    <font>
      <u/>
      <sz val="11"/>
      <color rgb="FF000000"/>
      <name val="Calibri"/>
      <family val="2"/>
    </font>
    <font>
      <sz val="11"/>
      <color rgb="FF50595E"/>
      <name val="Arial"/>
      <family val="2"/>
    </font>
    <font>
      <u/>
      <sz val="11"/>
      <color rgb="FF0563C1"/>
      <name val="Calibri"/>
      <family val="2"/>
    </font>
    <font>
      <u/>
      <sz val="11"/>
      <color rgb="FF000000"/>
      <name val="Calibri"/>
      <family val="2"/>
    </font>
    <font>
      <u/>
      <sz val="11"/>
      <color rgb="FF000000"/>
      <name val="Calibri"/>
      <family val="2"/>
    </font>
    <font>
      <sz val="9"/>
      <color rgb="FF888888"/>
      <name val="Helvetica"/>
      <family val="2"/>
    </font>
    <font>
      <u/>
      <sz val="11"/>
      <color rgb="FF0563C1"/>
      <name val="Calibri"/>
      <family val="2"/>
    </font>
    <font>
      <sz val="9"/>
      <color rgb="FFA9A9A9"/>
      <name val="Arial"/>
      <family val="2"/>
    </font>
    <font>
      <sz val="9"/>
      <color rgb="FF555555"/>
      <name val="Helvetica"/>
      <family val="2"/>
    </font>
    <font>
      <u/>
      <sz val="11"/>
      <color rgb="FF0563C1"/>
      <name val="Calibri"/>
      <family val="2"/>
    </font>
    <font>
      <u/>
      <sz val="11"/>
      <color rgb="FF0563C1"/>
      <name val="Calibri"/>
      <family val="2"/>
    </font>
    <font>
      <u/>
      <sz val="11"/>
      <color rgb="FF0563C1"/>
      <name val="Calibri"/>
      <family val="2"/>
    </font>
    <font>
      <u/>
      <sz val="11"/>
      <color rgb="FF0563C1"/>
      <name val="Calibri"/>
      <family val="2"/>
    </font>
    <font>
      <u/>
      <sz val="11"/>
      <color rgb="FF0563C1"/>
      <name val="Calibri"/>
      <family val="2"/>
    </font>
    <font>
      <u/>
      <sz val="11"/>
      <color rgb="FF0563C1"/>
      <name val="Calibri"/>
      <family val="2"/>
    </font>
    <font>
      <u/>
      <sz val="9"/>
      <color rgb="FF000000"/>
      <name val="Calibri"/>
      <family val="2"/>
    </font>
    <font>
      <sz val="11"/>
      <color rgb="FF000000"/>
      <name val="Arial"/>
      <family val="2"/>
    </font>
    <font>
      <sz val="12"/>
      <color rgb="FF000000"/>
      <name val="Calibri"/>
      <family val="2"/>
    </font>
    <font>
      <u/>
      <sz val="11"/>
      <color rgb="FF1155CC"/>
      <name val="Arial"/>
      <family val="2"/>
    </font>
    <font>
      <u/>
      <sz val="9"/>
      <color rgb="FF0000FF"/>
      <name val="Calibri"/>
      <family val="2"/>
    </font>
    <font>
      <u/>
      <sz val="9"/>
      <color rgb="FF0563C1"/>
      <name val="Calibri"/>
      <family val="2"/>
    </font>
    <font>
      <u/>
      <sz val="10"/>
      <color rgb="FF0563C1"/>
      <name val="Calibri"/>
      <family val="2"/>
    </font>
    <font>
      <u/>
      <sz val="9"/>
      <color rgb="FF0563C1"/>
      <name val="Calibri"/>
      <family val="2"/>
    </font>
    <font>
      <u/>
      <sz val="10"/>
      <color rgb="FF0563C1"/>
      <name val="Calibri"/>
      <family val="2"/>
    </font>
    <font>
      <u/>
      <sz val="9"/>
      <color rgb="FF0563C1"/>
      <name val="Calibri"/>
      <family val="2"/>
    </font>
    <font>
      <u/>
      <sz val="9"/>
      <color rgb="FF000000"/>
      <name val="Calibri"/>
      <family val="2"/>
    </font>
    <font>
      <sz val="11"/>
      <color rgb="FF666666"/>
      <name val="IRANSans-ul"/>
    </font>
    <font>
      <u/>
      <sz val="11"/>
      <color rgb="FF0000FF"/>
      <name val="Calibri"/>
      <family val="2"/>
    </font>
    <font>
      <u/>
      <sz val="10"/>
      <color rgb="FF0563C1"/>
      <name val="Calibri"/>
      <family val="2"/>
    </font>
    <font>
      <b/>
      <sz val="11"/>
      <name val="Calibri"/>
      <family val="2"/>
    </font>
    <font>
      <u/>
      <sz val="11"/>
      <color rgb="FF1155CC"/>
      <name val="Calibri"/>
      <family val="2"/>
    </font>
    <font>
      <sz val="11"/>
      <color rgb="FF0563C1"/>
      <name val="Calibri"/>
      <family val="2"/>
    </font>
  </fonts>
  <fills count="22">
    <fill>
      <patternFill patternType="none"/>
    </fill>
    <fill>
      <patternFill patternType="gray125"/>
    </fill>
    <fill>
      <patternFill patternType="solid">
        <fgColor rgb="FF999999"/>
        <bgColor rgb="FF999999"/>
      </patternFill>
    </fill>
    <fill>
      <patternFill patternType="solid">
        <fgColor rgb="FF980000"/>
        <bgColor rgb="FF980000"/>
      </patternFill>
    </fill>
    <fill>
      <patternFill patternType="solid">
        <fgColor rgb="FFFFFFFF"/>
        <bgColor rgb="FFFFFFFF"/>
      </patternFill>
    </fill>
    <fill>
      <patternFill patternType="solid">
        <fgColor rgb="FFB7B7B7"/>
        <bgColor rgb="FFB7B7B7"/>
      </patternFill>
    </fill>
    <fill>
      <patternFill patternType="solid">
        <fgColor rgb="FFFF9900"/>
        <bgColor rgb="FFFF9900"/>
      </patternFill>
    </fill>
    <fill>
      <patternFill patternType="solid">
        <fgColor rgb="FF34A853"/>
        <bgColor rgb="FF34A853"/>
      </patternFill>
    </fill>
    <fill>
      <patternFill patternType="solid">
        <fgColor rgb="FFCFE2F3"/>
        <bgColor rgb="FFCFE2F3"/>
      </patternFill>
    </fill>
    <fill>
      <patternFill patternType="solid">
        <fgColor rgb="FF9900FF"/>
        <bgColor rgb="FF9900FF"/>
      </patternFill>
    </fill>
    <fill>
      <patternFill patternType="solid">
        <fgColor rgb="FF0000FF"/>
        <bgColor rgb="FF0000FF"/>
      </patternFill>
    </fill>
    <fill>
      <patternFill patternType="solid">
        <fgColor rgb="FF666666"/>
        <bgColor rgb="FF666666"/>
      </patternFill>
    </fill>
    <fill>
      <patternFill patternType="solid">
        <fgColor rgb="FFFF0000"/>
        <bgColor rgb="FFFF0000"/>
      </patternFill>
    </fill>
    <fill>
      <patternFill patternType="solid">
        <fgColor rgb="FFFDE49B"/>
        <bgColor rgb="FFFDE49B"/>
      </patternFill>
    </fill>
    <fill>
      <patternFill patternType="solid">
        <fgColor rgb="FFFFF2CC"/>
        <bgColor rgb="FFFFF2CC"/>
      </patternFill>
    </fill>
    <fill>
      <patternFill patternType="solid">
        <fgColor rgb="FFC9DAF8"/>
        <bgColor rgb="FFC9DAF8"/>
      </patternFill>
    </fill>
    <fill>
      <patternFill patternType="solid">
        <fgColor rgb="FF3D85C6"/>
        <bgColor rgb="FF3D85C6"/>
      </patternFill>
    </fill>
    <fill>
      <patternFill patternType="solid">
        <fgColor rgb="FF45818E"/>
        <bgColor rgb="FF45818E"/>
      </patternFill>
    </fill>
    <fill>
      <patternFill patternType="solid">
        <fgColor rgb="FF6AA84F"/>
        <bgColor rgb="FF6AA84F"/>
      </patternFill>
    </fill>
    <fill>
      <patternFill patternType="solid">
        <fgColor rgb="FF00FF00"/>
        <bgColor rgb="FF00FF00"/>
      </patternFill>
    </fill>
    <fill>
      <patternFill patternType="solid">
        <fgColor rgb="FFF8F9FA"/>
        <bgColor rgb="FFF8F9FA"/>
      </patternFill>
    </fill>
    <fill>
      <patternFill patternType="solid">
        <fgColor rgb="FFDDDDDD"/>
        <bgColor rgb="FFDDDDDD"/>
      </patternFill>
    </fill>
  </fills>
  <borders count="4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n">
        <color rgb="FF000000"/>
      </right>
      <top style="thick">
        <color rgb="FF000000"/>
      </top>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ck">
        <color rgb="FF000000"/>
      </left>
      <right/>
      <top style="thick">
        <color rgb="FF000000"/>
      </top>
      <bottom style="thin">
        <color rgb="FF000000"/>
      </bottom>
      <diagonal/>
    </border>
    <border>
      <left/>
      <right style="thick">
        <color rgb="FF000000"/>
      </right>
      <top style="thick">
        <color rgb="FF000000"/>
      </top>
      <bottom style="thin">
        <color rgb="FF000000"/>
      </bottom>
      <diagonal/>
    </border>
    <border>
      <left/>
      <right/>
      <top style="thin">
        <color rgb="FF000000"/>
      </top>
      <bottom/>
      <diagonal/>
    </border>
    <border>
      <left style="thick">
        <color rgb="FF000000"/>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top/>
      <bottom style="thin">
        <color rgb="FF000000"/>
      </bottom>
      <diagonal/>
    </border>
    <border>
      <left/>
      <right style="thick">
        <color rgb="FF000000"/>
      </right>
      <top/>
      <bottom style="thin">
        <color rgb="FF000000"/>
      </bottom>
      <diagonal/>
    </border>
    <border>
      <left style="thick">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ck">
        <color rgb="FF000000"/>
      </left>
      <right style="thick">
        <color rgb="FF000000"/>
      </right>
      <top style="thin">
        <color rgb="FF000000"/>
      </top>
      <bottom style="thick">
        <color rgb="FF000000"/>
      </bottom>
      <diagonal/>
    </border>
    <border>
      <left style="medium">
        <color rgb="FFCCCCCC"/>
      </left>
      <right/>
      <top style="medium">
        <color rgb="FFCCCCCC"/>
      </top>
      <bottom/>
      <diagonal/>
    </border>
    <border>
      <left/>
      <right/>
      <top style="thick">
        <color rgb="FF000000"/>
      </top>
      <bottom style="thin">
        <color rgb="FF000000"/>
      </bottom>
      <diagonal/>
    </border>
    <border>
      <left/>
      <right style="thin">
        <color rgb="FF000000"/>
      </right>
      <top style="thick">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thick">
        <color rgb="FF000000"/>
      </right>
      <top/>
      <bottom/>
      <diagonal/>
    </border>
    <border>
      <left style="thick">
        <color rgb="FF000000"/>
      </left>
      <right style="medium">
        <color rgb="FFCCCCCC"/>
      </right>
      <top/>
      <bottom/>
      <diagonal/>
    </border>
    <border>
      <left style="medium">
        <color rgb="FFCCCCCC"/>
      </left>
      <right style="thick">
        <color rgb="FF000000"/>
      </right>
      <top/>
      <bottom/>
      <diagonal/>
    </border>
    <border>
      <left style="medium">
        <color rgb="FF000000"/>
      </left>
      <right style="medium">
        <color rgb="FF000000"/>
      </right>
      <top style="medium">
        <color rgb="FF000000"/>
      </top>
      <bottom style="medium">
        <color rgb="FF000000"/>
      </bottom>
      <diagonal/>
    </border>
    <border>
      <left style="thick">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1">
    <xf numFmtId="0" fontId="0" fillId="0" borderId="0"/>
  </cellStyleXfs>
  <cellXfs count="529">
    <xf numFmtId="0" fontId="0" fillId="0" borderId="0" xfId="0" applyFont="1" applyAlignment="1"/>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2" fontId="3" fillId="0" borderId="1" xfId="0" applyNumberFormat="1" applyFont="1" applyBorder="1" applyAlignment="1">
      <alignment horizontal="center"/>
    </xf>
    <xf numFmtId="0" fontId="3" fillId="0" borderId="0" xfId="0" applyFont="1" applyAlignment="1">
      <alignment horizontal="center" vertical="center"/>
    </xf>
    <xf numFmtId="0" fontId="4" fillId="0" borderId="0" xfId="0" applyFont="1"/>
    <xf numFmtId="0" fontId="5" fillId="3" borderId="2" xfId="0" applyFont="1" applyFill="1" applyBorder="1" applyAlignment="1">
      <alignment horizontal="center" wrapText="1"/>
    </xf>
    <xf numFmtId="0" fontId="5" fillId="3" borderId="2" xfId="0" applyFont="1" applyFill="1" applyBorder="1" applyAlignment="1">
      <alignment horizontal="center" wrapText="1"/>
    </xf>
    <xf numFmtId="0" fontId="2" fillId="0" borderId="4" xfId="0" applyFont="1" applyBorder="1" applyAlignment="1">
      <alignment vertical="top" wrapText="1"/>
    </xf>
    <xf numFmtId="0" fontId="2" fillId="0" borderId="5" xfId="0" applyFont="1" applyBorder="1" applyAlignment="1">
      <alignment horizontal="center" wrapText="1"/>
    </xf>
    <xf numFmtId="0" fontId="2" fillId="0" borderId="1" xfId="0" applyFont="1" applyBorder="1" applyAlignment="1">
      <alignment vertical="top" wrapText="1"/>
    </xf>
    <xf numFmtId="0" fontId="2" fillId="0" borderId="7" xfId="0" applyFont="1" applyBorder="1" applyAlignment="1">
      <alignment horizontal="center" wrapText="1"/>
    </xf>
    <xf numFmtId="0" fontId="2" fillId="4" borderId="1" xfId="0" applyFont="1" applyFill="1" applyBorder="1" applyAlignment="1">
      <alignment vertical="top"/>
    </xf>
    <xf numFmtId="0" fontId="2" fillId="0" borderId="1" xfId="0" applyFont="1" applyBorder="1" applyAlignment="1">
      <alignment vertical="top" wrapText="1"/>
    </xf>
    <xf numFmtId="0" fontId="2" fillId="0" borderId="7" xfId="0" applyFont="1" applyBorder="1" applyAlignment="1">
      <alignment horizontal="center" wrapText="1"/>
    </xf>
    <xf numFmtId="0" fontId="2" fillId="0" borderId="9" xfId="0" applyFont="1" applyBorder="1" applyAlignment="1">
      <alignment vertical="top" wrapText="1"/>
    </xf>
    <xf numFmtId="0" fontId="2" fillId="0" borderId="10" xfId="0" applyFont="1" applyBorder="1" applyAlignment="1">
      <alignment horizontal="center" wrapText="1"/>
    </xf>
    <xf numFmtId="0" fontId="2" fillId="0" borderId="5" xfId="0" applyFont="1" applyBorder="1" applyAlignment="1">
      <alignment horizontal="center" wrapText="1"/>
    </xf>
    <xf numFmtId="0" fontId="8" fillId="0" borderId="0" xfId="0" applyFont="1" applyAlignment="1">
      <alignment wrapText="1"/>
    </xf>
    <xf numFmtId="0" fontId="9" fillId="0" borderId="11" xfId="0" applyFont="1" applyBorder="1" applyAlignment="1">
      <alignment horizontal="center" vertical="center" wrapText="1"/>
    </xf>
    <xf numFmtId="0" fontId="1" fillId="2" borderId="1" xfId="0" applyFont="1" applyFill="1" applyBorder="1" applyAlignment="1">
      <alignment horizontal="center" vertical="center"/>
    </xf>
    <xf numFmtId="0" fontId="8" fillId="0" borderId="0" xfId="0" applyFont="1" applyAlignment="1">
      <alignment vertical="center"/>
    </xf>
    <xf numFmtId="0" fontId="2" fillId="0" borderId="1" xfId="0" applyFont="1" applyBorder="1" applyAlignment="1">
      <alignment horizontal="center" vertical="top" wrapText="1"/>
    </xf>
    <xf numFmtId="0" fontId="2" fillId="0" borderId="14" xfId="0" applyFont="1" applyBorder="1" applyAlignment="1">
      <alignment horizontal="left" vertical="top" wrapText="1"/>
    </xf>
    <xf numFmtId="0" fontId="3" fillId="0" borderId="0" xfId="0" applyFont="1" applyAlignment="1">
      <alignment horizontal="center" vertical="center" wrapText="1"/>
    </xf>
    <xf numFmtId="0" fontId="3" fillId="0" borderId="1" xfId="0" applyFont="1" applyBorder="1" applyAlignment="1">
      <alignment horizontal="center" vertical="center"/>
    </xf>
    <xf numFmtId="0" fontId="3" fillId="0" borderId="14"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0" xfId="0" applyFont="1" applyAlignment="1">
      <alignment vertical="center" wrapText="1"/>
    </xf>
    <xf numFmtId="0" fontId="8" fillId="0" borderId="1" xfId="0" applyFont="1" applyBorder="1" applyAlignment="1">
      <alignment horizontal="center" vertical="center" wrapText="1"/>
    </xf>
    <xf numFmtId="0" fontId="3" fillId="0" borderId="0" xfId="0" applyFont="1" applyAlignment="1">
      <alignment horizontal="center" vertical="center" wrapText="1"/>
    </xf>
    <xf numFmtId="0" fontId="8" fillId="5" borderId="1" xfId="0" applyFont="1" applyFill="1" applyBorder="1" applyAlignment="1">
      <alignment horizontal="center"/>
    </xf>
    <xf numFmtId="0" fontId="8" fillId="5" borderId="1" xfId="0" applyFont="1" applyFill="1" applyBorder="1"/>
    <xf numFmtId="0" fontId="4" fillId="0" borderId="1" xfId="0" applyFont="1" applyBorder="1" applyAlignment="1">
      <alignment horizontal="center"/>
    </xf>
    <xf numFmtId="0" fontId="11" fillId="0" borderId="1" xfId="0" applyFont="1" applyBorder="1" applyAlignment="1">
      <alignment horizontal="center"/>
    </xf>
    <xf numFmtId="0" fontId="12" fillId="0" borderId="1" xfId="0" applyFont="1" applyBorder="1" applyAlignment="1">
      <alignment horizontal="center"/>
    </xf>
    <xf numFmtId="0" fontId="11" fillId="0" borderId="1" xfId="0" applyFont="1" applyBorder="1" applyAlignment="1">
      <alignment horizontal="center"/>
    </xf>
    <xf numFmtId="0" fontId="13" fillId="4" borderId="1" xfId="0" applyFont="1" applyFill="1" applyBorder="1" applyAlignment="1">
      <alignment horizontal="center"/>
    </xf>
    <xf numFmtId="0" fontId="14" fillId="4" borderId="1" xfId="0" applyFont="1" applyFill="1" applyBorder="1" applyAlignment="1">
      <alignment horizontal="center"/>
    </xf>
    <xf numFmtId="0" fontId="15" fillId="0" borderId="1" xfId="0" applyFont="1" applyBorder="1"/>
    <xf numFmtId="0" fontId="8" fillId="0" borderId="0" xfId="0" applyFont="1" applyAlignment="1">
      <alignment horizontal="center"/>
    </xf>
    <xf numFmtId="0" fontId="0" fillId="0" borderId="0" xfId="0" applyFont="1" applyAlignment="1">
      <alignment wrapText="1"/>
    </xf>
    <xf numFmtId="0" fontId="0" fillId="0" borderId="19" xfId="0" applyFont="1" applyBorder="1" applyAlignment="1">
      <alignment vertical="top" wrapText="1"/>
    </xf>
    <xf numFmtId="0" fontId="0" fillId="0" borderId="0" xfId="0" applyFont="1" applyAlignment="1">
      <alignment vertical="top" wrapText="1"/>
    </xf>
    <xf numFmtId="0" fontId="0" fillId="0" borderId="20" xfId="0" applyFont="1" applyBorder="1" applyAlignment="1">
      <alignment horizontal="center" vertical="top" wrapText="1"/>
    </xf>
    <xf numFmtId="0" fontId="0" fillId="0" borderId="0" xfId="0" applyFont="1" applyAlignment="1"/>
    <xf numFmtId="0" fontId="0" fillId="0" borderId="0" xfId="0" applyFont="1" applyAlignment="1">
      <alignment vertical="center" wrapText="1"/>
    </xf>
    <xf numFmtId="0" fontId="0" fillId="0" borderId="25" xfId="0" applyFont="1" applyBorder="1" applyAlignment="1">
      <alignment horizontal="center" vertical="center" wrapText="1"/>
    </xf>
    <xf numFmtId="0" fontId="16" fillId="2" borderId="14" xfId="0" applyFont="1" applyFill="1" applyBorder="1" applyAlignment="1">
      <alignment horizontal="center" wrapText="1"/>
    </xf>
    <xf numFmtId="0" fontId="17" fillId="4" borderId="26" xfId="0" applyFont="1" applyFill="1" applyBorder="1" applyAlignment="1">
      <alignment horizontal="center" wrapText="1"/>
    </xf>
    <xf numFmtId="0" fontId="17" fillId="4" borderId="7" xfId="0" applyFont="1" applyFill="1" applyBorder="1" applyAlignment="1">
      <alignment horizontal="center" wrapText="1"/>
    </xf>
    <xf numFmtId="0" fontId="17" fillId="0" borderId="26" xfId="0" applyFont="1" applyBorder="1" applyAlignment="1">
      <alignment horizontal="center" wrapText="1"/>
    </xf>
    <xf numFmtId="0" fontId="8" fillId="0" borderId="7" xfId="0" applyFont="1" applyBorder="1" applyAlignment="1">
      <alignment wrapText="1"/>
    </xf>
    <xf numFmtId="0" fontId="18" fillId="0" borderId="20" xfId="0" applyFont="1" applyBorder="1" applyAlignment="1">
      <alignment horizontal="center" wrapText="1"/>
    </xf>
    <xf numFmtId="0" fontId="18" fillId="0" borderId="0" xfId="0" applyFont="1" applyAlignment="1">
      <alignment horizontal="center" wrapText="1"/>
    </xf>
    <xf numFmtId="0" fontId="18" fillId="0" borderId="25" xfId="0" applyFont="1" applyBorder="1" applyAlignment="1">
      <alignment horizontal="center" wrapText="1"/>
    </xf>
    <xf numFmtId="0" fontId="2" fillId="0" borderId="14" xfId="0" applyFont="1" applyBorder="1" applyAlignment="1">
      <alignment horizontal="center" wrapText="1"/>
    </xf>
    <xf numFmtId="0" fontId="17" fillId="0" borderId="26" xfId="0" applyFont="1" applyBorder="1" applyAlignment="1">
      <alignment horizontal="center"/>
    </xf>
    <xf numFmtId="0" fontId="17" fillId="0" borderId="7" xfId="0" applyFont="1" applyBorder="1" applyAlignment="1">
      <alignment horizontal="center"/>
    </xf>
    <xf numFmtId="0" fontId="8" fillId="0" borderId="7" xfId="0" applyFont="1" applyBorder="1" applyAlignment="1"/>
    <xf numFmtId="0" fontId="18" fillId="0" borderId="25" xfId="0" applyFont="1" applyBorder="1" applyAlignment="1"/>
    <xf numFmtId="0" fontId="18" fillId="0" borderId="25" xfId="0" applyFont="1" applyBorder="1" applyAlignment="1">
      <alignment horizontal="center"/>
    </xf>
    <xf numFmtId="0" fontId="8" fillId="0" borderId="7" xfId="0" applyFont="1" applyBorder="1" applyAlignment="1">
      <alignment horizontal="center"/>
    </xf>
    <xf numFmtId="0" fontId="18" fillId="0" borderId="0" xfId="0" applyFont="1" applyAlignment="1"/>
    <xf numFmtId="0" fontId="17" fillId="0" borderId="26" xfId="0" applyFont="1" applyBorder="1" applyAlignment="1">
      <alignment horizontal="center"/>
    </xf>
    <xf numFmtId="0" fontId="17" fillId="0" borderId="26" xfId="0" applyFont="1" applyBorder="1" applyAlignment="1">
      <alignment horizontal="center" vertical="top" wrapText="1"/>
    </xf>
    <xf numFmtId="0" fontId="17" fillId="0" borderId="7" xfId="0" applyFont="1" applyBorder="1" applyAlignment="1">
      <alignment horizontal="center"/>
    </xf>
    <xf numFmtId="0" fontId="17" fillId="0" borderId="27" xfId="0" applyFont="1" applyBorder="1" applyAlignment="1">
      <alignment horizontal="center"/>
    </xf>
    <xf numFmtId="0" fontId="17" fillId="0" borderId="10" xfId="0" applyFont="1" applyBorder="1" applyAlignment="1">
      <alignment horizontal="center"/>
    </xf>
    <xf numFmtId="0" fontId="17" fillId="0" borderId="27" xfId="0" applyFont="1" applyBorder="1" applyAlignment="1">
      <alignment horizontal="center"/>
    </xf>
    <xf numFmtId="0" fontId="17" fillId="0" borderId="27" xfId="0" applyFont="1" applyBorder="1" applyAlignment="1">
      <alignment horizontal="center" wrapText="1"/>
    </xf>
    <xf numFmtId="0" fontId="8" fillId="0" borderId="10" xfId="0" applyFont="1" applyBorder="1" applyAlignment="1"/>
    <xf numFmtId="0" fontId="18" fillId="0" borderId="28" xfId="0" applyFont="1" applyBorder="1" applyAlignment="1"/>
    <xf numFmtId="0" fontId="18" fillId="0" borderId="28" xfId="0" applyFont="1" applyBorder="1" applyAlignment="1">
      <alignment horizontal="center"/>
    </xf>
    <xf numFmtId="0" fontId="8" fillId="0" borderId="1" xfId="0" applyFont="1" applyBorder="1" applyAlignment="1"/>
    <xf numFmtId="0" fontId="8" fillId="0" borderId="1" xfId="0" applyFont="1" applyBorder="1" applyAlignment="1">
      <alignment horizontal="center"/>
    </xf>
    <xf numFmtId="0" fontId="8" fillId="0" borderId="14" xfId="0" applyFont="1" applyBorder="1" applyAlignment="1"/>
    <xf numFmtId="0" fontId="8" fillId="0" borderId="1" xfId="0" applyFont="1" applyBorder="1"/>
    <xf numFmtId="0" fontId="8" fillId="0" borderId="14" xfId="0" applyFont="1" applyBorder="1"/>
    <xf numFmtId="0" fontId="9" fillId="0" borderId="12" xfId="0" applyFont="1" applyBorder="1" applyAlignment="1">
      <alignment horizontal="center" vertical="center" wrapText="1"/>
    </xf>
    <xf numFmtId="0" fontId="9" fillId="0" borderId="13" xfId="0" applyFont="1" applyBorder="1" applyAlignment="1">
      <alignment horizontal="center" vertical="center" wrapText="1"/>
    </xf>
    <xf numFmtId="0" fontId="2" fillId="0" borderId="15" xfId="0" applyFont="1" applyBorder="1" applyAlignment="1">
      <alignment horizontal="center" vertical="top" wrapText="1"/>
    </xf>
    <xf numFmtId="0" fontId="2" fillId="0" borderId="16" xfId="0" applyFont="1" applyBorder="1" applyAlignment="1">
      <alignment horizontal="center" vertical="top" wrapText="1"/>
    </xf>
    <xf numFmtId="0" fontId="3" fillId="0" borderId="16" xfId="0" applyFont="1" applyBorder="1" applyAlignment="1">
      <alignment horizontal="center" vertical="center" wrapText="1"/>
    </xf>
    <xf numFmtId="0" fontId="8" fillId="5" borderId="0" xfId="0" applyFont="1" applyFill="1"/>
    <xf numFmtId="0" fontId="8" fillId="0" borderId="1" xfId="0" applyFont="1" applyBorder="1" applyAlignment="1">
      <alignment horizontal="center"/>
    </xf>
    <xf numFmtId="0" fontId="15" fillId="0" borderId="1" xfId="0" applyFont="1" applyBorder="1" applyAlignment="1"/>
    <xf numFmtId="2" fontId="15" fillId="0" borderId="1" xfId="0" applyNumberFormat="1" applyFont="1" applyBorder="1" applyAlignment="1"/>
    <xf numFmtId="0" fontId="8" fillId="2" borderId="1" xfId="0" applyFont="1" applyFill="1" applyBorder="1" applyAlignment="1">
      <alignment horizontal="center"/>
    </xf>
    <xf numFmtId="0" fontId="8" fillId="2" borderId="1" xfId="0" applyFont="1" applyFill="1" applyBorder="1"/>
    <xf numFmtId="0" fontId="15" fillId="0" borderId="1" xfId="0" applyFont="1" applyBorder="1" applyAlignment="1">
      <alignment horizontal="center"/>
    </xf>
    <xf numFmtId="0" fontId="16" fillId="2" borderId="29" xfId="0" applyFont="1" applyFill="1" applyBorder="1" applyAlignment="1">
      <alignment horizontal="center" vertical="center" wrapText="1"/>
    </xf>
    <xf numFmtId="0" fontId="2" fillId="0" borderId="14" xfId="0" applyFont="1" applyBorder="1" applyAlignment="1">
      <alignment horizontal="center" vertical="center" wrapText="1"/>
    </xf>
    <xf numFmtId="0" fontId="19" fillId="0" borderId="1" xfId="0" applyFont="1" applyBorder="1" applyAlignment="1">
      <alignment vertical="center" wrapText="1"/>
    </xf>
    <xf numFmtId="0" fontId="3" fillId="0" borderId="1" xfId="0" applyFont="1" applyBorder="1" applyAlignment="1">
      <alignment vertical="center" wrapText="1"/>
    </xf>
    <xf numFmtId="0" fontId="2" fillId="0" borderId="14" xfId="0" applyFont="1" applyBorder="1" applyAlignment="1">
      <alignment horizontal="center" vertical="center" wrapText="1"/>
    </xf>
    <xf numFmtId="0" fontId="8" fillId="0" borderId="0" xfId="0" applyFont="1"/>
    <xf numFmtId="0" fontId="1" fillId="2" borderId="0" xfId="0" applyFont="1" applyFill="1" applyAlignment="1">
      <alignment horizontal="center" wrapText="1"/>
    </xf>
    <xf numFmtId="0" fontId="3" fillId="0" borderId="0" xfId="0" applyFont="1" applyAlignment="1"/>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0" fillId="0" borderId="1" xfId="0" applyFont="1" applyBorder="1" applyAlignment="1">
      <alignment horizontal="center" vertical="center"/>
    </xf>
    <xf numFmtId="0" fontId="2"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21" fillId="0" borderId="1" xfId="0" applyFont="1" applyBorder="1" applyAlignment="1">
      <alignment horizontal="center" vertical="center" wrapText="1"/>
    </xf>
    <xf numFmtId="0" fontId="15" fillId="0" borderId="0" xfId="0" applyFont="1" applyAlignment="1"/>
    <xf numFmtId="0" fontId="6" fillId="2" borderId="0" xfId="0" applyFont="1" applyFill="1" applyAlignment="1">
      <alignment horizontal="center" wrapText="1"/>
    </xf>
    <xf numFmtId="0" fontId="1" fillId="12"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2" borderId="1" xfId="0" applyFont="1" applyFill="1" applyBorder="1" applyAlignment="1">
      <alignment horizontal="center" wrapText="1"/>
    </xf>
    <xf numFmtId="0" fontId="1" fillId="2" borderId="0" xfId="0" applyFont="1" applyFill="1" applyAlignment="1">
      <alignment horizontal="center" wrapText="1"/>
    </xf>
    <xf numFmtId="0" fontId="20" fillId="0" borderId="1" xfId="0" applyFont="1" applyBorder="1" applyAlignment="1">
      <alignment horizontal="center" wrapText="1"/>
    </xf>
    <xf numFmtId="0" fontId="3" fillId="0" borderId="1" xfId="0" applyFont="1" applyBorder="1" applyAlignment="1"/>
    <xf numFmtId="0" fontId="2" fillId="0" borderId="0" xfId="0" applyFont="1" applyAlignment="1">
      <alignment horizontal="center" vertical="center" wrapText="1"/>
    </xf>
    <xf numFmtId="0" fontId="17" fillId="0" borderId="32" xfId="0" applyFont="1" applyBorder="1" applyAlignment="1">
      <alignment horizontal="center" vertical="center" wrapText="1"/>
    </xf>
    <xf numFmtId="0" fontId="22" fillId="0" borderId="1" xfId="0" applyFont="1" applyBorder="1" applyAlignment="1">
      <alignment horizontal="center" wrapText="1"/>
    </xf>
    <xf numFmtId="0" fontId="23" fillId="13" borderId="1" xfId="0" applyFont="1" applyFill="1" applyBorder="1" applyAlignment="1">
      <alignment horizontal="center" wrapText="1"/>
    </xf>
    <xf numFmtId="0" fontId="2" fillId="13" borderId="1" xfId="0" applyFont="1" applyFill="1" applyBorder="1" applyAlignment="1">
      <alignment horizontal="center" wrapText="1"/>
    </xf>
    <xf numFmtId="0" fontId="2" fillId="13" borderId="0" xfId="0" applyFont="1" applyFill="1" applyAlignment="1">
      <alignment horizontal="center" wrapText="1"/>
    </xf>
    <xf numFmtId="0" fontId="2" fillId="0" borderId="1" xfId="0" applyFont="1" applyBorder="1" applyAlignment="1">
      <alignment horizontal="center" wrapText="1"/>
    </xf>
    <xf numFmtId="0" fontId="2" fillId="0" borderId="0" xfId="0" applyFont="1" applyAlignment="1">
      <alignment horizontal="center" wrapText="1"/>
    </xf>
    <xf numFmtId="0" fontId="2" fillId="0" borderId="1" xfId="0" applyFont="1" applyBorder="1" applyAlignment="1">
      <alignment horizontal="center" wrapText="1"/>
    </xf>
    <xf numFmtId="0" fontId="24" fillId="0" borderId="1" xfId="0" applyFont="1" applyBorder="1" applyAlignment="1">
      <alignment horizontal="center" wrapText="1"/>
    </xf>
    <xf numFmtId="0" fontId="2" fillId="0" borderId="0" xfId="0" applyFont="1" applyAlignment="1">
      <alignment horizontal="center" wrapText="1"/>
    </xf>
    <xf numFmtId="0" fontId="25" fillId="0" borderId="1" xfId="0" applyFont="1" applyBorder="1" applyAlignment="1">
      <alignment horizontal="center" wrapText="1"/>
    </xf>
    <xf numFmtId="0" fontId="3" fillId="0" borderId="1" xfId="0" applyFont="1" applyBorder="1" applyAlignment="1">
      <alignment horizontal="center" vertical="center"/>
    </xf>
    <xf numFmtId="0" fontId="26" fillId="0" borderId="1" xfId="0" applyFont="1" applyBorder="1" applyAlignment="1">
      <alignment wrapText="1"/>
    </xf>
    <xf numFmtId="0" fontId="27" fillId="0" borderId="1" xfId="0" applyFont="1" applyBorder="1" applyAlignment="1">
      <alignment wrapText="1"/>
    </xf>
    <xf numFmtId="0" fontId="28" fillId="0" borderId="1" xfId="0" applyFont="1" applyBorder="1" applyAlignment="1">
      <alignment vertical="top" wrapText="1"/>
    </xf>
    <xf numFmtId="0" fontId="3" fillId="0" borderId="1" xfId="0" applyFont="1" applyBorder="1" applyAlignment="1">
      <alignment vertical="top"/>
    </xf>
    <xf numFmtId="0" fontId="3" fillId="0" borderId="0" xfId="0" applyFont="1" applyAlignment="1">
      <alignment vertical="top"/>
    </xf>
    <xf numFmtId="0" fontId="29"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0" xfId="0" applyFont="1" applyAlignment="1">
      <alignment vertical="center" wrapText="1"/>
    </xf>
    <xf numFmtId="0" fontId="2" fillId="4" borderId="0" xfId="0" applyFont="1" applyFill="1" applyAlignment="1">
      <alignment horizontal="left"/>
    </xf>
    <xf numFmtId="0" fontId="30" fillId="0" borderId="1" xfId="0" applyFont="1" applyBorder="1" applyAlignment="1">
      <alignment horizontal="center" wrapText="1"/>
    </xf>
    <xf numFmtId="0" fontId="31" fillId="0" borderId="1" xfId="0" applyFont="1" applyBorder="1" applyAlignment="1">
      <alignment wrapText="1"/>
    </xf>
    <xf numFmtId="0" fontId="3" fillId="0" borderId="1" xfId="0" applyFont="1" applyBorder="1" applyAlignment="1"/>
    <xf numFmtId="0" fontId="3" fillId="0" borderId="0" xfId="0" applyFont="1" applyAlignment="1"/>
    <xf numFmtId="0" fontId="2" fillId="0" borderId="1" xfId="0" applyFont="1" applyBorder="1" applyAlignment="1">
      <alignment wrapText="1"/>
    </xf>
    <xf numFmtId="0" fontId="2" fillId="0" borderId="1" xfId="0" applyFont="1" applyBorder="1" applyAlignment="1">
      <alignment wrapText="1"/>
    </xf>
    <xf numFmtId="0" fontId="2" fillId="0" borderId="0" xfId="0" applyFont="1" applyAlignment="1">
      <alignment wrapText="1"/>
    </xf>
    <xf numFmtId="0" fontId="32" fillId="0" borderId="1" xfId="0" applyFont="1" applyBorder="1" applyAlignment="1">
      <alignment wrapText="1"/>
    </xf>
    <xf numFmtId="0" fontId="21" fillId="0" borderId="0" xfId="0" applyFont="1" applyAlignment="1">
      <alignment horizontal="center" vertical="center" wrapText="1"/>
    </xf>
    <xf numFmtId="0" fontId="17" fillId="0" borderId="33" xfId="0" applyFont="1" applyBorder="1" applyAlignment="1">
      <alignment horizontal="center" vertical="center" wrapText="1"/>
    </xf>
    <xf numFmtId="0" fontId="8" fillId="0" borderId="0" xfId="0" applyFont="1" applyAlignment="1"/>
    <xf numFmtId="0" fontId="8" fillId="0" borderId="0" xfId="0" applyFont="1" applyAlignment="1">
      <alignment horizontal="center"/>
    </xf>
    <xf numFmtId="0" fontId="3" fillId="0" borderId="1" xfId="0" applyFont="1" applyBorder="1" applyAlignment="1">
      <alignment wrapText="1"/>
    </xf>
    <xf numFmtId="0" fontId="3" fillId="0" borderId="0" xfId="0" applyFont="1" applyAlignment="1">
      <alignment wrapText="1"/>
    </xf>
    <xf numFmtId="0" fontId="2" fillId="0" borderId="26" xfId="0" applyFont="1" applyBorder="1" applyAlignment="1">
      <alignment horizontal="center" vertical="center" wrapText="1"/>
    </xf>
    <xf numFmtId="0" fontId="33" fillId="0" borderId="7" xfId="0" applyFont="1" applyBorder="1" applyAlignment="1">
      <alignment vertical="center" wrapText="1"/>
    </xf>
    <xf numFmtId="0" fontId="17" fillId="14" borderId="32"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14" borderId="1" xfId="0" applyFont="1" applyFill="1" applyBorder="1" applyAlignment="1">
      <alignment horizontal="center" vertical="center"/>
    </xf>
    <xf numFmtId="0" fontId="2" fillId="14" borderId="1" xfId="0" applyFont="1" applyFill="1" applyBorder="1" applyAlignment="1">
      <alignment horizontal="center" vertical="center" wrapText="1"/>
    </xf>
    <xf numFmtId="0" fontId="2" fillId="14" borderId="26" xfId="0" applyFont="1" applyFill="1" applyBorder="1" applyAlignment="1">
      <alignment horizontal="center" vertical="center" wrapText="1"/>
    </xf>
    <xf numFmtId="0" fontId="34" fillId="14" borderId="7" xfId="0" applyFont="1" applyFill="1" applyBorder="1" applyAlignment="1">
      <alignment vertical="center" wrapText="1"/>
    </xf>
    <xf numFmtId="0" fontId="2" fillId="14" borderId="1" xfId="0" applyFont="1" applyFill="1" applyBorder="1" applyAlignment="1">
      <alignment horizontal="center" wrapText="1"/>
    </xf>
    <xf numFmtId="0" fontId="2" fillId="0" borderId="26" xfId="0" applyFont="1" applyBorder="1" applyAlignment="1">
      <alignment horizontal="center" vertical="center" wrapText="1"/>
    </xf>
    <xf numFmtId="0" fontId="35" fillId="0" borderId="7" xfId="0" applyFont="1" applyBorder="1" applyAlignment="1">
      <alignment vertical="center" wrapText="1"/>
    </xf>
    <xf numFmtId="0" fontId="2" fillId="4" borderId="0" xfId="0" applyFont="1" applyFill="1" applyAlignment="1">
      <alignment horizontal="center" vertical="center" wrapText="1"/>
    </xf>
    <xf numFmtId="0" fontId="2" fillId="4" borderId="1" xfId="0" applyFont="1" applyFill="1" applyBorder="1" applyAlignment="1">
      <alignment horizontal="center" vertical="center" wrapText="1"/>
    </xf>
    <xf numFmtId="0" fontId="17" fillId="15" borderId="32" xfId="0" applyFont="1" applyFill="1" applyBorder="1" applyAlignment="1">
      <alignment horizontal="center" vertical="center" wrapText="1"/>
    </xf>
    <xf numFmtId="0" fontId="0" fillId="15" borderId="1" xfId="0" applyFont="1" applyFill="1" applyBorder="1" applyAlignment="1">
      <alignment vertical="center" wrapText="1"/>
    </xf>
    <xf numFmtId="0" fontId="0" fillId="15" borderId="1" xfId="0" applyFont="1" applyFill="1" applyBorder="1" applyAlignment="1">
      <alignment vertical="center"/>
    </xf>
    <xf numFmtId="0" fontId="2" fillId="15" borderId="26" xfId="0" applyFont="1" applyFill="1" applyBorder="1" applyAlignment="1">
      <alignment horizontal="center" vertical="center" wrapText="1"/>
    </xf>
    <xf numFmtId="0" fontId="2" fillId="15" borderId="7" xfId="0" applyFont="1" applyFill="1" applyBorder="1" applyAlignment="1">
      <alignment horizontal="center" vertical="center" wrapText="1"/>
    </xf>
    <xf numFmtId="0" fontId="2" fillId="15" borderId="1" xfId="0" applyFont="1" applyFill="1" applyBorder="1" applyAlignment="1">
      <alignment horizontal="center" wrapText="1"/>
    </xf>
    <xf numFmtId="0" fontId="2" fillId="15" borderId="26" xfId="0" applyFont="1" applyFill="1" applyBorder="1" applyAlignment="1">
      <alignment horizontal="center" vertical="center" wrapText="1"/>
    </xf>
    <xf numFmtId="0" fontId="2" fillId="15" borderId="7" xfId="0" applyFont="1" applyFill="1" applyBorder="1" applyAlignment="1">
      <alignment horizontal="center" vertical="center" wrapText="1"/>
    </xf>
    <xf numFmtId="0" fontId="3" fillId="15" borderId="1" xfId="0" applyFont="1" applyFill="1" applyBorder="1" applyAlignment="1">
      <alignment wrapText="1"/>
    </xf>
    <xf numFmtId="0" fontId="3" fillId="15" borderId="1" xfId="0" applyFont="1" applyFill="1" applyBorder="1" applyAlignment="1">
      <alignment vertical="top" wrapText="1"/>
    </xf>
    <xf numFmtId="0" fontId="3" fillId="15" borderId="1" xfId="0" applyFont="1" applyFill="1" applyBorder="1" applyAlignment="1">
      <alignment vertical="top" wrapText="1"/>
    </xf>
    <xf numFmtId="0" fontId="3" fillId="0" borderId="1" xfId="0" applyFont="1" applyBorder="1" applyAlignment="1">
      <alignment wrapText="1"/>
    </xf>
    <xf numFmtId="0" fontId="2" fillId="0" borderId="7" xfId="0" applyFont="1" applyBorder="1" applyAlignment="1">
      <alignment vertical="center" wrapText="1"/>
    </xf>
    <xf numFmtId="0" fontId="36" fillId="0" borderId="34" xfId="0" applyFont="1" applyBorder="1" applyAlignment="1">
      <alignment vertical="center" wrapText="1"/>
    </xf>
    <xf numFmtId="0" fontId="2" fillId="15" borderId="1" xfId="0" applyFont="1" applyFill="1" applyBorder="1" applyAlignment="1">
      <alignment wrapText="1"/>
    </xf>
    <xf numFmtId="0" fontId="2" fillId="0" borderId="27" xfId="0" applyFont="1" applyBorder="1" applyAlignment="1">
      <alignment horizontal="center" vertical="center" wrapText="1"/>
    </xf>
    <xf numFmtId="0" fontId="37" fillId="0" borderId="10" xfId="0" applyFont="1" applyBorder="1" applyAlignment="1">
      <alignment vertical="center" wrapText="1"/>
    </xf>
    <xf numFmtId="0" fontId="3" fillId="0" borderId="0" xfId="0" applyFont="1" applyAlignment="1">
      <alignment wrapText="1"/>
    </xf>
    <xf numFmtId="0" fontId="16" fillId="16" borderId="35" xfId="0" applyFont="1" applyFill="1" applyBorder="1" applyAlignment="1">
      <alignment horizontal="center" vertical="center" wrapText="1"/>
    </xf>
    <xf numFmtId="0" fontId="16" fillId="16" borderId="36" xfId="0" applyFont="1" applyFill="1" applyBorder="1" applyAlignment="1">
      <alignment horizontal="center" vertical="center" wrapText="1"/>
    </xf>
    <xf numFmtId="0" fontId="16" fillId="17" borderId="35" xfId="0" applyFont="1" applyFill="1" applyBorder="1" applyAlignment="1">
      <alignment horizontal="center" vertical="center" wrapText="1"/>
    </xf>
    <xf numFmtId="0" fontId="16" fillId="17" borderId="36" xfId="0" applyFont="1" applyFill="1" applyBorder="1" applyAlignment="1">
      <alignment horizontal="center" vertical="center" wrapText="1"/>
    </xf>
    <xf numFmtId="0" fontId="16" fillId="18" borderId="35" xfId="0" applyFont="1" applyFill="1" applyBorder="1" applyAlignment="1">
      <alignment horizontal="center" vertical="center" wrapText="1"/>
    </xf>
    <xf numFmtId="0" fontId="16" fillId="18" borderId="36" xfId="0" applyFont="1" applyFill="1" applyBorder="1" applyAlignment="1">
      <alignment horizontal="center" vertical="center" wrapText="1"/>
    </xf>
    <xf numFmtId="0" fontId="2" fillId="8" borderId="26"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38" fillId="0" borderId="7" xfId="0" applyFont="1" applyBorder="1" applyAlignment="1">
      <alignment horizontal="left" vertical="center" wrapText="1"/>
    </xf>
    <xf numFmtId="0" fontId="39" fillId="0" borderId="7" xfId="0" applyFont="1" applyBorder="1" applyAlignment="1">
      <alignment horizontal="left" vertical="center" wrapText="1"/>
    </xf>
    <xf numFmtId="0" fontId="2" fillId="0" borderId="7" xfId="0" applyFont="1" applyBorder="1" applyAlignment="1">
      <alignment horizontal="left" vertical="center" wrapText="1"/>
    </xf>
    <xf numFmtId="0" fontId="40" fillId="0" borderId="0" xfId="0" applyFont="1" applyAlignment="1"/>
    <xf numFmtId="0" fontId="41" fillId="4" borderId="7" xfId="0" applyFont="1" applyFill="1" applyBorder="1" applyAlignment="1">
      <alignment horizontal="center" vertical="center" wrapText="1"/>
    </xf>
    <xf numFmtId="0" fontId="2" fillId="8" borderId="26"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2" fillId="0" borderId="7" xfId="0" applyFont="1" applyBorder="1" applyAlignment="1">
      <alignment horizontal="center" vertical="center" wrapText="1"/>
    </xf>
    <xf numFmtId="0" fontId="42" fillId="4" borderId="7" xfId="0" applyFont="1" applyFill="1" applyBorder="1" applyAlignment="1">
      <alignment horizontal="left" vertical="center" wrapText="1"/>
    </xf>
    <xf numFmtId="0" fontId="43" fillId="0" borderId="7" xfId="0" applyFont="1" applyBorder="1" applyAlignment="1">
      <alignment horizontal="left" vertical="center" wrapText="1"/>
    </xf>
    <xf numFmtId="0" fontId="44" fillId="0" borderId="0" xfId="0" applyFont="1" applyAlignment="1"/>
    <xf numFmtId="0" fontId="2" fillId="0" borderId="27" xfId="0" applyFont="1" applyBorder="1" applyAlignment="1">
      <alignment horizontal="center" vertical="center" wrapText="1"/>
    </xf>
    <xf numFmtId="0" fontId="45" fillId="0" borderId="10" xfId="0" applyFont="1" applyBorder="1" applyAlignment="1">
      <alignment vertical="center" wrapText="1"/>
    </xf>
    <xf numFmtId="0" fontId="46" fillId="0" borderId="10" xfId="0" applyFont="1" applyBorder="1" applyAlignment="1">
      <alignment horizontal="left" vertical="center" wrapText="1"/>
    </xf>
    <xf numFmtId="0" fontId="47" fillId="0" borderId="0" xfId="0" applyFont="1"/>
    <xf numFmtId="0" fontId="0" fillId="0" borderId="0" xfId="0" applyFont="1" applyAlignment="1">
      <alignment horizontal="center"/>
    </xf>
    <xf numFmtId="0" fontId="48" fillId="0" borderId="0" xfId="0" applyFont="1"/>
    <xf numFmtId="0" fontId="49" fillId="0" borderId="0" xfId="0" applyFont="1" applyAlignment="1"/>
    <xf numFmtId="0" fontId="50" fillId="2" borderId="1" xfId="0" applyFont="1" applyFill="1" applyBorder="1" applyAlignment="1">
      <alignment horizontal="center" wrapText="1"/>
    </xf>
    <xf numFmtId="0" fontId="50" fillId="2" borderId="1" xfId="0" applyFont="1" applyFill="1" applyBorder="1" applyAlignment="1">
      <alignment horizontal="center" vertical="center" wrapText="1"/>
    </xf>
    <xf numFmtId="0" fontId="8" fillId="0" borderId="0" xfId="0" applyFont="1" applyAlignment="1">
      <alignment wrapText="1"/>
    </xf>
    <xf numFmtId="0" fontId="50" fillId="2" borderId="0" xfId="0" applyFont="1" applyFill="1" applyAlignment="1">
      <alignment horizontal="center" wrapText="1"/>
    </xf>
    <xf numFmtId="0" fontId="17" fillId="0" borderId="1" xfId="0" applyFont="1" applyBorder="1" applyAlignment="1">
      <alignment horizontal="center" vertical="center" wrapText="1"/>
    </xf>
    <xf numFmtId="0" fontId="17" fillId="0" borderId="1" xfId="0" applyFont="1" applyBorder="1" applyAlignment="1">
      <alignment vertical="center" wrapText="1"/>
    </xf>
    <xf numFmtId="0" fontId="51" fillId="0" borderId="1" xfId="0" applyFont="1" applyBorder="1" applyAlignment="1">
      <alignment horizontal="center" vertical="center" wrapText="1"/>
    </xf>
    <xf numFmtId="0" fontId="17" fillId="0" borderId="1" xfId="0" applyFont="1" applyBorder="1" applyAlignment="1">
      <alignment horizontal="center" wrapText="1"/>
    </xf>
    <xf numFmtId="0" fontId="17" fillId="0" borderId="1" xfId="0" applyFont="1" applyBorder="1" applyAlignment="1">
      <alignment wrapText="1"/>
    </xf>
    <xf numFmtId="0" fontId="52" fillId="0" borderId="1" xfId="0" applyFont="1" applyBorder="1" applyAlignment="1">
      <alignment wrapText="1"/>
    </xf>
    <xf numFmtId="0" fontId="17" fillId="0" borderId="1" xfId="0" applyFont="1" applyBorder="1" applyAlignment="1">
      <alignment wrapText="1"/>
    </xf>
    <xf numFmtId="0" fontId="53" fillId="0" borderId="1" xfId="0" applyFont="1" applyBorder="1" applyAlignment="1">
      <alignment horizontal="center" wrapText="1"/>
    </xf>
    <xf numFmtId="0" fontId="54" fillId="0" borderId="1" xfId="0" applyFont="1" applyBorder="1" applyAlignment="1">
      <alignment horizontal="center" wrapText="1"/>
    </xf>
    <xf numFmtId="0" fontId="55" fillId="0" borderId="0" xfId="0" applyFont="1" applyAlignment="1">
      <alignment wrapText="1"/>
    </xf>
    <xf numFmtId="0" fontId="2" fillId="0" borderId="1" xfId="0" applyFont="1" applyBorder="1" applyAlignment="1">
      <alignment wrapText="1"/>
    </xf>
    <xf numFmtId="0" fontId="56" fillId="0" borderId="1" xfId="0" applyFont="1" applyBorder="1" applyAlignment="1">
      <alignment horizontal="center" wrapText="1"/>
    </xf>
    <xf numFmtId="0" fontId="17" fillId="0" borderId="1" xfId="0" applyFont="1" applyBorder="1" applyAlignment="1">
      <alignment wrapText="1"/>
    </xf>
    <xf numFmtId="0" fontId="57" fillId="0" borderId="0" xfId="0" applyFont="1" applyAlignment="1">
      <alignment wrapText="1"/>
    </xf>
    <xf numFmtId="0" fontId="17" fillId="0" borderId="1" xfId="0" applyFont="1" applyBorder="1" applyAlignment="1">
      <alignment wrapText="1"/>
    </xf>
    <xf numFmtId="0" fontId="17" fillId="0" borderId="1" xfId="0" applyFont="1" applyBorder="1" applyAlignment="1">
      <alignment wrapText="1"/>
    </xf>
    <xf numFmtId="0" fontId="58" fillId="0" borderId="1" xfId="0" applyFont="1" applyBorder="1" applyAlignment="1">
      <alignment horizontal="center" wrapText="1"/>
    </xf>
    <xf numFmtId="0" fontId="8" fillId="0" borderId="0" xfId="0" applyFont="1" applyAlignment="1">
      <alignment wrapText="1"/>
    </xf>
    <xf numFmtId="0" fontId="59" fillId="0" borderId="1" xfId="0" applyFont="1" applyBorder="1" applyAlignment="1">
      <alignment wrapText="1"/>
    </xf>
    <xf numFmtId="0" fontId="60" fillId="4" borderId="0" xfId="0" applyFont="1" applyFill="1" applyAlignment="1"/>
    <xf numFmtId="0" fontId="61" fillId="4" borderId="0" xfId="0" applyFont="1" applyFill="1" applyAlignment="1"/>
    <xf numFmtId="0" fontId="61" fillId="0" borderId="1" xfId="0" applyFont="1" applyBorder="1" applyAlignment="1">
      <alignment vertical="center" wrapText="1"/>
    </xf>
    <xf numFmtId="0" fontId="62" fillId="0" borderId="0" xfId="0" applyFont="1" applyAlignment="1"/>
    <xf numFmtId="0" fontId="2" fillId="4" borderId="0" xfId="0" applyFont="1" applyFill="1" applyAlignment="1">
      <alignment horizontal="center" wrapText="1"/>
    </xf>
    <xf numFmtId="0" fontId="63" fillId="0" borderId="0" xfId="0" applyFont="1" applyAlignment="1">
      <alignment horizontal="center" wrapText="1"/>
    </xf>
    <xf numFmtId="0" fontId="64" fillId="4" borderId="0" xfId="0" applyFont="1" applyFill="1" applyAlignment="1">
      <alignment horizontal="center"/>
    </xf>
    <xf numFmtId="0" fontId="17" fillId="0" borderId="0" xfId="0" applyFont="1" applyAlignment="1">
      <alignment horizontal="center" wrapText="1"/>
    </xf>
    <xf numFmtId="0" fontId="64" fillId="4" borderId="0" xfId="0" applyFont="1" applyFill="1" applyAlignment="1">
      <alignment horizontal="center"/>
    </xf>
    <xf numFmtId="0" fontId="65" fillId="0" borderId="1" xfId="0" applyFont="1" applyBorder="1" applyAlignment="1">
      <alignment horizontal="center" wrapText="1"/>
    </xf>
    <xf numFmtId="0" fontId="66" fillId="0" borderId="1" xfId="0" applyFont="1" applyBorder="1" applyAlignment="1">
      <alignment vertical="center"/>
    </xf>
    <xf numFmtId="0" fontId="17" fillId="0" borderId="1" xfId="0" quotePrefix="1" applyFont="1" applyBorder="1" applyAlignment="1">
      <alignment wrapText="1"/>
    </xf>
    <xf numFmtId="0" fontId="17" fillId="0" borderId="1" xfId="0" applyFont="1" applyBorder="1" applyAlignment="1">
      <alignment horizontal="center" wrapText="1"/>
    </xf>
    <xf numFmtId="0" fontId="67" fillId="0" borderId="1" xfId="0" applyFont="1" applyBorder="1" applyAlignment="1">
      <alignment horizontal="center" wrapText="1"/>
    </xf>
    <xf numFmtId="0" fontId="68" fillId="0" borderId="1" xfId="0" applyFont="1" applyBorder="1" applyAlignment="1">
      <alignment horizontal="center" wrapText="1"/>
    </xf>
    <xf numFmtId="0" fontId="17" fillId="0" borderId="1" xfId="0" applyFont="1" applyBorder="1" applyAlignment="1">
      <alignment wrapText="1"/>
    </xf>
    <xf numFmtId="0" fontId="8" fillId="0" borderId="1" xfId="0" applyFont="1" applyBorder="1" applyAlignment="1">
      <alignment wrapText="1"/>
    </xf>
    <xf numFmtId="0" fontId="69" fillId="0" borderId="1" xfId="0" applyFont="1" applyBorder="1" applyAlignment="1"/>
    <xf numFmtId="0" fontId="70" fillId="4" borderId="1" xfId="0" applyFont="1" applyFill="1" applyBorder="1" applyAlignment="1">
      <alignment horizontal="left"/>
    </xf>
    <xf numFmtId="0" fontId="71" fillId="0" borderId="0" xfId="0" applyFont="1" applyAlignment="1">
      <alignment wrapText="1"/>
    </xf>
    <xf numFmtId="0" fontId="3" fillId="0" borderId="1" xfId="0" applyFont="1" applyBorder="1" applyAlignment="1">
      <alignment horizontal="center" wrapText="1"/>
    </xf>
    <xf numFmtId="0" fontId="72" fillId="0" borderId="1" xfId="0" applyFont="1" applyBorder="1" applyAlignment="1">
      <alignment wrapText="1"/>
    </xf>
    <xf numFmtId="0" fontId="17" fillId="0" borderId="1" xfId="0" applyFont="1" applyBorder="1" applyAlignment="1">
      <alignment horizontal="center" wrapText="1"/>
    </xf>
    <xf numFmtId="0" fontId="73" fillId="0" borderId="1" xfId="0" applyFont="1" applyBorder="1" applyAlignment="1">
      <alignment wrapText="1"/>
    </xf>
    <xf numFmtId="0" fontId="74" fillId="0" borderId="1" xfId="0" applyFont="1" applyBorder="1" applyAlignment="1"/>
    <xf numFmtId="0" fontId="75" fillId="0" borderId="1" xfId="0" applyFont="1" applyBorder="1" applyAlignment="1"/>
    <xf numFmtId="0" fontId="0" fillId="4" borderId="0" xfId="0" applyFont="1" applyFill="1" applyAlignment="1">
      <alignment horizontal="left"/>
    </xf>
    <xf numFmtId="0" fontId="76" fillId="0" borderId="1" xfId="0" applyFont="1" applyBorder="1" applyAlignment="1">
      <alignment wrapText="1"/>
    </xf>
    <xf numFmtId="0" fontId="8" fillId="0" borderId="0" xfId="0" applyFont="1" applyAlignment="1"/>
    <xf numFmtId="0" fontId="74" fillId="4" borderId="1" xfId="0" applyFont="1" applyFill="1" applyBorder="1" applyAlignment="1"/>
    <xf numFmtId="0" fontId="8" fillId="0" borderId="1" xfId="0" applyFont="1" applyBorder="1" applyAlignment="1">
      <alignment horizontal="center" wrapText="1"/>
    </xf>
    <xf numFmtId="0" fontId="17" fillId="0" borderId="1" xfId="0" applyFont="1" applyBorder="1" applyAlignment="1">
      <alignment wrapText="1"/>
    </xf>
    <xf numFmtId="0" fontId="2" fillId="4" borderId="1" xfId="0" applyFont="1" applyFill="1" applyBorder="1" applyAlignment="1">
      <alignment horizontal="center" wrapText="1"/>
    </xf>
    <xf numFmtId="0" fontId="64" fillId="4" borderId="1" xfId="0" applyFont="1" applyFill="1" applyBorder="1" applyAlignment="1">
      <alignment horizontal="center"/>
    </xf>
    <xf numFmtId="0" fontId="8" fillId="0" borderId="1" xfId="0" quotePrefix="1" applyFont="1" applyBorder="1" applyAlignment="1">
      <alignment wrapText="1"/>
    </xf>
    <xf numFmtId="0" fontId="8" fillId="0" borderId="1" xfId="0" applyFont="1" applyBorder="1" applyAlignment="1"/>
    <xf numFmtId="0" fontId="17" fillId="0" borderId="1" xfId="0" applyFont="1" applyBorder="1" applyAlignment="1">
      <alignment vertical="center" wrapText="1"/>
    </xf>
    <xf numFmtId="0" fontId="77" fillId="0" borderId="7" xfId="0" applyFont="1" applyBorder="1" applyAlignment="1">
      <alignment horizontal="left" vertical="center" wrapText="1"/>
    </xf>
    <xf numFmtId="0" fontId="78" fillId="0" borderId="7" xfId="0" applyFont="1" applyBorder="1" applyAlignment="1">
      <alignment horizontal="center" vertical="center" wrapText="1"/>
    </xf>
    <xf numFmtId="0" fontId="17" fillId="0" borderId="1" xfId="0" applyFont="1" applyBorder="1" applyAlignment="1">
      <alignment vertical="top" wrapText="1"/>
    </xf>
    <xf numFmtId="0" fontId="17" fillId="0" borderId="1" xfId="0" applyFont="1" applyBorder="1" applyAlignment="1">
      <alignment horizontal="center" vertical="top" wrapText="1"/>
    </xf>
    <xf numFmtId="0" fontId="64" fillId="4" borderId="0" xfId="0" applyFont="1" applyFill="1" applyAlignment="1">
      <alignment horizontal="center" wrapText="1"/>
    </xf>
    <xf numFmtId="0" fontId="2" fillId="0" borderId="7" xfId="0" applyFont="1" applyBorder="1" applyAlignment="1">
      <alignment horizontal="left" vertical="center" wrapText="1"/>
    </xf>
    <xf numFmtId="0" fontId="17" fillId="0" borderId="1" xfId="0" quotePrefix="1" applyFont="1" applyBorder="1" applyAlignment="1">
      <alignment wrapText="1"/>
    </xf>
    <xf numFmtId="0" fontId="8" fillId="0" borderId="1" xfId="0" applyFont="1" applyBorder="1" applyAlignment="1"/>
    <xf numFmtId="0" fontId="79" fillId="0" borderId="0" xfId="0" applyFont="1" applyAlignment="1"/>
    <xf numFmtId="0" fontId="80" fillId="0" borderId="1" xfId="0" applyFont="1" applyBorder="1" applyAlignment="1">
      <alignment wrapText="1"/>
    </xf>
    <xf numFmtId="0" fontId="81" fillId="0" borderId="1" xfId="0" applyFont="1" applyBorder="1" applyAlignment="1">
      <alignment horizontal="center" wrapText="1"/>
    </xf>
    <xf numFmtId="0" fontId="82" fillId="4" borderId="0" xfId="0" applyFont="1" applyFill="1" applyAlignment="1">
      <alignment horizontal="center"/>
    </xf>
    <xf numFmtId="0" fontId="83" fillId="4" borderId="0" xfId="0" applyFont="1" applyFill="1" applyAlignment="1">
      <alignment horizontal="center"/>
    </xf>
    <xf numFmtId="0" fontId="84"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2" fillId="0" borderId="1" xfId="0" applyFont="1" applyBorder="1" applyAlignment="1">
      <alignment wrapText="1"/>
    </xf>
    <xf numFmtId="0" fontId="85" fillId="0" borderId="1" xfId="0" applyFont="1" applyBorder="1" applyAlignment="1">
      <alignment wrapText="1"/>
    </xf>
    <xf numFmtId="0" fontId="2" fillId="0" borderId="1" xfId="0" applyFont="1" applyBorder="1" applyAlignment="1">
      <alignment wrapText="1"/>
    </xf>
    <xf numFmtId="0" fontId="86" fillId="0" borderId="0" xfId="0" applyFont="1"/>
    <xf numFmtId="0" fontId="8" fillId="0" borderId="0" xfId="0" applyFont="1" applyAlignment="1">
      <alignment vertical="center"/>
    </xf>
    <xf numFmtId="0" fontId="87" fillId="0" borderId="37" xfId="0" applyFont="1" applyBorder="1"/>
    <xf numFmtId="0" fontId="88" fillId="5" borderId="0" xfId="0" applyFont="1" applyFill="1" applyAlignment="1">
      <alignment horizontal="center" vertical="center" wrapText="1"/>
    </xf>
    <xf numFmtId="0" fontId="89" fillId="5" borderId="38" xfId="0" applyFont="1" applyFill="1" applyBorder="1" applyAlignment="1">
      <alignment horizontal="center" vertical="center" wrapText="1"/>
    </xf>
    <xf numFmtId="0" fontId="88" fillId="5" borderId="38" xfId="0" applyFont="1" applyFill="1" applyBorder="1" applyAlignment="1">
      <alignment horizontal="center" vertical="center" wrapText="1"/>
    </xf>
    <xf numFmtId="0" fontId="0" fillId="0" borderId="0" xfId="0" applyFont="1" applyAlignment="1">
      <alignment wrapText="1"/>
    </xf>
    <xf numFmtId="0" fontId="2" fillId="0" borderId="1" xfId="0" applyFont="1" applyBorder="1" applyAlignment="1">
      <alignment horizontal="left" vertical="center" wrapText="1"/>
    </xf>
    <xf numFmtId="0" fontId="90" fillId="0" borderId="39" xfId="0" applyFont="1" applyBorder="1" applyAlignment="1">
      <alignment wrapText="1"/>
    </xf>
    <xf numFmtId="0" fontId="2" fillId="0" borderId="39" xfId="0" applyFont="1" applyBorder="1" applyAlignment="1">
      <alignment wrapText="1"/>
    </xf>
    <xf numFmtId="0" fontId="3" fillId="0" borderId="0" xfId="0" applyFont="1"/>
    <xf numFmtId="0" fontId="91" fillId="0" borderId="1" xfId="0" applyFont="1" applyBorder="1" applyAlignment="1">
      <alignment wrapText="1"/>
    </xf>
    <xf numFmtId="0" fontId="92" fillId="0" borderId="0" xfId="0" applyFont="1"/>
    <xf numFmtId="0" fontId="3" fillId="0" borderId="0" xfId="0" applyFont="1" applyAlignment="1">
      <alignment wrapText="1"/>
    </xf>
    <xf numFmtId="0" fontId="9" fillId="4" borderId="0" xfId="0" applyFont="1" applyFill="1" applyAlignment="1">
      <alignment horizontal="left" wrapText="1"/>
    </xf>
    <xf numFmtId="0" fontId="2" fillId="0" borderId="1" xfId="0" applyFont="1" applyBorder="1" applyAlignment="1">
      <alignment vertical="center" wrapText="1"/>
    </xf>
    <xf numFmtId="0" fontId="93" fillId="0" borderId="0" xfId="0" applyFont="1" applyAlignment="1"/>
    <xf numFmtId="0" fontId="94" fillId="0" borderId="2" xfId="0" applyFont="1" applyBorder="1" applyAlignment="1">
      <alignment wrapText="1"/>
    </xf>
    <xf numFmtId="0" fontId="2" fillId="0" borderId="14" xfId="0" applyFont="1" applyBorder="1" applyAlignment="1">
      <alignment horizontal="left" vertical="center" wrapText="1"/>
    </xf>
    <xf numFmtId="0" fontId="2" fillId="0" borderId="16" xfId="0" applyFont="1" applyBorder="1" applyAlignment="1">
      <alignment wrapText="1"/>
    </xf>
    <xf numFmtId="0" fontId="3" fillId="0" borderId="0" xfId="0" applyFont="1" applyAlignment="1"/>
    <xf numFmtId="0" fontId="8" fillId="0" borderId="1" xfId="0" applyFont="1" applyBorder="1" applyAlignment="1">
      <alignment wrapText="1"/>
    </xf>
    <xf numFmtId="0" fontId="95" fillId="0" borderId="1" xfId="0" applyFont="1" applyBorder="1" applyAlignment="1">
      <alignment wrapText="1"/>
    </xf>
    <xf numFmtId="0" fontId="96" fillId="4" borderId="0" xfId="0" applyFont="1" applyFill="1" applyAlignment="1">
      <alignment horizontal="right"/>
    </xf>
    <xf numFmtId="0" fontId="17" fillId="0" borderId="1" xfId="0" applyFont="1" applyBorder="1" applyAlignment="1">
      <alignment horizontal="center" wrapText="1"/>
    </xf>
    <xf numFmtId="0" fontId="8" fillId="0" borderId="0" xfId="0" applyFont="1" applyAlignment="1">
      <alignment vertical="center"/>
    </xf>
    <xf numFmtId="0" fontId="97" fillId="2" borderId="0" xfId="0" applyFont="1" applyFill="1" applyAlignment="1">
      <alignment horizontal="center" vertical="center" wrapText="1"/>
    </xf>
    <xf numFmtId="0" fontId="97" fillId="6" borderId="0" xfId="0" applyFont="1" applyFill="1" applyAlignment="1">
      <alignment horizontal="center" vertical="center" wrapText="1"/>
    </xf>
    <xf numFmtId="0" fontId="97" fillId="7" borderId="0" xfId="0" applyFont="1" applyFill="1" applyAlignment="1">
      <alignment horizontal="center" vertical="center" wrapText="1"/>
    </xf>
    <xf numFmtId="0" fontId="97" fillId="8" borderId="0" xfId="0" applyFont="1" applyFill="1" applyAlignment="1">
      <alignment horizontal="center" vertical="center" wrapText="1"/>
    </xf>
    <xf numFmtId="0" fontId="97" fillId="9" borderId="0" xfId="0" applyFont="1" applyFill="1" applyAlignment="1">
      <alignment horizontal="center" vertical="center" wrapText="1"/>
    </xf>
    <xf numFmtId="0" fontId="97" fillId="10" borderId="0" xfId="0" applyFont="1" applyFill="1" applyAlignment="1">
      <alignment horizontal="center" vertical="center" wrapText="1"/>
    </xf>
    <xf numFmtId="0" fontId="97" fillId="11" borderId="0" xfId="0" applyFont="1" applyFill="1" applyAlignment="1">
      <alignment horizontal="center" vertical="center" wrapText="1"/>
    </xf>
    <xf numFmtId="0" fontId="97" fillId="12" borderId="0" xfId="0" applyFont="1" applyFill="1" applyAlignment="1">
      <alignment horizontal="center" vertical="center" wrapText="1"/>
    </xf>
    <xf numFmtId="0" fontId="97" fillId="19" borderId="0" xfId="0" applyFont="1" applyFill="1" applyAlignment="1">
      <alignment horizontal="center" vertical="center" wrapText="1"/>
    </xf>
    <xf numFmtId="0" fontId="4" fillId="2" borderId="0" xfId="0" applyFont="1" applyFill="1" applyAlignment="1"/>
    <xf numFmtId="0" fontId="4" fillId="0" borderId="0" xfId="0" applyFont="1" applyAlignment="1"/>
    <xf numFmtId="0" fontId="4" fillId="0" borderId="0" xfId="0" applyFont="1" applyAlignment="1">
      <alignment horizontal="center"/>
    </xf>
    <xf numFmtId="0" fontId="4" fillId="0" borderId="0" xfId="0" applyFont="1" applyAlignment="1">
      <alignment horizontal="center"/>
    </xf>
    <xf numFmtId="0" fontId="4" fillId="11" borderId="0" xfId="0" applyFont="1" applyFill="1" applyAlignment="1">
      <alignment horizontal="center"/>
    </xf>
    <xf numFmtId="0" fontId="4" fillId="19" borderId="0" xfId="0" applyFont="1" applyFill="1" applyAlignment="1">
      <alignment horizontal="center"/>
    </xf>
    <xf numFmtId="0" fontId="98" fillId="0" borderId="0" xfId="0" applyFont="1" applyAlignment="1"/>
    <xf numFmtId="0" fontId="4" fillId="0" borderId="1" xfId="0" applyFont="1" applyBorder="1" applyAlignment="1"/>
    <xf numFmtId="0" fontId="4" fillId="0" borderId="1" xfId="0" applyFont="1" applyBorder="1" applyAlignment="1"/>
    <xf numFmtId="0" fontId="99" fillId="0" borderId="0" xfId="0" applyFont="1" applyAlignment="1"/>
    <xf numFmtId="0" fontId="99" fillId="0" borderId="0" xfId="0" applyFont="1" applyAlignment="1">
      <alignment horizontal="center"/>
    </xf>
    <xf numFmtId="0" fontId="4" fillId="19" borderId="0" xfId="0" applyFont="1" applyFill="1" applyAlignment="1"/>
    <xf numFmtId="0" fontId="100" fillId="0" borderId="1" xfId="0" applyFont="1" applyBorder="1" applyAlignment="1">
      <alignment wrapText="1"/>
    </xf>
    <xf numFmtId="0" fontId="101" fillId="4" borderId="0" xfId="0" applyFont="1" applyFill="1" applyAlignment="1"/>
    <xf numFmtId="0" fontId="101" fillId="4" borderId="0" xfId="0" applyFont="1" applyFill="1"/>
    <xf numFmtId="0" fontId="102" fillId="0" borderId="1" xfId="0" applyFont="1" applyBorder="1" applyAlignment="1">
      <alignment horizontal="center" vertical="center" wrapText="1"/>
    </xf>
    <xf numFmtId="0" fontId="103" fillId="0" borderId="1" xfId="0" applyFont="1" applyBorder="1" applyAlignment="1">
      <alignment horizontal="center" vertical="center" wrapText="1"/>
    </xf>
    <xf numFmtId="0" fontId="17" fillId="0" borderId="1" xfId="0" quotePrefix="1" applyFont="1" applyBorder="1" applyAlignment="1">
      <alignment wrapText="1"/>
    </xf>
    <xf numFmtId="0" fontId="17" fillId="0" borderId="1" xfId="0" applyFont="1" applyBorder="1" applyAlignment="1">
      <alignment horizontal="center" wrapText="1"/>
    </xf>
    <xf numFmtId="0" fontId="17" fillId="0" borderId="1" xfId="0" applyFont="1" applyBorder="1" applyAlignment="1">
      <alignment wrapText="1"/>
    </xf>
    <xf numFmtId="0" fontId="17" fillId="0" borderId="0" xfId="0" applyFont="1" applyAlignment="1">
      <alignment wrapText="1"/>
    </xf>
    <xf numFmtId="0" fontId="17" fillId="0" borderId="0" xfId="0" applyFont="1" applyAlignment="1">
      <alignment horizontal="center" wrapText="1"/>
    </xf>
    <xf numFmtId="0" fontId="17" fillId="0" borderId="0" xfId="0" applyFont="1" applyAlignment="1">
      <alignment horizontal="center" wrapText="1"/>
    </xf>
    <xf numFmtId="0" fontId="17" fillId="0" borderId="0" xfId="0" applyFont="1" applyAlignment="1">
      <alignment wrapText="1"/>
    </xf>
    <xf numFmtId="0" fontId="17" fillId="0" borderId="1" xfId="0" applyFont="1" applyBorder="1" applyAlignment="1">
      <alignment wrapText="1"/>
    </xf>
    <xf numFmtId="0" fontId="104" fillId="0" borderId="0" xfId="0" applyFont="1" applyAlignment="1">
      <alignment horizontal="center" wrapText="1"/>
    </xf>
    <xf numFmtId="0" fontId="105" fillId="0" borderId="0" xfId="0" applyFont="1" applyAlignment="1">
      <alignment horizontal="center" wrapText="1"/>
    </xf>
    <xf numFmtId="0" fontId="106" fillId="0" borderId="0" xfId="0" applyFont="1" applyAlignment="1">
      <alignment wrapText="1"/>
    </xf>
    <xf numFmtId="0" fontId="11" fillId="0" borderId="0" xfId="0" applyFont="1" applyAlignment="1">
      <alignment horizontal="center" wrapText="1"/>
    </xf>
    <xf numFmtId="0" fontId="107" fillId="4" borderId="0" xfId="0" applyFont="1" applyFill="1" applyAlignment="1">
      <alignment wrapText="1"/>
    </xf>
    <xf numFmtId="0" fontId="3" fillId="0" borderId="0" xfId="0" applyFont="1" applyAlignment="1">
      <alignment wrapText="1"/>
    </xf>
    <xf numFmtId="0" fontId="17" fillId="0" borderId="1" xfId="0" quotePrefix="1" applyFont="1" applyBorder="1" applyAlignment="1">
      <alignment horizontal="center" wrapText="1"/>
    </xf>
    <xf numFmtId="0" fontId="3" fillId="0" borderId="1" xfId="0" applyFont="1" applyBorder="1" applyAlignment="1">
      <alignment wrapText="1"/>
    </xf>
    <xf numFmtId="0" fontId="8" fillId="0" borderId="1" xfId="0" applyFont="1" applyBorder="1" applyAlignment="1">
      <alignment wrapText="1"/>
    </xf>
    <xf numFmtId="0" fontId="108" fillId="0" borderId="1" xfId="0" applyFont="1" applyBorder="1" applyAlignment="1">
      <alignment wrapText="1"/>
    </xf>
    <xf numFmtId="0" fontId="3" fillId="0" borderId="1" xfId="0" applyFont="1" applyBorder="1" applyAlignment="1">
      <alignment wrapText="1"/>
    </xf>
    <xf numFmtId="0" fontId="8" fillId="0" borderId="1" xfId="0" applyFont="1" applyBorder="1" applyAlignment="1">
      <alignment wrapText="1"/>
    </xf>
    <xf numFmtId="0" fontId="8" fillId="0" borderId="1" xfId="0" applyFont="1" applyBorder="1" applyAlignment="1">
      <alignment horizontal="center" wrapText="1"/>
    </xf>
    <xf numFmtId="0" fontId="2" fillId="0" borderId="1" xfId="0" applyFont="1" applyBorder="1" applyAlignment="1">
      <alignment horizontal="center" wrapText="1"/>
    </xf>
    <xf numFmtId="0" fontId="0" fillId="4" borderId="0" xfId="0" applyFont="1" applyFill="1" applyAlignment="1">
      <alignment horizontal="left" wrapText="1"/>
    </xf>
    <xf numFmtId="0" fontId="8" fillId="0" borderId="0" xfId="0" applyFont="1" applyAlignment="1">
      <alignment horizontal="center" wrapText="1"/>
    </xf>
    <xf numFmtId="0" fontId="61" fillId="0" borderId="1" xfId="0" applyFont="1" applyBorder="1" applyAlignment="1">
      <alignment vertical="center" wrapText="1"/>
    </xf>
    <xf numFmtId="0" fontId="66" fillId="0" borderId="1" xfId="0" applyFont="1" applyBorder="1" applyAlignment="1">
      <alignment vertical="center" wrapText="1"/>
    </xf>
    <xf numFmtId="0" fontId="109" fillId="0" borderId="1" xfId="0" applyFont="1" applyBorder="1" applyAlignment="1">
      <alignment vertical="center" wrapText="1"/>
    </xf>
    <xf numFmtId="0" fontId="8" fillId="0" borderId="1" xfId="0" applyFont="1" applyBorder="1" applyAlignment="1">
      <alignment vertical="center" wrapText="1"/>
    </xf>
    <xf numFmtId="0" fontId="8" fillId="0" borderId="0" xfId="0" applyFont="1" applyAlignment="1">
      <alignment vertical="center" wrapText="1"/>
    </xf>
    <xf numFmtId="0" fontId="8" fillId="0" borderId="0" xfId="0" applyFont="1" applyAlignment="1">
      <alignment horizontal="center" wrapText="1"/>
    </xf>
    <xf numFmtId="0" fontId="110" fillId="20" borderId="0" xfId="0" applyFont="1" applyFill="1" applyAlignment="1">
      <alignment horizontal="left" wrapText="1"/>
    </xf>
    <xf numFmtId="0" fontId="17" fillId="0" borderId="1" xfId="0" applyFont="1" applyBorder="1" applyAlignment="1">
      <alignment horizontal="center" wrapText="1"/>
    </xf>
    <xf numFmtId="0" fontId="111" fillId="0" borderId="0" xfId="0" applyFont="1" applyAlignment="1">
      <alignment wrapText="1"/>
    </xf>
    <xf numFmtId="0" fontId="0" fillId="0" borderId="0" xfId="0" applyFont="1"/>
    <xf numFmtId="0" fontId="112" fillId="0" borderId="1" xfId="0" applyFont="1" applyBorder="1" applyAlignment="1">
      <alignment horizontal="left" vertical="center" wrapText="1"/>
    </xf>
    <xf numFmtId="0" fontId="0" fillId="0" borderId="39" xfId="0" applyFont="1" applyBorder="1" applyAlignment="1">
      <alignment wrapText="1"/>
    </xf>
    <xf numFmtId="0" fontId="0" fillId="0" borderId="1" xfId="0" applyFont="1" applyBorder="1" applyAlignment="1">
      <alignment wrapText="1"/>
    </xf>
    <xf numFmtId="0" fontId="113" fillId="0" borderId="1" xfId="0" applyFont="1" applyBorder="1"/>
    <xf numFmtId="0" fontId="114" fillId="0" borderId="1" xfId="0" applyFont="1" applyBorder="1" applyAlignment="1">
      <alignment wrapText="1"/>
    </xf>
    <xf numFmtId="0" fontId="0" fillId="0" borderId="1" xfId="0" applyFont="1" applyBorder="1" applyAlignment="1">
      <alignment vertical="center" wrapText="1"/>
    </xf>
    <xf numFmtId="0" fontId="0" fillId="0" borderId="1" xfId="0" applyFont="1" applyBorder="1"/>
    <xf numFmtId="0" fontId="0" fillId="0" borderId="0" xfId="0" applyFont="1" applyAlignment="1"/>
    <xf numFmtId="0" fontId="0" fillId="0" borderId="0" xfId="0" applyFont="1" applyAlignment="1"/>
    <xf numFmtId="0" fontId="116" fillId="21" borderId="0" xfId="0" applyFont="1" applyFill="1" applyAlignment="1">
      <alignment vertical="top"/>
    </xf>
    <xf numFmtId="0" fontId="116" fillId="21" borderId="40" xfId="0" applyFont="1" applyFill="1" applyBorder="1" applyAlignment="1">
      <alignment vertical="top"/>
    </xf>
    <xf numFmtId="0" fontId="116" fillId="21" borderId="41" xfId="0" applyFont="1" applyFill="1" applyBorder="1" applyAlignment="1">
      <alignment vertical="top"/>
    </xf>
    <xf numFmtId="0" fontId="117" fillId="21" borderId="41" xfId="0" applyFont="1" applyFill="1" applyBorder="1" applyAlignment="1">
      <alignment vertical="top"/>
    </xf>
    <xf numFmtId="0" fontId="116" fillId="21" borderId="41" xfId="0" applyFont="1" applyFill="1" applyBorder="1" applyAlignment="1">
      <alignment horizontal="right" vertical="top"/>
    </xf>
    <xf numFmtId="0" fontId="118" fillId="21" borderId="41" xfId="0" applyFont="1" applyFill="1" applyBorder="1" applyAlignment="1">
      <alignment horizontal="right" vertical="top"/>
    </xf>
    <xf numFmtId="0" fontId="118" fillId="21" borderId="41" xfId="0" applyFont="1" applyFill="1" applyBorder="1" applyAlignment="1">
      <alignment horizontal="right" vertical="top"/>
    </xf>
    <xf numFmtId="0" fontId="118" fillId="21" borderId="41" xfId="0" applyFont="1" applyFill="1" applyBorder="1" applyAlignment="1">
      <alignment vertical="top"/>
    </xf>
    <xf numFmtId="0" fontId="119" fillId="4" borderId="0" xfId="0" applyFont="1" applyFill="1" applyAlignment="1">
      <alignment vertical="top"/>
    </xf>
    <xf numFmtId="0" fontId="119" fillId="4" borderId="42" xfId="0" applyFont="1" applyFill="1" applyBorder="1" applyAlignment="1">
      <alignment vertical="top"/>
    </xf>
    <xf numFmtId="0" fontId="119" fillId="4" borderId="43" xfId="0" applyFont="1" applyFill="1" applyBorder="1" applyAlignment="1">
      <alignment vertical="top"/>
    </xf>
    <xf numFmtId="0" fontId="120" fillId="4" borderId="43" xfId="0" applyFont="1" applyFill="1" applyBorder="1" applyAlignment="1">
      <alignment vertical="top"/>
    </xf>
    <xf numFmtId="0" fontId="121" fillId="4" borderId="43" xfId="0" applyFont="1" applyFill="1" applyBorder="1" applyAlignment="1">
      <alignment horizontal="right" vertical="top"/>
    </xf>
    <xf numFmtId="0" fontId="119" fillId="4" borderId="43" xfId="0" applyFont="1" applyFill="1" applyBorder="1" applyAlignment="1">
      <alignment horizontal="right" vertical="top"/>
    </xf>
    <xf numFmtId="0" fontId="118" fillId="4" borderId="43" xfId="0" applyFont="1" applyFill="1" applyBorder="1" applyAlignment="1">
      <alignment horizontal="right" vertical="top"/>
    </xf>
    <xf numFmtId="0" fontId="118" fillId="4" borderId="43" xfId="0" applyFont="1" applyFill="1" applyBorder="1" applyAlignment="1">
      <alignment vertical="top"/>
    </xf>
    <xf numFmtId="0" fontId="119" fillId="4" borderId="43" xfId="0" applyFont="1" applyFill="1" applyBorder="1" applyAlignment="1">
      <alignment horizontal="right" vertical="top"/>
    </xf>
    <xf numFmtId="0" fontId="116" fillId="21" borderId="0" xfId="0" applyFont="1" applyFill="1" applyAlignment="1">
      <alignment vertical="top"/>
    </xf>
    <xf numFmtId="0" fontId="116" fillId="21" borderId="42" xfId="0" applyFont="1" applyFill="1" applyBorder="1" applyAlignment="1">
      <alignment vertical="top"/>
    </xf>
    <xf numFmtId="0" fontId="116" fillId="21" borderId="43" xfId="0" applyFont="1" applyFill="1" applyBorder="1" applyAlignment="1">
      <alignment vertical="top"/>
    </xf>
    <xf numFmtId="0" fontId="122" fillId="21" borderId="43" xfId="0" applyFont="1" applyFill="1" applyBorder="1" applyAlignment="1">
      <alignment vertical="top"/>
    </xf>
    <xf numFmtId="0" fontId="116" fillId="21" borderId="43" xfId="0" applyFont="1" applyFill="1" applyBorder="1" applyAlignment="1">
      <alignment horizontal="right" vertical="top"/>
    </xf>
    <xf numFmtId="0" fontId="118" fillId="21" borderId="43" xfId="0" applyFont="1" applyFill="1" applyBorder="1" applyAlignment="1">
      <alignment horizontal="right" vertical="top"/>
    </xf>
    <xf numFmtId="0" fontId="118" fillId="21" borderId="43" xfId="0" applyFont="1" applyFill="1" applyBorder="1" applyAlignment="1">
      <alignment horizontal="right" vertical="top"/>
    </xf>
    <xf numFmtId="0" fontId="118" fillId="21" borderId="43" xfId="0" applyFont="1" applyFill="1" applyBorder="1" applyAlignment="1">
      <alignment vertical="top"/>
    </xf>
    <xf numFmtId="0" fontId="116" fillId="4" borderId="0" xfId="0" applyFont="1" applyFill="1" applyAlignment="1">
      <alignment vertical="top"/>
    </xf>
    <xf numFmtId="0" fontId="116" fillId="4" borderId="42" xfId="0" applyFont="1" applyFill="1" applyBorder="1" applyAlignment="1">
      <alignment vertical="top"/>
    </xf>
    <xf numFmtId="0" fontId="116" fillId="4" borderId="43" xfId="0" applyFont="1" applyFill="1" applyBorder="1" applyAlignment="1">
      <alignment vertical="top"/>
    </xf>
    <xf numFmtId="0" fontId="116" fillId="4" borderId="43" xfId="0" applyFont="1" applyFill="1" applyBorder="1" applyAlignment="1">
      <alignment horizontal="right" vertical="top"/>
    </xf>
    <xf numFmtId="0" fontId="118" fillId="4" borderId="43" xfId="0" applyFont="1" applyFill="1" applyBorder="1" applyAlignment="1">
      <alignment horizontal="right" vertical="top"/>
    </xf>
    <xf numFmtId="0" fontId="119" fillId="21" borderId="0" xfId="0" applyFont="1" applyFill="1" applyAlignment="1">
      <alignment vertical="top"/>
    </xf>
    <xf numFmtId="0" fontId="119" fillId="21" borderId="42" xfId="0" applyFont="1" applyFill="1" applyBorder="1" applyAlignment="1">
      <alignment vertical="top"/>
    </xf>
    <xf numFmtId="0" fontId="119" fillId="21" borderId="43" xfId="0" applyFont="1" applyFill="1" applyBorder="1" applyAlignment="1">
      <alignment vertical="top"/>
    </xf>
    <xf numFmtId="0" fontId="123" fillId="21" borderId="43" xfId="0" applyFont="1" applyFill="1" applyBorder="1" applyAlignment="1">
      <alignment horizontal="right" vertical="top"/>
    </xf>
    <xf numFmtId="0" fontId="119" fillId="21" borderId="43" xfId="0" applyFont="1" applyFill="1" applyBorder="1" applyAlignment="1">
      <alignment horizontal="right" vertical="top"/>
    </xf>
    <xf numFmtId="0" fontId="119" fillId="21" borderId="43" xfId="0" applyFont="1" applyFill="1" applyBorder="1" applyAlignment="1">
      <alignment horizontal="right" vertical="top"/>
    </xf>
    <xf numFmtId="164" fontId="119" fillId="21" borderId="43" xfId="0" applyNumberFormat="1" applyFont="1" applyFill="1" applyBorder="1" applyAlignment="1">
      <alignment horizontal="right" vertical="top"/>
    </xf>
    <xf numFmtId="0" fontId="116" fillId="4" borderId="0" xfId="0" applyFont="1" applyFill="1" applyAlignment="1">
      <alignment vertical="top"/>
    </xf>
    <xf numFmtId="0" fontId="116" fillId="4" borderId="42" xfId="0" applyFont="1" applyFill="1" applyBorder="1" applyAlignment="1">
      <alignment vertical="top"/>
    </xf>
    <xf numFmtId="164" fontId="119" fillId="4" borderId="43" xfId="0" applyNumberFormat="1" applyFont="1" applyFill="1" applyBorder="1" applyAlignment="1">
      <alignment horizontal="right" vertical="top"/>
    </xf>
    <xf numFmtId="0" fontId="119" fillId="4" borderId="0" xfId="0" applyFont="1" applyFill="1" applyAlignment="1">
      <alignment vertical="top"/>
    </xf>
    <xf numFmtId="0" fontId="119" fillId="4" borderId="42" xfId="0" applyFont="1" applyFill="1" applyBorder="1" applyAlignment="1">
      <alignment vertical="top"/>
    </xf>
    <xf numFmtId="165" fontId="119" fillId="4" borderId="43" xfId="0" applyNumberFormat="1" applyFont="1" applyFill="1" applyBorder="1" applyAlignment="1">
      <alignment horizontal="right" vertical="top"/>
    </xf>
    <xf numFmtId="0" fontId="119" fillId="21" borderId="0" xfId="0" applyFont="1" applyFill="1" applyAlignment="1">
      <alignment vertical="top"/>
    </xf>
    <xf numFmtId="0" fontId="119" fillId="21" borderId="42" xfId="0" applyFont="1" applyFill="1" applyBorder="1" applyAlignment="1">
      <alignment vertical="top"/>
    </xf>
    <xf numFmtId="0" fontId="119" fillId="4" borderId="43" xfId="0" applyFont="1" applyFill="1" applyBorder="1" applyAlignment="1">
      <alignment vertical="top"/>
    </xf>
    <xf numFmtId="166" fontId="119" fillId="4" borderId="43" xfId="0" applyNumberFormat="1" applyFont="1" applyFill="1" applyBorder="1" applyAlignment="1">
      <alignment horizontal="right" vertical="top"/>
    </xf>
    <xf numFmtId="167" fontId="119" fillId="21" borderId="43" xfId="0" applyNumberFormat="1" applyFont="1" applyFill="1" applyBorder="1" applyAlignment="1">
      <alignment horizontal="right" vertical="top"/>
    </xf>
    <xf numFmtId="168" fontId="119" fillId="4" borderId="43" xfId="0" applyNumberFormat="1" applyFont="1" applyFill="1" applyBorder="1" applyAlignment="1">
      <alignment horizontal="right" vertical="top"/>
    </xf>
    <xf numFmtId="168" fontId="119" fillId="21" borderId="43" xfId="0" applyNumberFormat="1" applyFont="1" applyFill="1" applyBorder="1" applyAlignment="1">
      <alignment horizontal="right" vertical="top"/>
    </xf>
    <xf numFmtId="0" fontId="119" fillId="21" borderId="43" xfId="0" applyFont="1" applyFill="1" applyBorder="1" applyAlignment="1">
      <alignment vertical="top"/>
    </xf>
    <xf numFmtId="165" fontId="119" fillId="21" borderId="43" xfId="0" applyNumberFormat="1" applyFont="1" applyFill="1" applyBorder="1" applyAlignment="1">
      <alignment horizontal="right" vertical="top"/>
    </xf>
    <xf numFmtId="10" fontId="119" fillId="4" borderId="43" xfId="0" applyNumberFormat="1" applyFont="1" applyFill="1" applyBorder="1" applyAlignment="1">
      <alignment horizontal="right" vertical="top"/>
    </xf>
    <xf numFmtId="164" fontId="116" fillId="21" borderId="43" xfId="0" applyNumberFormat="1" applyFont="1" applyFill="1" applyBorder="1" applyAlignment="1">
      <alignment horizontal="right" vertical="top"/>
    </xf>
    <xf numFmtId="164" fontId="116" fillId="4" borderId="43" xfId="0" applyNumberFormat="1" applyFont="1" applyFill="1" applyBorder="1" applyAlignment="1">
      <alignment horizontal="right" vertical="top"/>
    </xf>
    <xf numFmtId="166" fontId="116" fillId="21" borderId="43" xfId="0" applyNumberFormat="1" applyFont="1" applyFill="1" applyBorder="1" applyAlignment="1">
      <alignment horizontal="right" vertical="top"/>
    </xf>
    <xf numFmtId="0" fontId="116" fillId="21" borderId="43" xfId="0" applyFont="1" applyFill="1" applyBorder="1" applyAlignment="1">
      <alignment vertical="top"/>
    </xf>
    <xf numFmtId="167" fontId="119" fillId="4" borderId="43" xfId="0" applyNumberFormat="1" applyFont="1" applyFill="1" applyBorder="1" applyAlignment="1">
      <alignment horizontal="right" vertical="top"/>
    </xf>
    <xf numFmtId="0" fontId="116" fillId="21" borderId="42" xfId="0" applyFont="1" applyFill="1" applyBorder="1" applyAlignment="1">
      <alignment vertical="top"/>
    </xf>
    <xf numFmtId="169" fontId="119" fillId="21" borderId="43" xfId="0" applyNumberFormat="1" applyFont="1" applyFill="1" applyBorder="1" applyAlignment="1">
      <alignment horizontal="right" vertical="top"/>
    </xf>
    <xf numFmtId="0" fontId="116" fillId="4" borderId="43" xfId="0" applyFont="1" applyFill="1" applyBorder="1" applyAlignment="1">
      <alignment vertical="top"/>
    </xf>
    <xf numFmtId="168" fontId="116" fillId="21" borderId="43" xfId="0" applyNumberFormat="1" applyFont="1" applyFill="1" applyBorder="1" applyAlignment="1">
      <alignment horizontal="right" vertical="top"/>
    </xf>
    <xf numFmtId="10" fontId="119" fillId="21" borderId="43" xfId="0" applyNumberFormat="1" applyFont="1" applyFill="1" applyBorder="1" applyAlignment="1">
      <alignment horizontal="right" vertical="top"/>
    </xf>
    <xf numFmtId="167" fontId="116" fillId="4" borderId="43" xfId="0" applyNumberFormat="1" applyFont="1" applyFill="1" applyBorder="1" applyAlignment="1">
      <alignment horizontal="right" vertical="top"/>
    </xf>
    <xf numFmtId="9" fontId="119" fillId="21" borderId="43" xfId="0" applyNumberFormat="1" applyFont="1" applyFill="1" applyBorder="1" applyAlignment="1">
      <alignment horizontal="right" vertical="top"/>
    </xf>
    <xf numFmtId="168" fontId="116" fillId="4" borderId="43" xfId="0" applyNumberFormat="1" applyFont="1" applyFill="1" applyBorder="1" applyAlignment="1">
      <alignment horizontal="right" vertical="top"/>
    </xf>
    <xf numFmtId="167" fontId="116" fillId="21" borderId="43" xfId="0" applyNumberFormat="1" applyFont="1" applyFill="1" applyBorder="1" applyAlignment="1">
      <alignment horizontal="right" vertical="top"/>
    </xf>
    <xf numFmtId="169" fontId="119" fillId="4" borderId="43" xfId="0" applyNumberFormat="1" applyFont="1" applyFill="1" applyBorder="1" applyAlignment="1">
      <alignment horizontal="right" vertical="top"/>
    </xf>
    <xf numFmtId="0" fontId="124" fillId="21" borderId="43" xfId="0" applyFont="1" applyFill="1" applyBorder="1" applyAlignment="1">
      <alignment vertical="top"/>
    </xf>
    <xf numFmtId="165" fontId="116" fillId="21" borderId="43" xfId="0" applyNumberFormat="1" applyFont="1" applyFill="1" applyBorder="1" applyAlignment="1">
      <alignment horizontal="right" vertical="top"/>
    </xf>
    <xf numFmtId="166" fontId="119" fillId="21" borderId="43" xfId="0" applyNumberFormat="1" applyFont="1" applyFill="1" applyBorder="1" applyAlignment="1">
      <alignment horizontal="right" vertical="top"/>
    </xf>
    <xf numFmtId="166" fontId="116" fillId="4" borderId="43" xfId="0" applyNumberFormat="1" applyFont="1" applyFill="1" applyBorder="1" applyAlignment="1">
      <alignment horizontal="right" vertical="top"/>
    </xf>
    <xf numFmtId="0" fontId="125" fillId="4" borderId="43" xfId="0" applyFont="1" applyFill="1" applyBorder="1" applyAlignment="1">
      <alignment vertical="top"/>
    </xf>
    <xf numFmtId="165" fontId="116" fillId="4" borderId="43" xfId="0" applyNumberFormat="1" applyFont="1" applyFill="1" applyBorder="1" applyAlignment="1">
      <alignment horizontal="right" vertical="top"/>
    </xf>
    <xf numFmtId="0" fontId="126" fillId="0" borderId="1" xfId="0" applyFont="1" applyBorder="1" applyAlignment="1">
      <alignment horizontal="left" wrapText="1"/>
    </xf>
    <xf numFmtId="0" fontId="97" fillId="2" borderId="0" xfId="0" applyFont="1" applyFill="1" applyAlignment="1"/>
    <xf numFmtId="9" fontId="127" fillId="0" borderId="0" xfId="0" applyNumberFormat="1" applyFont="1" applyAlignment="1">
      <alignment horizontal="right"/>
    </xf>
    <xf numFmtId="0" fontId="128" fillId="0" borderId="0" xfId="0" applyFont="1" applyAlignment="1"/>
    <xf numFmtId="0" fontId="127" fillId="0" borderId="0" xfId="0" applyFont="1" applyAlignment="1"/>
    <xf numFmtId="0" fontId="129" fillId="0" borderId="1" xfId="0" applyFont="1" applyBorder="1" applyAlignment="1"/>
    <xf numFmtId="9" fontId="4" fillId="0" borderId="0" xfId="0" applyNumberFormat="1" applyFont="1" applyAlignment="1">
      <alignment horizontal="right"/>
    </xf>
    <xf numFmtId="0" fontId="1" fillId="2" borderId="1" xfId="0" applyFont="1" applyFill="1" applyBorder="1" applyAlignment="1">
      <alignment horizontal="center" wrapText="1"/>
    </xf>
    <xf numFmtId="0" fontId="130" fillId="0" borderId="1" xfId="0" applyFont="1" applyBorder="1" applyAlignment="1">
      <alignment vertical="center" wrapText="1"/>
    </xf>
    <xf numFmtId="0" fontId="131" fillId="0" borderId="1" xfId="0" applyFont="1" applyBorder="1" applyAlignment="1">
      <alignment vertical="center" wrapText="1"/>
    </xf>
    <xf numFmtId="0" fontId="132" fillId="0" borderId="1" xfId="0" applyFont="1" applyBorder="1" applyAlignment="1">
      <alignment horizontal="center" vertical="center" wrapText="1"/>
    </xf>
    <xf numFmtId="0" fontId="8" fillId="0" borderId="1" xfId="0" applyFont="1" applyBorder="1" applyAlignment="1">
      <alignment vertical="center"/>
    </xf>
    <xf numFmtId="0" fontId="2" fillId="0" borderId="1" xfId="0" applyFont="1" applyBorder="1" applyAlignment="1">
      <alignment vertical="center" wrapText="1"/>
    </xf>
    <xf numFmtId="0" fontId="17" fillId="0" borderId="1" xfId="0" applyFont="1" applyBorder="1" applyAlignment="1">
      <alignment vertical="center" wrapText="1"/>
    </xf>
    <xf numFmtId="0" fontId="133" fillId="0" borderId="1" xfId="0" applyFont="1" applyBorder="1" applyAlignment="1">
      <alignment horizontal="center" vertical="center" wrapText="1"/>
    </xf>
    <xf numFmtId="0" fontId="17" fillId="0" borderId="1" xfId="0" applyFont="1" applyBorder="1" applyAlignment="1">
      <alignment vertical="center" wrapText="1"/>
    </xf>
    <xf numFmtId="0" fontId="134" fillId="0" borderId="1" xfId="0" applyFont="1" applyBorder="1" applyAlignment="1">
      <alignment vertical="center" wrapText="1"/>
    </xf>
    <xf numFmtId="0" fontId="17" fillId="4" borderId="0" xfId="0" applyFont="1" applyFill="1" applyAlignment="1">
      <alignment horizontal="center" vertical="center" wrapText="1"/>
    </xf>
    <xf numFmtId="0" fontId="135" fillId="0" borderId="1" xfId="0" applyFont="1" applyBorder="1" applyAlignment="1">
      <alignment horizontal="center" vertical="center" wrapText="1"/>
    </xf>
    <xf numFmtId="0" fontId="3" fillId="0" borderId="0" xfId="0" applyFont="1" applyAlignment="1">
      <alignment wrapText="1"/>
    </xf>
    <xf numFmtId="0" fontId="136" fillId="0" borderId="1" xfId="0" applyFont="1" applyBorder="1" applyAlignment="1">
      <alignment vertical="center" wrapText="1"/>
    </xf>
    <xf numFmtId="0" fontId="137" fillId="4" borderId="0" xfId="0" applyFont="1" applyFill="1" applyAlignment="1">
      <alignment wrapText="1"/>
    </xf>
    <xf numFmtId="0" fontId="138" fillId="0" borderId="0" xfId="0" applyFont="1" applyAlignment="1">
      <alignment wrapText="1"/>
    </xf>
    <xf numFmtId="0" fontId="139" fillId="0" borderId="1" xfId="0" applyFont="1" applyBorder="1" applyAlignment="1">
      <alignment vertical="center" wrapText="1"/>
    </xf>
    <xf numFmtId="0" fontId="17" fillId="0" borderId="1" xfId="0" applyFont="1" applyBorder="1" applyAlignment="1">
      <alignment horizontal="center" vertical="center" wrapText="1"/>
    </xf>
    <xf numFmtId="0" fontId="8" fillId="0" borderId="1" xfId="0" applyFont="1" applyBorder="1" applyAlignment="1">
      <alignment horizontal="center" vertical="center"/>
    </xf>
    <xf numFmtId="0" fontId="8" fillId="0" borderId="0" xfId="0" applyFont="1" applyAlignment="1">
      <alignment horizontal="center" vertical="center"/>
    </xf>
    <xf numFmtId="0" fontId="17" fillId="0" borderId="1" xfId="0" applyFont="1" applyBorder="1" applyAlignment="1">
      <alignment horizontal="center" vertical="center" wrapText="1"/>
    </xf>
    <xf numFmtId="170" fontId="17" fillId="0" borderId="1" xfId="0" applyNumberFormat="1" applyFont="1" applyBorder="1" applyAlignment="1">
      <alignment horizontal="center" vertical="center" wrapText="1"/>
    </xf>
    <xf numFmtId="0" fontId="9" fillId="0" borderId="0" xfId="0" applyFont="1" applyAlignment="1">
      <alignment horizontal="left"/>
    </xf>
    <xf numFmtId="0" fontId="50" fillId="0" borderId="0" xfId="0" applyFont="1" applyAlignment="1">
      <alignment horizontal="center" wrapText="1"/>
    </xf>
    <xf numFmtId="0" fontId="6" fillId="2" borderId="3" xfId="0" applyFont="1" applyFill="1" applyBorder="1" applyAlignment="1">
      <alignment horizontal="center" vertical="center"/>
    </xf>
    <xf numFmtId="0" fontId="7" fillId="0" borderId="6" xfId="0" applyFont="1" applyBorder="1"/>
    <xf numFmtId="0" fontId="7" fillId="0" borderId="8" xfId="0" applyFont="1" applyBorder="1"/>
    <xf numFmtId="0" fontId="6" fillId="2" borderId="3" xfId="0" applyFont="1" applyFill="1" applyBorder="1" applyAlignment="1">
      <alignment horizontal="center" vertical="center" wrapText="1"/>
    </xf>
    <xf numFmtId="0" fontId="9" fillId="0" borderId="11" xfId="0" applyFont="1" applyBorder="1" applyAlignment="1">
      <alignment horizontal="center" vertical="center" wrapText="1"/>
    </xf>
    <xf numFmtId="0" fontId="7" fillId="0" borderId="12" xfId="0" applyFont="1" applyBorder="1"/>
    <xf numFmtId="0" fontId="7" fillId="0" borderId="13" xfId="0" applyFont="1" applyBorder="1"/>
    <xf numFmtId="0" fontId="10" fillId="0" borderId="14" xfId="0" applyFont="1" applyBorder="1" applyAlignment="1">
      <alignment horizontal="left" vertical="center" wrapText="1"/>
    </xf>
    <xf numFmtId="0" fontId="7" fillId="0" borderId="15" xfId="0" applyFont="1" applyBorder="1"/>
    <xf numFmtId="0" fontId="7" fillId="0" borderId="16" xfId="0" applyFont="1" applyBorder="1"/>
    <xf numFmtId="0" fontId="2" fillId="0" borderId="14" xfId="0" applyFont="1" applyBorder="1" applyAlignment="1">
      <alignment horizontal="left" vertical="center" wrapText="1"/>
    </xf>
    <xf numFmtId="0" fontId="2" fillId="0" borderId="14" xfId="0" applyFont="1" applyBorder="1" applyAlignment="1">
      <alignment horizontal="center" vertical="top" wrapText="1"/>
    </xf>
    <xf numFmtId="0" fontId="2" fillId="0" borderId="14" xfId="0" applyFont="1" applyBorder="1" applyAlignment="1">
      <alignment horizontal="left" vertical="top" wrapText="1"/>
    </xf>
    <xf numFmtId="0" fontId="3" fillId="0" borderId="14" xfId="0" applyFont="1" applyBorder="1" applyAlignment="1">
      <alignment horizontal="center" vertical="center" wrapText="1"/>
    </xf>
    <xf numFmtId="0" fontId="0" fillId="0" borderId="17" xfId="0" applyFont="1" applyBorder="1" applyAlignment="1">
      <alignment vertical="top" wrapText="1"/>
    </xf>
    <xf numFmtId="0" fontId="7" fillId="0" borderId="18" xfId="0" applyFont="1" applyBorder="1"/>
    <xf numFmtId="0" fontId="8" fillId="0" borderId="17" xfId="0" applyFont="1" applyBorder="1" applyAlignment="1">
      <alignment vertical="top" wrapText="1"/>
    </xf>
    <xf numFmtId="0" fontId="8" fillId="0" borderId="11" xfId="0" applyFont="1" applyBorder="1" applyAlignment="1">
      <alignment vertical="top" wrapText="1"/>
    </xf>
    <xf numFmtId="0" fontId="7" fillId="0" borderId="23" xfId="0" applyFont="1" applyBorder="1"/>
    <xf numFmtId="0" fontId="7" fillId="0" borderId="24" xfId="0" applyFont="1" applyBorder="1"/>
    <xf numFmtId="0" fontId="0" fillId="0" borderId="21" xfId="0" applyFont="1" applyBorder="1" applyAlignment="1">
      <alignment vertical="top" wrapText="1"/>
    </xf>
    <xf numFmtId="0" fontId="7" fillId="0" borderId="22" xfId="0" applyFont="1" applyBorder="1"/>
    <xf numFmtId="0" fontId="1" fillId="7" borderId="17" xfId="0" applyFont="1" applyFill="1" applyBorder="1" applyAlignment="1">
      <alignment horizontal="center" vertical="center" wrapText="1"/>
    </xf>
    <xf numFmtId="0" fontId="7" fillId="0" borderId="30" xfId="0" applyFont="1" applyBorder="1"/>
    <xf numFmtId="0" fontId="1" fillId="8" borderId="17" xfId="0" applyFont="1" applyFill="1" applyBorder="1" applyAlignment="1">
      <alignment horizontal="center" vertical="center" wrapText="1"/>
    </xf>
    <xf numFmtId="0" fontId="7" fillId="0" borderId="31" xfId="0" applyFont="1" applyBorder="1"/>
    <xf numFmtId="0" fontId="1" fillId="9" borderId="17" xfId="0" applyFont="1" applyFill="1" applyBorder="1" applyAlignment="1">
      <alignment horizontal="center" vertical="center" wrapText="1"/>
    </xf>
    <xf numFmtId="0" fontId="1" fillId="10" borderId="17" xfId="0" applyFont="1" applyFill="1" applyBorder="1" applyAlignment="1">
      <alignment horizontal="center" vertical="center" wrapText="1"/>
    </xf>
    <xf numFmtId="0" fontId="1" fillId="11" borderId="17" xfId="0" applyFont="1" applyFill="1" applyBorder="1" applyAlignment="1">
      <alignment horizontal="center" vertical="center" wrapText="1"/>
    </xf>
    <xf numFmtId="0" fontId="1" fillId="12" borderId="17" xfId="0" applyFont="1" applyFill="1" applyBorder="1" applyAlignment="1">
      <alignment horizontal="center" vertical="center" wrapText="1"/>
    </xf>
    <xf numFmtId="0" fontId="20" fillId="0" borderId="21" xfId="0" applyFont="1" applyBorder="1" applyAlignment="1">
      <alignment horizontal="center" wrapText="1"/>
    </xf>
    <xf numFmtId="0" fontId="1" fillId="6" borderId="30" xfId="0" applyFont="1" applyFill="1" applyBorder="1" applyAlignment="1">
      <alignment horizontal="center" vertical="center" wrapText="1"/>
    </xf>
    <xf numFmtId="0" fontId="20" fillId="0" borderId="15" xfId="0" applyFont="1" applyBorder="1" applyAlignment="1">
      <alignment horizontal="center" wrapText="1"/>
    </xf>
    <xf numFmtId="0" fontId="15" fillId="0" borderId="17" xfId="0" applyFont="1" applyBorder="1" applyAlignment="1">
      <alignment horizontal="center"/>
    </xf>
    <xf numFmtId="0" fontId="0" fillId="0" borderId="14" xfId="0" applyFont="1" applyBorder="1" applyAlignment="1">
      <alignment horizontal="center"/>
    </xf>
    <xf numFmtId="0" fontId="0" fillId="0" borderId="14" xfId="0" applyFont="1" applyBorder="1" applyAlignment="1">
      <alignment horizontal="center" wrapText="1"/>
    </xf>
    <xf numFmtId="0" fontId="115" fillId="0" borderId="0" xfId="0" applyFont="1" applyAlignment="1"/>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customschemas.google.com/relationships/workbookmetadata" Target="metadata"/><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5.xml.rels><?xml version="1.0" encoding="UTF-8" standalone="yes"?>
<Relationships xmlns="http://schemas.openxmlformats.org/package/2006/relationships"><Relationship Id="rId8" Type="http://schemas.openxmlformats.org/officeDocument/2006/relationships/hyperlink" Target="https://www.bmi.bund.de/cybersicherheitsstrategie/BMI_CyberSicherheitsStrategie.pdf" TargetMode="External"/><Relationship Id="rId13" Type="http://schemas.openxmlformats.org/officeDocument/2006/relationships/hyperlink" Target="https://www.sicurezzanazionale.gov.it/sisr.nsf/wp-content/uploads/2019/05/Italian-cybersecurity-action-plan-2017.pdf" TargetMode="External"/><Relationship Id="rId18" Type="http://schemas.openxmlformats.org/officeDocument/2006/relationships/hyperlink" Target="https://www.enisa.europa.eu/news/member-states/new-national-cyber-security-agenda-published-by-the-netherlands" TargetMode="External"/><Relationship Id="rId26" Type="http://schemas.openxmlformats.org/officeDocument/2006/relationships/hyperlink" Target="https://assets.publishing.service.gov.uk/government/uploads/system/uploads/attachment_data/file/567242/national_cyber_security_strategy_2016.pdf" TargetMode="External"/><Relationship Id="rId3" Type="http://schemas.openxmlformats.org/officeDocument/2006/relationships/hyperlink" Target="https://www.publicsafety.gc.ca/cnt/rsrcs/pblctns/ntnl-cbr-scrt-strtg/ntnl-cbr-scrt-strtg-en.pdf" TargetMode="External"/><Relationship Id="rId21" Type="http://schemas.openxmlformats.org/officeDocument/2006/relationships/hyperlink" Target="http://csa.gov.sg/" TargetMode="External"/><Relationship Id="rId7" Type="http://schemas.openxmlformats.org/officeDocument/2006/relationships/hyperlink" Target="https://www.enisa.europa.eu/topics/national-cyber-security-strategies/ncss-map/national-cyber-security-strategies-interactive-map/strategies/information-systems-defence-and-security-frances-strategy" TargetMode="External"/><Relationship Id="rId12" Type="http://schemas.openxmlformats.org/officeDocument/2006/relationships/hyperlink" Target="http://cyber.haifa.ac.il/images/pdf/cyber_english_A5_final.pdf" TargetMode="External"/><Relationship Id="rId17" Type="http://schemas.openxmlformats.org/officeDocument/2006/relationships/hyperlink" Target="https://www.pmo.gov.my/2019/07/national-security-policy/" TargetMode="External"/><Relationship Id="rId25" Type="http://schemas.openxmlformats.org/officeDocument/2006/relationships/hyperlink" Target="https://hgm.uab.gov.tr/uploads/pages/siber-guvenlik/ulusalsibereng.pdf" TargetMode="External"/><Relationship Id="rId2" Type="http://schemas.openxmlformats.org/officeDocument/2006/relationships/hyperlink" Target="http://www.planalto.gov.br/CCIVIL_03/_Ato2019-2022/2020/Decreto/D10222.htm" TargetMode="External"/><Relationship Id="rId16" Type="http://schemas.openxmlformats.org/officeDocument/2006/relationships/hyperlink" Target="https://cnii.cybersecurity.my/main/ncsp/NCSP-Policy2.pdf" TargetMode="External"/><Relationship Id="rId20" Type="http://schemas.openxmlformats.org/officeDocument/2006/relationships/hyperlink" Target="https://www.enisa.europa.eu/topics/national-cyber-security-strategies/ncss-map/national-cyber-security-strategies-interactive-map/strategies/national-cyber-security-strategy-of-saudi-arabia/view" TargetMode="External"/><Relationship Id="rId29" Type="http://schemas.openxmlformats.org/officeDocument/2006/relationships/hyperlink" Target="https://dpmc.govt.nz/publications/new-zealands-cyber-security-strategy-2019" TargetMode="External"/><Relationship Id="rId1" Type="http://schemas.openxmlformats.org/officeDocument/2006/relationships/hyperlink" Target="https://cybersecuritystrategy.homeaffairs.gov.au/AssetLibrary/dist/assets/images/PMC-Cyber-Strategy.pdf" TargetMode="External"/><Relationship Id="rId6" Type="http://schemas.openxmlformats.org/officeDocument/2006/relationships/hyperlink" Target="https://www.mkm.ee/sites/default/files/digital_agenda_2020_estonia_engf.pdf" TargetMode="External"/><Relationship Id="rId11" Type="http://schemas.openxmlformats.org/officeDocument/2006/relationships/hyperlink" Target="http://majazi.ir/general_content/76436-%D8%A7%D9%87%D8%AF%D8%A7%D9%81-%D8%B3%DB%8C%D8%A7%D8%B3%D8%AA-%D9%87%D8%A7%DB%8C-%D9%85%D8%B1%DA%A9%D8%B2-%D9%85%D9%84%DB%8C-%D9%81%D8%B6%D8%A7%DB%8C-%D9%85%D8%AC%D8%A7%D8%B2%DB%8C.html?t=%D9%85%D8%AD%D8%AA%D9%88%D8%A7%DB%8C-%D8%B9%D9%85%D9%88%D9%85%DB%8C" TargetMode="External"/><Relationship Id="rId24" Type="http://schemas.openxmlformats.org/officeDocument/2006/relationships/hyperlink" Target="https://www.isb.admin.ch/isb/en/home/ikt-vorgaben/strategien-teilstrategien/sn002-nationale_strategie_schutz_schweiz_cyber-risiken_ncs.html" TargetMode="External"/><Relationship Id="rId5" Type="http://schemas.openxmlformats.org/officeDocument/2006/relationships/hyperlink" Target="http://www.mcit.gov.eg/Upcont/Documents/Publications_12122018000_EN_National_Cybersecurity_Strategy_2017_2021.pdf" TargetMode="External"/><Relationship Id="rId15" Type="http://schemas.openxmlformats.org/officeDocument/2006/relationships/hyperlink" Target="https://e-seimas.lrs.lt/portal/legalAct/lt/TAD/27107170d04511e8a82fc67610e51066?jfwid=dg8d31595" TargetMode="External"/><Relationship Id="rId23" Type="http://schemas.openxmlformats.org/officeDocument/2006/relationships/hyperlink" Target="https://www.government.se/4ada5d/contentassets/d87287e088834d9e8c08f28d0b9dda5b/a-national-cyber-security-strategy-skr.-201617213" TargetMode="External"/><Relationship Id="rId28" Type="http://schemas.openxmlformats.org/officeDocument/2006/relationships/hyperlink" Target="https://www.mic.gov.vn/Upload/Store/VanBan/1830/QD63TTG.pdf" TargetMode="External"/><Relationship Id="rId10" Type="http://schemas.openxmlformats.org/officeDocument/2006/relationships/hyperlink" Target="http://vcmdrp.tums.ac.ir/files/padafand/files/%D8%B3%D9%86%D8%AF_%D8%B1%D8%A7%D9%87%D8%A8%D8%B1%D8%AF%DB%8C_%D9%BE%D8%AF%D8%A7%D9%81%D9%86%D8%AF_%D8%B3%D8%A7%DB%8C%D8%A8%D8%B1%DB%8C_%DA%A9%D8%B4%D9%88%D8%B1.pdf" TargetMode="External"/><Relationship Id="rId19" Type="http://schemas.openxmlformats.org/officeDocument/2006/relationships/hyperlink" Target="https://www.krcert.or.kr/filedownload.do?attach_file_seq=2162&amp;attach_file_id=EpF2162.pdf" TargetMode="External"/><Relationship Id="rId4" Type="http://schemas.openxmlformats.org/officeDocument/2006/relationships/hyperlink" Target="http://www.cac.gov.cn/2016-12/27/c_1120195926.htm" TargetMode="External"/><Relationship Id="rId9" Type="http://schemas.openxmlformats.org/officeDocument/2006/relationships/hyperlink" Target="https://meity.gov.in/writereaddata/files/downloads/National_cyber_security_policy-2013%281%29.pdf" TargetMode="External"/><Relationship Id="rId14" Type="http://schemas.openxmlformats.org/officeDocument/2006/relationships/hyperlink" Target="https://www.nisc.go.jp/eng/pdf/cs-senryaku2018-en.pdf" TargetMode="External"/><Relationship Id="rId22" Type="http://schemas.openxmlformats.org/officeDocument/2006/relationships/hyperlink" Target="https://www.dsn.gob.es/en/file/2989/download?token=EuVy2lNr" TargetMode="External"/><Relationship Id="rId27" Type="http://schemas.openxmlformats.org/officeDocument/2006/relationships/hyperlink" Target="https://www.whitehouse.gov/wp-content/uploads/2018/09/National-Cyber-Strategy.pdf"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https://www.cio.bund.de/SharedDocs/Publikationen/DE/Strategische-Themen/css_engl_download.pdf?__blob=publicationFile" TargetMode="External"/><Relationship Id="rId13" Type="http://schemas.openxmlformats.org/officeDocument/2006/relationships/hyperlink" Target="http://www.sicurezzacibernetica.it/db/%5BRussia%5D%20Basic%20Principles%20for%20State%20Policy%20of%20the%20Russian%20Federation%20in%20the%20field%20of%20International%20Information%20Security%20-%202013%20-%20EN.pdf" TargetMode="External"/><Relationship Id="rId18" Type="http://schemas.openxmlformats.org/officeDocument/2006/relationships/hyperlink" Target="https://www.us-cert.gov/sites/default/files/publications/cyberspace_strategy.pdf" TargetMode="External"/><Relationship Id="rId3" Type="http://schemas.openxmlformats.org/officeDocument/2006/relationships/hyperlink" Target="https://www.securitepublique.gc.ca/cnt/rsrcs/pblctns/archive-cbr-scrt-strtgy/archive-cbr-scrt-strtgy-eng.pdf" TargetMode="External"/><Relationship Id="rId7" Type="http://schemas.openxmlformats.org/officeDocument/2006/relationships/hyperlink" Target="https://www.ssi.gouv.fr/uploads/IMG/pdf/2011-02-15_Information_system_defence_and_security_-_France_s_strategy.pdf" TargetMode="External"/><Relationship Id="rId12" Type="http://schemas.openxmlformats.org/officeDocument/2006/relationships/hyperlink" Target="http://www.sicurezzacibernetica.it/db/%5BSouth%20Korea%5D%20National%20Cyber%20Security%20Strategy%20-%202011%20-%20EN.pdf" TargetMode="External"/><Relationship Id="rId17" Type="http://schemas.openxmlformats.org/officeDocument/2006/relationships/hyperlink" Target="https://assets.publishing.service.gov.uk/government/uploads/system/uploads/attachment_data/file/60961/uk-cyber-security-strategy-final.pdf" TargetMode="External"/><Relationship Id="rId2" Type="http://schemas.openxmlformats.org/officeDocument/2006/relationships/hyperlink" Target="http://dsic.planalto.gov.br/legislacao/4_Estrategia_de_SIC.pdf" TargetMode="External"/><Relationship Id="rId16" Type="http://schemas.openxmlformats.org/officeDocument/2006/relationships/hyperlink" Target="https://www.enisa.europa.eu/topics/national-cyber-security-strategies/ncss-map/national-cyber-security-strategies-interactive-map/strategies/national-strategy-for-switzerlandss-protection-against-cyber-risks/@@download_version/ef0371f712ad48bc813f18433d721237/file_en" TargetMode="External"/><Relationship Id="rId1" Type="http://schemas.openxmlformats.org/officeDocument/2006/relationships/hyperlink" Target="https://www.enisa.europa.eu/topics/national-cyber-security-strategies/ncss-map/AGCyberSecurityStrategyforwebsite.pdf" TargetMode="External"/><Relationship Id="rId6" Type="http://schemas.openxmlformats.org/officeDocument/2006/relationships/hyperlink" Target="https://www.enisa.europa.eu/topics/national-cyber-security-strategies/ncss-map/national-cyber-security-strategies-interactive-map/strategies/cyber-security-strategy/@@download_version/ee51977af0414064a5b35d0fa63e15f1/file_en" TargetMode="External"/><Relationship Id="rId11" Type="http://schemas.openxmlformats.org/officeDocument/2006/relationships/hyperlink" Target="https://www.itu.int/en/ITU-D/Cybersecurity/Documents/National_Strategies_Repository/Malaysia_2006_NCSP-Policy2.pdf" TargetMode="External"/><Relationship Id="rId5" Type="http://schemas.openxmlformats.org/officeDocument/2006/relationships/hyperlink" Target="http://www.sicurezzacibernetica.it/db/%5BEgypt%5D%20%20National%20Cyber%20Security%20Strategy%20-%202012%20-%20EN.pdf" TargetMode="External"/><Relationship Id="rId15" Type="http://schemas.openxmlformats.org/officeDocument/2006/relationships/hyperlink" Target="https://www.msb.se/siteassets/dokument/publikationer/english-publications/strategy-for-information-security-in-sweden.pdf" TargetMode="External"/><Relationship Id="rId10" Type="http://schemas.openxmlformats.org/officeDocument/2006/relationships/hyperlink" Target="https://www.itu.int/en/ITU-D/Cybersecurity/Documents/National_Strategies_Repository/Japan_2015_cs-strategy-en.pdf" TargetMode="External"/><Relationship Id="rId19" Type="http://schemas.openxmlformats.org/officeDocument/2006/relationships/hyperlink" Target="https://dpmc.govt.nz/sites/default/files/2017-03/nz-cyber-security-strategy-december-2015.pdf" TargetMode="External"/><Relationship Id="rId4" Type="http://schemas.openxmlformats.org/officeDocument/2006/relationships/hyperlink" Target="https://www.itu.int/en/ITU-D/Cybersecurity/Documents/National_Strategies_Repository/China_2006.pdf" TargetMode="External"/><Relationship Id="rId9" Type="http://schemas.openxmlformats.org/officeDocument/2006/relationships/hyperlink" Target="https://www.itu.int/en/ITU-D/Cybersecurity/Documents/National_Strategies_Repository/Italy_2013_italian-national-strategic-framework-for-cyberspace-security.pdf" TargetMode="External"/><Relationship Id="rId14" Type="http://schemas.openxmlformats.org/officeDocument/2006/relationships/hyperlink" Target="https://www.itu.int/en/ITU-D/Cybersecurity/Documents/National_Strategies_Repository/Spain_2013_NCSS_ESen.pdf" TargetMode="External"/></Relationships>
</file>

<file path=xl/worksheets/_rels/sheet17.xml.rels><?xml version="1.0" encoding="UTF-8" standalone="yes"?>
<Relationships xmlns="http://schemas.openxmlformats.org/package/2006/relationships"><Relationship Id="rId13" Type="http://schemas.openxmlformats.org/officeDocument/2006/relationships/hyperlink" Target="https://www.mkm.ee/sites/default/files/kyberturvalisuse_strateegia_2022_eng.pdf" TargetMode="External"/><Relationship Id="rId18" Type="http://schemas.openxmlformats.org/officeDocument/2006/relationships/hyperlink" Target="https://meity.gov.in/writereaddata/files/downloads/National_cyber_security_policy-2013%281%29.pdf" TargetMode="External"/><Relationship Id="rId26" Type="http://schemas.openxmlformats.org/officeDocument/2006/relationships/hyperlink" Target="https://e-seimas.lrs.lt/portal/legalAct/lt/TAD/27107170d04511e8a82fc67610e51066?jfwid=dg8d31595" TargetMode="External"/><Relationship Id="rId39" Type="http://schemas.openxmlformats.org/officeDocument/2006/relationships/hyperlink" Target="https://www.msb.se/siteassets/dokument/publikationer/english-publications/strategy-for-information-security-in-sweden.pdf" TargetMode="External"/><Relationship Id="rId21" Type="http://schemas.openxmlformats.org/officeDocument/2006/relationships/hyperlink" Target="https://www.itu.int/en/ITU-D/Cybersecurity/Documents/National_Strategies_Repository/Italy_2013_italian-national-strategic-framework-for-cyberspace-security.pdf" TargetMode="External"/><Relationship Id="rId34" Type="http://schemas.openxmlformats.org/officeDocument/2006/relationships/hyperlink" Target="https://www.mid.ru/en/foreign_policy/official_documents/-/asset_publisher/CptICkB6BZ29/content/id/2563163" TargetMode="External"/><Relationship Id="rId42" Type="http://schemas.openxmlformats.org/officeDocument/2006/relationships/hyperlink" Target="https://www.isb.admin.ch/isb/en/home/ikt-vorgaben/strategien-teilstrategien/sn002-nationale_strategie_schutz_schweiz_cyber-risiken_ncs.html" TargetMode="External"/><Relationship Id="rId47" Type="http://schemas.openxmlformats.org/officeDocument/2006/relationships/hyperlink" Target="https://ccdcoe.org/uploads/2018/10/NationalCyberSecurityStrategy_Ukraine.pdf" TargetMode="External"/><Relationship Id="rId50" Type="http://schemas.openxmlformats.org/officeDocument/2006/relationships/hyperlink" Target="https://www.mic.gov.vn/Upload/Store/VanBan/1830/QD63TTG.pdf" TargetMode="External"/><Relationship Id="rId55" Type="http://schemas.openxmlformats.org/officeDocument/2006/relationships/hyperlink" Target="https://dpmc.govt.nz/publications/new-zealands-cyber-security-strategy-2019" TargetMode="External"/><Relationship Id="rId7" Type="http://schemas.openxmlformats.org/officeDocument/2006/relationships/hyperlink" Target="https://www.itu.int/en/ITU-D/Cybersecurity/Documents/National_Strategies_Repository/China_2006.pdf" TargetMode="External"/><Relationship Id="rId2" Type="http://schemas.openxmlformats.org/officeDocument/2006/relationships/hyperlink" Target="https://cybersecuritystrategy.homeaffairs.gov.au/AssetLibrary/dist/assets/images/PMC-Cyber-Strategy.pdf" TargetMode="External"/><Relationship Id="rId16" Type="http://schemas.openxmlformats.org/officeDocument/2006/relationships/hyperlink" Target="https://www.cio.bund.de/SharedDocs/Publikationen/DE/Strategische-Themen/css_engl_download.pdf?__blob=publicationFile" TargetMode="External"/><Relationship Id="rId29" Type="http://schemas.openxmlformats.org/officeDocument/2006/relationships/hyperlink" Target="https://www.enisa.europa.eu/news/member-states/new-national-cyber-security-agenda-published-by-the-netherlands" TargetMode="External"/><Relationship Id="rId11" Type="http://schemas.openxmlformats.org/officeDocument/2006/relationships/hyperlink" Target="https://www.enisa.europa.eu/topics/national-cyber-security-strategies/ncss-map/national-cyber-security-strategies-interactive-map/strategies/cyber-security-strategy/@@download_version/993354831bfc4d689c20492459f8a086/file_en" TargetMode="External"/><Relationship Id="rId24" Type="http://schemas.openxmlformats.org/officeDocument/2006/relationships/hyperlink" Target="https://www.itu.int/en/ITU-D/Cybersecurity/Documents/National_Strategies_Repository/Japan_2015_cs-strategy-en.pdf" TargetMode="External"/><Relationship Id="rId32" Type="http://schemas.openxmlformats.org/officeDocument/2006/relationships/hyperlink" Target="https://www.itu.int/en/ITU-D/Cybersecurity/Documents/National_Strategies_Repository/Russia_2000.pdf" TargetMode="External"/><Relationship Id="rId37" Type="http://schemas.openxmlformats.org/officeDocument/2006/relationships/hyperlink" Target="https://www.itu.int/en/ITU-D/Cybersecurity/Documents/National_Strategies_Repository/Spain_2013_NCSS_ESen.pdf" TargetMode="External"/><Relationship Id="rId40" Type="http://schemas.openxmlformats.org/officeDocument/2006/relationships/hyperlink" Target="https://www.government.se/4ada5d/contentassets/d87287e088834d9e8c08f28d0b9dda5b/a-national-cyber-security-strategy-skr.-201617213" TargetMode="External"/><Relationship Id="rId45" Type="http://schemas.openxmlformats.org/officeDocument/2006/relationships/hyperlink" Target="https://assets.publishing.service.gov.uk/government/uploads/system/uploads/attachment_data/file/60961/uk-cyber-security-strategy-final.pdf" TargetMode="External"/><Relationship Id="rId53" Type="http://schemas.openxmlformats.org/officeDocument/2006/relationships/hyperlink" Target="https://dpmc.govt.nz/sites/default/files/2017-03/nz-cyber-security-strategy-june-2011_0.pdf" TargetMode="External"/><Relationship Id="rId58" Type="http://schemas.openxmlformats.org/officeDocument/2006/relationships/hyperlink" Target="http://www.sicurezzacibernetica.it/en/db_int_ncss.php" TargetMode="External"/><Relationship Id="rId5" Type="http://schemas.openxmlformats.org/officeDocument/2006/relationships/hyperlink" Target="https://www.securitepublique.gc.ca/cnt/rsrcs/pblctns/archive-cbr-scrt-strtgy/archive-cbr-scrt-strtgy-eng.pdf" TargetMode="External"/><Relationship Id="rId61" Type="http://schemas.openxmlformats.org/officeDocument/2006/relationships/hyperlink" Target="https://css.ethz.ch/content/dam/ethz/special-interest/gess/cis/center-for-securities-studies/pdfs/Cyber-Reports-2019-08-National%20Cybersecurity%20Strategies%20in%20Comparison.pdf" TargetMode="External"/><Relationship Id="rId19" Type="http://schemas.openxmlformats.org/officeDocument/2006/relationships/hyperlink" Target="https://www.itu.int/en/ITU-D/Cybersecurity/Documents/National_Strategies_Repository/Israel_2011_Advancing%20National%20Cyberspace%20Capabilities.pdf" TargetMode="External"/><Relationship Id="rId14" Type="http://schemas.openxmlformats.org/officeDocument/2006/relationships/hyperlink" Target="https://www.ssi.gouv.fr/uploads/IMG/pdf/2011-02-15_Information_system_defence_and_security_-_France_s_strategy.pdf" TargetMode="External"/><Relationship Id="rId22" Type="http://schemas.openxmlformats.org/officeDocument/2006/relationships/hyperlink" Target="https://www.sicurezzanazionale.gov.it/sisr.nsf/wp-content/uploads/2019/05/Italian-cybersecurity-action-plan-2017.pdf" TargetMode="External"/><Relationship Id="rId27" Type="http://schemas.openxmlformats.org/officeDocument/2006/relationships/hyperlink" Target="https://www.itu.int/en/ITU-D/Cybersecurity/Documents/National_Strategies_Repository/Malaysia_2006_NCSP-Policy2.pdf" TargetMode="External"/><Relationship Id="rId30" Type="http://schemas.openxmlformats.org/officeDocument/2006/relationships/hyperlink" Target="http://www.sicurezzacibernetica.it/db/%5BSouth%20Korea%5D%20National%20Cyber%20Security%20Strategy%20-%202011%20-%20EN.pdf" TargetMode="External"/><Relationship Id="rId35" Type="http://schemas.openxmlformats.org/officeDocument/2006/relationships/hyperlink" Target="https://www.enisa.europa.eu/topics/national-cyber-security-strategies/ncss-map/national-cyber-security-strategies-interactive-map/strategies/national-cyber-security-strategy-of-saudi-arabia/view" TargetMode="External"/><Relationship Id="rId43" Type="http://schemas.openxmlformats.org/officeDocument/2006/relationships/hyperlink" Target="https://hgm.uab.gov.tr/uploads/pages/siber-guvenlik/ulusalsibereng.pdf" TargetMode="External"/><Relationship Id="rId48" Type="http://schemas.openxmlformats.org/officeDocument/2006/relationships/hyperlink" Target="https://www.us-cert.gov/sites/default/files/publications/cyberspace_strategy.pdf" TargetMode="External"/><Relationship Id="rId56" Type="http://schemas.openxmlformats.org/officeDocument/2006/relationships/hyperlink" Target="https://www.researchgate.net/publication/261950643_Nineteen_National_Cyber_Security_Strategies" TargetMode="External"/><Relationship Id="rId8" Type="http://schemas.openxmlformats.org/officeDocument/2006/relationships/hyperlink" Target="http://www.cac.gov.cn/2016-12/27/c_1120195926.htm" TargetMode="External"/><Relationship Id="rId51" Type="http://schemas.openxmlformats.org/officeDocument/2006/relationships/hyperlink" Target="http://m.antoanthongtin.gov.vn/chinh-sach---chien-luoc/bao-dam-an-toan-an-ninh-thong-tin-quoc-gia-tren-khong-gian-mang-104743" TargetMode="External"/><Relationship Id="rId3" Type="http://schemas.openxmlformats.org/officeDocument/2006/relationships/hyperlink" Target="http://dsic.planalto.gov.br/legislacao/4_Estrategia_de_SIC.pdf" TargetMode="External"/><Relationship Id="rId12" Type="http://schemas.openxmlformats.org/officeDocument/2006/relationships/hyperlink" Target="https://www.enisa.europa.eu/topics/national-cyber-security-strategies/ncss-map/national-cyber-security-strategies-interactive-map/strategies/cyber-security-strategy/@@download_version/ee51977af0414064a5b35d0fa63e15f1/file_en" TargetMode="External"/><Relationship Id="rId17" Type="http://schemas.openxmlformats.org/officeDocument/2006/relationships/hyperlink" Target="https://www.bmi.bund.de/cybersicherheitsstrategie/BMI_CyberSicherheitsStrategie.pdf" TargetMode="External"/><Relationship Id="rId25" Type="http://schemas.openxmlformats.org/officeDocument/2006/relationships/hyperlink" Target="https://www.nisc.go.jp/eng/pdf/cs-senryaku2018-en.pdf" TargetMode="External"/><Relationship Id="rId33" Type="http://schemas.openxmlformats.org/officeDocument/2006/relationships/hyperlink" Target="http://www.sicurezzacibernetica.it/db/%5BRussia%5D%20Basic%20Principles%20for%20State%20Policy%20of%20the%20Russian%20Federation%20in%20the%20field%20of%20International%20Information%20Security%20-%202013%20-%20EN.pdf" TargetMode="External"/><Relationship Id="rId38" Type="http://schemas.openxmlformats.org/officeDocument/2006/relationships/hyperlink" Target="https://www.dsn.gob.es/en/file/2989/download?token=EuVy2lNr" TargetMode="External"/><Relationship Id="rId46" Type="http://schemas.openxmlformats.org/officeDocument/2006/relationships/hyperlink" Target="https://assets.publishing.service.gov.uk/government/uploads/system/uploads/attachment_data/file/567242/national_cyber_security_strategy_2016.pdf" TargetMode="External"/><Relationship Id="rId59" Type="http://schemas.openxmlformats.org/officeDocument/2006/relationships/hyperlink" Target="https://cyberpolicyportal.org/en/" TargetMode="External"/><Relationship Id="rId20" Type="http://schemas.openxmlformats.org/officeDocument/2006/relationships/hyperlink" Target="http://cyber.haifa.ac.il/images/pdf/cyber_english_A5_final.pdf" TargetMode="External"/><Relationship Id="rId41" Type="http://schemas.openxmlformats.org/officeDocument/2006/relationships/hyperlink" Target="https://www.enisa.europa.eu/topics/national-cyber-security-strategies/ncss-map/national-cyber-security-strategies-interactive-map/strategies/national-strategy-for-switzerlandss-protection-against-cyber-risks/@@download_version/ef0371f712ad48bc813f18433d721237/file_en" TargetMode="External"/><Relationship Id="rId54" Type="http://schemas.openxmlformats.org/officeDocument/2006/relationships/hyperlink" Target="https://dpmc.govt.nz/sites/default/files/2017-03/nz-cyber-security-strategy-december-2015.pdf" TargetMode="External"/><Relationship Id="rId62" Type="http://schemas.openxmlformats.org/officeDocument/2006/relationships/hyperlink" Target="https://www.itu.int/dms_pub/itu-d/opb/str/D-STR-CYB_GUIDE.01-2018-PDF-E.pdf" TargetMode="External"/><Relationship Id="rId1" Type="http://schemas.openxmlformats.org/officeDocument/2006/relationships/hyperlink" Target="https://www.enisa.europa.eu/topics/national-cyber-security-strategies/ncss-map/AGCyberSecurityStrategyforwebsite.pdf" TargetMode="External"/><Relationship Id="rId6" Type="http://schemas.openxmlformats.org/officeDocument/2006/relationships/hyperlink" Target="https://www.publicsafety.gc.ca/cnt/rsrcs/pblctns/ntnl-cbr-scrt-strtg/ntnl-cbr-scrt-strtg-en.pdf" TargetMode="External"/><Relationship Id="rId15" Type="http://schemas.openxmlformats.org/officeDocument/2006/relationships/hyperlink" Target="https://www.enisa.europa.eu/topics/national-cyber-security-strategies/ncss-map/national-cyber-security-strategies-interactive-map/strategies/information-systems-defence-and-security-frances-strategy" TargetMode="External"/><Relationship Id="rId23" Type="http://schemas.openxmlformats.org/officeDocument/2006/relationships/hyperlink" Target="https://www.nisc.go.jp/eng/pdf/cybersecuritystrategy-en.pdf" TargetMode="External"/><Relationship Id="rId28" Type="http://schemas.openxmlformats.org/officeDocument/2006/relationships/hyperlink" Target="https://www.pmo.gov.my/2019/07/national-security-policy/" TargetMode="External"/><Relationship Id="rId36" Type="http://schemas.openxmlformats.org/officeDocument/2006/relationships/hyperlink" Target="http://csa.gov.sg/" TargetMode="External"/><Relationship Id="rId49" Type="http://schemas.openxmlformats.org/officeDocument/2006/relationships/hyperlink" Target="https://www.whitehouse.gov/wp-content/uploads/2018/09/National-Cyber-Strategy.pdf" TargetMode="External"/><Relationship Id="rId57" Type="http://schemas.openxmlformats.org/officeDocument/2006/relationships/hyperlink" Target="https://csis-prod.s3.amazonaws.com/s3fs-public/Cyber_Regulation_Index.pdf?4tIe15nR2.LSc8dh9ztuvwpohH1t4dHF" TargetMode="External"/><Relationship Id="rId10" Type="http://schemas.openxmlformats.org/officeDocument/2006/relationships/hyperlink" Target="http://www.mcit.gov.eg/Upcont/Documents/Publications_12122018000_EN_National_Cybersecurity_Strategy_2017_2021.pdf" TargetMode="External"/><Relationship Id="rId31" Type="http://schemas.openxmlformats.org/officeDocument/2006/relationships/hyperlink" Target="https://www.krcert.or.kr/filedownload.do?attach_file_seq=2162&amp;attach_file_id=EpF2162.pdf" TargetMode="External"/><Relationship Id="rId44" Type="http://schemas.openxmlformats.org/officeDocument/2006/relationships/hyperlink" Target="https://assets.publishing.service.gov.uk/government/uploads/system/uploads/attachment_data/file/228841/7642.pdf" TargetMode="External"/><Relationship Id="rId52" Type="http://schemas.openxmlformats.org/officeDocument/2006/relationships/hyperlink" Target="https://www.enisa.europa.eu/topics/national-cyber-security-strategies/ncss-map/national-cyber-security-strategies-interactive-map/strategies/national-strategy-for-cyber-and-information-security" TargetMode="External"/><Relationship Id="rId60" Type="http://schemas.openxmlformats.org/officeDocument/2006/relationships/hyperlink" Target="https://ccdcoe.org/library/strategy-and-governance/" TargetMode="External"/><Relationship Id="rId4" Type="http://schemas.openxmlformats.org/officeDocument/2006/relationships/hyperlink" Target="http://www.planalto.gov.br/CCIVIL_03/_Ato2019-2022/2020/Decreto/D10222.htm" TargetMode="External"/><Relationship Id="rId9" Type="http://schemas.openxmlformats.org/officeDocument/2006/relationships/hyperlink" Target="http://www.sicurezzacibernetica.it/db/%5BEgypt%5D%20%20National%20Cyber%20Security%20Strategy%20-%202012%20-%20EN.pdf"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www.dw.com/en/german-army-launches-new-cyber-command/a-38246517" TargetMode="External"/><Relationship Id="rId13" Type="http://schemas.openxmlformats.org/officeDocument/2006/relationships/hyperlink" Target="https://www.idf.il/en/minisites/military-intelligence-directorate/" TargetMode="External"/><Relationship Id="rId18" Type="http://schemas.openxmlformats.org/officeDocument/2006/relationships/hyperlink" Target="http://eng.mil.ru/en/news_page/country/more.htm?id=12225944@egNews" TargetMode="External"/><Relationship Id="rId3" Type="http://schemas.openxmlformats.org/officeDocument/2006/relationships/hyperlink" Target="http://english.www.gov.cn/state_council/ministries/2014/12/22/content_281475027974328.htm" TargetMode="External"/><Relationship Id="rId21" Type="http://schemas.openxmlformats.org/officeDocument/2006/relationships/hyperlink" Target="https://www.gov.uk/government/organisations/joint-forces-command/about/recruitment" TargetMode="External"/><Relationship Id="rId7" Type="http://schemas.openxmlformats.org/officeDocument/2006/relationships/hyperlink" Target="https://www.businessinsider.com/afp-worried-by-hacker-threat-france-prepares-army-response-2016-12" TargetMode="External"/><Relationship Id="rId12" Type="http://schemas.openxmlformats.org/officeDocument/2006/relationships/hyperlink" Target="http://www.strato-analyse.org/fr/spip.php?article223" TargetMode="External"/><Relationship Id="rId17" Type="http://schemas.openxmlformats.org/officeDocument/2006/relationships/hyperlink" Target="https://thediplomat.com/2014/10/south-korea-seeks-offensive-cyber-capabilites/" TargetMode="External"/><Relationship Id="rId2" Type="http://schemas.openxmlformats.org/officeDocument/2006/relationships/hyperlink" Target="https://www.defesa.gov.br/ciencia-e-tecnologia/setores-estrategicos/setor-cibernetico" TargetMode="External"/><Relationship Id="rId16" Type="http://schemas.openxmlformats.org/officeDocument/2006/relationships/hyperlink" Target="https://www.freemalaysiatoday.com/category/nation/2019/11/04/cyber-warfare-to-be-part-of-military-future-force/" TargetMode="External"/><Relationship Id="rId20" Type="http://schemas.openxmlformats.org/officeDocument/2006/relationships/hyperlink" Target="https://www.al-monitor.com/pulse/fa/originals/2017/03/turkey-tries-to-boost-cyber-security.html" TargetMode="External"/><Relationship Id="rId1" Type="http://schemas.openxmlformats.org/officeDocument/2006/relationships/hyperlink" Target="https://www.defence.gov.au/jcg/iwd.asp" TargetMode="External"/><Relationship Id="rId6" Type="http://schemas.openxmlformats.org/officeDocument/2006/relationships/hyperlink" Target="https://mil.ee/en/landforces/cyber-command/" TargetMode="External"/><Relationship Id="rId11" Type="http://schemas.openxmlformats.org/officeDocument/2006/relationships/hyperlink" Target="https://hamedan.ict.gov.ir/ir/passivedefense/introduce" TargetMode="External"/><Relationship Id="rId5" Type="http://schemas.openxmlformats.org/officeDocument/2006/relationships/hyperlink" Target="https://www.mod.gov.eg/ModWebSite/NewsDetails.aspx?id=36754" TargetMode="External"/><Relationship Id="rId15" Type="http://schemas.openxmlformats.org/officeDocument/2006/relationships/hyperlink" Target="https://www.ifri.org/sites/default/files/atoms/files/gady_japan_reluctant_cyberpower_2017.pdf" TargetMode="External"/><Relationship Id="rId23" Type="http://schemas.openxmlformats.org/officeDocument/2006/relationships/hyperlink" Target="https://www.ft.com/content/ef924a6e-ea14-11e7-bd17-521324c81e23" TargetMode="External"/><Relationship Id="rId10" Type="http://schemas.openxmlformats.org/officeDocument/2006/relationships/hyperlink" Target="https://timesofindia.indiatimes.com/india/govt-approves-setting-up-of-defence-cyber-agency/articleshow/72264836.cms" TargetMode="External"/><Relationship Id="rId19" Type="http://schemas.openxmlformats.org/officeDocument/2006/relationships/hyperlink" Target="https://www.defensenews.com/2017/02/27/sweden-to-scale-up-cyber-defense-funding/" TargetMode="External"/><Relationship Id="rId4" Type="http://schemas.openxmlformats.org/officeDocument/2006/relationships/hyperlink" Target="http://eng.mod.gov.cn/news/2019-07/24/content_4846510.htm" TargetMode="External"/><Relationship Id="rId9" Type="http://schemas.openxmlformats.org/officeDocument/2006/relationships/hyperlink" Target="https://www.theweek.in/theweek/current/2019/05/31/three-pronged-plan.html" TargetMode="External"/><Relationship Id="rId14" Type="http://schemas.openxmlformats.org/officeDocument/2006/relationships/hyperlink" Target="https://www.sicurezzanazionale.gov.it/sisr.nsf/wp-content/uploads/2014/02/piano-nazionale-cyber.pdf" TargetMode="External"/><Relationship Id="rId22" Type="http://schemas.openxmlformats.org/officeDocument/2006/relationships/hyperlink" Target="https://www.afcea.org/content/ukraine-growing-cyber-capabilities-within" TargetMode="External"/></Relationships>
</file>

<file path=xl/worksheets/_rels/sheet19.xml.rels><?xml version="1.0" encoding="UTF-8" standalone="yes"?>
<Relationships xmlns="http://schemas.openxmlformats.org/package/2006/relationships"><Relationship Id="rId13" Type="http://schemas.openxmlformats.org/officeDocument/2006/relationships/hyperlink" Target="https://www.mha.gov.in/" TargetMode="External"/><Relationship Id="rId18" Type="http://schemas.openxmlformats.org/officeDocument/2006/relationships/hyperlink" Target="http://www.mafhq.mil.my/index.php/my/2016-03-29-11-08-38/2018-01-19-09-23-33/2019/902-penganjuran-karnival-pesta-kor-risik-diraja-perisik-di-malaysia-agro-exposition-park-serdang" TargetMode="External"/><Relationship Id="rId26" Type="http://schemas.openxmlformats.org/officeDocument/2006/relationships/hyperlink" Target="https://www.forsvarsmakten.se/sv/organisation/hogkvarteret/militara-underrattelse-och-sakerhetstjansten/" TargetMode="External"/><Relationship Id="rId3" Type="http://schemas.openxmlformats.org/officeDocument/2006/relationships/hyperlink" Target="http://www.abin.gov.br/acesso-a-informacao/legislacao-de-inteligencia/coletanea-de-legislacao/politica-nacional-de-inteligencia/" TargetMode="External"/><Relationship Id="rId21" Type="http://schemas.openxmlformats.org/officeDocument/2006/relationships/hyperlink" Target="http://svr.gov.ru/svr_today/doc02.htm" TargetMode="External"/><Relationship Id="rId7" Type="http://schemas.openxmlformats.org/officeDocument/2006/relationships/hyperlink" Target="https://www.12339.gov.cn/report/guide" TargetMode="External"/><Relationship Id="rId12" Type="http://schemas.openxmlformats.org/officeDocument/2006/relationships/hyperlink" Target="https://www.bnd.bund.de/" TargetMode="External"/><Relationship Id="rId17" Type="http://schemas.openxmlformats.org/officeDocument/2006/relationships/hyperlink" Target="https://www.vsd.lt/veikla/zvalgyba/" TargetMode="External"/><Relationship Id="rId25" Type="http://schemas.openxmlformats.org/officeDocument/2006/relationships/hyperlink" Target="https://www.cni.es/es/preguntasfrecuentes/pregunta_003.html?pageIndex=3&amp;faq=si&amp;size=15" TargetMode="External"/><Relationship Id="rId33" Type="http://schemas.openxmlformats.org/officeDocument/2006/relationships/hyperlink" Target="https://www.gcsb.govt.nz/" TargetMode="External"/><Relationship Id="rId2" Type="http://schemas.openxmlformats.org/officeDocument/2006/relationships/hyperlink" Target="https://en.wikipedia.org/wiki/Brazilian_Intelligence_Agency" TargetMode="External"/><Relationship Id="rId16" Type="http://schemas.openxmlformats.org/officeDocument/2006/relationships/hyperlink" Target="https://www.sicurezzanazionale.gov.it/sisr.nsf/wp-content/uploads/2019/02/Relazione-2018.pdf" TargetMode="External"/><Relationship Id="rId20" Type="http://schemas.openxmlformats.org/officeDocument/2006/relationships/hyperlink" Target="https://www.nis.go.kr:4016/AF/1_7.do" TargetMode="External"/><Relationship Id="rId29" Type="http://schemas.openxmlformats.org/officeDocument/2006/relationships/hyperlink" Target="https://www.gchq.gov.uk/" TargetMode="External"/><Relationship Id="rId1" Type="http://schemas.openxmlformats.org/officeDocument/2006/relationships/hyperlink" Target="https://www.asd.gov.au/" TargetMode="External"/><Relationship Id="rId6" Type="http://schemas.openxmlformats.org/officeDocument/2006/relationships/hyperlink" Target="http://www.mod.gov.cn/power/2016-01/06/content_4641635.htm" TargetMode="External"/><Relationship Id="rId11" Type="http://schemas.openxmlformats.org/officeDocument/2006/relationships/hyperlink" Target="https://www.cnctr.fr/3_cadre_legal.html" TargetMode="External"/><Relationship Id="rId24" Type="http://schemas.openxmlformats.org/officeDocument/2006/relationships/hyperlink" Target="https://www.mindef.gov.sg/web/portal/mindef/news-and-events/latest-releases/article-detail/2020/March/02mar20_fs" TargetMode="External"/><Relationship Id="rId32" Type="http://schemas.openxmlformats.org/officeDocument/2006/relationships/hyperlink" Target="https://www.nsa.gov/" TargetMode="External"/><Relationship Id="rId5" Type="http://schemas.openxmlformats.org/officeDocument/2006/relationships/hyperlink" Target="https://www.cse-cst.gc.ca/en" TargetMode="External"/><Relationship Id="rId15" Type="http://schemas.openxmlformats.org/officeDocument/2006/relationships/hyperlink" Target="https://www.idf.il/en/minisites/military-intelligence-directorate/" TargetMode="External"/><Relationship Id="rId23" Type="http://schemas.openxmlformats.org/officeDocument/2006/relationships/hyperlink" Target="https://www.gip.gov.sa/" TargetMode="External"/><Relationship Id="rId28" Type="http://schemas.openxmlformats.org/officeDocument/2006/relationships/hyperlink" Target="https://www.mit.gov.tr/me_faaliyet.html" TargetMode="External"/><Relationship Id="rId10" Type="http://schemas.openxmlformats.org/officeDocument/2006/relationships/hyperlink" Target="https://www.defense.gouv.fr/english/dgse/" TargetMode="External"/><Relationship Id="rId19" Type="http://schemas.openxmlformats.org/officeDocument/2006/relationships/hyperlink" Target="https://www.aivd.nl/onderwerpen/inlichtingen-over-het-buitenland" TargetMode="External"/><Relationship Id="rId31" Type="http://schemas.openxmlformats.org/officeDocument/2006/relationships/hyperlink" Target="https://zakon.rada.gov.ua/laws/show/3160-15" TargetMode="External"/><Relationship Id="rId4" Type="http://schemas.openxmlformats.org/officeDocument/2006/relationships/hyperlink" Target="http://www.abin.gov.br/conteudo/uploads/2015/05/ENINT.pdf" TargetMode="External"/><Relationship Id="rId9" Type="http://schemas.openxmlformats.org/officeDocument/2006/relationships/hyperlink" Target="https://www.valisluureamet.ee/en.html" TargetMode="External"/><Relationship Id="rId14" Type="http://schemas.openxmlformats.org/officeDocument/2006/relationships/hyperlink" Target="http://www.vaja.ir/Portal/Home/" TargetMode="External"/><Relationship Id="rId22" Type="http://schemas.openxmlformats.org/officeDocument/2006/relationships/hyperlink" Target="http://fso.gov.ru/struct/zadachi_polnomochiya/" TargetMode="External"/><Relationship Id="rId27" Type="http://schemas.openxmlformats.org/officeDocument/2006/relationships/hyperlink" Target="https://www.vbs.admin.ch/en/ddps/organisation/administrative-units/intelligence-service.html" TargetMode="External"/><Relationship Id="rId30" Type="http://schemas.openxmlformats.org/officeDocument/2006/relationships/hyperlink" Target="https://szru.gov.ua/about/pro-szru" TargetMode="External"/><Relationship Id="rId8" Type="http://schemas.openxmlformats.org/officeDocument/2006/relationships/hyperlink" Target="https://www.sis.gov.eg/"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https://www.siseministeerium.ee/sites/default/files/dokumendid/Arengukavad/siseturvalisuse_arengukava_2015-2020_kodulehele.pdf" TargetMode="External"/><Relationship Id="rId13" Type="http://schemas.openxmlformats.org/officeDocument/2006/relationships/hyperlink" Target="https://www.idf.il/media/42006/%D7%A1%D7%95%D7%92%D7%99%D7%95%D7%AA-%D7%91%D7%A4%D7%A2%D7%95%D7%9C%D7%AA-%D7%94%D7%9E%D7%93%D7%99%D7%A0%D7%94-%D7%91%D7%9E%D7%A8%D7%97%D7%91-%D7%94%D7%A1%D7%99%D7%99%D7%91%D7%A8.pdf" TargetMode="External"/><Relationship Id="rId18" Type="http://schemas.openxmlformats.org/officeDocument/2006/relationships/hyperlink" Target="https://knowledgehub.mcmc.gov.my/skmmgovmy/media/2019-MCMC-Research-Symposium-Materials/Slides%20Presentation/Plenary-Session-1_Ms-Shariffah-Rashidah-Syed-Othman.pdf" TargetMode="External"/><Relationship Id="rId26" Type="http://schemas.openxmlformats.org/officeDocument/2006/relationships/hyperlink" Target="https://hgm.uab.gov.tr/uploads/pages/siber-guvenlik/ulusalsibereng.pdf" TargetMode="External"/><Relationship Id="rId3" Type="http://schemas.openxmlformats.org/officeDocument/2006/relationships/hyperlink" Target="https://www.cse-cst.gc.ca/en/cse-act-loi-cst/cyberop" TargetMode="External"/><Relationship Id="rId21" Type="http://schemas.openxmlformats.org/officeDocument/2006/relationships/hyperlink" Target="http://duma.gov.ru/news/44676/" TargetMode="External"/><Relationship Id="rId7" Type="http://schemas.openxmlformats.org/officeDocument/2006/relationships/hyperlink" Target="https://www.mkm.ee/sites/default/files/kyberturvalisuse_strateegia_2022_eng.pdf" TargetMode="External"/><Relationship Id="rId12" Type="http://schemas.openxmlformats.org/officeDocument/2006/relationships/hyperlink" Target="https://www.ict.gov.ir/ICTContent/media/image/2013/07/8846_orig.pdf" TargetMode="External"/><Relationship Id="rId17" Type="http://schemas.openxmlformats.org/officeDocument/2006/relationships/hyperlink" Target="https://e-seimas.lrs.lt/portal/legalAct/lt/TAD/27107170d04511e8a82fc67610e51066?jfwid=dg8d31595" TargetMode="External"/><Relationship Id="rId25" Type="http://schemas.openxmlformats.org/officeDocument/2006/relationships/hyperlink" Target="https://www.nzz.ch/schweiz/bundesraetin-amherd-will-mit-cybertruppe-den-privaten-firmen-helfen-doch-die-idee-sorgt-fuer-erstaunen-ld.1537710" TargetMode="External"/><Relationship Id="rId2" Type="http://schemas.openxmlformats.org/officeDocument/2006/relationships/hyperlink" Target="https://www.defesa.gov.br/arquivos/ensino_e_pesquisa/defesa_academia/cadn/palestra_cadn_xi/xv_cadn/programa_da_defesa_cibernetica_na_defesa_nacional.pdf" TargetMode="External"/><Relationship Id="rId16" Type="http://schemas.openxmlformats.org/officeDocument/2006/relationships/hyperlink" Target="https://www.zdnet.com/article/japanese-government-plans-to-hack-into-citizens-iot-devices/" TargetMode="External"/><Relationship Id="rId20" Type="http://schemas.openxmlformats.org/officeDocument/2006/relationships/hyperlink" Target="https://www.nis.go.kr:4016/AF/1_7.do" TargetMode="External"/><Relationship Id="rId29" Type="http://schemas.openxmlformats.org/officeDocument/2006/relationships/hyperlink" Target="https://www.cybercom.mil/Portals/56/Documents/USCYBERCOM%20Vision%20April%202018.pdf?ver=2018-06-14-152556-010" TargetMode="External"/><Relationship Id="rId1" Type="http://schemas.openxmlformats.org/officeDocument/2006/relationships/hyperlink" Target="https://www.zdnet.com/article/labor-floats-active-cyber-defence-and-a-civilian-cyber-corps-for-australia/" TargetMode="External"/><Relationship Id="rId6" Type="http://schemas.openxmlformats.org/officeDocument/2006/relationships/hyperlink" Target="http://www.mcit.gov.eg/Upcont/Documents/Publications_12122018000_EN_National_Cybersecurity_Strategy_2017_2021.pdf" TargetMode="External"/><Relationship Id="rId11" Type="http://schemas.openxmlformats.org/officeDocument/2006/relationships/hyperlink" Target="https://economictimes.indiatimes.com/tech/internet/why-cybersecurity-should-be-indias-foremost-priority/articleshow/71843562.cms" TargetMode="External"/><Relationship Id="rId24" Type="http://schemas.openxmlformats.org/officeDocument/2006/relationships/hyperlink" Target="https://folkochforsvar.se/content/sveriges-framtida-cyberforsvar-2/" TargetMode="External"/><Relationship Id="rId5" Type="http://schemas.openxmlformats.org/officeDocument/2006/relationships/hyperlink" Target="https://blog.trendmicro.com/trendlabs-security-intelligence/a-closer-look-at-north-koreas-internet/" TargetMode="External"/><Relationship Id="rId15" Type="http://schemas.openxmlformats.org/officeDocument/2006/relationships/hyperlink" Target="https://www.soumu.go.jp/main_content/000595927.pdf" TargetMode="External"/><Relationship Id="rId23" Type="http://schemas.openxmlformats.org/officeDocument/2006/relationships/hyperlink" Target="https://www.dsn.gob.es/en/file/2989/download?token=EuVy2lNr" TargetMode="External"/><Relationship Id="rId28" Type="http://schemas.openxmlformats.org/officeDocument/2006/relationships/hyperlink" Target="http://www.dsszzi.gov.ua/dsszzi/control/uk/publish/article;jsessionid=574B1B48273CD1AEAB28E14B472C81D6.app1?art_id=240619&amp;cat_id=38712" TargetMode="External"/><Relationship Id="rId10" Type="http://schemas.openxmlformats.org/officeDocument/2006/relationships/hyperlink" Target="https://ccdcoe.org/uploads/2018/10/d1r1s9_dewar.pdf" TargetMode="External"/><Relationship Id="rId19" Type="http://schemas.openxmlformats.org/officeDocument/2006/relationships/hyperlink" Target="https://english.defensie.nl/binaries/defence/documents/publications/2018/11/12/defence-cyber-strategy-2018/NLD+MoD+cyber+strategy+2018_web.pdf" TargetMode="External"/><Relationship Id="rId4" Type="http://schemas.openxmlformats.org/officeDocument/2006/relationships/hyperlink" Target="https://www.recordedfuture.com/north-korea-internet-tool/" TargetMode="External"/><Relationship Id="rId9" Type="http://schemas.openxmlformats.org/officeDocument/2006/relationships/hyperlink" Target="http://www.sgdsn.gouv.fr/uploads/2018/03/revue-cyber-resume-in-english.pdf" TargetMode="External"/><Relationship Id="rId14" Type="http://schemas.openxmlformats.org/officeDocument/2006/relationships/hyperlink" Target="https://www.sicurezzanazionale.gov.it/sisr.nsf/wp-content/uploads/2019/05/Italian-cybersecurity-action-plan-2017.pdf" TargetMode="External"/><Relationship Id="rId22" Type="http://schemas.openxmlformats.org/officeDocument/2006/relationships/hyperlink" Target="https://www.csa.gov.sg/legislation/codes-of-practice" TargetMode="External"/><Relationship Id="rId27" Type="http://schemas.openxmlformats.org/officeDocument/2006/relationships/hyperlink" Target="https://www.ncsc.gov.uk/information/active-cyber-defence---one-year-on" TargetMode="External"/><Relationship Id="rId30" Type="http://schemas.openxmlformats.org/officeDocument/2006/relationships/hyperlink" Target="https://dpmc.govt.nz/publications/new-zealands-cyber-security-strategy-2019"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https://www.bmfsfj.de/blob/109002/5278d578ff8c59a19d4bef9fe4c034d8/strategie-der-bundesregierung-zur-extremismuspraevention-und-demokratiefoerderung-data.pdf" TargetMode="External"/><Relationship Id="rId13" Type="http://schemas.openxmlformats.org/officeDocument/2006/relationships/hyperlink" Target="https://english.nctv.nl/documents/publications/2019/09/05/analysis-of-the-%E2%80%98hybrid-threat%E2%80%99-phenomenon" TargetMode="External"/><Relationship Id="rId18" Type="http://schemas.openxmlformats.org/officeDocument/2006/relationships/hyperlink" Target="https://www.government.se/4a80d6/contentassets/b56cad17b4434118b16cf449dbdc973d/en_strategi-slutlig-eng.pdf" TargetMode="External"/><Relationship Id="rId26" Type="http://schemas.openxmlformats.org/officeDocument/2006/relationships/hyperlink" Target="https://dpmc.govt.nz/publications/new-zealands-counter-terrorism-strategy" TargetMode="External"/><Relationship Id="rId3" Type="http://schemas.openxmlformats.org/officeDocument/2006/relationships/hyperlink" Target="https://www.publicsafety.gc.ca/cnt/rsrcs/pblctns/rslnc-gnst-trrrsm/rslnc-gnst-trrrsm-eng.pdf" TargetMode="External"/><Relationship Id="rId21" Type="http://schemas.openxmlformats.org/officeDocument/2006/relationships/hyperlink" Target="https://www.icisleri.gov.tr/kurumlar/icisleri.gov.tr/yayim/teror/Narkoterorizm_ile_mucadele.pdf" TargetMode="External"/><Relationship Id="rId7" Type="http://schemas.openxmlformats.org/officeDocument/2006/relationships/hyperlink" Target="http://www.sgdsn.gouv.fr/uploads/2018/07/plan-d-action-contre-le-terrorisme-v8.pdf" TargetMode="External"/><Relationship Id="rId12" Type="http://schemas.openxmlformats.org/officeDocument/2006/relationships/hyperlink" Target="http://www.moha.gov.my/images/terkini/WORD.ARTIKEL-TPM-JURNAL-VOL.6-2016.pdf" TargetMode="External"/><Relationship Id="rId17" Type="http://schemas.openxmlformats.org/officeDocument/2006/relationships/hyperlink" Target="https://www.dsn.gob.es/sites/dsn/files/Estrategia%20contra%20Terrorismo_SP.pdf.pdf" TargetMode="External"/><Relationship Id="rId25" Type="http://schemas.openxmlformats.org/officeDocument/2006/relationships/hyperlink" Target="http://en.bocongan.gov.vn/about/role-functions-missions-and-organizational-structure-of-the-peoples-public-security-forces-t4337.html" TargetMode="External"/><Relationship Id="rId2" Type="http://schemas.openxmlformats.org/officeDocument/2006/relationships/hyperlink" Target="https://www.defesa.gov.br/arquivos/estado_e_defesa/END-PND_Optimized.pdf" TargetMode="External"/><Relationship Id="rId16" Type="http://schemas.openxmlformats.org/officeDocument/2006/relationships/hyperlink" Target="https://www.mof.gov.sg/docs/default-source/default-document-library/spor-2018/pdf/SPOR_2018_Chapter_4.pdf" TargetMode="External"/><Relationship Id="rId20" Type="http://schemas.openxmlformats.org/officeDocument/2006/relationships/hyperlink" Target="https://www.ab.gov.tr/siteimages/abyayinpdf/yayinlar/3/3.kitap%C3%A7%C4%B1k-Ter%C3%B6rle%20M%C3%BCcadele%20ve%20A%C5%9F%C4%B1r%C4%B1%20Ak%C4%B1mlar.pdf" TargetMode="External"/><Relationship Id="rId1" Type="http://schemas.openxmlformats.org/officeDocument/2006/relationships/hyperlink" Target="https://www.nationalsecurity.gov.au/Media-and-publications/Publications/Documents/Australias-Counter-Terrorism-Strategy-2015.pdf" TargetMode="External"/><Relationship Id="rId6" Type="http://schemas.openxmlformats.org/officeDocument/2006/relationships/hyperlink" Target="https://issuu.com/siseministeerium/docs/creating_a_safe_country" TargetMode="External"/><Relationship Id="rId11" Type="http://schemas.openxmlformats.org/officeDocument/2006/relationships/hyperlink" Target="https://www.e-tar.lt/portal/en/legalAct/ea944da0f95d11e4927fda1d051299fb" TargetMode="External"/><Relationship Id="rId24" Type="http://schemas.openxmlformats.org/officeDocument/2006/relationships/hyperlink" Target="https://www.dhs.gov/sites/default/files/publications/19_0920_plcy_strategic-framework-countering-terrorism-targeted-violence.pdf" TargetMode="External"/><Relationship Id="rId5" Type="http://schemas.openxmlformats.org/officeDocument/2006/relationships/hyperlink" Target="https://css.ethz.ch/en/services/digital-library/publications/publication.html/cc61ec96-bc8f-4b0c-b511-d318ae8087f8" TargetMode="External"/><Relationship Id="rId15" Type="http://schemas.openxmlformats.org/officeDocument/2006/relationships/hyperlink" Target="https://norway.mid.ru/en/fight_against_international_terrorism_and_extremism_other_new_challenges_and_threats/" TargetMode="External"/><Relationship Id="rId23" Type="http://schemas.openxmlformats.org/officeDocument/2006/relationships/hyperlink" Target="https://zakon.rada.gov.ua/laws/show/53/2019" TargetMode="External"/><Relationship Id="rId10" Type="http://schemas.openxmlformats.org/officeDocument/2006/relationships/hyperlink" Target="https://www.mofa.go.jp/files/000156881.pdf" TargetMode="External"/><Relationship Id="rId19" Type="http://schemas.openxmlformats.org/officeDocument/2006/relationships/hyperlink" Target="https://www.newsd.admin.ch/newsd/message/attachments/41397.pdf" TargetMode="External"/><Relationship Id="rId4" Type="http://schemas.openxmlformats.org/officeDocument/2006/relationships/hyperlink" Target="http://news.mod.gov.cn/headlines/2015-07/01/content_4592594.htm" TargetMode="External"/><Relationship Id="rId9" Type="http://schemas.openxmlformats.org/officeDocument/2006/relationships/hyperlink" Target="https://darpg.gov.in/sites/default/files/combating_terrorism8.pdf" TargetMode="External"/><Relationship Id="rId14" Type="http://schemas.openxmlformats.org/officeDocument/2006/relationships/hyperlink" Target="http://www.nctc.go.kr/nctc_en/index.do" TargetMode="External"/><Relationship Id="rId22" Type="http://schemas.openxmlformats.org/officeDocument/2006/relationships/hyperlink" Target="https://assets.publishing.service.gov.uk/government/uploads/system/uploads/attachment_data/file/716907/140618_CCS207_CCS0218929798-1_CONTEST_3.0_WEB.pdf"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https://ccdcoe.org/uploads/2018/10/2016-White-Paper-1.pdf" TargetMode="External"/><Relationship Id="rId13" Type="http://schemas.openxmlformats.org/officeDocument/2006/relationships/hyperlink" Target="https://kam.lt/download/57457/2017-nacsaugstrategijaen.pdf" TargetMode="External"/><Relationship Id="rId18" Type="http://schemas.openxmlformats.org/officeDocument/2006/relationships/hyperlink" Target="https://rusemb.org.uk/press/2029" TargetMode="External"/><Relationship Id="rId26" Type="http://schemas.openxmlformats.org/officeDocument/2006/relationships/hyperlink" Target="https://www.mil.gov.ua/content/files/whitebook/WB_2018_eng.pdf" TargetMode="External"/><Relationship Id="rId3" Type="http://schemas.openxmlformats.org/officeDocument/2006/relationships/hyperlink" Target="http://dgpaapp.forces.gc.ca/en/canada-defence-policy/docs/canada-defence-policy-report.pdf" TargetMode="External"/><Relationship Id="rId21" Type="http://schemas.openxmlformats.org/officeDocument/2006/relationships/hyperlink" Target="https://www.uma.es/foroparalapazenelmediterraneo/wp-content/uploads/2014/07/dsegd_60.pdf" TargetMode="External"/><Relationship Id="rId7" Type="http://schemas.openxmlformats.org/officeDocument/2006/relationships/hyperlink" Target="http://www.sgdsn.gouv.fr/uploads/2018/03/revue-cyber-resume-in-english.pdf" TargetMode="External"/><Relationship Id="rId12" Type="http://schemas.openxmlformats.org/officeDocument/2006/relationships/hyperlink" Target="https://www.soumu.go.jp/main_sosiki/joho_tsusin/security/business/admin/pdf/115771_02.pdf" TargetMode="External"/><Relationship Id="rId17" Type="http://schemas.openxmlformats.org/officeDocument/2006/relationships/hyperlink" Target="https://www.mnd.go.kr/user/mndEN/upload/pblictn/PBLICTNEBOOK_201908070153390840.pdf" TargetMode="External"/><Relationship Id="rId25" Type="http://schemas.openxmlformats.org/officeDocument/2006/relationships/hyperlink" Target="https://assets.publishing.service.gov.uk/government/uploads/system/uploads/attachment_data/file/682859/doctrine_uk_cyber_and_electromagnetic_activities_jdn_1_18.pdf" TargetMode="External"/><Relationship Id="rId2" Type="http://schemas.openxmlformats.org/officeDocument/2006/relationships/hyperlink" Target="https://www.defesa.gov.br/arquivos/legislacao/emcfa/publicacoes/doutrina/md31_m_07_defesa_cibernetica_1_2014.pdf" TargetMode="External"/><Relationship Id="rId16" Type="http://schemas.openxmlformats.org/officeDocument/2006/relationships/hyperlink" Target="https://english.defensie.nl/binaries/defence/documents/publications/2018/11/12/defence-cyber-strategy-2018/NLD+MoD+cyber+strategy+2018_web.pdf" TargetMode="External"/><Relationship Id="rId20" Type="http://schemas.openxmlformats.org/officeDocument/2006/relationships/hyperlink" Target="http://www.dsn.gob.es/sites/dsn/files/2017_Spanish_National_Security_Strategy_0.pdf" TargetMode="External"/><Relationship Id="rId29" Type="http://schemas.openxmlformats.org/officeDocument/2006/relationships/hyperlink" Target="http://tapchiqptd.vn/vi/bao-ve-to-quoc/xay-dung-luc-luong-tac-chien-khong-gian-mang-dap-ung-yeu-cau-nhiem-vu-bao-ve-to-quoc/14505.html" TargetMode="External"/><Relationship Id="rId1" Type="http://schemas.openxmlformats.org/officeDocument/2006/relationships/hyperlink" Target="https://www.defence.gov.au/whitepaper/Docs/2016-Defence-White-Paper.pdf" TargetMode="External"/><Relationship Id="rId6" Type="http://schemas.openxmlformats.org/officeDocument/2006/relationships/hyperlink" Target="https://www.defense.gouv.fr/content/download/551555/9394645/El%C3%A9ments%20publics%20de%20doctrine%20militaire%20de%20lutte%20informatique%20OFFENSIVE.pdf" TargetMode="External"/><Relationship Id="rId11" Type="http://schemas.openxmlformats.org/officeDocument/2006/relationships/hyperlink" Target="http://www.difesa.it/Primo_Piano/Documents/2015/07_Luglio/White%20book.pdf" TargetMode="External"/><Relationship Id="rId24" Type="http://schemas.openxmlformats.org/officeDocument/2006/relationships/hyperlink" Target="http://www.sp.gov.tr/upload/xSPStratejikPlan/files/NAUvQ+Savunma_Sanayii_Baskanligi_2019-2023_Donemi_Stratejik_Plani.pdf" TargetMode="External"/><Relationship Id="rId5" Type="http://schemas.openxmlformats.org/officeDocument/2006/relationships/hyperlink" Target="https://www.kaitseliit.ee/files/kaitseliit/img/files/Koikeholmava_riigikaitse_sojaline_doktriin(1).pdf" TargetMode="External"/><Relationship Id="rId15" Type="http://schemas.openxmlformats.org/officeDocument/2006/relationships/hyperlink" Target="https://www.pmo.gov.my/wp-content/uploads/2019/07/English-National_Security_Policy.pdf" TargetMode="External"/><Relationship Id="rId23" Type="http://schemas.openxmlformats.org/officeDocument/2006/relationships/hyperlink" Target="https://www.vtg.admin.ch/content/vtg-internet/de/aktuell/themen/die-weiterentwicklung-der-armee/_jcr_content/inpagenav/items/wea_flyer/tabPar/downloadlist_copy_co/downloadItems/139_1512995224503.download/83_239_06_d_Kdo_Op.pdf" TargetMode="External"/><Relationship Id="rId28" Type="http://schemas.openxmlformats.org/officeDocument/2006/relationships/hyperlink" Target="https://daisukybiendong.files.wordpress.com/2019/12/vietnams-defense-white-paper-2019.pdf" TargetMode="External"/><Relationship Id="rId10" Type="http://schemas.openxmlformats.org/officeDocument/2006/relationships/hyperlink" Target="https://www.idf.il/media/42006/%D7%A1%D7%95%D7%92%D7%99%D7%95%D7%AA-%D7%91%D7%A4%D7%A2%D7%95%D7%9C%D7%AA-%D7%94%D7%9E%D7%93%D7%99%D7%A0%D7%94-%D7%91%D7%9E%D7%A8%D7%97%D7%91-%D7%94%D7%A1%D7%99%D7%99%D7%91%D7%A8.pdf" TargetMode="External"/><Relationship Id="rId19" Type="http://schemas.openxmlformats.org/officeDocument/2006/relationships/hyperlink" Target="https://www.mof.gov.sg/docs/default-source/default-document-library/spor-2018/pdf/SPOR_2018_Chapter_4.pdf" TargetMode="External"/><Relationship Id="rId4" Type="http://schemas.openxmlformats.org/officeDocument/2006/relationships/hyperlink" Target="https://www.mindef.gov.sg/oms/content/dam/imindef_media_library/graphics/pointer/PDF/2019/mono13/Monograph13.pdf" TargetMode="External"/><Relationship Id="rId9" Type="http://schemas.openxmlformats.org/officeDocument/2006/relationships/hyperlink" Target="https://manifesto.inc.in/pdf/national_security_strategy_gen_hooda.pdf" TargetMode="External"/><Relationship Id="rId14" Type="http://schemas.openxmlformats.org/officeDocument/2006/relationships/hyperlink" Target="https://kam.lt/download/66421/2019lt-kibernetinesaugumostrategija-131%20egz.pdf" TargetMode="External"/><Relationship Id="rId22" Type="http://schemas.openxmlformats.org/officeDocument/2006/relationships/hyperlink" Target="https://www.forsvarsmakten.se/siteassets/4-om-myndigheten/dokumentfiler/doktriner/militarstrategisk-doktrin-2016-ny.pdf" TargetMode="External"/><Relationship Id="rId27" Type="http://schemas.openxmlformats.org/officeDocument/2006/relationships/hyperlink" Target="https://www.jcs.mil/Portals/36/Documents/Doctrine/pubs/jp3_12.pdf" TargetMode="External"/><Relationship Id="rId30" Type="http://schemas.openxmlformats.org/officeDocument/2006/relationships/hyperlink" Target="http://www.nzdf.mil.nz/downloads/pdf/public-docs/2017/NZDDP-D-4th-ed.pdf"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https://ccdcoe.org/uploads/2018/10/2016-White-Paper-1.pdf" TargetMode="External"/><Relationship Id="rId13" Type="http://schemas.openxmlformats.org/officeDocument/2006/relationships/hyperlink" Target="http://www.difesa.it/Primo_Piano/Documents/2015/07_Luglio/White%20book.pdf" TargetMode="External"/><Relationship Id="rId18" Type="http://schemas.openxmlformats.org/officeDocument/2006/relationships/hyperlink" Target="https://www.mnd.go.kr/user/mndEN/upload/pblictn/PBLICTNEBOOK_201908070153390840.pdf" TargetMode="External"/><Relationship Id="rId26" Type="http://schemas.openxmlformats.org/officeDocument/2006/relationships/hyperlink" Target="http://www.mil.gov.ua/content/files/whitebook/WB_2018_eng.pdf" TargetMode="External"/><Relationship Id="rId3" Type="http://schemas.openxmlformats.org/officeDocument/2006/relationships/hyperlink" Target="https://www.publicsafety.gc.ca/cnt/ntnl-scrt/scrng-en.aspx" TargetMode="External"/><Relationship Id="rId21" Type="http://schemas.openxmlformats.org/officeDocument/2006/relationships/hyperlink" Target="https://www.belfercenter.org/sites/default/files/legacy/files/Saudi%20Strategic%20Doctrine%20-%20web.pdf" TargetMode="External"/><Relationship Id="rId7" Type="http://schemas.openxmlformats.org/officeDocument/2006/relationships/hyperlink" Target="http://www.mfa.gov.kp/app/uploads/2019/04/4.15_en.pdf" TargetMode="External"/><Relationship Id="rId12" Type="http://schemas.openxmlformats.org/officeDocument/2006/relationships/hyperlink" Target="https://www.belfercenter.org/israel-defense-forces-strategy-document" TargetMode="External"/><Relationship Id="rId17" Type="http://schemas.openxmlformats.org/officeDocument/2006/relationships/hyperlink" Target="http://mod.gov.my/images/mindef/article/ps5t/PS5T.pdf" TargetMode="External"/><Relationship Id="rId25" Type="http://schemas.openxmlformats.org/officeDocument/2006/relationships/hyperlink" Target="https://www.uab.gov.tr/uploads/pages/siber-guvenlik/ulusalsibereng.pdf" TargetMode="External"/><Relationship Id="rId2" Type="http://schemas.openxmlformats.org/officeDocument/2006/relationships/hyperlink" Target="http://www.defence.gov.au/whitepaper/" TargetMode="External"/><Relationship Id="rId16" Type="http://schemas.openxmlformats.org/officeDocument/2006/relationships/hyperlink" Target="https://www.pmo.gov.my/wp-content/uploads/2019/07/English-National_Security_Policy.pdf" TargetMode="External"/><Relationship Id="rId20" Type="http://schemas.openxmlformats.org/officeDocument/2006/relationships/hyperlink" Target="https://warontherocks.com/2019/09/anticipating-a-new-russian-military-doctrine-in-2020-what-it-might-contain-and-why-it-matters/" TargetMode="External"/><Relationship Id="rId29" Type="http://schemas.openxmlformats.org/officeDocument/2006/relationships/hyperlink" Target="http://tapchiqptd.vn/en/theory-and-practice/the-development-of-the-partys-thought-on-homeland-protection-in-vietnams-national-defence-strategy/12184.html" TargetMode="External"/><Relationship Id="rId1" Type="http://schemas.openxmlformats.org/officeDocument/2006/relationships/hyperlink" Target="https://www.fpwhitepaper.gov.au/foreign-policy-white-paper" TargetMode="External"/><Relationship Id="rId6" Type="http://schemas.openxmlformats.org/officeDocument/2006/relationships/hyperlink" Target="http://eng.mod.gov.cn/publications/2019-07/24/content_4846452.htm" TargetMode="External"/><Relationship Id="rId11" Type="http://schemas.openxmlformats.org/officeDocument/2006/relationships/hyperlink" Target="https://english.khamenei.ir/news/6851/We-do-not-negotiate-about-strategic-issues" TargetMode="External"/><Relationship Id="rId24" Type="http://schemas.openxmlformats.org/officeDocument/2006/relationships/hyperlink" Target="https://www.vbs.admin.ch/content/vbs-internet/en/dokumente-und-publikationen-des-vbs/dokumente-und-publikationen-des-vbs.download/vbs-internet/en/documents/intelligence-service/situation-reports/NDB-Lagebericht-2019-e.pdf" TargetMode="External"/><Relationship Id="rId5" Type="http://schemas.openxmlformats.org/officeDocument/2006/relationships/hyperlink" Target="https://news.usni.org/2015/05/26/document-chinas-military-strategy" TargetMode="External"/><Relationship Id="rId15" Type="http://schemas.openxmlformats.org/officeDocument/2006/relationships/hyperlink" Target="https://kam.lt/download/57457/2017-nacsaugstrategijaen.pdf" TargetMode="External"/><Relationship Id="rId23" Type="http://schemas.openxmlformats.org/officeDocument/2006/relationships/hyperlink" Target="http://www.dsn.gob.es/sites/dsn/files/2017_Spanish_National_Security_Strategy_0.pdf" TargetMode="External"/><Relationship Id="rId28" Type="http://schemas.openxmlformats.org/officeDocument/2006/relationships/hyperlink" Target="https://daisukybiendong.files.wordpress.com/2019/12/vietnams-defense-white-paper-2019.pdf" TargetMode="External"/><Relationship Id="rId10" Type="http://schemas.openxmlformats.org/officeDocument/2006/relationships/hyperlink" Target="https://english.khamenei.ir/news/7226/The-logic-behind-Iran-s-way-of-confronting-the-US-govt" TargetMode="External"/><Relationship Id="rId19" Type="http://schemas.openxmlformats.org/officeDocument/2006/relationships/hyperlink" Target="https://rusemb.org.uk/press/2029" TargetMode="External"/><Relationship Id="rId4" Type="http://schemas.openxmlformats.org/officeDocument/2006/relationships/hyperlink" Target="http://eng.chinamil.com.cn/view/2019-07/24/content_9567553.htm" TargetMode="External"/><Relationship Id="rId9" Type="http://schemas.openxmlformats.org/officeDocument/2006/relationships/hyperlink" Target="https://manifesto.inc.in/pdf/national_security_strategy_gen_hooda.pdf" TargetMode="External"/><Relationship Id="rId14" Type="http://schemas.openxmlformats.org/officeDocument/2006/relationships/hyperlink" Target="https://www.mod.go.jp/j/approach/agenda/guideline/2019/pdf/20181218_e.pdf" TargetMode="External"/><Relationship Id="rId22" Type="http://schemas.openxmlformats.org/officeDocument/2006/relationships/hyperlink" Target="https://www.mindef.gov.sg/web/portal/mindef/defence-matters/defence-topic/defence-topic-detail/total-defence" TargetMode="External"/><Relationship Id="rId27" Type="http://schemas.openxmlformats.org/officeDocument/2006/relationships/hyperlink" Target="https://www.whitehouse.gov/wp-content/uploads/2017/12/NSS-Final-12-18-2017-0905.pdf" TargetMode="External"/><Relationship Id="rId30" Type="http://schemas.openxmlformats.org/officeDocument/2006/relationships/hyperlink" Target="https://defence.govt.nz/assets/Uploads/8958486b29/Strategic-Defence-Policy-Statement-2018.pdf"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s://www.bsi.bund.de/SharedDocs/Downloads/EN/BSI/Publications/Securitysituation/IT-Security-Situation-in-Germany-2018.pdf?__blob=publicationFile&amp;v=3" TargetMode="External"/><Relationship Id="rId18" Type="http://schemas.openxmlformats.org/officeDocument/2006/relationships/hyperlink" Target="https://www.gov.il/he/departments/topics/organization_cyber_protection" TargetMode="External"/><Relationship Id="rId26" Type="http://schemas.openxmlformats.org/officeDocument/2006/relationships/hyperlink" Target="http://stcnet.ru/index.htm" TargetMode="External"/><Relationship Id="rId39" Type="http://schemas.openxmlformats.org/officeDocument/2006/relationships/hyperlink" Target="https://www.nzism.gcsb.govt.nz/" TargetMode="External"/><Relationship Id="rId21" Type="http://schemas.openxmlformats.org/officeDocument/2006/relationships/hyperlink" Target="https://www.nisc.go.jp/eng/" TargetMode="External"/><Relationship Id="rId34" Type="http://schemas.openxmlformats.org/officeDocument/2006/relationships/hyperlink" Target="https://assets.publishing.service.gov.uk/government/uploads/system/uploads/attachment_data/file/678927/Public_Summary_of_Sector_Security_and_Resilience_Plans_2017__FINAL_pdf___002_.pdf" TargetMode="External"/><Relationship Id="rId7" Type="http://schemas.openxmlformats.org/officeDocument/2006/relationships/hyperlink" Target="https://www.escc.gov.eg/" TargetMode="External"/><Relationship Id="rId12" Type="http://schemas.openxmlformats.org/officeDocument/2006/relationships/hyperlink" Target="https://www.ssi.gouv.fr/en/" TargetMode="External"/><Relationship Id="rId17" Type="http://schemas.openxmlformats.org/officeDocument/2006/relationships/hyperlink" Target="https://www.gov.il/he/Departments/Guides/data_security_guide" TargetMode="External"/><Relationship Id="rId25" Type="http://schemas.openxmlformats.org/officeDocument/2006/relationships/hyperlink" Target="http://elaw.klri.re.kr/eng_mobile/viewer.do?hseq=28812&amp;type=part&amp;key=43" TargetMode="External"/><Relationship Id="rId33" Type="http://schemas.openxmlformats.org/officeDocument/2006/relationships/hyperlink" Target="https://www.sanayi.gov.tr/anasayfa" TargetMode="External"/><Relationship Id="rId38" Type="http://schemas.openxmlformats.org/officeDocument/2006/relationships/hyperlink" Target="https://moj.gov.vn/qt/Pages/co-cau-to-chuc.aspx?ItemID=20" TargetMode="External"/><Relationship Id="rId2" Type="http://schemas.openxmlformats.org/officeDocument/2006/relationships/hyperlink" Target="http://dsic.planalto.gov.br/legislacao/4_Estrategia_de_SIC.pdf" TargetMode="External"/><Relationship Id="rId16" Type="http://schemas.openxmlformats.org/officeDocument/2006/relationships/hyperlink" Target="http://afta.gov.ir/portal/file/?239930/Handbook.pdf" TargetMode="External"/><Relationship Id="rId20" Type="http://schemas.openxmlformats.org/officeDocument/2006/relationships/hyperlink" Target="https://ucse.sicurezzanazionale.gov.it/portaleucse.nsf/Home.xsp" TargetMode="External"/><Relationship Id="rId29" Type="http://schemas.openxmlformats.org/officeDocument/2006/relationships/hyperlink" Target="https://www.csa.gov.sg/news/publications/ot-cybersecurity-masterplan" TargetMode="External"/><Relationship Id="rId1" Type="http://schemas.openxmlformats.org/officeDocument/2006/relationships/hyperlink" Target="https://www.cyber.gov.au/sites/default/files/2020-05/Australian%20Government%20Information%20Security%20Manual%20%28May%202020%29.pdf" TargetMode="External"/><Relationship Id="rId6" Type="http://schemas.openxmlformats.org/officeDocument/2006/relationships/hyperlink" Target="https://english.bdi.eu/article/news/cyber-landscape-2/" TargetMode="External"/><Relationship Id="rId11" Type="http://schemas.openxmlformats.org/officeDocument/2006/relationships/hyperlink" Target="http://www.sgdsn.gouv.fr/uploads/2017/03/plaquette-saiv-anglais.pdf" TargetMode="External"/><Relationship Id="rId24" Type="http://schemas.openxmlformats.org/officeDocument/2006/relationships/hyperlink" Target="https://www.nctv.nl/themas/cybersecurity/nieuws/2020/02/21/nationaal-crisisplan-digitaal-schade-beperken-en-snel-herstel" TargetMode="External"/><Relationship Id="rId32" Type="http://schemas.openxmlformats.org/officeDocument/2006/relationships/hyperlink" Target="https://www.isb.admin.ch/isb/fr/home/ikt-vorgaben/strategien-teilstrategien/sb015-ikt-sicherheitsleitbild_der_bundesverwaltung.html" TargetMode="External"/><Relationship Id="rId37" Type="http://schemas.openxmlformats.org/officeDocument/2006/relationships/hyperlink" Target="http://cntt.botuphap.vn/Pages/van-ban-phap-luat.aspx" TargetMode="External"/><Relationship Id="rId40" Type="http://schemas.openxmlformats.org/officeDocument/2006/relationships/hyperlink" Target="https://www.gcsb.govt.nz/news/improving-the-cyber-security-resilience-of-new-zealand-businesses/" TargetMode="External"/><Relationship Id="rId5" Type="http://schemas.openxmlformats.org/officeDocument/2006/relationships/hyperlink" Target="http://www.miit.gov.cn/n1146290/n1146402/n1146450/c7590169/content.html" TargetMode="External"/><Relationship Id="rId15" Type="http://schemas.openxmlformats.org/officeDocument/2006/relationships/hyperlink" Target="https://cert.ir/news/13033" TargetMode="External"/><Relationship Id="rId23" Type="http://schemas.openxmlformats.org/officeDocument/2006/relationships/hyperlink" Target="http://www.cgso.gov.my/portal/" TargetMode="External"/><Relationship Id="rId28" Type="http://schemas.openxmlformats.org/officeDocument/2006/relationships/hyperlink" Target="http://www.sgtech.org.sg/SGTECH/Web/Resources/CSCPublication1920.aspx" TargetMode="External"/><Relationship Id="rId36" Type="http://schemas.openxmlformats.org/officeDocument/2006/relationships/hyperlink" Target="https://www.cisa.gov/sites/default/files/publications/national-infrastructure-protection-plan-2013-508.pdf" TargetMode="External"/><Relationship Id="rId10" Type="http://schemas.openxmlformats.org/officeDocument/2006/relationships/hyperlink" Target="https://www.ssi.gouv.fr/uploads/2014/11/ANSSI-CC-CPP-P-01-Certification-de-Profils-de-Protection_v3.pdf" TargetMode="External"/><Relationship Id="rId19" Type="http://schemas.openxmlformats.org/officeDocument/2006/relationships/hyperlink" Target="https://www.sicurezzanazionale.gov.it/sisr.nsf/per-le-imprese.html" TargetMode="External"/><Relationship Id="rId31" Type="http://schemas.openxmlformats.org/officeDocument/2006/relationships/hyperlink" Target="https://rib.msb.se/filer/pdf/28898.pdf" TargetMode="External"/><Relationship Id="rId4" Type="http://schemas.openxmlformats.org/officeDocument/2006/relationships/hyperlink" Target="https://www.tbs-sct.gc.ca/pol/doc-eng.aspx?id=16578" TargetMode="External"/><Relationship Id="rId9" Type="http://schemas.openxmlformats.org/officeDocument/2006/relationships/hyperlink" Target="https://www.kaitseliit.ee/en/cyber-unit" TargetMode="External"/><Relationship Id="rId14" Type="http://schemas.openxmlformats.org/officeDocument/2006/relationships/hyperlink" Target="https://nciipc.gov.in/" TargetMode="External"/><Relationship Id="rId22" Type="http://schemas.openxmlformats.org/officeDocument/2006/relationships/hyperlink" Target="https://www.nksc.lt/doc/Rules_on_the_Ensurance_of_the_Security_and_Integrity.pdf" TargetMode="External"/><Relationship Id="rId27" Type="http://schemas.openxmlformats.org/officeDocument/2006/relationships/hyperlink" Target="https://www.citc.gov.sa/ar/RulesandSystems/RegulatoryDocuments/OtherRegulatoryDocuments/Documents/CITC_Information_Security_Policies_and_Procedures_Guide_Ar.pdf" TargetMode="External"/><Relationship Id="rId30" Type="http://schemas.openxmlformats.org/officeDocument/2006/relationships/hyperlink" Target="https://administracionelectronica.gob.es/pae_Home/pae_Estrategias/pae_Seguridad_Inicio.html" TargetMode="External"/><Relationship Id="rId35" Type="http://schemas.openxmlformats.org/officeDocument/2006/relationships/hyperlink" Target="https://zakon.rada.gov.ua/laws/show/155-2017-%D1%80" TargetMode="External"/><Relationship Id="rId8" Type="http://schemas.openxmlformats.org/officeDocument/2006/relationships/hyperlink" Target="http://www.mcit.gov.eg/" TargetMode="External"/><Relationship Id="rId3" Type="http://schemas.openxmlformats.org/officeDocument/2006/relationships/hyperlink" Target="http://www.planalto.gov.br/ccivil_03/_ato2015-2018/2018/decreto/D9573.htm"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https://www.bka.de/EN/OurTasks/AreasOfCrime/Cybercrime/cybercrime_node.html" TargetMode="External"/><Relationship Id="rId13" Type="http://schemas.openxmlformats.org/officeDocument/2006/relationships/hyperlink" Target="https://www.npa.go.jp/cyberpolice/english/index.html" TargetMode="External"/><Relationship Id="rId18" Type="http://schemas.openxmlformats.org/officeDocument/2006/relationships/hyperlink" Target="https://www.interpol.int/en/Who-we-are/Member-countries/Europe/RUSSIA" TargetMode="External"/><Relationship Id="rId26" Type="http://schemas.openxmlformats.org/officeDocument/2006/relationships/hyperlink" Target="https://www.npu.gov.ua/news/zaminuvannya/kiberpolicziya-vikrila-meshkanku-stoliczi-u-rozsilczi-nepravdivix-povidomlen-pro-minuvannya/" TargetMode="External"/><Relationship Id="rId3" Type="http://schemas.openxmlformats.org/officeDocument/2006/relationships/hyperlink" Target="https://www.rcmp-grc.gc.ca/en/the-national-cybercrime-coordination-unit-nc3" TargetMode="External"/><Relationship Id="rId21" Type="http://schemas.openxmlformats.org/officeDocument/2006/relationships/hyperlink" Target="https://www.guardiacivil.es/en/institucional/Conocenos/especialidades/gdt/index.html" TargetMode="External"/><Relationship Id="rId7" Type="http://schemas.openxmlformats.org/officeDocument/2006/relationships/hyperlink" Target="https://www.diplomatie.gouv.fr/en/french-foreign-policy/security-disarmament-and-non-proliferation/fight-against-organized-criminality/cyber-security/" TargetMode="External"/><Relationship Id="rId12" Type="http://schemas.openxmlformats.org/officeDocument/2006/relationships/hyperlink" Target="https://www.commissariatodips.it/notizie/articolo/nuova-tipologia-di-truffe-commerciali/index.html" TargetMode="External"/><Relationship Id="rId17" Type="http://schemas.openxmlformats.org/officeDocument/2006/relationships/hyperlink" Target="https://www.police.go.kr/eng/main.do" TargetMode="External"/><Relationship Id="rId25" Type="http://schemas.openxmlformats.org/officeDocument/2006/relationships/hyperlink" Target="https://www.nationalcrimeagency.gov.uk/what-we-do/crime-threats/cyber-crime" TargetMode="External"/><Relationship Id="rId2" Type="http://schemas.openxmlformats.org/officeDocument/2006/relationships/hyperlink" Target="http://www.pf.gov.br/imprensa/noticias/2019/05/pf-e-fbi-combatem-a-pratica-de-crimes-na-internet-e-dark-web" TargetMode="External"/><Relationship Id="rId16" Type="http://schemas.openxmlformats.org/officeDocument/2006/relationships/hyperlink" Target="https://www.government.nl/topics/cybercrime/fighting-cybercrime-in-the-netherlands" TargetMode="External"/><Relationship Id="rId20" Type="http://schemas.openxmlformats.org/officeDocument/2006/relationships/hyperlink" Target="https://www.police.gov.sg/Media-Room/News/20200506_others_Police_Advisory_on_Business_Email_Impersonation_Scam" TargetMode="External"/><Relationship Id="rId29" Type="http://schemas.openxmlformats.org/officeDocument/2006/relationships/hyperlink" Target="https://www.police.govt.nz/advice-services/cybercrime-and-internet" TargetMode="External"/><Relationship Id="rId1" Type="http://schemas.openxmlformats.org/officeDocument/2006/relationships/hyperlink" Target="https://www.afp.gov.au/what-we-do/crime-types/cyber-crime" TargetMode="External"/><Relationship Id="rId6" Type="http://schemas.openxmlformats.org/officeDocument/2006/relationships/hyperlink" Target="https://vm.ee/en/newsletter/estonian-police-set-cyber-crime-unit" TargetMode="External"/><Relationship Id="rId11" Type="http://schemas.openxmlformats.org/officeDocument/2006/relationships/hyperlink" Target="https://www.gov.il/en/departments/Units/operational_unit" TargetMode="External"/><Relationship Id="rId24" Type="http://schemas.openxmlformats.org/officeDocument/2006/relationships/hyperlink" Target="https://www.egm.gov.tr/30032020-tarihli-basin-aciklamasi" TargetMode="External"/><Relationship Id="rId5" Type="http://schemas.openxmlformats.org/officeDocument/2006/relationships/hyperlink" Target="http://www.mcit.gov.eg/Internet_Safety/Law_Enforcement" TargetMode="External"/><Relationship Id="rId15" Type="http://schemas.openxmlformats.org/officeDocument/2006/relationships/hyperlink" Target="https://www.mcmc.gov.my/skmmgovmy/media/General/pdf/DSP-Mahfuz-Majid-Cybercrime-Malaysia.pdf" TargetMode="External"/><Relationship Id="rId23" Type="http://schemas.openxmlformats.org/officeDocument/2006/relationships/hyperlink" Target="https://www.fedpol.admin.ch/fedpol/en/home/kriminalitaet/cybercrime.html" TargetMode="External"/><Relationship Id="rId28" Type="http://schemas.openxmlformats.org/officeDocument/2006/relationships/hyperlink" Target="http://en.bocongan.gov.vn/international-relations-cooperation/vietnam-ministry-of-public-security-microsoft-team-up-to-fight-cyber-crime-t6359.html" TargetMode="External"/><Relationship Id="rId10" Type="http://schemas.openxmlformats.org/officeDocument/2006/relationships/hyperlink" Target="https://www.cyberpolice.ir/" TargetMode="External"/><Relationship Id="rId19" Type="http://schemas.openxmlformats.org/officeDocument/2006/relationships/hyperlink" Target="https://www.my.gov.sa/wps/portal/snp/servicesDirectory/servicedetails/6166/!ut/p/z0/04_Sj9CPykssy0xPLMnMz0vMAfIjo8zivQIsTAwdDQz9LQwNzQwCnS0tXPwMvYwN3A30g1Pz9L30o_ArAppiVOTr7JuuH1WQWJKhm5mXlq8fYWZoZqZfkO0eDgCkOzPZ/" TargetMode="External"/><Relationship Id="rId4" Type="http://schemas.openxmlformats.org/officeDocument/2006/relationships/hyperlink" Target="https://www.interpol.int/en/Who-we-are/Member-countries/Asia-South-Pacific/CHINA" TargetMode="External"/><Relationship Id="rId9" Type="http://schemas.openxmlformats.org/officeDocument/2006/relationships/hyperlink" Target="https://cybercrime.gov.in/Webform/Crime_NodalGrivanceList.aspx" TargetMode="External"/><Relationship Id="rId14" Type="http://schemas.openxmlformats.org/officeDocument/2006/relationships/hyperlink" Target="http://lkpb.policija.lrv.lt/en/about-us/lithuanian-criminal-police-bureau-lcpb" TargetMode="External"/><Relationship Id="rId22" Type="http://schemas.openxmlformats.org/officeDocument/2006/relationships/hyperlink" Target="https://polisen.se/en/victims-of-crime/making-a-report/" TargetMode="External"/><Relationship Id="rId27" Type="http://schemas.openxmlformats.org/officeDocument/2006/relationships/hyperlink" Target="http://fbi.gov/investigate/cyber" TargetMode="External"/></Relationships>
</file>

<file path=xl/worksheets/_rels/sheet27.xml.rels><?xml version="1.0" encoding="UTF-8" standalone="yes"?>
<Relationships xmlns="http://schemas.openxmlformats.org/package/2006/relationships"><Relationship Id="rId13" Type="http://schemas.openxmlformats.org/officeDocument/2006/relationships/hyperlink" Target="http://afta.gov.ir/portal/home/?news/235046/237267/240417/%D8%A7%D8%B7%D9%84%D8%A7%D8%B9%DB%8C%D9%87-%D9%BE%DB%8C%D8%B4%E2%80%8C%D9%86%D9%88%DB%8C%D8%B3-%D8%A7%D8%B3%D9%86%D8%A7%D8%AF-%D8%B3%D8%A7%D9%85%D8%A7%D9%86%D8%AF%D9%87%DB%8C-%D8%A7%D8%B3%D8%AA%D9%81%D8%A7%D8%AF%D9%87-%D8%A7%D8%B2-%D8%B3%D8%A7%D9%85%D8%A7%D9%86%D9%87%E2%80%8C%D9%87%D8%A7%DB%8C-%D9%86%D8%B1%D9%85%E2%80%8C%D8%A7%D9%81%D8%B2%D8%A7%D8%B1%DB%8C-%D8%B3%D8%A7%D8%B2%D9%85%D8%A7%D9%86%DB%8C" TargetMode="External"/><Relationship Id="rId18" Type="http://schemas.openxmlformats.org/officeDocument/2006/relationships/hyperlink" Target="https://www.commoncriteriaportal.org/ccra/index.cfm" TargetMode="External"/><Relationship Id="rId26" Type="http://schemas.openxmlformats.org/officeDocument/2006/relationships/hyperlink" Target="https://www.commoncriteriaportal.org/ccra/members/index.cfm?" TargetMode="External"/><Relationship Id="rId39" Type="http://schemas.openxmlformats.org/officeDocument/2006/relationships/hyperlink" Target="https://www.commoncriteriaportal.org/ccra/index.cfm" TargetMode="External"/><Relationship Id="rId21" Type="http://schemas.openxmlformats.org/officeDocument/2006/relationships/hyperlink" Target="https://www.commoncriteriaportal.org/ccra/index.cfm" TargetMode="External"/><Relationship Id="rId34" Type="http://schemas.openxmlformats.org/officeDocument/2006/relationships/hyperlink" Target="https://sge.bilgem.tubitak.gov.tr/tr/haber/taslak-siber-guvenlik-rehberleri-yayinlandi" TargetMode="External"/><Relationship Id="rId7" Type="http://schemas.openxmlformats.org/officeDocument/2006/relationships/hyperlink" Target="https://koodivaramu.eesti.ee/users/sign_in" TargetMode="External"/><Relationship Id="rId12" Type="http://schemas.openxmlformats.org/officeDocument/2006/relationships/hyperlink" Target="http://iiscenter.ir/fa/projects" TargetMode="External"/><Relationship Id="rId17" Type="http://schemas.openxmlformats.org/officeDocument/2006/relationships/hyperlink" Target="https://www.commoncriteriaportal.org/ccra/members/index.cfm?" TargetMode="External"/><Relationship Id="rId25" Type="http://schemas.openxmlformats.org/officeDocument/2006/relationships/hyperlink" Target="http://docs.cntd.ru/document/1200135525" TargetMode="External"/><Relationship Id="rId33" Type="http://schemas.openxmlformats.org/officeDocument/2006/relationships/hyperlink" Target="https://egitim.sge.gov.tr/" TargetMode="External"/><Relationship Id="rId38" Type="http://schemas.openxmlformats.org/officeDocument/2006/relationships/hyperlink" Target="https://www.commoncriteriaportal.org/ccra/members/index.cfm?" TargetMode="External"/><Relationship Id="rId2" Type="http://schemas.openxmlformats.org/officeDocument/2006/relationships/hyperlink" Target="https://www.commoncriteriaportal.org/ccra/index.cfm" TargetMode="External"/><Relationship Id="rId16" Type="http://schemas.openxmlformats.org/officeDocument/2006/relationships/hyperlink" Target="https://www.agid.gov.it/it/sicurezza/cert-pa/linee-guida-sviluppo-del-software-sicuro" TargetMode="External"/><Relationship Id="rId20" Type="http://schemas.openxmlformats.org/officeDocument/2006/relationships/hyperlink" Target="https://www.commoncriteriaportal.org/ccra/members/index.cfm?" TargetMode="External"/><Relationship Id="rId29" Type="http://schemas.openxmlformats.org/officeDocument/2006/relationships/hyperlink" Target="https://rib.msb.se/filer/pdf/27473.pdf" TargetMode="External"/><Relationship Id="rId1" Type="http://schemas.openxmlformats.org/officeDocument/2006/relationships/hyperlink" Target="https://www.commoncriteriaportal.org/ccra/members/index.cfm?" TargetMode="External"/><Relationship Id="rId6" Type="http://schemas.openxmlformats.org/officeDocument/2006/relationships/hyperlink" Target="http://www.mcit.gov.eg/Human_Capacity/Social_Media_Online_Security_and_Safety_Grant" TargetMode="External"/><Relationship Id="rId11" Type="http://schemas.openxmlformats.org/officeDocument/2006/relationships/hyperlink" Target="https://www.commoncriteriaportal.org/ccra/index.cfm" TargetMode="External"/><Relationship Id="rId24" Type="http://schemas.openxmlformats.org/officeDocument/2006/relationships/hyperlink" Target="https://www.commoncriteriaportal.org/ccra/index.cfm" TargetMode="External"/><Relationship Id="rId32" Type="http://schemas.openxmlformats.org/officeDocument/2006/relationships/hyperlink" Target="https://www.commoncriteriaportal.org/ccra/index.cfm" TargetMode="External"/><Relationship Id="rId37" Type="http://schemas.openxmlformats.org/officeDocument/2006/relationships/hyperlink" Target="http://portal.ca.gov.vn/Pages/Home.aspx" TargetMode="External"/><Relationship Id="rId5" Type="http://schemas.openxmlformats.org/officeDocument/2006/relationships/hyperlink" Target="http://std.samr.gov.cn/gb/search/gbDetailed?id=850FD46501B5D9C0E05397BE0A0AC4B7" TargetMode="External"/><Relationship Id="rId15" Type="http://schemas.openxmlformats.org/officeDocument/2006/relationships/hyperlink" Target="https://www.commoncriteriaportal.org/ccra/index.cfm" TargetMode="External"/><Relationship Id="rId23" Type="http://schemas.openxmlformats.org/officeDocument/2006/relationships/hyperlink" Target="https://www.commoncriteriaportal.org/ccra/members/index.cfm?" TargetMode="External"/><Relationship Id="rId28" Type="http://schemas.openxmlformats.org/officeDocument/2006/relationships/hyperlink" Target="https://www.incibe-cert.es/sites/default/files/paginas/publicaciones/ensi/ensi_c4v_01_construccion-capacidades_borrador.pdf" TargetMode="External"/><Relationship Id="rId36" Type="http://schemas.openxmlformats.org/officeDocument/2006/relationships/hyperlink" Target="https://www.us-cert.gov/bsi/articles/knowledge/sdlc-process/secure-software-development-life-cycle-processes" TargetMode="External"/><Relationship Id="rId10" Type="http://schemas.openxmlformats.org/officeDocument/2006/relationships/hyperlink" Target="https://www.commoncriteriaportal.org/ccra/members/index.cfm?" TargetMode="External"/><Relationship Id="rId19" Type="http://schemas.openxmlformats.org/officeDocument/2006/relationships/hyperlink" Target="http://www.esparama.lt/documents/10157/490675/Programu_sistemu_apsaugos_inzinerija.pdf/314683d5-c6b5-4f1f-a81d-417758b75883" TargetMode="External"/><Relationship Id="rId31" Type="http://schemas.openxmlformats.org/officeDocument/2006/relationships/hyperlink" Target="https://www.commoncriteriaportal.org/ccra/members/index.cfm?" TargetMode="External"/><Relationship Id="rId4" Type="http://schemas.openxmlformats.org/officeDocument/2006/relationships/hyperlink" Target="https://www.commoncriteriaportal.org/ccra/index.cfm" TargetMode="External"/><Relationship Id="rId9" Type="http://schemas.openxmlformats.org/officeDocument/2006/relationships/hyperlink" Target="https://www.bsi-fuer-buerger.de/BSIFB/DE/Empfehlungen/EinrichtungSoftware/EinrichtungSoftware_node.html;jsessionid=77F6453E4928B2EC1D6F60A02CD93216.1_cid360" TargetMode="External"/><Relationship Id="rId14" Type="http://schemas.openxmlformats.org/officeDocument/2006/relationships/hyperlink" Target="https://www.commoncriteriaportal.org/ccra/members/index.cfm?" TargetMode="External"/><Relationship Id="rId22" Type="http://schemas.openxmlformats.org/officeDocument/2006/relationships/hyperlink" Target="https://english.ncsc.nl/publications/publications/2019/juni/01/whitepaper-it-security-guidelines-for-mobile-apps" TargetMode="External"/><Relationship Id="rId27" Type="http://schemas.openxmlformats.org/officeDocument/2006/relationships/hyperlink" Target="https://www.commoncriteriaportal.org/ccra/index.cfm" TargetMode="External"/><Relationship Id="rId30" Type="http://schemas.openxmlformats.org/officeDocument/2006/relationships/hyperlink" Target="https://www.isb.admin.ch/isb/fr/home/ikt-vorgaben/standards.html" TargetMode="External"/><Relationship Id="rId35" Type="http://schemas.openxmlformats.org/officeDocument/2006/relationships/hyperlink" Target="https://www.ncsc.gov.uk/collection/developers-collection" TargetMode="External"/><Relationship Id="rId8" Type="http://schemas.openxmlformats.org/officeDocument/2006/relationships/hyperlink" Target="https://www.ssi.gouv.fr/uploads/2016/05/fiches-developpement-1.3.pdf" TargetMode="External"/><Relationship Id="rId3" Type="http://schemas.openxmlformats.org/officeDocument/2006/relationships/hyperlink" Target="https://www.commoncriteriaportal.org/ccra/members/index.cfm?"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https://www.fdd.org/analysis/2019/01/08/new-iranian-draft-budget-slashes-military-spending/" TargetMode="External"/><Relationship Id="rId13" Type="http://schemas.openxmlformats.org/officeDocument/2006/relationships/hyperlink" Target="https://lithuaniatribune.com/lithuania-needs-bigger-defence-budget-for-cyber-security-universal-conscription-mp/" TargetMode="External"/><Relationship Id="rId18" Type="http://schemas.openxmlformats.org/officeDocument/2006/relationships/hyperlink" Target="https://us-sabc.org/saudi-arabias-emergence-in-cyber-technology/" TargetMode="External"/><Relationship Id="rId3" Type="http://schemas.openxmlformats.org/officeDocument/2006/relationships/hyperlink" Target="https://www.nknews.org/2020/04/near-half-of-north-koreas-2020-expenditure-to-be-spent-on-economy-parliament/" TargetMode="External"/><Relationship Id="rId21" Type="http://schemas.openxmlformats.org/officeDocument/2006/relationships/hyperlink" Target="https://www.army-technology.com/news/report-swiss-defence-budget-reach-6-5bn-2023/" TargetMode="External"/><Relationship Id="rId7" Type="http://schemas.openxmlformats.org/officeDocument/2006/relationships/hyperlink" Target="https://analyticsindiamag.com/union-budget-2020-cybersecurity-fund/" TargetMode="External"/><Relationship Id="rId12" Type="http://schemas.openxmlformats.org/officeDocument/2006/relationships/hyperlink" Target="https://www.japantimes.co.jp/news/2019/08/30/national/japan-record-defense-budget-space-cyberspace/" TargetMode="External"/><Relationship Id="rId17" Type="http://schemas.openxmlformats.org/officeDocument/2006/relationships/hyperlink" Target="https://www.cnbc.com/2019/04/29/russia-drops-out-of-top-5-global-military-spenders.html" TargetMode="External"/><Relationship Id="rId25" Type="http://schemas.openxmlformats.org/officeDocument/2006/relationships/hyperlink" Target="https://www.nzherald.co.nz/business/news/article.cfm?c_id=3&amp;objectid=12235898" TargetMode="External"/><Relationship Id="rId2" Type="http://schemas.openxmlformats.org/officeDocument/2006/relationships/hyperlink" Target="https://www.wsj.com/articles/china-spends-more-on-domestic-security-as-xis-powers-grow-1520358522?mod=mktw&amp;mod=article_inline" TargetMode="External"/><Relationship Id="rId16" Type="http://schemas.openxmlformats.org/officeDocument/2006/relationships/hyperlink" Target="https://www.janes.com/article/95556/covid-19-south-korea-cuts-defence-budget-in-response-to-pandemic" TargetMode="External"/><Relationship Id="rId20" Type="http://schemas.openxmlformats.org/officeDocument/2006/relationships/hyperlink" Target="https://www.computerweekly.com/news/450432739/Sweden-steps-up-cyber-defence-measures" TargetMode="External"/><Relationship Id="rId1" Type="http://schemas.openxmlformats.org/officeDocument/2006/relationships/hyperlink" Target="https://www.zdnet.com/article/australian-budget-2019-whole-of-government-cyber-uplift-to-create-cyber-sprint-teams/" TargetMode="External"/><Relationship Id="rId6" Type="http://schemas.openxmlformats.org/officeDocument/2006/relationships/hyperlink" Target="https://www.fifthdomain.com/global/europe/2018/08/31/german-cabinet-approves-new-cybersecurity-agency/" TargetMode="External"/><Relationship Id="rId11" Type="http://schemas.openxmlformats.org/officeDocument/2006/relationships/hyperlink" Target="https://www.defensenews.com/global/europe/2019/07/10/italys-defense-spending-rises-in-2019-but-procurement-drops/" TargetMode="External"/><Relationship Id="rId24" Type="http://schemas.openxmlformats.org/officeDocument/2006/relationships/hyperlink" Target="https://www.nextgov.com/cybersecurity/2019/03/trumps-2020-budget-requests-about-11-billion-cyber-defense-and-operations/155445/" TargetMode="External"/><Relationship Id="rId5" Type="http://schemas.openxmlformats.org/officeDocument/2006/relationships/hyperlink" Target="https://www.fifthdomain.com/international/2019/09/30/frances-new-cyber-defense-conductor-talks-retaliation-protecting-industry/" TargetMode="External"/><Relationship Id="rId15" Type="http://schemas.openxmlformats.org/officeDocument/2006/relationships/hyperlink" Target="https://english.defensie.nl/binaries/defence/documents/publications/2018/12/14/national-plan-on-the-defence-investment-pledge-%E2%80%93-the-netherlands/National+plan+on+the+Defence+Investment+Pledge+%E2%80%93+the+Netherlands.pdf" TargetMode="External"/><Relationship Id="rId23" Type="http://schemas.openxmlformats.org/officeDocument/2006/relationships/hyperlink" Target="https://thehill.com/policy/cybersecurity/485747-state-dept-pledges-8-million-to-ukraine-for-cybersecurity-assistance" TargetMode="External"/><Relationship Id="rId10" Type="http://schemas.openxmlformats.org/officeDocument/2006/relationships/hyperlink" Target="https://www.timesofisrael.com/israel-to-boost-security-budget-by-hundreds-of-millions-of-shekels/" TargetMode="External"/><Relationship Id="rId19" Type="http://schemas.openxmlformats.org/officeDocument/2006/relationships/hyperlink" Target="https://www.zdnet.com/article/singapore-to-spend-719m-beefing-up-governments-cyber-data-security-systems/" TargetMode="External"/><Relationship Id="rId4" Type="http://schemas.openxmlformats.org/officeDocument/2006/relationships/hyperlink" Target="https://www.scmagazineuk.com/estonia-spend-%E2%82%AC1175-million-cyber-security-e-state-solutions/article/1486621" TargetMode="External"/><Relationship Id="rId9" Type="http://schemas.openxmlformats.org/officeDocument/2006/relationships/hyperlink" Target="https://mosafa.iran.gov.ir/approvals/34" TargetMode="External"/><Relationship Id="rId14" Type="http://schemas.openxmlformats.org/officeDocument/2006/relationships/hyperlink" Target="https://www.thesundaily.my/local/budget-2020--cyber-security-sector-needs-to-be-further-strengthened-KD1454509" TargetMode="External"/><Relationship Id="rId22" Type="http://schemas.openxmlformats.org/officeDocument/2006/relationships/hyperlink" Target="https://www.iiss.org/blogs/military-balance/2019/09/uk-defence-budget-boost" TargetMode="External"/></Relationships>
</file>

<file path=xl/worksheets/_rels/sheet29.xml.rels><?xml version="1.0" encoding="UTF-8" standalone="yes"?>
<Relationships xmlns="http://schemas.openxmlformats.org/package/2006/relationships"><Relationship Id="rId8" Type="http://schemas.openxmlformats.org/officeDocument/2006/relationships/hyperlink" Target="http://www.kut.edu.kp/index.php/page/index?si=15" TargetMode="External"/><Relationship Id="rId13" Type="http://schemas.openxmlformats.org/officeDocument/2006/relationships/hyperlink" Target="https://meity.gov.in/content/list-ongoing-projects" TargetMode="External"/><Relationship Id="rId18" Type="http://schemas.openxmlformats.org/officeDocument/2006/relationships/hyperlink" Target="https://www.government.nl/latest/news/2018/03/09/additional-funding-earmarked-primarily-for-innovative-research" TargetMode="External"/><Relationship Id="rId26" Type="http://schemas.openxmlformats.org/officeDocument/2006/relationships/hyperlink" Target="https://www.nitrd.gov/pubs/Federal-Cybersecurity-RD-Strategic-Plan-2019.pdf" TargetMode="External"/><Relationship Id="rId3" Type="http://schemas.openxmlformats.org/officeDocument/2006/relationships/hyperlink" Target="https://www.budget.gc.ca/2019/docs/plan/chap-04-en.html" TargetMode="External"/><Relationship Id="rId21" Type="http://schemas.openxmlformats.org/officeDocument/2006/relationships/hyperlink" Target="https://kaust.edu.sa/en" TargetMode="External"/><Relationship Id="rId7" Type="http://schemas.openxmlformats.org/officeDocument/2006/relationships/hyperlink" Target="http://www.ryongnamsan.edu.kp/univ/en/research" TargetMode="External"/><Relationship Id="rId12" Type="http://schemas.openxmlformats.org/officeDocument/2006/relationships/hyperlink" Target="https://economictimes.indiatimes.com/tech/internet/india-to-promote-research-in-cybersecurity-rs-prasad/articleshow/61661682.cms?from=mdr" TargetMode="External"/><Relationship Id="rId17" Type="http://schemas.openxmlformats.org/officeDocument/2006/relationships/hyperlink" Target="https://www.cybersecurity.my/en/our_services/research/main/detail/2331/index.html" TargetMode="External"/><Relationship Id="rId25" Type="http://schemas.openxmlformats.org/officeDocument/2006/relationships/hyperlink" Target="https://www.gov.uk/government/news/designing-out-cyber-threats-to-businesses-and-personal-data" TargetMode="External"/><Relationship Id="rId2" Type="http://schemas.openxmlformats.org/officeDocument/2006/relationships/hyperlink" Target="http://www.bebrasil.com.br/en/news/brazil-and-the-us-launch-cyber-security-program" TargetMode="External"/><Relationship Id="rId16" Type="http://schemas.openxmlformats.org/officeDocument/2006/relationships/hyperlink" Target="https://www.sicurezzanazionale.gov.it/sisr.nsf/wp-content/uploads/2019/09/CybermadeinItaly_Intelligence_SicurezzaNazionale.pdf" TargetMode="External"/><Relationship Id="rId20" Type="http://schemas.openxmlformats.org/officeDocument/2006/relationships/hyperlink" Target="https://www.ewdn.com/2014/04/04/russias-a-bomb-nest-may-become-major-cyber-security-rd-hub/?__cf_chl_jschl_tk__=9cea5d2e2b0c11616aa2973120fd07f170126126-1590975922-0-AVGcUNq4MzJByP39i437Ib8ZCTyS9wiT84fTZFuuI3wI7cOXpUgNkErTRvl6ygDcXlf8pQ2axUU_r8VNylyKNMdg-yLKUgbuEV5RXm36e_6HdFJXlZNO0dkcrNcgqK7ik7tr_Re3qKKt4ra9siaSBKKJdU7jeWuY2kJpCMsBGFm9ILOtvs5k7VR-Nuhtmua15jfAx6_kkXxlgMM84kfUPpN2H9Plh112aMF_-9z0qA6bV8Ss2FdQP3f3kBAJiLhVZluHH5EPboJvBW15G-vU1IKvEmCAHOctFGfr9CjatiQX-q89mjsP8Qu1pgRWldv2nXW7a1GHI2doqDlwzEl4IeGQw4NAhJPKtf46fwrDgmPHFZzjiYWiKGyPsf6HfCtH8A" TargetMode="External"/><Relationship Id="rId1" Type="http://schemas.openxmlformats.org/officeDocument/2006/relationships/hyperlink" Target="https://www.minister.industry.gov.au/ministers/craiglaundy/media-releases/50-million-investment-cyber-security-research-and-industry" TargetMode="External"/><Relationship Id="rId6" Type="http://schemas.openxmlformats.org/officeDocument/2006/relationships/hyperlink" Target="http://www.mirae.aca.kp/index.php/Front_en" TargetMode="External"/><Relationship Id="rId11" Type="http://schemas.openxmlformats.org/officeDocument/2006/relationships/hyperlink" Target="https://www.bmbf.de/en/cybersecurity-research-to-boost-germany-s-competitiveness-1418.html" TargetMode="External"/><Relationship Id="rId24" Type="http://schemas.openxmlformats.org/officeDocument/2006/relationships/hyperlink" Target="https://www.cyberwiser.eu/sweden-se" TargetMode="External"/><Relationship Id="rId5" Type="http://schemas.openxmlformats.org/officeDocument/2006/relationships/hyperlink" Target="http://pust.co/index.php/research/" TargetMode="External"/><Relationship Id="rId15" Type="http://schemas.openxmlformats.org/officeDocument/2006/relationships/hyperlink" Target="http://economy.gov.il/Publications/Publications/DocLib/RnD_IncentivePrograms_English.pdf" TargetMode="External"/><Relationship Id="rId23" Type="http://schemas.openxmlformats.org/officeDocument/2006/relationships/hyperlink" Target="https://www.incibe.es/en/what-is-incibe" TargetMode="External"/><Relationship Id="rId28" Type="http://schemas.openxmlformats.org/officeDocument/2006/relationships/hyperlink" Target="https://www.mbie.govt.nz/about/news/6-m-awarded-to-trans-tasman-cyber-security-research/" TargetMode="External"/><Relationship Id="rId10" Type="http://schemas.openxmlformats.org/officeDocument/2006/relationships/hyperlink" Target="https://www.ssi.gouv.fr/agence/cybersecurite/un-campus-dedie-a-la-cybersecurite/" TargetMode="External"/><Relationship Id="rId19" Type="http://schemas.openxmlformats.org/officeDocument/2006/relationships/hyperlink" Target="http://www.businesskorea.co.kr/news/articleView.html?idxno=18129" TargetMode="External"/><Relationship Id="rId4" Type="http://schemas.openxmlformats.org/officeDocument/2006/relationships/hyperlink" Target="https://www.scmp.com/tech/china-tech/article/2106919/china-plans-network-influential-cybersecurity-schools" TargetMode="External"/><Relationship Id="rId9" Type="http://schemas.openxmlformats.org/officeDocument/2006/relationships/hyperlink" Target="https://www.mkm.ee/sites/default/files/digitalagenda2020_final.pdf" TargetMode="External"/><Relationship Id="rId14" Type="http://schemas.openxmlformats.org/officeDocument/2006/relationships/hyperlink" Target="http://dolat.ir/detail/338489" TargetMode="External"/><Relationship Id="rId22" Type="http://schemas.openxmlformats.org/officeDocument/2006/relationships/hyperlink" Target="https://www.nrf.gov.sg/programmes/national-cybersecurity-r-d-programme" TargetMode="External"/><Relationship Id="rId27" Type="http://schemas.openxmlformats.org/officeDocument/2006/relationships/hyperlink" Target="https://vnu.edu.vn/eng/?C2290" TargetMode="External"/></Relationships>
</file>

<file path=xl/worksheets/_rels/sheet30.xml.rels><?xml version="1.0" encoding="UTF-8" standalone="yes"?>
<Relationships xmlns="http://schemas.openxmlformats.org/package/2006/relationships"><Relationship Id="rId8" Type="http://schemas.openxmlformats.org/officeDocument/2006/relationships/hyperlink" Target="https://pib.gov.in/PressReleasePage.aspx?PRID=1545012" TargetMode="External"/><Relationship Id="rId13" Type="http://schemas.openxmlformats.org/officeDocument/2006/relationships/hyperlink" Target="https://mdec.my/digital-economy-initiatives/for-the-industry/entrepreneurs/cybersecurity/" TargetMode="External"/><Relationship Id="rId18" Type="http://schemas.openxmlformats.org/officeDocument/2006/relationships/hyperlink" Target="https://nca.gov.sa/pages/ncsa.html" TargetMode="External"/><Relationship Id="rId26" Type="http://schemas.openxmlformats.org/officeDocument/2006/relationships/hyperlink" Target="https://csrc.nist.gov/publications/detail/nistir/8276/draft" TargetMode="External"/><Relationship Id="rId3" Type="http://schemas.openxmlformats.org/officeDocument/2006/relationships/hyperlink" Target="https://cyber.gc.ca/en/guidance/technology-supply-chain-guidelines-tscg-01" TargetMode="External"/><Relationship Id="rId21" Type="http://schemas.openxmlformats.org/officeDocument/2006/relationships/hyperlink" Target="http://www.sou.gov.se/wp-content/uploads/2015/03/SOU-2015_23_webb.pdf" TargetMode="External"/><Relationship Id="rId7" Type="http://schemas.openxmlformats.org/officeDocument/2006/relationships/hyperlink" Target="http://docs.dpaq.de/11361-abschlussbericht_aufbaustab_cir.pdf" TargetMode="External"/><Relationship Id="rId12" Type="http://schemas.openxmlformats.org/officeDocument/2006/relationships/hyperlink" Target="http://kurklt.lt/wp-content/uploads/2018/04/Ieva-N-pristatymas.pdf" TargetMode="External"/><Relationship Id="rId17" Type="http://schemas.openxmlformats.org/officeDocument/2006/relationships/hyperlink" Target="http://www.scrf.gov.ru/security/information/document155/" TargetMode="External"/><Relationship Id="rId25" Type="http://schemas.openxmlformats.org/officeDocument/2006/relationships/hyperlink" Target="https://niss.gov.ua/doslidzhennya/informaciyni-strategii/kiberbezpeka-v-umovakh-rozgortannya-chetvertoi-promislovoi" TargetMode="External"/><Relationship Id="rId2" Type="http://schemas.openxmlformats.org/officeDocument/2006/relationships/hyperlink" Target="http://www.mctic.gov.br/mctic/export/sites/institucional/estrategiadigital.pdf" TargetMode="External"/><Relationship Id="rId16" Type="http://schemas.openxmlformats.org/officeDocument/2006/relationships/hyperlink" Target="https://digital.gov.ru/ru/activity/programs/1/" TargetMode="External"/><Relationship Id="rId20" Type="http://schemas.openxmlformats.org/officeDocument/2006/relationships/hyperlink" Target="https://www.ccn.cni.es/index.php/en/docman/documentos-publicos/23-decalogue-spanish-approach-to-cybersecurity-2018/file" TargetMode="External"/><Relationship Id="rId1" Type="http://schemas.openxmlformats.org/officeDocument/2006/relationships/hyperlink" Target="https://www.cyber.gov.au/publications/cyber-supply-chain-risk-management" TargetMode="External"/><Relationship Id="rId6" Type="http://schemas.openxmlformats.org/officeDocument/2006/relationships/hyperlink" Target="https://www.mondaq.com/france/new-technology/775770/france39s-new-investment-control-in-the-cybersecurity-and-technology-sectors" TargetMode="External"/><Relationship Id="rId11" Type="http://schemas.openxmlformats.org/officeDocument/2006/relationships/hyperlink" Target="https://www.meti.go.jp/policy/it_policy/jinzai/index.html" TargetMode="External"/><Relationship Id="rId24" Type="http://schemas.openxmlformats.org/officeDocument/2006/relationships/hyperlink" Target="https://mon.gov.ua/storage/app/media/vishcha-osvita/zatverdzeni%20standarty/12/21/125-kierbezpeka-bakalavr.pdf" TargetMode="External"/><Relationship Id="rId5" Type="http://schemas.openxmlformats.org/officeDocument/2006/relationships/hyperlink" Target="https://www.mkm.ee/sites/default/files/digitalagenda2020_final.pdf" TargetMode="External"/><Relationship Id="rId15" Type="http://schemas.openxmlformats.org/officeDocument/2006/relationships/hyperlink" Target="https://www.gov.kr/portal/puborgNews/2160328" TargetMode="External"/><Relationship Id="rId23" Type="http://schemas.openxmlformats.org/officeDocument/2006/relationships/hyperlink" Target="https://www.ncsc.gov.uk/collection/supply-chain-security" TargetMode="External"/><Relationship Id="rId28" Type="http://schemas.openxmlformats.org/officeDocument/2006/relationships/hyperlink" Target="https://www.mbie.govt.nz/assets/247943bfa5/building-a-digital-nation-bga.pdf" TargetMode="External"/><Relationship Id="rId10" Type="http://schemas.openxmlformats.org/officeDocument/2006/relationships/hyperlink" Target="https://cybersecnatlab.it/wp-content/uploads/2020/03/White-Book-2018.pdf" TargetMode="External"/><Relationship Id="rId19" Type="http://schemas.openxmlformats.org/officeDocument/2006/relationships/hyperlink" Target="https://www.csa.gov.sg/programmes/sgcybertalent" TargetMode="External"/><Relationship Id="rId4" Type="http://schemas.openxmlformats.org/officeDocument/2006/relationships/hyperlink" Target="http://www.cac.gov.cn/2019-09/27/c_1571114011459248.htm" TargetMode="External"/><Relationship Id="rId9" Type="http://schemas.openxmlformats.org/officeDocument/2006/relationships/hyperlink" Target="https://www.kashef.ir/portal/home/?236235/%D8%AA%D9%88%D8%A7%D9%86%D9%85%D9%86%D8%AF-%D8%B3%D8%A7%D8%B2%DB%8C-%D9%86%DB%8C%D8%B1%D9%88%DB%8C-%DA%A9%D8%A7%D8%B1-%D8%A7%D9%85%D9%86%DB%8C%D8%AA" TargetMode="External"/><Relationship Id="rId14" Type="http://schemas.openxmlformats.org/officeDocument/2006/relationships/hyperlink" Target="https://www.government.nl/binaries/government/documents/reports/2018/06/01/dutch-digitalisation-strategy/Dutch+Digitalisation+strategy+def.pdf" TargetMode="External"/><Relationship Id="rId22" Type="http://schemas.openxmlformats.org/officeDocument/2006/relationships/hyperlink" Target="https://www.ssb.gov.tr/website/ContentList.aspx?PageID=2026" TargetMode="External"/><Relationship Id="rId27" Type="http://schemas.openxmlformats.org/officeDocument/2006/relationships/hyperlink" Target="https://en.nhandan.org.vn/scitech/item/8271602-union-makes-debut-for-development-of-vietnam-s-ecosystem-for-cyber-security-products.html"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https://investinestonia.com/business-opportunities/cyber-security/" TargetMode="External"/><Relationship Id="rId13" Type="http://schemas.openxmlformats.org/officeDocument/2006/relationships/hyperlink" Target="https://www.export.gov.il/en/Cyber" TargetMode="External"/><Relationship Id="rId18" Type="http://schemas.openxmlformats.org/officeDocument/2006/relationships/hyperlink" Target="https://mdec.my/digital-economy-initiatives/for-the-industry/entrepreneurs/cybersecurity/" TargetMode="External"/><Relationship Id="rId26" Type="http://schemas.openxmlformats.org/officeDocument/2006/relationships/hyperlink" Target="https://www.s-ge.com/sites/default/files/cserver/publication/free/factsheet-cybersecurity-en-s-ge-2018_1.pdf" TargetMode="External"/><Relationship Id="rId3" Type="http://schemas.openxmlformats.org/officeDocument/2006/relationships/hyperlink" Target="https://www.investcanada.ca/industries/technology" TargetMode="External"/><Relationship Id="rId21" Type="http://schemas.openxmlformats.org/officeDocument/2006/relationships/hyperlink" Target="https://digital.ac.gov.ru/news/4137/" TargetMode="External"/><Relationship Id="rId7" Type="http://schemas.openxmlformats.org/officeDocument/2006/relationships/hyperlink" Target="https://www.investinegypt.gov.eg/English/Pages/sector.aspx?SectorId=89" TargetMode="External"/><Relationship Id="rId12" Type="http://schemas.openxmlformats.org/officeDocument/2006/relationships/hyperlink" Target="https://www.iranhoshdar.ir/?PageName=News&amp;ID=1907&amp;Language=1" TargetMode="External"/><Relationship Id="rId17" Type="http://schemas.openxmlformats.org/officeDocument/2006/relationships/hyperlink" Target="https://ccp.cybersecurity.my/" TargetMode="External"/><Relationship Id="rId25" Type="http://schemas.openxmlformats.org/officeDocument/2006/relationships/hyperlink" Target="https://www.investingothenburg.com/sites/investingothenburg/files/content/attached-files/Cyber%20security.pdf" TargetMode="External"/><Relationship Id="rId2" Type="http://schemas.openxmlformats.org/officeDocument/2006/relationships/hyperlink" Target="http://www.mctic.gov.br/mctic/export/sites/institucional/estrategiadigital.pdf" TargetMode="External"/><Relationship Id="rId16" Type="http://schemas.openxmlformats.org/officeDocument/2006/relationships/hyperlink" Target="https://investlithuania.com/key-sectors/technology/cybersecurity/" TargetMode="External"/><Relationship Id="rId20" Type="http://schemas.openxmlformats.org/officeDocument/2006/relationships/hyperlink" Target="http://www.investkorea.org/kotraexpress/2019/08/images/1908_full.pdf" TargetMode="External"/><Relationship Id="rId29" Type="http://schemas.openxmlformats.org/officeDocument/2006/relationships/hyperlink" Target="https://ukraineinvest.com/sectors/it/" TargetMode="External"/><Relationship Id="rId1" Type="http://schemas.openxmlformats.org/officeDocument/2006/relationships/hyperlink" Target="https://www.dfat.gov.au/sites/default/files/DFAT%20AICES_AccPDF.pdf" TargetMode="External"/><Relationship Id="rId6" Type="http://schemas.openxmlformats.org/officeDocument/2006/relationships/hyperlink" Target="http://www.kftrade.com.kp:8888/" TargetMode="External"/><Relationship Id="rId11" Type="http://schemas.openxmlformats.org/officeDocument/2006/relationships/hyperlink" Target="https://www.investindia.gov.in/faq-pdf/75" TargetMode="External"/><Relationship Id="rId24" Type="http://schemas.openxmlformats.org/officeDocument/2006/relationships/hyperlink" Target="http://www.investinspain.org/invest/wcm/idc/groups/public/documents/documento/ntuz/x2vu/~edisp/doc2015601553_en_us.pdf" TargetMode="External"/><Relationship Id="rId32" Type="http://schemas.openxmlformats.org/officeDocument/2006/relationships/hyperlink" Target="https://www.mbie.govt.nz/assets/247943bfa5/building-a-digital-nation-bga.pdf" TargetMode="External"/><Relationship Id="rId5" Type="http://schemas.openxmlformats.org/officeDocument/2006/relationships/hyperlink" Target="http://www.fdi.gov.cn/1800000121_10000161_8.html" TargetMode="External"/><Relationship Id="rId15" Type="http://schemas.openxmlformats.org/officeDocument/2006/relationships/hyperlink" Target="https://www.jetro.go.jp/en/invest/newsroom/2020/2775c6e0ace2606f.html" TargetMode="External"/><Relationship Id="rId23" Type="http://schemas.openxmlformats.org/officeDocument/2006/relationships/hyperlink" Target="https://ice71.sg/" TargetMode="External"/><Relationship Id="rId28" Type="http://schemas.openxmlformats.org/officeDocument/2006/relationships/hyperlink" Target="https://www.ncsc.gov.uk/information/cyber-invest" TargetMode="External"/><Relationship Id="rId10" Type="http://schemas.openxmlformats.org/officeDocument/2006/relationships/hyperlink" Target="https://www.gtai.de/resource/blob/64552/7f49d0eae50f138fcf5763ecac23c12e/fact-sheet-software-cybersecurity-en-data.pdf" TargetMode="External"/><Relationship Id="rId19" Type="http://schemas.openxmlformats.org/officeDocument/2006/relationships/hyperlink" Target="https://www.government.nl/binaries/government/documents/reports/2018/06/01/dutch-digitalisation-strategy/Dutch+Digitalisation+strategy+def.pdf" TargetMode="External"/><Relationship Id="rId31" Type="http://schemas.openxmlformats.org/officeDocument/2006/relationships/hyperlink" Target="https://en.nhandan.org.vn/scitech/item/8271602-union-makes-debut-for-development-of-vietnam-s-ecosystem-for-cyber-security-products.html" TargetMode="External"/><Relationship Id="rId4" Type="http://schemas.openxmlformats.org/officeDocument/2006/relationships/hyperlink" Target="http://img.project.fdi.gov.cn/21/1800000121/File/201409/201409181050140718365.pdf" TargetMode="External"/><Relationship Id="rId9" Type="http://schemas.openxmlformats.org/officeDocument/2006/relationships/hyperlink" Target="https://www.nordfranceinvest.com/secteurs-d-activite/tic/cybersecurite.html" TargetMode="External"/><Relationship Id="rId14" Type="http://schemas.openxmlformats.org/officeDocument/2006/relationships/hyperlink" Target="https://www.sicurezzanazionale.gov.it/sisr.nsf/wp-content/uploads/2019/09/CybermadeinItaly_Intelligence_SicurezzaNazionale.pdf" TargetMode="External"/><Relationship Id="rId22" Type="http://schemas.openxmlformats.org/officeDocument/2006/relationships/hyperlink" Target="https://vision2030.gov.sa/sites/default/files/attachments/PIF%20Program_EN_0.pdf" TargetMode="External"/><Relationship Id="rId27" Type="http://schemas.openxmlformats.org/officeDocument/2006/relationships/hyperlink" Target="https://www.invest.gov.tr/en/sectors/pages/ict.aspx" TargetMode="External"/><Relationship Id="rId30" Type="http://schemas.openxmlformats.org/officeDocument/2006/relationships/hyperlink" Target="https://2016.export.gov/industry/infocomm/cybersecurity/index.asp"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https://laws-lois.justice.gc.ca/eng/annualstatutes/2014_31/" TargetMode="External"/><Relationship Id="rId7" Type="http://schemas.openxmlformats.org/officeDocument/2006/relationships/hyperlink" Target="https://www.congress.gov/bill/113th-congress/senate-bill/2519/text?q=%7b%22search%22:%5b%22cybersecurity%22%5d%7d" TargetMode="External"/><Relationship Id="rId2" Type="http://schemas.openxmlformats.org/officeDocument/2006/relationships/hyperlink" Target="https://www.lexology.com/library/detail.aspx?g=a1b949b5-5644-4941-858e-96c983ca7e42" TargetMode="External"/><Relationship Id="rId1" Type="http://schemas.openxmlformats.org/officeDocument/2006/relationships/hyperlink" Target="https://ccdcoe.org/library/strategy-and-governance/" TargetMode="External"/><Relationship Id="rId6" Type="http://schemas.openxmlformats.org/officeDocument/2006/relationships/hyperlink" Target="https://www.whitehouse.gov/presidential-actions/presidential-executive-order-strengthening-cybersecurity-federal-networks-critical-infrastructure/" TargetMode="External"/><Relationship Id="rId5" Type="http://schemas.openxmlformats.org/officeDocument/2006/relationships/hyperlink" Target="https://thediplomat.com/2017/06/chinas-cybersecurity-law-what-you-need-to-know/" TargetMode="External"/><Relationship Id="rId4" Type="http://schemas.openxmlformats.org/officeDocument/2006/relationships/hyperlink" Target="https://www.itworldcanada.com/blog/understanding-canadian-cybersecurity-laws-the-foundations/425979" TargetMode="External"/></Relationships>
</file>

<file path=xl/worksheets/_rels/sheet33.xml.rels><?xml version="1.0" encoding="UTF-8" standalone="yes"?>
<Relationships xmlns="http://schemas.openxmlformats.org/package/2006/relationships"><Relationship Id="rId1522" Type="http://schemas.openxmlformats.org/officeDocument/2006/relationships/hyperlink" Target="https://www.pch.net/ixp/details/1367" TargetMode="External"/><Relationship Id="rId21" Type="http://schemas.openxmlformats.org/officeDocument/2006/relationships/hyperlink" Target="https://www.cabase.org.ar/ixp-gba-zona-oeste/" TargetMode="External"/><Relationship Id="rId170" Type="http://schemas.openxmlformats.org/officeDocument/2006/relationships/hyperlink" Target="https://ix.br/particip/se" TargetMode="External"/><Relationship Id="rId268" Type="http://schemas.openxmlformats.org/officeDocument/2006/relationships/hyperlink" Target="https://www.pch.net/ixp/details/2219" TargetMode="External"/><Relationship Id="rId475" Type="http://schemas.openxmlformats.org/officeDocument/2006/relationships/hyperlink" Target="http://www.gabix.ga/fr/" TargetMode="External"/><Relationship Id="rId682" Type="http://schemas.openxmlformats.org/officeDocument/2006/relationships/hyperlink" Target="https://www.pch.net/ixp/details/894" TargetMode="External"/><Relationship Id="rId128" Type="http://schemas.openxmlformats.org/officeDocument/2006/relationships/hyperlink" Target="https://www.pch.net/ixp/details/1979" TargetMode="External"/><Relationship Id="rId335" Type="http://schemas.openxmlformats.org/officeDocument/2006/relationships/hyperlink" Target="https://www.pch.net/ixp/details/1926" TargetMode="External"/><Relationship Id="rId542" Type="http://schemas.openxmlformats.org/officeDocument/2006/relationships/hyperlink" Target="https://www.pch.net/ixp/details/2054" TargetMode="External"/><Relationship Id="rId987" Type="http://schemas.openxmlformats.org/officeDocument/2006/relationships/hyperlink" Target="https://www.pch.net/ixp/details/1134" TargetMode="External"/><Relationship Id="rId1172" Type="http://schemas.openxmlformats.org/officeDocument/2006/relationships/hyperlink" Target="https://www.pch.net/ixp/details/970" TargetMode="External"/><Relationship Id="rId402" Type="http://schemas.openxmlformats.org/officeDocument/2006/relationships/hyperlink" Target="http://aprosva.ec/wp-content/uploads/2016/04/IXP-APROSVA-PASAJE-v3.pdf" TargetMode="External"/><Relationship Id="rId847" Type="http://schemas.openxmlformats.org/officeDocument/2006/relationships/hyperlink" Target="http://www.pkix.pk/stakeholders.html" TargetMode="External"/><Relationship Id="rId1032" Type="http://schemas.openxmlformats.org/officeDocument/2006/relationships/hyperlink" Target="https://www.pch.net/ixp/details/2072" TargetMode="External"/><Relationship Id="rId1477" Type="http://schemas.openxmlformats.org/officeDocument/2006/relationships/hyperlink" Target="https://www.pch.net/ixp/details/335" TargetMode="External"/><Relationship Id="rId707" Type="http://schemas.openxmlformats.org/officeDocument/2006/relationships/hyperlink" Target="https://www.pch.net/ixp/details/2082" TargetMode="External"/><Relationship Id="rId914" Type="http://schemas.openxmlformats.org/officeDocument/2006/relationships/hyperlink" Target="https://www.pch.net/ixp/details/189" TargetMode="External"/><Relationship Id="rId1337" Type="http://schemas.openxmlformats.org/officeDocument/2006/relationships/hyperlink" Target="http://www.hawaii.edu/hix/Hawaii_Internet_Exchange/Networks.html" TargetMode="External"/><Relationship Id="rId43" Type="http://schemas.openxmlformats.org/officeDocument/2006/relationships/hyperlink" Target="https://www.pch.net/ixp/details/1820" TargetMode="External"/><Relationship Id="rId1404" Type="http://schemas.openxmlformats.org/officeDocument/2006/relationships/hyperlink" Target="https://www.pch.net/ixp/details/311" TargetMode="External"/><Relationship Id="rId192" Type="http://schemas.openxmlformats.org/officeDocument/2006/relationships/hyperlink" Target="https://www.pch.net/ixp/details/1089" TargetMode="External"/><Relationship Id="rId497" Type="http://schemas.openxmlformats.org/officeDocument/2006/relationships/hyperlink" Target="https://www.opencarrier.eu/2-mitglieder.html" TargetMode="External"/><Relationship Id="rId357" Type="http://schemas.openxmlformats.org/officeDocument/2006/relationships/hyperlink" Target="https://www.pch.net/ixp/details/985" TargetMode="External"/><Relationship Id="rId1194" Type="http://schemas.openxmlformats.org/officeDocument/2006/relationships/hyperlink" Target="https://www.pch.net/ixp/details/252" TargetMode="External"/><Relationship Id="rId217" Type="http://schemas.openxmlformats.org/officeDocument/2006/relationships/hyperlink" Target="https://www.pch.net/ixp/details/23" TargetMode="External"/><Relationship Id="rId564" Type="http://schemas.openxmlformats.org/officeDocument/2006/relationships/hyperlink" Target="https://www.pch.net/ixp/details/2044" TargetMode="External"/><Relationship Id="rId771" Type="http://schemas.openxmlformats.org/officeDocument/2006/relationships/hyperlink" Target="http://www.mm-ix.net/members.php?idx=10" TargetMode="External"/><Relationship Id="rId869" Type="http://schemas.openxmlformats.org/officeDocument/2006/relationships/hyperlink" Target="https://www.pch.net/ixp/details/539" TargetMode="External"/><Relationship Id="rId1499" Type="http://schemas.openxmlformats.org/officeDocument/2006/relationships/hyperlink" Target="https://www.pch.net/ixp/details/348" TargetMode="External"/><Relationship Id="rId424" Type="http://schemas.openxmlformats.org/officeDocument/2006/relationships/hyperlink" Target="https://www.pch.net/ixp/details/712" TargetMode="External"/><Relationship Id="rId631" Type="http://schemas.openxmlformats.org/officeDocument/2006/relationships/hyperlink" Target="https://www.inex.ie/about-us/inex-members/" TargetMode="External"/><Relationship Id="rId729" Type="http://schemas.openxmlformats.org/officeDocument/2006/relationships/hyperlink" Target="https://www.balt.net/other-services/balt-ix-internet-exchange/" TargetMode="External"/><Relationship Id="rId1054" Type="http://schemas.openxmlformats.org/officeDocument/2006/relationships/hyperlink" Target="https://www.pch.net/ixp/details/148" TargetMode="External"/><Relationship Id="rId1261" Type="http://schemas.openxmlformats.org/officeDocument/2006/relationships/hyperlink" Target="https://www.pch.net/ixp/details/263" TargetMode="External"/><Relationship Id="rId1359" Type="http://schemas.openxmlformats.org/officeDocument/2006/relationships/hyperlink" Target="http://www.kcix.net/" TargetMode="External"/><Relationship Id="rId936" Type="http://schemas.openxmlformats.org/officeDocument/2006/relationships/hyperlink" Target="https://www.pch.net/ixp/details/1862" TargetMode="External"/><Relationship Id="rId1121" Type="http://schemas.openxmlformats.org/officeDocument/2006/relationships/hyperlink" Target="https://www.4ixp.com/peers" TargetMode="External"/><Relationship Id="rId1219" Type="http://schemas.openxmlformats.org/officeDocument/2006/relationships/hyperlink" Target="https://www.pch.net/ixp/details/63" TargetMode="External"/><Relationship Id="rId65" Type="http://schemas.openxmlformats.org/officeDocument/2006/relationships/hyperlink" Target="https://www.cabase.org.ar/ixp-tandil/" TargetMode="External"/><Relationship Id="rId1426" Type="http://schemas.openxmlformats.org/officeDocument/2006/relationships/hyperlink" Target="https://www.pch.net/ixp/details/1778" TargetMode="External"/><Relationship Id="rId281" Type="http://schemas.openxmlformats.org/officeDocument/2006/relationships/hyperlink" Target="https://www.pch.net/ixp/details/1693" TargetMode="External"/><Relationship Id="rId141" Type="http://schemas.openxmlformats.org/officeDocument/2006/relationships/hyperlink" Target="https://www.pch.net/ixp/details/16" TargetMode="External"/><Relationship Id="rId379" Type="http://schemas.openxmlformats.org/officeDocument/2006/relationships/hyperlink" Target="https://www.peering.cz/networks" TargetMode="External"/><Relationship Id="rId586" Type="http://schemas.openxmlformats.org/officeDocument/2006/relationships/hyperlink" Target="https://www.pch.net/ixp/details/2004" TargetMode="External"/><Relationship Id="rId793" Type="http://schemas.openxmlformats.org/officeDocument/2006/relationships/hyperlink" Target="https://www.pch.net/ixp/details/508" TargetMode="External"/><Relationship Id="rId7" Type="http://schemas.openxmlformats.org/officeDocument/2006/relationships/hyperlink" Target="https://www.pch.net/ixp/details/932" TargetMode="External"/><Relationship Id="rId239" Type="http://schemas.openxmlformats.org/officeDocument/2006/relationships/hyperlink" Target="https://www.pch.net/ixp/details/27" TargetMode="External"/><Relationship Id="rId446" Type="http://schemas.openxmlformats.org/officeDocument/2006/relationships/hyperlink" Target="https://www.pch.net/ixp/details/1124" TargetMode="External"/><Relationship Id="rId653" Type="http://schemas.openxmlformats.org/officeDocument/2006/relationships/hyperlink" Target="https://www.pch.net/ixp/details/120" TargetMode="External"/><Relationship Id="rId1076" Type="http://schemas.openxmlformats.org/officeDocument/2006/relationships/hyperlink" Target="https://www.pch.net/ixp/details/1312" TargetMode="External"/><Relationship Id="rId1283" Type="http://schemas.openxmlformats.org/officeDocument/2006/relationships/hyperlink" Target="https://www.pch.net/ixp/details/272" TargetMode="External"/><Relationship Id="rId1490" Type="http://schemas.openxmlformats.org/officeDocument/2006/relationships/hyperlink" Target="https://www.pch.net/ixp/details/345" TargetMode="External"/><Relationship Id="rId306" Type="http://schemas.openxmlformats.org/officeDocument/2006/relationships/hyperlink" Target="https://www.pch.net/ixp/details/1802" TargetMode="External"/><Relationship Id="rId860" Type="http://schemas.openxmlformats.org/officeDocument/2006/relationships/hyperlink" Target="https://www.pch.net/ixp/details/1946" TargetMode="External"/><Relationship Id="rId958" Type="http://schemas.openxmlformats.org/officeDocument/2006/relationships/hyperlink" Target="https://www.pch.net/ixp/details/192" TargetMode="External"/><Relationship Id="rId1143" Type="http://schemas.openxmlformats.org/officeDocument/2006/relationships/hyperlink" Target="https://www.pch.net/ixp/details/246" TargetMode="External"/><Relationship Id="rId87" Type="http://schemas.openxmlformats.org/officeDocument/2006/relationships/hyperlink" Target="https://www.pch.net/ixp/details/1008" TargetMode="External"/><Relationship Id="rId513" Type="http://schemas.openxmlformats.org/officeDocument/2006/relationships/hyperlink" Target="https://www.de-cix.net/en/locations/germany/hamburg/connected-networks" TargetMode="External"/><Relationship Id="rId720" Type="http://schemas.openxmlformats.org/officeDocument/2006/relationships/hyperlink" Target="https://www.pch.net/ixp/details/2179" TargetMode="External"/><Relationship Id="rId818" Type="http://schemas.openxmlformats.org/officeDocument/2006/relationships/hyperlink" Target="https://www.pch.net/ixp/details/172" TargetMode="External"/><Relationship Id="rId1350" Type="http://schemas.openxmlformats.org/officeDocument/2006/relationships/hyperlink" Target="https://www.pch.net/ixp/details/2186" TargetMode="External"/><Relationship Id="rId1448" Type="http://schemas.openxmlformats.org/officeDocument/2006/relationships/hyperlink" Target="http://phoenix-ix.net/participants.html" TargetMode="External"/><Relationship Id="rId1003" Type="http://schemas.openxmlformats.org/officeDocument/2006/relationships/hyperlink" Target="https://www.pch.net/ixp/details/1064" TargetMode="External"/><Relationship Id="rId1210" Type="http://schemas.openxmlformats.org/officeDocument/2006/relationships/hyperlink" Target="https://www.ixleeds.net/content/members.html" TargetMode="External"/><Relationship Id="rId1308" Type="http://schemas.openxmlformats.org/officeDocument/2006/relationships/hyperlink" Target="https://www.pch.net/ixp/details/280" TargetMode="External"/><Relationship Id="rId1515" Type="http://schemas.openxmlformats.org/officeDocument/2006/relationships/hyperlink" Target="https://www.pch.net/ixp/details/358" TargetMode="External"/><Relationship Id="rId14" Type="http://schemas.openxmlformats.org/officeDocument/2006/relationships/hyperlink" Target="https://www.pch.net/ixp/details/1822" TargetMode="External"/><Relationship Id="rId163" Type="http://schemas.openxmlformats.org/officeDocument/2006/relationships/hyperlink" Target="https://www.pch.net/ixp/details/1006" TargetMode="External"/><Relationship Id="rId370" Type="http://schemas.openxmlformats.org/officeDocument/2006/relationships/hyperlink" Target="https://cw.ams-ix.net/connected_parties" TargetMode="External"/><Relationship Id="rId230" Type="http://schemas.openxmlformats.org/officeDocument/2006/relationships/hyperlink" Target="https://www.pch.net/ixp/details/1444" TargetMode="External"/><Relationship Id="rId468" Type="http://schemas.openxmlformats.org/officeDocument/2006/relationships/hyperlink" Target="https://www.pch.net/ixp/details/1790" TargetMode="External"/><Relationship Id="rId675" Type="http://schemas.openxmlformats.org/officeDocument/2006/relationships/hyperlink" Target="https://www.pch.net/ixp/details/127" TargetMode="External"/><Relationship Id="rId882" Type="http://schemas.openxmlformats.org/officeDocument/2006/relationships/hyperlink" Target="https://www.pch.net/ixp/details/1238" TargetMode="External"/><Relationship Id="rId1098" Type="http://schemas.openxmlformats.org/officeDocument/2006/relationships/hyperlink" Target="https://www.pch.net/ixp/details/228" TargetMode="External"/><Relationship Id="rId328" Type="http://schemas.openxmlformats.org/officeDocument/2006/relationships/hyperlink" Target="https://www.pch.net/ixp/details/1949" TargetMode="External"/><Relationship Id="rId535" Type="http://schemas.openxmlformats.org/officeDocument/2006/relationships/hyperlink" Target="http://www.gixa.org.gh/members/" TargetMode="External"/><Relationship Id="rId742" Type="http://schemas.openxmlformats.org/officeDocument/2006/relationships/hyperlink" Target="https://www.cslthai-ix.net/members/" TargetMode="External"/><Relationship Id="rId1165" Type="http://schemas.openxmlformats.org/officeDocument/2006/relationships/hyperlink" Target="https://www.pch.net/ixp/details/247" TargetMode="External"/><Relationship Id="rId1372" Type="http://schemas.openxmlformats.org/officeDocument/2006/relationships/hyperlink" Target="https://www.pch.net/ixp/details/299" TargetMode="External"/><Relationship Id="rId602" Type="http://schemas.openxmlformats.org/officeDocument/2006/relationships/hyperlink" Target="https://www.pch.net/ixp/details/2166" TargetMode="External"/><Relationship Id="rId1025" Type="http://schemas.openxmlformats.org/officeDocument/2006/relationships/hyperlink" Target="http://www.six.sk/index.php?lang=en&amp;page=pripojene_siete" TargetMode="External"/><Relationship Id="rId1232" Type="http://schemas.openxmlformats.org/officeDocument/2006/relationships/hyperlink" Target="https://www.pch.net/ixp/details/704" TargetMode="External"/><Relationship Id="rId907" Type="http://schemas.openxmlformats.org/officeDocument/2006/relationships/hyperlink" Target="https://www.pch.net/ixp/details/1920" TargetMode="External"/><Relationship Id="rId36" Type="http://schemas.openxmlformats.org/officeDocument/2006/relationships/hyperlink" Target="https://www.pch.net/ixp/details/1198" TargetMode="External"/><Relationship Id="rId185" Type="http://schemas.openxmlformats.org/officeDocument/2006/relationships/hyperlink" Target="https://ix.br/particip/cxj" TargetMode="External"/><Relationship Id="rId392" Type="http://schemas.openxmlformats.org/officeDocument/2006/relationships/hyperlink" Target="https://www.pch.net/ixp/details/1929" TargetMode="External"/><Relationship Id="rId697" Type="http://schemas.openxmlformats.org/officeDocument/2006/relationships/hyperlink" Target="https://www.pch.net/ixp/State%20Technical%20Service%20KZ" TargetMode="External"/><Relationship Id="rId252" Type="http://schemas.openxmlformats.org/officeDocument/2006/relationships/hyperlink" Target="https://www.pch.net/ixp/details/32" TargetMode="External"/><Relationship Id="rId1187" Type="http://schemas.openxmlformats.org/officeDocument/2006/relationships/hyperlink" Target="https://www.pch.net/ixp/details/2208" TargetMode="External"/><Relationship Id="rId112" Type="http://schemas.openxmlformats.org/officeDocument/2006/relationships/hyperlink" Target="https://www.megaport.com/services/ix-connected-networks/" TargetMode="External"/><Relationship Id="rId557" Type="http://schemas.openxmlformats.org/officeDocument/2006/relationships/hyperlink" Target="https://www.pch.net/ixp/details/1020" TargetMode="External"/><Relationship Id="rId764" Type="http://schemas.openxmlformats.org/officeDocument/2006/relationships/hyperlink" Target="https://www.pch.net/ixp/details/2085" TargetMode="External"/><Relationship Id="rId971" Type="http://schemas.openxmlformats.org/officeDocument/2006/relationships/hyperlink" Target="https://www.pch.net/ixp/details/2224" TargetMode="External"/><Relationship Id="rId1394" Type="http://schemas.openxmlformats.org/officeDocument/2006/relationships/hyperlink" Target="https://www.communityix.org/index.php/about-fl-ix/fl-ix-networks/" TargetMode="External"/><Relationship Id="rId417" Type="http://schemas.openxmlformats.org/officeDocument/2006/relationships/hyperlink" Target="https://www.pch.net/ixp/details/69" TargetMode="External"/><Relationship Id="rId624" Type="http://schemas.openxmlformats.org/officeDocument/2006/relationships/hyperlink" Target="https://www.pch.net/ixp/details/2230" TargetMode="External"/><Relationship Id="rId831" Type="http://schemas.openxmlformats.org/officeDocument/2006/relationships/hyperlink" Target="https://www.nix.no/who-is-connected/" TargetMode="External"/><Relationship Id="rId1047" Type="http://schemas.openxmlformats.org/officeDocument/2006/relationships/hyperlink" Target="https://www.pch.net/ixp/details/210" TargetMode="External"/><Relationship Id="rId1254" Type="http://schemas.openxmlformats.org/officeDocument/2006/relationships/hyperlink" Target="https://www.pch.net/ixp/details/260" TargetMode="External"/><Relationship Id="rId1461" Type="http://schemas.openxmlformats.org/officeDocument/2006/relationships/hyperlink" Target="https://portal.linx.net/members/list-ip-asn" TargetMode="External"/><Relationship Id="rId929" Type="http://schemas.openxmlformats.org/officeDocument/2006/relationships/hyperlink" Target="https://www.pch.net/ixp/details/2191" TargetMode="External"/><Relationship Id="rId1114" Type="http://schemas.openxmlformats.org/officeDocument/2006/relationships/hyperlink" Target="https://www.pch.net/ixp/details/233" TargetMode="External"/><Relationship Id="rId1321" Type="http://schemas.openxmlformats.org/officeDocument/2006/relationships/hyperlink" Target="https://www.pch.net/ixp/details/285" TargetMode="External"/><Relationship Id="rId58" Type="http://schemas.openxmlformats.org/officeDocument/2006/relationships/hyperlink" Target="https://www.pch.net/ixp/details/1937" TargetMode="External"/><Relationship Id="rId1419" Type="http://schemas.openxmlformats.org/officeDocument/2006/relationships/hyperlink" Target="https://www.pch.net/ixp/details/321" TargetMode="External"/><Relationship Id="rId274" Type="http://schemas.openxmlformats.org/officeDocument/2006/relationships/hyperlink" Target="https://www.pch.net/ixp/details/1461" TargetMode="External"/><Relationship Id="rId481" Type="http://schemas.openxmlformats.org/officeDocument/2006/relationships/hyperlink" Target="https://www.pch.net/ixp/details/81" TargetMode="External"/><Relationship Id="rId134" Type="http://schemas.openxmlformats.org/officeDocument/2006/relationships/hyperlink" Target="https://www.vix.at/vix_participants.html" TargetMode="External"/><Relationship Id="rId579" Type="http://schemas.openxmlformats.org/officeDocument/2006/relationships/hyperlink" Target="https://www.pch.net/ixp/details/1024" TargetMode="External"/><Relationship Id="rId786" Type="http://schemas.openxmlformats.org/officeDocument/2006/relationships/hyperlink" Target="https://www.pch.net/ixp/details/2032" TargetMode="External"/><Relationship Id="rId993" Type="http://schemas.openxmlformats.org/officeDocument/2006/relationships/hyperlink" Target="http://yar-ix.net/members/" TargetMode="External"/><Relationship Id="rId341" Type="http://schemas.openxmlformats.org/officeDocument/2006/relationships/hyperlink" Target="http://www.hkix.net/hkix/participant.htm" TargetMode="External"/><Relationship Id="rId439" Type="http://schemas.openxmlformats.org/officeDocument/2006/relationships/hyperlink" Target="https://www.pch.net/ixp/details/1656" TargetMode="External"/><Relationship Id="rId646" Type="http://schemas.openxmlformats.org/officeDocument/2006/relationships/hyperlink" Target="https://www.minap.it/members/" TargetMode="External"/><Relationship Id="rId1069" Type="http://schemas.openxmlformats.org/officeDocument/2006/relationships/hyperlink" Target="https://www.de-cix.net/en/locations/spain/madrid/connected-networks" TargetMode="External"/><Relationship Id="rId1276" Type="http://schemas.openxmlformats.org/officeDocument/2006/relationships/hyperlink" Target="https://www.pch.net/ixp/details/1553" TargetMode="External"/><Relationship Id="rId1483" Type="http://schemas.openxmlformats.org/officeDocument/2006/relationships/hyperlink" Target="https://bay.ams-ix.net/connected_parties" TargetMode="External"/><Relationship Id="rId201" Type="http://schemas.openxmlformats.org/officeDocument/2006/relationships/hyperlink" Target="https://ix.br/particip/laj" TargetMode="External"/><Relationship Id="rId506" Type="http://schemas.openxmlformats.org/officeDocument/2006/relationships/hyperlink" Target="https://locix.online/" TargetMode="External"/><Relationship Id="rId853" Type="http://schemas.openxmlformats.org/officeDocument/2006/relationships/hyperlink" Target="https://www.pch.net/ixp/details/178" TargetMode="External"/><Relationship Id="rId1136" Type="http://schemas.openxmlformats.org/officeDocument/2006/relationships/hyperlink" Target="http://tix.or.tz/dixp/peers.html" TargetMode="External"/><Relationship Id="rId713" Type="http://schemas.openxmlformats.org/officeDocument/2006/relationships/hyperlink" Target="https://www.pch.net/ixp/details/151" TargetMode="External"/><Relationship Id="rId920" Type="http://schemas.openxmlformats.org/officeDocument/2006/relationships/hyperlink" Target="https://www.ix.ro/membri" TargetMode="External"/><Relationship Id="rId1343" Type="http://schemas.openxmlformats.org/officeDocument/2006/relationships/hyperlink" Target="http://jason8825.wixsite.com/setg/participants-c1ylq" TargetMode="External"/><Relationship Id="rId1203" Type="http://schemas.openxmlformats.org/officeDocument/2006/relationships/hyperlink" Target="https://portal.linx.net/members/list-ip-asn" TargetMode="External"/><Relationship Id="rId1410" Type="http://schemas.openxmlformats.org/officeDocument/2006/relationships/hyperlink" Target="https://www.pch.net/ixp/details/315" TargetMode="External"/><Relationship Id="rId1508" Type="http://schemas.openxmlformats.org/officeDocument/2006/relationships/hyperlink" Target="https://www.pch.net/ixp/details/353" TargetMode="External"/><Relationship Id="rId296" Type="http://schemas.openxmlformats.org/officeDocument/2006/relationships/hyperlink" Target="https://www.pch.net/ixp/details/39" TargetMode="External"/><Relationship Id="rId156" Type="http://schemas.openxmlformats.org/officeDocument/2006/relationships/hyperlink" Target="https://www.pch.net/ixp/details/1838" TargetMode="External"/><Relationship Id="rId363" Type="http://schemas.openxmlformats.org/officeDocument/2006/relationships/hyperlink" Target="https://www.pch.net/ixp/details/699" TargetMode="External"/><Relationship Id="rId570" Type="http://schemas.openxmlformats.org/officeDocument/2006/relationships/hyperlink" Target="https://www.pch.net/ixp/details/2039" TargetMode="External"/><Relationship Id="rId223" Type="http://schemas.openxmlformats.org/officeDocument/2006/relationships/hyperlink" Target="https://www.pch.net/ixp/details/1018" TargetMode="External"/><Relationship Id="rId430" Type="http://schemas.openxmlformats.org/officeDocument/2006/relationships/hyperlink" Target="https://www.pch.net/ixp/details/2021" TargetMode="External"/><Relationship Id="rId668" Type="http://schemas.openxmlformats.org/officeDocument/2006/relationships/hyperlink" Target="https://www.pch.net/ixp/details/1834" TargetMode="External"/><Relationship Id="rId875" Type="http://schemas.openxmlformats.org/officeDocument/2006/relationships/hyperlink" Target="https://www.pch.net/ixp/details/1981" TargetMode="External"/><Relationship Id="rId1060" Type="http://schemas.openxmlformats.org/officeDocument/2006/relationships/hyperlink" Target="https://www.pch.net/ixp/details/2131" TargetMode="External"/><Relationship Id="rId1298" Type="http://schemas.openxmlformats.org/officeDocument/2006/relationships/hyperlink" Target="https://www.pch.net/ixp/details/274" TargetMode="External"/><Relationship Id="rId528" Type="http://schemas.openxmlformats.org/officeDocument/2006/relationships/hyperlink" Target="https://ms-ix.net/members" TargetMode="External"/><Relationship Id="rId735" Type="http://schemas.openxmlformats.org/officeDocument/2006/relationships/hyperlink" Target="http://www.lu-cix.lu/members-list.html" TargetMode="External"/><Relationship Id="rId942" Type="http://schemas.openxmlformats.org/officeDocument/2006/relationships/hyperlink" Target="https://www.pch.net/ixp/details/1974" TargetMode="External"/><Relationship Id="rId1158" Type="http://schemas.openxmlformats.org/officeDocument/2006/relationships/hyperlink" Target="http://www.tgix.tg/membres-connectes" TargetMode="External"/><Relationship Id="rId1365" Type="http://schemas.openxmlformats.org/officeDocument/2006/relationships/hyperlink" Target="https://www.pch.net/ixp/details/297" TargetMode="External"/><Relationship Id="rId1018" Type="http://schemas.openxmlformats.org/officeDocument/2006/relationships/hyperlink" Target="https://www.megaport.com/services/internet-exchange/" TargetMode="External"/><Relationship Id="rId1225" Type="http://schemas.openxmlformats.org/officeDocument/2006/relationships/hyperlink" Target="https://www.pch.net/ixp/details/2015" TargetMode="External"/><Relationship Id="rId1432" Type="http://schemas.openxmlformats.org/officeDocument/2006/relationships/hyperlink" Target="https://www.pch.net/ixp/details/1900" TargetMode="External"/><Relationship Id="rId71" Type="http://schemas.openxmlformats.org/officeDocument/2006/relationships/hyperlink" Target="http://www.armix.am/eng/members.php" TargetMode="External"/><Relationship Id="rId802" Type="http://schemas.openxmlformats.org/officeDocument/2006/relationships/hyperlink" Target="http://ape.nzix.net/ape-peers.html" TargetMode="External"/><Relationship Id="rId29" Type="http://schemas.openxmlformats.org/officeDocument/2006/relationships/hyperlink" Target="https://www.cabase.org.ar/8430-2/" TargetMode="External"/><Relationship Id="rId178" Type="http://schemas.openxmlformats.org/officeDocument/2006/relationships/hyperlink" Target="http://ix.br/particip/df" TargetMode="External"/><Relationship Id="rId385" Type="http://schemas.openxmlformats.org/officeDocument/2006/relationships/hyperlink" Target="http://www.dix.dk/connectednetworks.html" TargetMode="External"/><Relationship Id="rId592" Type="http://schemas.openxmlformats.org/officeDocument/2006/relationships/hyperlink" Target="https://www.pch.net/ixp/details/104" TargetMode="External"/><Relationship Id="rId245" Type="http://schemas.openxmlformats.org/officeDocument/2006/relationships/hyperlink" Target="https://www.pch.net/ixp/details/1446" TargetMode="External"/><Relationship Id="rId452" Type="http://schemas.openxmlformats.org/officeDocument/2006/relationships/hyperlink" Target="https://www.pch.net/ixp/details/629" TargetMode="External"/><Relationship Id="rId897" Type="http://schemas.openxmlformats.org/officeDocument/2006/relationships/hyperlink" Target="http://wrix.org/uczestnicy/" TargetMode="External"/><Relationship Id="rId1082" Type="http://schemas.openxmlformats.org/officeDocument/2006/relationships/hyperlink" Target="https://www.netnod.se/ix/networks" TargetMode="External"/><Relationship Id="rId105" Type="http://schemas.openxmlformats.org/officeDocument/2006/relationships/hyperlink" Target="https://www.pch.net/ixp/details/1958" TargetMode="External"/><Relationship Id="rId312" Type="http://schemas.openxmlformats.org/officeDocument/2006/relationships/hyperlink" Target="https://www.pch.net/ixp/details/2115" TargetMode="External"/><Relationship Id="rId757" Type="http://schemas.openxmlformats.org/officeDocument/2006/relationships/hyperlink" Target="https://www.pch.net/ixp/details/156" TargetMode="External"/><Relationship Id="rId964" Type="http://schemas.openxmlformats.org/officeDocument/2006/relationships/hyperlink" Target="https://www.pch.net/ixp/details/1046" TargetMode="External"/><Relationship Id="rId1387" Type="http://schemas.openxmlformats.org/officeDocument/2006/relationships/hyperlink" Target="https://www.pch.net/ixp/details/307" TargetMode="External"/><Relationship Id="rId93" Type="http://schemas.openxmlformats.org/officeDocument/2006/relationships/hyperlink" Target="http://www.pipenetworks.com/pipeix-who.php" TargetMode="External"/><Relationship Id="rId617" Type="http://schemas.openxmlformats.org/officeDocument/2006/relationships/hyperlink" Target="https://www.pch.net/ixp/details/1546" TargetMode="External"/><Relationship Id="rId824" Type="http://schemas.openxmlformats.org/officeDocument/2006/relationships/hyperlink" Target="http://ixp.net.ng/member-list/" TargetMode="External"/><Relationship Id="rId1247" Type="http://schemas.openxmlformats.org/officeDocument/2006/relationships/hyperlink" Target="https://www.pch.net/ixp/details/258" TargetMode="External"/><Relationship Id="rId1454" Type="http://schemas.openxmlformats.org/officeDocument/2006/relationships/hyperlink" Target="http://www.nwax.net/Members" TargetMode="External"/><Relationship Id="rId1107" Type="http://schemas.openxmlformats.org/officeDocument/2006/relationships/hyperlink" Target="https://www.pch.net/ixp/details/231" TargetMode="External"/><Relationship Id="rId1314" Type="http://schemas.openxmlformats.org/officeDocument/2006/relationships/hyperlink" Target="https://www.megaport.com/services/ix-connected-networks/" TargetMode="External"/><Relationship Id="rId1521" Type="http://schemas.openxmlformats.org/officeDocument/2006/relationships/hyperlink" Target="https://iti-ix.uz/pages/members.html" TargetMode="External"/><Relationship Id="rId20" Type="http://schemas.openxmlformats.org/officeDocument/2006/relationships/hyperlink" Target="https://www.pch.net/ixp/details/1944" TargetMode="External"/><Relationship Id="rId267" Type="http://schemas.openxmlformats.org/officeDocument/2006/relationships/hyperlink" Target="http://cnx.net.kh/member/" TargetMode="External"/><Relationship Id="rId474" Type="http://schemas.openxmlformats.org/officeDocument/2006/relationships/hyperlink" Target="https://www.pch.net/ixp/details/1887" TargetMode="External"/><Relationship Id="rId127" Type="http://schemas.openxmlformats.org/officeDocument/2006/relationships/hyperlink" Target="http://www.grax.at/" TargetMode="External"/><Relationship Id="rId681" Type="http://schemas.openxmlformats.org/officeDocument/2006/relationships/hyperlink" Target="http://www.jpnap.net/english/jpnap-tokyo/customer.html" TargetMode="External"/><Relationship Id="rId779" Type="http://schemas.openxmlformats.org/officeDocument/2006/relationships/hyperlink" Target="https://ams-ix.net/connected_parties" TargetMode="External"/><Relationship Id="rId986" Type="http://schemas.openxmlformats.org/officeDocument/2006/relationships/hyperlink" Target="http://www.dataix.ru/eng/members/" TargetMode="External"/><Relationship Id="rId334" Type="http://schemas.openxmlformats.org/officeDocument/2006/relationships/hyperlink" Target="https://www.pch.net/ixp/details/1913" TargetMode="External"/><Relationship Id="rId541" Type="http://schemas.openxmlformats.org/officeDocument/2006/relationships/hyperlink" Target="https://ixgd.wordpress.com/membership/" TargetMode="External"/><Relationship Id="rId639" Type="http://schemas.openxmlformats.org/officeDocument/2006/relationships/hyperlink" Target="https://www.pch.net/ixp/details/2119" TargetMode="External"/><Relationship Id="rId1171" Type="http://schemas.openxmlformats.org/officeDocument/2006/relationships/hyperlink" Target="https://www.uixp.co.ug/networks" TargetMode="External"/><Relationship Id="rId1269" Type="http://schemas.openxmlformats.org/officeDocument/2006/relationships/hyperlink" Target="http://mass-ix.net/peering.html" TargetMode="External"/><Relationship Id="rId1476" Type="http://schemas.openxmlformats.org/officeDocument/2006/relationships/hyperlink" Target="https://www.pch.net/ixp/details/336" TargetMode="External"/><Relationship Id="rId401" Type="http://schemas.openxmlformats.org/officeDocument/2006/relationships/hyperlink" Target="https://www.pch.net/ixp/details/1960" TargetMode="External"/><Relationship Id="rId846" Type="http://schemas.openxmlformats.org/officeDocument/2006/relationships/hyperlink" Target="https://www.pch.net/ixp/details/2073" TargetMode="External"/><Relationship Id="rId1031" Type="http://schemas.openxmlformats.org/officeDocument/2006/relationships/hyperlink" Target="http://www.arnes.si/infrastruktura/six-sticisce-omrezij/clanstvo-v-six/" TargetMode="External"/><Relationship Id="rId1129" Type="http://schemas.openxmlformats.org/officeDocument/2006/relationships/hyperlink" Target="https://www.pch.net/ixp/details/240" TargetMode="External"/><Relationship Id="rId706" Type="http://schemas.openxmlformats.org/officeDocument/2006/relationships/hyperlink" Target="https://www.pch.net/ixp/details/2083" TargetMode="External"/><Relationship Id="rId913" Type="http://schemas.openxmlformats.org/officeDocument/2006/relationships/hyperlink" Target="https://www.interlan.ro/?t=5" TargetMode="External"/><Relationship Id="rId1336" Type="http://schemas.openxmlformats.org/officeDocument/2006/relationships/hyperlink" Target="https://www.pch.net/ixp/details/287" TargetMode="External"/><Relationship Id="rId42" Type="http://schemas.openxmlformats.org/officeDocument/2006/relationships/hyperlink" Target="https://www.cabase.org.ar/ixp-gba-zona-norte/" TargetMode="External"/><Relationship Id="rId1403" Type="http://schemas.openxmlformats.org/officeDocument/2006/relationships/hyperlink" Target="https://www.pch.net/ixp/details/310" TargetMode="External"/><Relationship Id="rId191" Type="http://schemas.openxmlformats.org/officeDocument/2006/relationships/hyperlink" Target="https://ix.br/particip/sc" TargetMode="External"/><Relationship Id="rId289" Type="http://schemas.openxmlformats.org/officeDocument/2006/relationships/hyperlink" Target="https://qix.ca/members?lang=en" TargetMode="External"/><Relationship Id="rId496" Type="http://schemas.openxmlformats.org/officeDocument/2006/relationships/hyperlink" Target="https://www.pch.net/ixp/details/1667" TargetMode="External"/><Relationship Id="rId149" Type="http://schemas.openxmlformats.org/officeDocument/2006/relationships/hyperlink" Target="https://www.pch.net/ixp/details/1812" TargetMode="External"/><Relationship Id="rId356" Type="http://schemas.openxmlformats.org/officeDocument/2006/relationships/hyperlink" Target="https://www.pch.net/ixp/details/50" TargetMode="External"/><Relationship Id="rId563" Type="http://schemas.openxmlformats.org/officeDocument/2006/relationships/hyperlink" Target="https://www.pch.net/ixp/details/2128" TargetMode="External"/><Relationship Id="rId770" Type="http://schemas.openxmlformats.org/officeDocument/2006/relationships/hyperlink" Target="https://www.pch.net/ixp/details/2020" TargetMode="External"/><Relationship Id="rId1193" Type="http://schemas.openxmlformats.org/officeDocument/2006/relationships/hyperlink" Target="https://www.pch.net/ixp/details/251" TargetMode="External"/><Relationship Id="rId216" Type="http://schemas.openxmlformats.org/officeDocument/2006/relationships/hyperlink" Target="https://ix.br/particip/rs" TargetMode="External"/><Relationship Id="rId423" Type="http://schemas.openxmlformats.org/officeDocument/2006/relationships/hyperlink" Target="http://www.trex.fi/members.html" TargetMode="External"/><Relationship Id="rId868" Type="http://schemas.openxmlformats.org/officeDocument/2006/relationships/hyperlink" Target="https://www.pch.net/ixp/details/1683" TargetMode="External"/><Relationship Id="rId1053" Type="http://schemas.openxmlformats.org/officeDocument/2006/relationships/hyperlink" Target="https://www.pch.net/ixp/details/146" TargetMode="External"/><Relationship Id="rId1260" Type="http://schemas.openxmlformats.org/officeDocument/2006/relationships/hyperlink" Target="https://baltimoreix.net/participants" TargetMode="External"/><Relationship Id="rId1498" Type="http://schemas.openxmlformats.org/officeDocument/2006/relationships/hyperlink" Target="https://www.pch.net/ixp/details/347" TargetMode="External"/><Relationship Id="rId630" Type="http://schemas.openxmlformats.org/officeDocument/2006/relationships/hyperlink" Target="https://www.pch.net/ixp/details/2067" TargetMode="External"/><Relationship Id="rId728" Type="http://schemas.openxmlformats.org/officeDocument/2006/relationships/hyperlink" Target="https://www.pch.net/ixp/details/2012" TargetMode="External"/><Relationship Id="rId935" Type="http://schemas.openxmlformats.org/officeDocument/2006/relationships/hyperlink" Target="http://www.msk-ix.ru/en/members/" TargetMode="External"/><Relationship Id="rId1358" Type="http://schemas.openxmlformats.org/officeDocument/2006/relationships/hyperlink" Target="https://www.pch.net/ixp/details/630" TargetMode="External"/><Relationship Id="rId64" Type="http://schemas.openxmlformats.org/officeDocument/2006/relationships/hyperlink" Target="https://www.pch.net/ixp/details/1968" TargetMode="External"/><Relationship Id="rId1120" Type="http://schemas.openxmlformats.org/officeDocument/2006/relationships/hyperlink" Target="https://www.pch.net/ixp/details/2079" TargetMode="External"/><Relationship Id="rId1218" Type="http://schemas.openxmlformats.org/officeDocument/2006/relationships/hyperlink" Target="https://www.pch.net/ixp/details/61" TargetMode="External"/><Relationship Id="rId1425" Type="http://schemas.openxmlformats.org/officeDocument/2006/relationships/hyperlink" Target="https://www.pch.net/ixp/details/885" TargetMode="External"/><Relationship Id="rId280" Type="http://schemas.openxmlformats.org/officeDocument/2006/relationships/hyperlink" Target="http://www.yegix.ca/peers.html" TargetMode="External"/><Relationship Id="rId140" Type="http://schemas.openxmlformats.org/officeDocument/2006/relationships/hyperlink" Target="https://www.pch.net/ixp/details/2132" TargetMode="External"/><Relationship Id="rId378" Type="http://schemas.openxmlformats.org/officeDocument/2006/relationships/hyperlink" Target="https://www.pch.net/ixp/details/1758" TargetMode="External"/><Relationship Id="rId585" Type="http://schemas.openxmlformats.org/officeDocument/2006/relationships/hyperlink" Target="https://www.de-cix.in/connected-networks" TargetMode="External"/><Relationship Id="rId792" Type="http://schemas.openxmlformats.org/officeDocument/2006/relationships/hyperlink" Target="https://www.pch.net/ixp/details/163" TargetMode="External"/><Relationship Id="rId6" Type="http://schemas.openxmlformats.org/officeDocument/2006/relationships/hyperlink" Target="https://www.pch.net/ixp/details/1708" TargetMode="External"/><Relationship Id="rId238" Type="http://schemas.openxmlformats.org/officeDocument/2006/relationships/hyperlink" Target="https://www.pch.net/ixp/details/26" TargetMode="External"/><Relationship Id="rId445" Type="http://schemas.openxmlformats.org/officeDocument/2006/relationships/hyperlink" Target="https://www.pch.net/ixp/details/1837" TargetMode="External"/><Relationship Id="rId652" Type="http://schemas.openxmlformats.org/officeDocument/2006/relationships/hyperlink" Target="https://www.pch.net/ixp/details/2220" TargetMode="External"/><Relationship Id="rId1075" Type="http://schemas.openxmlformats.org/officeDocument/2006/relationships/hyperlink" Target="https://www.pch.net/ixp/details/218" TargetMode="External"/><Relationship Id="rId1282" Type="http://schemas.openxmlformats.org/officeDocument/2006/relationships/hyperlink" Target="https://www.pch.net/ixp/details/268" TargetMode="External"/><Relationship Id="rId305" Type="http://schemas.openxmlformats.org/officeDocument/2006/relationships/hyperlink" Target="https://www.pch.net/ixp/details/975" TargetMode="External"/><Relationship Id="rId512" Type="http://schemas.openxmlformats.org/officeDocument/2006/relationships/hyperlink" Target="https://www.pch.net/ixp/details/88" TargetMode="External"/><Relationship Id="rId957" Type="http://schemas.openxmlformats.org/officeDocument/2006/relationships/hyperlink" Target="http://tn-ix.net/members/" TargetMode="External"/><Relationship Id="rId1142" Type="http://schemas.openxmlformats.org/officeDocument/2006/relationships/hyperlink" Target="https://www.pch.net/ixp/details/245" TargetMode="External"/><Relationship Id="rId86" Type="http://schemas.openxmlformats.org/officeDocument/2006/relationships/hyperlink" Target="https://www.pch.net/ixp/details/2231" TargetMode="External"/><Relationship Id="rId817" Type="http://schemas.openxmlformats.org/officeDocument/2006/relationships/hyperlink" Target="http://ape.nzix.net/wix-peers.html" TargetMode="External"/><Relationship Id="rId1002" Type="http://schemas.openxmlformats.org/officeDocument/2006/relationships/hyperlink" Target="https://www.pch.net/ixp/details/197" TargetMode="External"/><Relationship Id="rId1447" Type="http://schemas.openxmlformats.org/officeDocument/2006/relationships/hyperlink" Target="https://www.pch.net/ixp/details/1484" TargetMode="External"/><Relationship Id="rId1307" Type="http://schemas.openxmlformats.org/officeDocument/2006/relationships/hyperlink" Target="https://www.pch.net/ixp/details/279" TargetMode="External"/><Relationship Id="rId1514" Type="http://schemas.openxmlformats.org/officeDocument/2006/relationships/hyperlink" Target="https://www.pch.net/ixp/details/357" TargetMode="External"/><Relationship Id="rId13" Type="http://schemas.openxmlformats.org/officeDocument/2006/relationships/hyperlink" Target="https://www.cabase.org.ar/nap-bahia-blanca-2/" TargetMode="External"/><Relationship Id="rId162" Type="http://schemas.openxmlformats.org/officeDocument/2006/relationships/hyperlink" Target="https://www.pch.net/ixp/details/1530" TargetMode="External"/><Relationship Id="rId467" Type="http://schemas.openxmlformats.org/officeDocument/2006/relationships/hyperlink" Target="https://www.pch.net/ixp/details/1231" TargetMode="External"/><Relationship Id="rId1097" Type="http://schemas.openxmlformats.org/officeDocument/2006/relationships/hyperlink" Target="https://www.sthix.net/index.php/home/connected-networks/" TargetMode="External"/><Relationship Id="rId674" Type="http://schemas.openxmlformats.org/officeDocument/2006/relationships/hyperlink" Target="https://www.pch.net/ixp/details/138" TargetMode="External"/><Relationship Id="rId881" Type="http://schemas.openxmlformats.org/officeDocument/2006/relationships/hyperlink" Target="http://cix.krakow.pl/?page_id=14" TargetMode="External"/><Relationship Id="rId979" Type="http://schemas.openxmlformats.org/officeDocument/2006/relationships/hyperlink" Target="http://pirix.ru/members/" TargetMode="External"/><Relationship Id="rId327" Type="http://schemas.openxmlformats.org/officeDocument/2006/relationships/hyperlink" Target="https://www.pitchile.cl/wp/graficos-con-indicadores" TargetMode="External"/><Relationship Id="rId534" Type="http://schemas.openxmlformats.org/officeDocument/2006/relationships/hyperlink" Target="https://www.pch.net/ixp/details/93" TargetMode="External"/><Relationship Id="rId741" Type="http://schemas.openxmlformats.org/officeDocument/2006/relationships/hyperlink" Target="https://www.pch.net/ixp/details/2175" TargetMode="External"/><Relationship Id="rId839" Type="http://schemas.openxmlformats.org/officeDocument/2006/relationships/hyperlink" Target="https://www.nix.no/who-is-connected/" TargetMode="External"/><Relationship Id="rId1164" Type="http://schemas.openxmlformats.org/officeDocument/2006/relationships/hyperlink" Target="https://www.pch.net/ixp/details/1474" TargetMode="External"/><Relationship Id="rId1371" Type="http://schemas.openxmlformats.org/officeDocument/2006/relationships/hyperlink" Target="https://www.pch.net/ixp/details/298" TargetMode="External"/><Relationship Id="rId1469" Type="http://schemas.openxmlformats.org/officeDocument/2006/relationships/hyperlink" Target="https://www.pch.net/ixp/details/2188" TargetMode="External"/><Relationship Id="rId601" Type="http://schemas.openxmlformats.org/officeDocument/2006/relationships/hyperlink" Target="https://www.pch.net/ixp/details/108" TargetMode="External"/><Relationship Id="rId1024" Type="http://schemas.openxmlformats.org/officeDocument/2006/relationships/hyperlink" Target="https://www.pch.net/ixp/details/204" TargetMode="External"/><Relationship Id="rId1231" Type="http://schemas.openxmlformats.org/officeDocument/2006/relationships/hyperlink" Target="https://www.pch.net/ixp/details/564" TargetMode="External"/><Relationship Id="rId906" Type="http://schemas.openxmlformats.org/officeDocument/2006/relationships/hyperlink" Target="https://www.pch.net/ixp/details/1953" TargetMode="External"/><Relationship Id="rId1329" Type="http://schemas.openxmlformats.org/officeDocument/2006/relationships/hyperlink" Target="https://www.pch.net/ixp/details/286" TargetMode="External"/><Relationship Id="rId35" Type="http://schemas.openxmlformats.org/officeDocument/2006/relationships/hyperlink" Target="https://www.cabase.org.ar/nap-mendoza/" TargetMode="External"/><Relationship Id="rId184" Type="http://schemas.openxmlformats.org/officeDocument/2006/relationships/hyperlink" Target="https://www.pch.net/ixp/details/1441" TargetMode="External"/><Relationship Id="rId391" Type="http://schemas.openxmlformats.org/officeDocument/2006/relationships/hyperlink" Target="https://www.pch.net/ixp/details/1853" TargetMode="External"/><Relationship Id="rId251" Type="http://schemas.openxmlformats.org/officeDocument/2006/relationships/hyperlink" Target="http://www.b-ix.net/members/peers/" TargetMode="External"/><Relationship Id="rId489" Type="http://schemas.openxmlformats.org/officeDocument/2006/relationships/hyperlink" Target="https://www.pch.net/ixp/details/1856" TargetMode="External"/><Relationship Id="rId696" Type="http://schemas.openxmlformats.org/officeDocument/2006/relationships/hyperlink" Target="https://www.pch.net/ixp/details/2171" TargetMode="External"/><Relationship Id="rId349" Type="http://schemas.openxmlformats.org/officeDocument/2006/relationships/hyperlink" Target="https://www.pch.net/ixp/details/2201" TargetMode="External"/><Relationship Id="rId556" Type="http://schemas.openxmlformats.org/officeDocument/2006/relationships/hyperlink" Target="https://www.amr-ix.net/members/" TargetMode="External"/><Relationship Id="rId763" Type="http://schemas.openxmlformats.org/officeDocument/2006/relationships/hyperlink" Target="https://www.pch.net/ixp/details/1587" TargetMode="External"/><Relationship Id="rId1186" Type="http://schemas.openxmlformats.org/officeDocument/2006/relationships/hyperlink" Target="https://www.pch.net/ixp/details/2206" TargetMode="External"/><Relationship Id="rId1393" Type="http://schemas.openxmlformats.org/officeDocument/2006/relationships/hyperlink" Target="https://www.pch.net/ixp/details/1845" TargetMode="External"/><Relationship Id="rId111" Type="http://schemas.openxmlformats.org/officeDocument/2006/relationships/hyperlink" Target="https://www.pch.net/ixp/details/1959" TargetMode="External"/><Relationship Id="rId209" Type="http://schemas.openxmlformats.org/officeDocument/2006/relationships/hyperlink" Target="https://ix.br/particip/mgf" TargetMode="External"/><Relationship Id="rId416" Type="http://schemas.openxmlformats.org/officeDocument/2006/relationships/hyperlink" Target="https://www.ficix.fi/membership/" TargetMode="External"/><Relationship Id="rId970" Type="http://schemas.openxmlformats.org/officeDocument/2006/relationships/hyperlink" Target="https://crimea-ix.net/members.html" TargetMode="External"/><Relationship Id="rId1046" Type="http://schemas.openxmlformats.org/officeDocument/2006/relationships/hyperlink" Target="https://ispa.org.za/" TargetMode="External"/><Relationship Id="rId1253" Type="http://schemas.openxmlformats.org/officeDocument/2006/relationships/hyperlink" Target="http://www.southeastnap.com/members/" TargetMode="External"/><Relationship Id="rId623" Type="http://schemas.openxmlformats.org/officeDocument/2006/relationships/hyperlink" Target="https://ji.iix.net.id/participants" TargetMode="External"/><Relationship Id="rId830" Type="http://schemas.openxmlformats.org/officeDocument/2006/relationships/hyperlink" Target="https://www.pch.net/ixp/details/1507" TargetMode="External"/><Relationship Id="rId928" Type="http://schemas.openxmlformats.org/officeDocument/2006/relationships/hyperlink" Target="https://www.pch.net/ixp/details/534" TargetMode="External"/><Relationship Id="rId1460" Type="http://schemas.openxmlformats.org/officeDocument/2006/relationships/hyperlink" Target="https://www.pch.net/ixp/details/1678" TargetMode="External"/><Relationship Id="rId57" Type="http://schemas.openxmlformats.org/officeDocument/2006/relationships/hyperlink" Target="http://www.cabase.org.ar/nap-san-luis/" TargetMode="External"/><Relationship Id="rId1113" Type="http://schemas.openxmlformats.org/officeDocument/2006/relationships/hyperlink" Target="https://www.pch.net/ixp/details/232" TargetMode="External"/><Relationship Id="rId1320" Type="http://schemas.openxmlformats.org/officeDocument/2006/relationships/hyperlink" Target="https://www.pch.net/ixp/details/284" TargetMode="External"/><Relationship Id="rId1418" Type="http://schemas.openxmlformats.org/officeDocument/2006/relationships/hyperlink" Target="https://www.pch.net/ixp/details/323" TargetMode="External"/><Relationship Id="rId273" Type="http://schemas.openxmlformats.org/officeDocument/2006/relationships/hyperlink" Target="http://camix.cm/index.php/adhesion/membres-partenaires/membres" TargetMode="External"/><Relationship Id="rId480" Type="http://schemas.openxmlformats.org/officeDocument/2006/relationships/hyperlink" Target="https://www.bcix.de/bcix/members/" TargetMode="External"/><Relationship Id="rId133" Type="http://schemas.openxmlformats.org/officeDocument/2006/relationships/hyperlink" Target="https://www.pch.net/ixp/details/15" TargetMode="External"/><Relationship Id="rId340" Type="http://schemas.openxmlformats.org/officeDocument/2006/relationships/hyperlink" Target="https://www.pch.net/ixp/details/96" TargetMode="External"/><Relationship Id="rId578" Type="http://schemas.openxmlformats.org/officeDocument/2006/relationships/hyperlink" Target="https://www.pch.net/ixp/details/2130" TargetMode="External"/><Relationship Id="rId785" Type="http://schemas.openxmlformats.org/officeDocument/2006/relationships/hyperlink" Target="https://www.pch.net/ixp/details/2168" TargetMode="External"/><Relationship Id="rId992" Type="http://schemas.openxmlformats.org/officeDocument/2006/relationships/hyperlink" Target="https://www.pch.net/ixp/details/1988" TargetMode="External"/><Relationship Id="rId200" Type="http://schemas.openxmlformats.org/officeDocument/2006/relationships/hyperlink" Target="https://www.pch.net/ixp/details/1808" TargetMode="External"/><Relationship Id="rId438" Type="http://schemas.openxmlformats.org/officeDocument/2006/relationships/hyperlink" Target="https://www.pch.net/ixp/details/504" TargetMode="External"/><Relationship Id="rId645" Type="http://schemas.openxmlformats.org/officeDocument/2006/relationships/hyperlink" Target="https://www.pch.net/ixp/details/1233" TargetMode="External"/><Relationship Id="rId852" Type="http://schemas.openxmlformats.org/officeDocument/2006/relationships/hyperlink" Target="http://pix.ps/index.php?option=com_content&amp;view=article&amp;id=54&amp;Itemid=53" TargetMode="External"/><Relationship Id="rId1068" Type="http://schemas.openxmlformats.org/officeDocument/2006/relationships/hyperlink" Target="https://www.pch.net/ixp/details/1936" TargetMode="External"/><Relationship Id="rId1275" Type="http://schemas.openxmlformats.org/officeDocument/2006/relationships/hyperlink" Target="http://www.coresite.com/solutions/interconnection/peering-exchanges/any2-internet-peering-exchange/any2-peering-participants" TargetMode="External"/><Relationship Id="rId1482" Type="http://schemas.openxmlformats.org/officeDocument/2006/relationships/hyperlink" Target="https://www.pch.net/ixp/details/1841" TargetMode="External"/><Relationship Id="rId505" Type="http://schemas.openxmlformats.org/officeDocument/2006/relationships/hyperlink" Target="https://www.pch.net/ixp/details/2069" TargetMode="External"/><Relationship Id="rId712" Type="http://schemas.openxmlformats.org/officeDocument/2006/relationships/hyperlink" Target="https://www.pch.net/ixp/details/1236" TargetMode="External"/><Relationship Id="rId1135" Type="http://schemas.openxmlformats.org/officeDocument/2006/relationships/hyperlink" Target="https://www.pch.net/ixp/details/1911" TargetMode="External"/><Relationship Id="rId1342" Type="http://schemas.openxmlformats.org/officeDocument/2006/relationships/hyperlink" Target="https://www.pch.net/ixp/details/354" TargetMode="External"/><Relationship Id="rId79" Type="http://schemas.openxmlformats.org/officeDocument/2006/relationships/hyperlink" Target="https://www.pch.net/ixp/details/13" TargetMode="External"/><Relationship Id="rId1202" Type="http://schemas.openxmlformats.org/officeDocument/2006/relationships/hyperlink" Target="https://www.pch.net/ixp/details/1813" TargetMode="External"/><Relationship Id="rId1507" Type="http://schemas.openxmlformats.org/officeDocument/2006/relationships/hyperlink" Target="https://www.pch.net/ixp/details/2133" TargetMode="External"/><Relationship Id="rId295" Type="http://schemas.openxmlformats.org/officeDocument/2006/relationships/hyperlink" Target="https://www.pch.net/ixp/details/1950" TargetMode="External"/><Relationship Id="rId155" Type="http://schemas.openxmlformats.org/officeDocument/2006/relationships/hyperlink" Target="https://www.pch.net/ixp/details/1918" TargetMode="External"/><Relationship Id="rId362" Type="http://schemas.openxmlformats.org/officeDocument/2006/relationships/hyperlink" Target="https://www.crix.cr/miembros" TargetMode="External"/><Relationship Id="rId1297" Type="http://schemas.openxmlformats.org/officeDocument/2006/relationships/hyperlink" Target="https://www.pch.net/ixp/details/273" TargetMode="External"/><Relationship Id="rId222" Type="http://schemas.openxmlformats.org/officeDocument/2006/relationships/hyperlink" Target="https://ix.br/particip/rj" TargetMode="External"/><Relationship Id="rId667" Type="http://schemas.openxmlformats.org/officeDocument/2006/relationships/hyperlink" Target="http://www.echigo-ix.jp/list.html" TargetMode="External"/><Relationship Id="rId874" Type="http://schemas.openxmlformats.org/officeDocument/2006/relationships/hyperlink" Target="https://www.pch.net/ixp/details/2061" TargetMode="External"/><Relationship Id="rId527" Type="http://schemas.openxmlformats.org/officeDocument/2006/relationships/hyperlink" Target="https://www.pch.net/ixp/details/2117" TargetMode="External"/><Relationship Id="rId734" Type="http://schemas.openxmlformats.org/officeDocument/2006/relationships/hyperlink" Target="https://www.pch.net/ixp/details/1234" TargetMode="External"/><Relationship Id="rId941" Type="http://schemas.openxmlformats.org/officeDocument/2006/relationships/hyperlink" Target="http://www.red-ix.ru/members/" TargetMode="External"/><Relationship Id="rId1157" Type="http://schemas.openxmlformats.org/officeDocument/2006/relationships/hyperlink" Target="https://www.pch.net/ixp/details/1973" TargetMode="External"/><Relationship Id="rId1364" Type="http://schemas.openxmlformats.org/officeDocument/2006/relationships/hyperlink" Target="https://www.coresite.com/solutions/interconnection/peering-exchanges/any2-internet-peering-exchange/any2-peering-participants" TargetMode="External"/><Relationship Id="rId70" Type="http://schemas.openxmlformats.org/officeDocument/2006/relationships/hyperlink" Target="https://www.pch.net/ixp/details/1499" TargetMode="External"/><Relationship Id="rId801" Type="http://schemas.openxmlformats.org/officeDocument/2006/relationships/hyperlink" Target="https://www.pch.net/ixp/details/164" TargetMode="External"/><Relationship Id="rId1017" Type="http://schemas.openxmlformats.org/officeDocument/2006/relationships/hyperlink" Target="https://www.pch.net/ixp/details/1915" TargetMode="External"/><Relationship Id="rId1224" Type="http://schemas.openxmlformats.org/officeDocument/2006/relationships/hyperlink" Target="https://www.pch.net/ixp/details/626" TargetMode="External"/><Relationship Id="rId1431" Type="http://schemas.openxmlformats.org/officeDocument/2006/relationships/hyperlink" Target="https://www.pch.net/ixp/details/2215" TargetMode="External"/><Relationship Id="rId1529" Type="http://schemas.openxmlformats.org/officeDocument/2006/relationships/hyperlink" Target="https://www.pch.net/ixp/details/547" TargetMode="External"/><Relationship Id="rId28" Type="http://schemas.openxmlformats.org/officeDocument/2006/relationships/hyperlink" Target="https://www.pch.net/ixp/details/1938" TargetMode="External"/><Relationship Id="rId177" Type="http://schemas.openxmlformats.org/officeDocument/2006/relationships/hyperlink" Target="https://www.pch.net/ixp/details/20" TargetMode="External"/><Relationship Id="rId384" Type="http://schemas.openxmlformats.org/officeDocument/2006/relationships/hyperlink" Target="https://www.pch.net/ixp/details/56" TargetMode="External"/><Relationship Id="rId591" Type="http://schemas.openxmlformats.org/officeDocument/2006/relationships/hyperlink" Target="https://www.bharatix.net/who-is-peering/" TargetMode="External"/><Relationship Id="rId244" Type="http://schemas.openxmlformats.org/officeDocument/2006/relationships/hyperlink" Target="https://ix.br/particip/the" TargetMode="External"/><Relationship Id="rId689" Type="http://schemas.openxmlformats.org/officeDocument/2006/relationships/hyperlink" Target="https://www.pch.net/ixp/details/124" TargetMode="External"/><Relationship Id="rId896" Type="http://schemas.openxmlformats.org/officeDocument/2006/relationships/hyperlink" Target="https://www.pch.net/ixp/details/725" TargetMode="External"/><Relationship Id="rId1081" Type="http://schemas.openxmlformats.org/officeDocument/2006/relationships/hyperlink" Target="https://www.pch.net/ixp/details/222" TargetMode="External"/><Relationship Id="rId451" Type="http://schemas.openxmlformats.org/officeDocument/2006/relationships/hyperlink" Target="http://www.equinix-ix.fr/members.php" TargetMode="External"/><Relationship Id="rId549" Type="http://schemas.openxmlformats.org/officeDocument/2006/relationships/hyperlink" Target="https://www.pch.net/ixp/details/99" TargetMode="External"/><Relationship Id="rId756" Type="http://schemas.openxmlformats.org/officeDocument/2006/relationships/hyperlink" Target="https://www.pch.net/ixp/details/1904" TargetMode="External"/><Relationship Id="rId1179" Type="http://schemas.openxmlformats.org/officeDocument/2006/relationships/hyperlink" Target="https://www.pch.net/ixp/details/1240" TargetMode="External"/><Relationship Id="rId1386" Type="http://schemas.openxmlformats.org/officeDocument/2006/relationships/hyperlink" Target="https://www.soax.org/members/" TargetMode="External"/><Relationship Id="rId104" Type="http://schemas.openxmlformats.org/officeDocument/2006/relationships/hyperlink" Target="https://www.pch.net/ixp/details/748" TargetMode="External"/><Relationship Id="rId311" Type="http://schemas.openxmlformats.org/officeDocument/2006/relationships/hyperlink" Target="https://www.pch.net/ixp/details/1672" TargetMode="External"/><Relationship Id="rId409" Type="http://schemas.openxmlformats.org/officeDocument/2006/relationships/hyperlink" Target="https://www.pch.net/ixp/details/621" TargetMode="External"/><Relationship Id="rId963" Type="http://schemas.openxmlformats.org/officeDocument/2006/relationships/hyperlink" Target="http://www.omsk-ix.ru/members" TargetMode="External"/><Relationship Id="rId1039" Type="http://schemas.openxmlformats.org/officeDocument/2006/relationships/hyperlink" Target="https://www.pch.net/ixp/details/1362" TargetMode="External"/><Relationship Id="rId1246" Type="http://schemas.openxmlformats.org/officeDocument/2006/relationships/hyperlink" Target="https://www.pch.net/ixp/details/257" TargetMode="External"/><Relationship Id="rId92" Type="http://schemas.openxmlformats.org/officeDocument/2006/relationships/hyperlink" Target="https://www.pch.net/ixp/details/388" TargetMode="External"/><Relationship Id="rId616" Type="http://schemas.openxmlformats.org/officeDocument/2006/relationships/hyperlink" Target="http://www.openixp.net/routedasn.html" TargetMode="External"/><Relationship Id="rId823" Type="http://schemas.openxmlformats.org/officeDocument/2006/relationships/hyperlink" Target="https://www.pch.net/ixp/details/616" TargetMode="External"/><Relationship Id="rId1453" Type="http://schemas.openxmlformats.org/officeDocument/2006/relationships/hyperlink" Target="https://www.pch.net/ixp/details/332" TargetMode="External"/><Relationship Id="rId1106" Type="http://schemas.openxmlformats.org/officeDocument/2006/relationships/hyperlink" Target="https://www.pch.net/ixp/details/2063" TargetMode="External"/><Relationship Id="rId1313" Type="http://schemas.openxmlformats.org/officeDocument/2006/relationships/hyperlink" Target="https://www.pch.net/ixp/details/2005" TargetMode="External"/><Relationship Id="rId1520" Type="http://schemas.openxmlformats.org/officeDocument/2006/relationships/hyperlink" Target="https://www.pch.net/ixp/details/2226" TargetMode="External"/><Relationship Id="rId199" Type="http://schemas.openxmlformats.org/officeDocument/2006/relationships/hyperlink" Target="https://ix.br/particip/jpa" TargetMode="External"/><Relationship Id="rId266" Type="http://schemas.openxmlformats.org/officeDocument/2006/relationships/hyperlink" Target="https://www.pch.net/ixp/details/1906" TargetMode="External"/><Relationship Id="rId473" Type="http://schemas.openxmlformats.org/officeDocument/2006/relationships/hyperlink" Target="https://www.pch.net/ixp/details/1375" TargetMode="External"/><Relationship Id="rId680" Type="http://schemas.openxmlformats.org/officeDocument/2006/relationships/hyperlink" Target="https://www.pch.net/ixp/details/130" TargetMode="External"/><Relationship Id="rId126" Type="http://schemas.openxmlformats.org/officeDocument/2006/relationships/hyperlink" Target="https://www.pch.net/ixp/details/14" TargetMode="External"/><Relationship Id="rId333" Type="http://schemas.openxmlformats.org/officeDocument/2006/relationships/hyperlink" Target="https://www.pch.net/ixp/details/971" TargetMode="External"/><Relationship Id="rId540" Type="http://schemas.openxmlformats.org/officeDocument/2006/relationships/hyperlink" Target="https://www.pch.net/ixp/details/1297" TargetMode="External"/><Relationship Id="rId778" Type="http://schemas.openxmlformats.org/officeDocument/2006/relationships/hyperlink" Target="https://www.pch.net/ixp/details/160" TargetMode="External"/><Relationship Id="rId985" Type="http://schemas.openxmlformats.org/officeDocument/2006/relationships/hyperlink" Target="https://www.pch.net/ixp/details/1860" TargetMode="External"/><Relationship Id="rId1170" Type="http://schemas.openxmlformats.org/officeDocument/2006/relationships/hyperlink" Target="https://www.pch.net/ixp/details/248" TargetMode="External"/><Relationship Id="rId638" Type="http://schemas.openxmlformats.org/officeDocument/2006/relationships/hyperlink" Target="https://en.isoc.org.il/iix/iix-users" TargetMode="External"/><Relationship Id="rId845" Type="http://schemas.openxmlformats.org/officeDocument/2006/relationships/hyperlink" Target="https://www.pch.net/ixp/details/1575" TargetMode="External"/><Relationship Id="rId1030" Type="http://schemas.openxmlformats.org/officeDocument/2006/relationships/hyperlink" Target="https://www.pch.net/ixp/details/205" TargetMode="External"/><Relationship Id="rId1268" Type="http://schemas.openxmlformats.org/officeDocument/2006/relationships/hyperlink" Target="https://www.pch.net/ixp/details/1077" TargetMode="External"/><Relationship Id="rId1475" Type="http://schemas.openxmlformats.org/officeDocument/2006/relationships/hyperlink" Target="https://www.pch.net/ixp/details/2222" TargetMode="External"/><Relationship Id="rId400" Type="http://schemas.openxmlformats.org/officeDocument/2006/relationships/hyperlink" Target="https://www.pch.net/ixp/details/2209" TargetMode="External"/><Relationship Id="rId705" Type="http://schemas.openxmlformats.org/officeDocument/2006/relationships/hyperlink" Target="https://www.pch.net/ixp/details/1702" TargetMode="External"/><Relationship Id="rId1128" Type="http://schemas.openxmlformats.org/officeDocument/2006/relationships/hyperlink" Target="https://www.pch.net/ixp/details/239" TargetMode="External"/><Relationship Id="rId1335" Type="http://schemas.openxmlformats.org/officeDocument/2006/relationships/hyperlink" Target="https://www.pch.net/ixp/details/623" TargetMode="External"/><Relationship Id="rId912" Type="http://schemas.openxmlformats.org/officeDocument/2006/relationships/hyperlink" Target="https://www.pch.net/ixp/details/804" TargetMode="External"/><Relationship Id="rId41" Type="http://schemas.openxmlformats.org/officeDocument/2006/relationships/hyperlink" Target="https://www.pch.net/ixp/details/1942" TargetMode="External"/><Relationship Id="rId1402" Type="http://schemas.openxmlformats.org/officeDocument/2006/relationships/hyperlink" Target="https://www.pch.net/ixp/details/624" TargetMode="External"/><Relationship Id="rId190" Type="http://schemas.openxmlformats.org/officeDocument/2006/relationships/hyperlink" Target="https://www.pch.net/ixp/details/22" TargetMode="External"/><Relationship Id="rId288" Type="http://schemas.openxmlformats.org/officeDocument/2006/relationships/hyperlink" Target="https://www.pch.net/ixp/details/1616" TargetMode="External"/><Relationship Id="rId495" Type="http://schemas.openxmlformats.org/officeDocument/2006/relationships/hyperlink" Target="https://www.pch.net/ixp/details/2197" TargetMode="External"/><Relationship Id="rId148" Type="http://schemas.openxmlformats.org/officeDocument/2006/relationships/hyperlink" Target="http://www.nixbd.net/members/" TargetMode="External"/><Relationship Id="rId355" Type="http://schemas.openxmlformats.org/officeDocument/2006/relationships/hyperlink" Target="https://www.pch.net/ixp/details/2223" TargetMode="External"/><Relationship Id="rId562" Type="http://schemas.openxmlformats.org/officeDocument/2006/relationships/hyperlink" Target="https://www.pch.net/ixp/details/2064" TargetMode="External"/><Relationship Id="rId1192" Type="http://schemas.openxmlformats.org/officeDocument/2006/relationships/hyperlink" Target="https://www.pch.net/ixp/details/979" TargetMode="External"/><Relationship Id="rId215" Type="http://schemas.openxmlformats.org/officeDocument/2006/relationships/hyperlink" Target="https://www.pch.net/ixp/details/1092" TargetMode="External"/><Relationship Id="rId422" Type="http://schemas.openxmlformats.org/officeDocument/2006/relationships/hyperlink" Target="https://www.pch.net/ixp/details/70" TargetMode="External"/><Relationship Id="rId867" Type="http://schemas.openxmlformats.org/officeDocument/2006/relationships/hyperlink" Target="https://www.pitperu.net/participantes" TargetMode="External"/><Relationship Id="rId1052" Type="http://schemas.openxmlformats.org/officeDocument/2006/relationships/hyperlink" Target="https://vsix.kr/eng/biz/contents/0000000101/getContents.do" TargetMode="External"/><Relationship Id="rId1497" Type="http://schemas.openxmlformats.org/officeDocument/2006/relationships/hyperlink" Target="https://www.megaport.com/services/ix-connected-networks/" TargetMode="External"/><Relationship Id="rId299" Type="http://schemas.openxmlformats.org/officeDocument/2006/relationships/hyperlink" Target="https://www.pch.net/ixp/details/974" TargetMode="External"/><Relationship Id="rId727" Type="http://schemas.openxmlformats.org/officeDocument/2006/relationships/hyperlink" Target="https://www.pch.net/ixp/details/926" TargetMode="External"/><Relationship Id="rId934" Type="http://schemas.openxmlformats.org/officeDocument/2006/relationships/hyperlink" Target="https://www.pch.net/ixp/details/1223" TargetMode="External"/><Relationship Id="rId1357" Type="http://schemas.openxmlformats.org/officeDocument/2006/relationships/hyperlink" Target="http://jxix.org/index.php/participants/" TargetMode="External"/><Relationship Id="rId63" Type="http://schemas.openxmlformats.org/officeDocument/2006/relationships/hyperlink" Target="https://www.cabase.org.ar/nap-santa-fe/" TargetMode="External"/><Relationship Id="rId159" Type="http://schemas.openxmlformats.org/officeDocument/2006/relationships/hyperlink" Target="https://www.btix.bt/members/" TargetMode="External"/><Relationship Id="rId366" Type="http://schemas.openxmlformats.org/officeDocument/2006/relationships/hyperlink" Target="https://www.pch.net/ixp/details/51" TargetMode="External"/><Relationship Id="rId573" Type="http://schemas.openxmlformats.org/officeDocument/2006/relationships/hyperlink" Target="https://nixi.in/en/connected-networks/kolkata" TargetMode="External"/><Relationship Id="rId780" Type="http://schemas.openxmlformats.org/officeDocument/2006/relationships/hyperlink" Target="https://www.pch.net/ixp/details/572" TargetMode="External"/><Relationship Id="rId1217" Type="http://schemas.openxmlformats.org/officeDocument/2006/relationships/hyperlink" Target="https://www.pch.net/ixp/details/66" TargetMode="External"/><Relationship Id="rId1424" Type="http://schemas.openxmlformats.org/officeDocument/2006/relationships/hyperlink" Target="https://www.pch.net/ixp/details/322" TargetMode="External"/><Relationship Id="rId226" Type="http://schemas.openxmlformats.org/officeDocument/2006/relationships/hyperlink" Target="https://ix.br/particip/ria" TargetMode="External"/><Relationship Id="rId433" Type="http://schemas.openxmlformats.org/officeDocument/2006/relationships/hyperlink" Target="http://communication.rezopole.net/participants.php?ix=grenoblix" TargetMode="External"/><Relationship Id="rId878" Type="http://schemas.openxmlformats.org/officeDocument/2006/relationships/hyperlink" Target="https://www.pch.net/ixp/details/2022" TargetMode="External"/><Relationship Id="rId1063" Type="http://schemas.openxmlformats.org/officeDocument/2006/relationships/hyperlink" Target="https://www.pch.net/ixp/details/213" TargetMode="External"/><Relationship Id="rId1270" Type="http://schemas.openxmlformats.org/officeDocument/2006/relationships/hyperlink" Target="https://www.pch.net/ixp/details/1348" TargetMode="External"/><Relationship Id="rId640" Type="http://schemas.openxmlformats.org/officeDocument/2006/relationships/hyperlink" Target="http://www.stix.bz/index.php/teilnehmer/" TargetMode="External"/><Relationship Id="rId738" Type="http://schemas.openxmlformats.org/officeDocument/2006/relationships/hyperlink" Target="https://wiki.mgix.mg/display/PUB/Peers" TargetMode="External"/><Relationship Id="rId945" Type="http://schemas.openxmlformats.org/officeDocument/2006/relationships/hyperlink" Target="http://www.dataix.ru/members/" TargetMode="External"/><Relationship Id="rId1368" Type="http://schemas.openxmlformats.org/officeDocument/2006/relationships/hyperlink" Target="https://www.pch.net/ixp/details/294" TargetMode="External"/><Relationship Id="rId74" Type="http://schemas.openxmlformats.org/officeDocument/2006/relationships/hyperlink" Target="https://www.pch.net/ixp/details/3" TargetMode="External"/><Relationship Id="rId377" Type="http://schemas.openxmlformats.org/officeDocument/2006/relationships/hyperlink" Target="http://www.nfx.cz/clenove" TargetMode="External"/><Relationship Id="rId500" Type="http://schemas.openxmlformats.org/officeDocument/2006/relationships/hyperlink" Target="https://www.pch.net/ixp/details/556" TargetMode="External"/><Relationship Id="rId584" Type="http://schemas.openxmlformats.org/officeDocument/2006/relationships/hyperlink" Target="https://www.pch.net/ixp/details/1842" TargetMode="External"/><Relationship Id="rId805" Type="http://schemas.openxmlformats.org/officeDocument/2006/relationships/hyperlink" Target="https://www.pch.net/ixp/details/1879" TargetMode="External"/><Relationship Id="rId1130" Type="http://schemas.openxmlformats.org/officeDocument/2006/relationships/hyperlink" Target="https://www.pch.net/ixp/details/892" TargetMode="External"/><Relationship Id="rId1228" Type="http://schemas.openxmlformats.org/officeDocument/2006/relationships/hyperlink" Target="https://www.pch.net/ixp/details/1332" TargetMode="External"/><Relationship Id="rId1435" Type="http://schemas.openxmlformats.org/officeDocument/2006/relationships/hyperlink" Target="https://www.pch.net/ixp/details/325" TargetMode="External"/><Relationship Id="rId5" Type="http://schemas.openxmlformats.org/officeDocument/2006/relationships/hyperlink" Target="https://www.pch.net/ixp/details/1849" TargetMode="External"/><Relationship Id="rId237" Type="http://schemas.openxmlformats.org/officeDocument/2006/relationships/hyperlink" Target="https://www.pch.net/ixp/details/25" TargetMode="External"/><Relationship Id="rId791" Type="http://schemas.openxmlformats.org/officeDocument/2006/relationships/hyperlink" Target="https://www.ndix.net/uploads/attachment_file/59/NDIX_IPv4__IPv6_Peering_List.pdf" TargetMode="External"/><Relationship Id="rId889" Type="http://schemas.openxmlformats.org/officeDocument/2006/relationships/hyperlink" Target="https://www.atman.pl/Members-list-clinks-eng-74.html" TargetMode="External"/><Relationship Id="rId1074" Type="http://schemas.openxmlformats.org/officeDocument/2006/relationships/hyperlink" Target="https://www.pch.net/ixp/details/219" TargetMode="External"/><Relationship Id="rId444" Type="http://schemas.openxmlformats.org/officeDocument/2006/relationships/hyperlink" Target="http://www.ouestix.fr/membres/" TargetMode="External"/><Relationship Id="rId651" Type="http://schemas.openxmlformats.org/officeDocument/2006/relationships/hyperlink" Target="https://www.de-cix.net/en/locations/italy/palermo/connected-networks" TargetMode="External"/><Relationship Id="rId749" Type="http://schemas.openxmlformats.org/officeDocument/2006/relationships/hyperlink" Target="https://www.pch.net/ixp/details/154" TargetMode="External"/><Relationship Id="rId1281" Type="http://schemas.openxmlformats.org/officeDocument/2006/relationships/hyperlink" Target="https://www.pch.net/ixp/details/928" TargetMode="External"/><Relationship Id="rId1379" Type="http://schemas.openxmlformats.org/officeDocument/2006/relationships/hyperlink" Target="https://www.pch.net/ixp/details/302" TargetMode="External"/><Relationship Id="rId1502" Type="http://schemas.openxmlformats.org/officeDocument/2006/relationships/hyperlink" Target="https://www.pch.net/ixp/details/350" TargetMode="External"/><Relationship Id="rId290" Type="http://schemas.openxmlformats.org/officeDocument/2006/relationships/hyperlink" Target="https://www.pch.net/ixp/details/37" TargetMode="External"/><Relationship Id="rId304" Type="http://schemas.openxmlformats.org/officeDocument/2006/relationships/hyperlink" Target="https://www.pch.net/ixp/details/40" TargetMode="External"/><Relationship Id="rId388" Type="http://schemas.openxmlformats.org/officeDocument/2006/relationships/hyperlink" Target="https://www.netnod.se/ix/networks" TargetMode="External"/><Relationship Id="rId511" Type="http://schemas.openxmlformats.org/officeDocument/2006/relationships/hyperlink" Target="https://www.opencarrier.eu/2-mitglieder.html" TargetMode="External"/><Relationship Id="rId609" Type="http://schemas.openxmlformats.org/officeDocument/2006/relationships/hyperlink" Target="https://www.pch.net/ixp/details/1263" TargetMode="External"/><Relationship Id="rId956" Type="http://schemas.openxmlformats.org/officeDocument/2006/relationships/hyperlink" Target="https://www.pch.net/ixp/details/2214" TargetMode="External"/><Relationship Id="rId1141" Type="http://schemas.openxmlformats.org/officeDocument/2006/relationships/hyperlink" Target="https://www.pch.net/ixp/details/244" TargetMode="External"/><Relationship Id="rId1239" Type="http://schemas.openxmlformats.org/officeDocument/2006/relationships/hyperlink" Target="https://www.pch.net/ixp/details/1956" TargetMode="External"/><Relationship Id="rId85" Type="http://schemas.openxmlformats.org/officeDocument/2006/relationships/hyperlink" Target="https://www.megaport.com/services/ix-connected-networks/" TargetMode="External"/><Relationship Id="rId150" Type="http://schemas.openxmlformats.org/officeDocument/2006/relationships/hyperlink" Target="https://www.pch.net/ixp/details/17" TargetMode="External"/><Relationship Id="rId595" Type="http://schemas.openxmlformats.org/officeDocument/2006/relationships/hyperlink" Target="https://www.pch.net/ixp/details/1975" TargetMode="External"/><Relationship Id="rId816" Type="http://schemas.openxmlformats.org/officeDocument/2006/relationships/hyperlink" Target="https://www.pch.net/ixp/details/171" TargetMode="External"/><Relationship Id="rId1001" Type="http://schemas.openxmlformats.org/officeDocument/2006/relationships/hyperlink" Target="https://www.pch.net/ixp/details/196" TargetMode="External"/><Relationship Id="rId1446" Type="http://schemas.openxmlformats.org/officeDocument/2006/relationships/hyperlink" Target="https://www.pch.net/ixp/details/1288" TargetMode="External"/><Relationship Id="rId248" Type="http://schemas.openxmlformats.org/officeDocument/2006/relationships/hyperlink" Target="https://www.pch.net/ixp/details/1137" TargetMode="External"/><Relationship Id="rId455" Type="http://schemas.openxmlformats.org/officeDocument/2006/relationships/hyperlink" Target="https://www.pch.net/ixp/details/73" TargetMode="External"/><Relationship Id="rId662" Type="http://schemas.openxmlformats.org/officeDocument/2006/relationships/hyperlink" Target="https://www.pch.net/ixp/details/141" TargetMode="External"/><Relationship Id="rId1085" Type="http://schemas.openxmlformats.org/officeDocument/2006/relationships/hyperlink" Target="https://www.sthix.net/index.php/connected-networks-gbg/" TargetMode="External"/><Relationship Id="rId1292" Type="http://schemas.openxmlformats.org/officeDocument/2006/relationships/hyperlink" Target="https://www.pch.net/ixp/details/1883" TargetMode="External"/><Relationship Id="rId1306" Type="http://schemas.openxmlformats.org/officeDocument/2006/relationships/hyperlink" Target="https://www.pch.net/ixp/details/277" TargetMode="External"/><Relationship Id="rId1513" Type="http://schemas.openxmlformats.org/officeDocument/2006/relationships/hyperlink" Target="https://www.pch.net/ixp/details/356" TargetMode="External"/><Relationship Id="rId12" Type="http://schemas.openxmlformats.org/officeDocument/2006/relationships/hyperlink" Target="https://www.pch.net/ixp/details/1403" TargetMode="External"/><Relationship Id="rId108" Type="http://schemas.openxmlformats.org/officeDocument/2006/relationships/hyperlink" Target="https://www.pch.net/ixp/details/2210" TargetMode="External"/><Relationship Id="rId315" Type="http://schemas.openxmlformats.org/officeDocument/2006/relationships/hyperlink" Target="https://www.pch.net/ixp/details/1540" TargetMode="External"/><Relationship Id="rId522" Type="http://schemas.openxmlformats.org/officeDocument/2006/relationships/hyperlink" Target="https://www.de-cix.net/en/locations/germany/munich/connected-networks" TargetMode="External"/><Relationship Id="rId967" Type="http://schemas.openxmlformats.org/officeDocument/2006/relationships/hyperlink" Target="https://www.msk-ix.ru/en/members/" TargetMode="External"/><Relationship Id="rId1152" Type="http://schemas.openxmlformats.org/officeDocument/2006/relationships/hyperlink" Target="https://www.pch.net/ixp/details/1828" TargetMode="External"/><Relationship Id="rId96" Type="http://schemas.openxmlformats.org/officeDocument/2006/relationships/hyperlink" Target="https://www.pch.net/ixp/details/807" TargetMode="External"/><Relationship Id="rId161" Type="http://schemas.openxmlformats.org/officeDocument/2006/relationships/hyperlink" Target="http://www.pit.bo/index.php/isp-conectados" TargetMode="External"/><Relationship Id="rId399" Type="http://schemas.openxmlformats.org/officeDocument/2006/relationships/hyperlink" Target="http://www.ixp.ec/" TargetMode="External"/><Relationship Id="rId827" Type="http://schemas.openxmlformats.org/officeDocument/2006/relationships/hyperlink" Target="https://www.pch.net/ixp/details/1885" TargetMode="External"/><Relationship Id="rId1012" Type="http://schemas.openxmlformats.org/officeDocument/2006/relationships/hyperlink" Target="https://www.pch.net/ixp/details/202" TargetMode="External"/><Relationship Id="rId1457" Type="http://schemas.openxmlformats.org/officeDocument/2006/relationships/hyperlink" Target="http://www.nnenix.net/participants/" TargetMode="External"/><Relationship Id="rId259" Type="http://schemas.openxmlformats.org/officeDocument/2006/relationships/hyperlink" Target="https://www.pch.net/ixp/details/2146" TargetMode="External"/><Relationship Id="rId466" Type="http://schemas.openxmlformats.org/officeDocument/2006/relationships/hyperlink" Target="https://www.ix.bzh/?page_id=31" TargetMode="External"/><Relationship Id="rId673" Type="http://schemas.openxmlformats.org/officeDocument/2006/relationships/hyperlink" Target="https://www.pch.net/ixp/details/128" TargetMode="External"/><Relationship Id="rId880" Type="http://schemas.openxmlformats.org/officeDocument/2006/relationships/hyperlink" Target="https://www.pch.net/ixp/details/723" TargetMode="External"/><Relationship Id="rId1096" Type="http://schemas.openxmlformats.org/officeDocument/2006/relationships/hyperlink" Target="https://www.pch.net/ixp/details/627" TargetMode="External"/><Relationship Id="rId1317" Type="http://schemas.openxmlformats.org/officeDocument/2006/relationships/hyperlink" Target="https://www.pch.net/ixp/details/2150" TargetMode="External"/><Relationship Id="rId1524" Type="http://schemas.openxmlformats.org/officeDocument/2006/relationships/hyperlink" Target="https://www.vnnic.vn/en/dns-vnix/vnix-member-isp" TargetMode="External"/><Relationship Id="rId23" Type="http://schemas.openxmlformats.org/officeDocument/2006/relationships/hyperlink" Target="https://www.pch.net/ixp/details/1818" TargetMode="External"/><Relationship Id="rId119" Type="http://schemas.openxmlformats.org/officeDocument/2006/relationships/hyperlink" Target="https://www.pch.net/ixp/details/11" TargetMode="External"/><Relationship Id="rId326" Type="http://schemas.openxmlformats.org/officeDocument/2006/relationships/hyperlink" Target="https://www.pch.net/ixp/details/1931" TargetMode="External"/><Relationship Id="rId533" Type="http://schemas.openxmlformats.org/officeDocument/2006/relationships/hyperlink" Target="https://www.pch.net/ixp/details/1914" TargetMode="External"/><Relationship Id="rId978" Type="http://schemas.openxmlformats.org/officeDocument/2006/relationships/hyperlink" Target="https://www.pch.net/ixp/details/1864" TargetMode="External"/><Relationship Id="rId1163" Type="http://schemas.openxmlformats.org/officeDocument/2006/relationships/hyperlink" Target="https://www.pch.net/ixp/details/1805" TargetMode="External"/><Relationship Id="rId1370" Type="http://schemas.openxmlformats.org/officeDocument/2006/relationships/hyperlink" Target="https://www.pch.net/ixp/details/296" TargetMode="External"/><Relationship Id="rId740" Type="http://schemas.openxmlformats.org/officeDocument/2006/relationships/hyperlink" Target="http://www.mispa.org.mw/members.html" TargetMode="External"/><Relationship Id="rId838" Type="http://schemas.openxmlformats.org/officeDocument/2006/relationships/hyperlink" Target="https://www.pch.net/ixp/details/1511" TargetMode="External"/><Relationship Id="rId1023" Type="http://schemas.openxmlformats.org/officeDocument/2006/relationships/hyperlink" Target="http://www.ocix.net/ocix/index.php?option=com_content&amp;task=view&amp;id=14&amp;Itemid=23" TargetMode="External"/><Relationship Id="rId1468" Type="http://schemas.openxmlformats.org/officeDocument/2006/relationships/hyperlink" Target="http://rva-ix.net/participants/" TargetMode="External"/><Relationship Id="rId172" Type="http://schemas.openxmlformats.org/officeDocument/2006/relationships/hyperlink" Target="http://ix.br/particip/mg" TargetMode="External"/><Relationship Id="rId477" Type="http://schemas.openxmlformats.org/officeDocument/2006/relationships/hyperlink" Target="http://www.sixp.gm/about.html" TargetMode="External"/><Relationship Id="rId600" Type="http://schemas.openxmlformats.org/officeDocument/2006/relationships/hyperlink" Target="https://www.pch.net/ixp/details/2167" TargetMode="External"/><Relationship Id="rId684" Type="http://schemas.openxmlformats.org/officeDocument/2006/relationships/hyperlink" Target="https://www.pch.net/ixp/details/134" TargetMode="External"/><Relationship Id="rId1230" Type="http://schemas.openxmlformats.org/officeDocument/2006/relationships/hyperlink" Target="https://www.pch.net/ixp/details/67" TargetMode="External"/><Relationship Id="rId1328" Type="http://schemas.openxmlformats.org/officeDocument/2006/relationships/hyperlink" Target="https://www.pch.net/ixp/details/1876" TargetMode="External"/><Relationship Id="rId337" Type="http://schemas.openxmlformats.org/officeDocument/2006/relationships/hyperlink" Target="https://www.pch.net/ixp/details/1983" TargetMode="External"/><Relationship Id="rId891" Type="http://schemas.openxmlformats.org/officeDocument/2006/relationships/hyperlink" Target="https://www.pch.net/ixp/details/2023" TargetMode="External"/><Relationship Id="rId905" Type="http://schemas.openxmlformats.org/officeDocument/2006/relationships/hyperlink" Target="https://www.pch.net/ixp/details/2056" TargetMode="External"/><Relationship Id="rId989" Type="http://schemas.openxmlformats.org/officeDocument/2006/relationships/hyperlink" Target="https://www.pch.net/ixp/details/1135" TargetMode="External"/><Relationship Id="rId34" Type="http://schemas.openxmlformats.org/officeDocument/2006/relationships/hyperlink" Target="https://www.pch.net/ixp/details/1408" TargetMode="External"/><Relationship Id="rId544" Type="http://schemas.openxmlformats.org/officeDocument/2006/relationships/hyperlink" Target="https://www.pch.net/ixp/details/2070" TargetMode="External"/><Relationship Id="rId751" Type="http://schemas.openxmlformats.org/officeDocument/2006/relationships/hyperlink" Target="http://www.mlix.ml/membres/" TargetMode="External"/><Relationship Id="rId849" Type="http://schemas.openxmlformats.org/officeDocument/2006/relationships/hyperlink" Target="https://www.pch.net/ixp/details/1285" TargetMode="External"/><Relationship Id="rId1174" Type="http://schemas.openxmlformats.org/officeDocument/2006/relationships/hyperlink" Target="http://www.ix.dn.ua/networks/index.html" TargetMode="External"/><Relationship Id="rId1381" Type="http://schemas.openxmlformats.org/officeDocument/2006/relationships/hyperlink" Target="https://kb.wisc.edu/ns/page.php?id=6636" TargetMode="External"/><Relationship Id="rId1479" Type="http://schemas.openxmlformats.org/officeDocument/2006/relationships/hyperlink" Target="https://www.sfmix.org/participants" TargetMode="External"/><Relationship Id="rId183" Type="http://schemas.openxmlformats.org/officeDocument/2006/relationships/hyperlink" Target="https://www.pch.net/ixp/details/2164" TargetMode="External"/><Relationship Id="rId390" Type="http://schemas.openxmlformats.org/officeDocument/2006/relationships/hyperlink" Target="https://www.sthix.net/index.php/connected-networks-cph/" TargetMode="External"/><Relationship Id="rId404" Type="http://schemas.openxmlformats.org/officeDocument/2006/relationships/hyperlink" Target="http://aeprovi.org.ec/es/napec/topologia" TargetMode="External"/><Relationship Id="rId611" Type="http://schemas.openxmlformats.org/officeDocument/2006/relationships/hyperlink" Target="https://www.pch.net/ixp/details/111" TargetMode="External"/><Relationship Id="rId1034" Type="http://schemas.openxmlformats.org/officeDocument/2006/relationships/hyperlink" Target="https://www.pch.net/ixp/details/1308" TargetMode="External"/><Relationship Id="rId1241" Type="http://schemas.openxmlformats.org/officeDocument/2006/relationships/hyperlink" Target="https://www.pch.net/ixp/details/2170" TargetMode="External"/><Relationship Id="rId1339" Type="http://schemas.openxmlformats.org/officeDocument/2006/relationships/hyperlink" Target="https://www.drfortress.com/services/internet-exchange/peering-and-connectivity/" TargetMode="External"/><Relationship Id="rId250" Type="http://schemas.openxmlformats.org/officeDocument/2006/relationships/hyperlink" Target="https://www.pch.net/ixp/details/1194" TargetMode="External"/><Relationship Id="rId488" Type="http://schemas.openxmlformats.org/officeDocument/2006/relationships/hyperlink" Target="https://www.pch.net/ixp/details/718" TargetMode="External"/><Relationship Id="rId695" Type="http://schemas.openxmlformats.org/officeDocument/2006/relationships/hyperlink" Target="https://www.pch.net/ixp/details/923" TargetMode="External"/><Relationship Id="rId709" Type="http://schemas.openxmlformats.org/officeDocument/2006/relationships/hyperlink" Target="https://www.pch.net/ixp/details/1999" TargetMode="External"/><Relationship Id="rId916" Type="http://schemas.openxmlformats.org/officeDocument/2006/relationships/hyperlink" Target="https://www.pch.net/ixp/details/188" TargetMode="External"/><Relationship Id="rId1101" Type="http://schemas.openxmlformats.org/officeDocument/2006/relationships/hyperlink" Target="https://www.pch.net/ixp/details/229" TargetMode="External"/><Relationship Id="rId45" Type="http://schemas.openxmlformats.org/officeDocument/2006/relationships/hyperlink" Target="https://www.pch.net/ixp/details/1823" TargetMode="External"/><Relationship Id="rId110" Type="http://schemas.openxmlformats.org/officeDocument/2006/relationships/hyperlink" Target="https://www.ix.asn.au/peers-wa/" TargetMode="External"/><Relationship Id="rId348" Type="http://schemas.openxmlformats.org/officeDocument/2006/relationships/hyperlink" Target="https://www.pch.net/ixp/details/2006" TargetMode="External"/><Relationship Id="rId555" Type="http://schemas.openxmlformats.org/officeDocument/2006/relationships/hyperlink" Target="https://www.pch.net/ixp/details/2037" TargetMode="External"/><Relationship Id="rId762" Type="http://schemas.openxmlformats.org/officeDocument/2006/relationships/hyperlink" Target="https://www.pch.net/ixp/details/157" TargetMode="External"/><Relationship Id="rId1185" Type="http://schemas.openxmlformats.org/officeDocument/2006/relationships/hyperlink" Target="https://giganet.ua/ru/members" TargetMode="External"/><Relationship Id="rId1392" Type="http://schemas.openxmlformats.org/officeDocument/2006/relationships/hyperlink" Target="https://www.communityix.org/index.php/about-fl-ix/fl-ix-networks/" TargetMode="External"/><Relationship Id="rId1406" Type="http://schemas.openxmlformats.org/officeDocument/2006/relationships/hyperlink" Target="https://www.pch.net/ixp/details/1907" TargetMode="External"/><Relationship Id="rId194" Type="http://schemas.openxmlformats.org/officeDocument/2006/relationships/hyperlink" Target="https://www.pch.net/ixp/details/1996" TargetMode="External"/><Relationship Id="rId208" Type="http://schemas.openxmlformats.org/officeDocument/2006/relationships/hyperlink" Target="https://www.pch.net/ixp/details/1833" TargetMode="External"/><Relationship Id="rId415" Type="http://schemas.openxmlformats.org/officeDocument/2006/relationships/hyperlink" Target="https://www.pch.net/ixp/details/1516" TargetMode="External"/><Relationship Id="rId622" Type="http://schemas.openxmlformats.org/officeDocument/2006/relationships/hyperlink" Target="https://www.pch.net/ixp/details/1549" TargetMode="External"/><Relationship Id="rId1045" Type="http://schemas.openxmlformats.org/officeDocument/2006/relationships/hyperlink" Target="https://www.pch.net/ixp/details/209" TargetMode="External"/><Relationship Id="rId1252" Type="http://schemas.openxmlformats.org/officeDocument/2006/relationships/hyperlink" Target="https://www.pch.net/ixp/details/1873" TargetMode="External"/><Relationship Id="rId261" Type="http://schemas.openxmlformats.org/officeDocument/2006/relationships/hyperlink" Target="https://www.pch.net/ixp/details/1839" TargetMode="External"/><Relationship Id="rId499" Type="http://schemas.openxmlformats.org/officeDocument/2006/relationships/hyperlink" Target="https://www.de-cix.net/en/locations/germany/frankfurt/connected-networks" TargetMode="External"/><Relationship Id="rId927" Type="http://schemas.openxmlformats.org/officeDocument/2006/relationships/hyperlink" Target="https://sfo-ix.ru/uchastniki.html" TargetMode="External"/><Relationship Id="rId1112" Type="http://schemas.openxmlformats.org/officeDocument/2006/relationships/hyperlink" Target="https://www.pch.net/ixp/details/236" TargetMode="External"/><Relationship Id="rId56" Type="http://schemas.openxmlformats.org/officeDocument/2006/relationships/hyperlink" Target="https://www.pch.net/ixp/details/1971" TargetMode="External"/><Relationship Id="rId359" Type="http://schemas.openxmlformats.org/officeDocument/2006/relationships/hyperlink" Target="https://www.pch.net/ixp/details/49" TargetMode="External"/><Relationship Id="rId566" Type="http://schemas.openxmlformats.org/officeDocument/2006/relationships/hyperlink" Target="https://nixi.in/en/connected-networks/guwahati" TargetMode="External"/><Relationship Id="rId773" Type="http://schemas.openxmlformats.org/officeDocument/2006/relationships/hyperlink" Target="http://dev.ixp.org.na/members/" TargetMode="External"/><Relationship Id="rId1196" Type="http://schemas.openxmlformats.org/officeDocument/2006/relationships/hyperlink" Target="https://www.uae-ix.net/customers-partners/customers/" TargetMode="External"/><Relationship Id="rId1417" Type="http://schemas.openxmlformats.org/officeDocument/2006/relationships/hyperlink" Target="https://www.pch.net/ixp/details/587" TargetMode="External"/><Relationship Id="rId121" Type="http://schemas.openxmlformats.org/officeDocument/2006/relationships/hyperlink" Target="https://www.ix.asn.au/peers-nsw/" TargetMode="External"/><Relationship Id="rId219" Type="http://schemas.openxmlformats.org/officeDocument/2006/relationships/hyperlink" Target="https://ix.br/particip/pe" TargetMode="External"/><Relationship Id="rId426" Type="http://schemas.openxmlformats.org/officeDocument/2006/relationships/hyperlink" Target="https://www.pch.net/ixp/details/2084" TargetMode="External"/><Relationship Id="rId633" Type="http://schemas.openxmlformats.org/officeDocument/2006/relationships/hyperlink" Target="https://www.inex.ie/about-us/inex-members/" TargetMode="External"/><Relationship Id="rId980" Type="http://schemas.openxmlformats.org/officeDocument/2006/relationships/hyperlink" Target="https://www.pch.net/ixp/details/2057" TargetMode="External"/><Relationship Id="rId1056" Type="http://schemas.openxmlformats.org/officeDocument/2006/relationships/hyperlink" Target="https://www.pch.net/ixp/details/150" TargetMode="External"/><Relationship Id="rId1263" Type="http://schemas.openxmlformats.org/officeDocument/2006/relationships/hyperlink" Target="http://www.centraloregonix.org/members/" TargetMode="External"/><Relationship Id="rId840" Type="http://schemas.openxmlformats.org/officeDocument/2006/relationships/hyperlink" Target="https://www.pch.net/ixp/details/1512" TargetMode="External"/><Relationship Id="rId938" Type="http://schemas.openxmlformats.org/officeDocument/2006/relationships/hyperlink" Target="https://www.pch.net/ixp/details/1867" TargetMode="External"/><Relationship Id="rId1470" Type="http://schemas.openxmlformats.org/officeDocument/2006/relationships/hyperlink" Target="http://www.sacramento-ix.net/participants.html" TargetMode="External"/><Relationship Id="rId67" Type="http://schemas.openxmlformats.org/officeDocument/2006/relationships/hyperlink" Target="https://www.cabase.org.ar/ixp-tucuman/" TargetMode="External"/><Relationship Id="rId272" Type="http://schemas.openxmlformats.org/officeDocument/2006/relationships/hyperlink" Target="https://www.pch.net/ixp/details/1952" TargetMode="External"/><Relationship Id="rId577" Type="http://schemas.openxmlformats.org/officeDocument/2006/relationships/hyperlink" Target="http://iifon.org/about/member-partners/" TargetMode="External"/><Relationship Id="rId700" Type="http://schemas.openxmlformats.org/officeDocument/2006/relationships/hyperlink" Target="https://www.pch.net/ixp/details/1207" TargetMode="External"/><Relationship Id="rId1123" Type="http://schemas.openxmlformats.org/officeDocument/2006/relationships/hyperlink" Target="https://www.pch.net/ixp/details/2124" TargetMode="External"/><Relationship Id="rId1330" Type="http://schemas.openxmlformats.org/officeDocument/2006/relationships/hyperlink" Target="https://www.pch.net/ixp/details/2047" TargetMode="External"/><Relationship Id="rId1428" Type="http://schemas.openxmlformats.org/officeDocument/2006/relationships/hyperlink" Target="https://www.pch.net/ixp/details/1722" TargetMode="External"/><Relationship Id="rId132" Type="http://schemas.openxmlformats.org/officeDocument/2006/relationships/hyperlink" Target="https://www.saix.at/members.html" TargetMode="External"/><Relationship Id="rId784" Type="http://schemas.openxmlformats.org/officeDocument/2006/relationships/hyperlink" Target="https://www.asteroidhq.com/ixp-locations/1/networks-connected" TargetMode="External"/><Relationship Id="rId991" Type="http://schemas.openxmlformats.org/officeDocument/2006/relationships/hyperlink" Target="http://www.msk-ix.ru/en/members/" TargetMode="External"/><Relationship Id="rId1067" Type="http://schemas.openxmlformats.org/officeDocument/2006/relationships/hyperlink" Target="https://www.pch.net/ixp/details/216" TargetMode="External"/><Relationship Id="rId437" Type="http://schemas.openxmlformats.org/officeDocument/2006/relationships/hyperlink" Target="http://www.lyonix.net/en/lyonix-members" TargetMode="External"/><Relationship Id="rId644" Type="http://schemas.openxmlformats.org/officeDocument/2006/relationships/hyperlink" Target="http://www.mix-it.net/index.php?option=com_content&amp;view=article&amp;id=85&amp;Itemid=84&amp;lang=en" TargetMode="External"/><Relationship Id="rId851" Type="http://schemas.openxmlformats.org/officeDocument/2006/relationships/hyperlink" Target="https://www.pch.net/ixp/details/1783" TargetMode="External"/><Relationship Id="rId1274" Type="http://schemas.openxmlformats.org/officeDocument/2006/relationships/hyperlink" Target="https://www.pch.net/ixp/details/1719" TargetMode="External"/><Relationship Id="rId1481" Type="http://schemas.openxmlformats.org/officeDocument/2006/relationships/hyperlink" Target="https://www.pch.net/ixp/details/338" TargetMode="External"/><Relationship Id="rId283" Type="http://schemas.openxmlformats.org/officeDocument/2006/relationships/hyperlink" Target="https://www.pch.net/ixp/details/2071" TargetMode="External"/><Relationship Id="rId490" Type="http://schemas.openxmlformats.org/officeDocument/2006/relationships/hyperlink" Target="https://www.do-ix.net/members/" TargetMode="External"/><Relationship Id="rId504" Type="http://schemas.openxmlformats.org/officeDocument/2006/relationships/hyperlink" Target="https://www.pch.net/ixp/details/717" TargetMode="External"/><Relationship Id="rId711" Type="http://schemas.openxmlformats.org/officeDocument/2006/relationships/hyperlink" Target="https://www.pch.net/ixp/details/1283" TargetMode="External"/><Relationship Id="rId949" Type="http://schemas.openxmlformats.org/officeDocument/2006/relationships/hyperlink" Target="https://www.pch.net/ixp/details/1987" TargetMode="External"/><Relationship Id="rId1134" Type="http://schemas.openxmlformats.org/officeDocument/2006/relationships/hyperlink" Target="https://www.tix.or.tz/peers.html" TargetMode="External"/><Relationship Id="rId1341" Type="http://schemas.openxmlformats.org/officeDocument/2006/relationships/hyperlink" Target="http://www.aloha-ix.net/participants.html" TargetMode="External"/><Relationship Id="rId78" Type="http://schemas.openxmlformats.org/officeDocument/2006/relationships/hyperlink" Target="https://www.pch.net/ixp/details/2136" TargetMode="External"/><Relationship Id="rId143" Type="http://schemas.openxmlformats.org/officeDocument/2006/relationships/hyperlink" Target="https://www.pch.net/ixp/details/739" TargetMode="External"/><Relationship Id="rId350" Type="http://schemas.openxmlformats.org/officeDocument/2006/relationships/hyperlink" Target="https://www.pch.net/ixp/details/1836" TargetMode="External"/><Relationship Id="rId588" Type="http://schemas.openxmlformats.org/officeDocument/2006/relationships/hyperlink" Target="https://www.pch.net/ixp/details/1948" TargetMode="External"/><Relationship Id="rId795" Type="http://schemas.openxmlformats.org/officeDocument/2006/relationships/hyperlink" Target="https://www.pch.net/ixp/details/2156" TargetMode="External"/><Relationship Id="rId809" Type="http://schemas.openxmlformats.org/officeDocument/2006/relationships/hyperlink" Target="https://www.pch.net/ixp/details/166" TargetMode="External"/><Relationship Id="rId1201" Type="http://schemas.openxmlformats.org/officeDocument/2006/relationships/hyperlink" Target="http://ixbrighton.com/members/" TargetMode="External"/><Relationship Id="rId1439" Type="http://schemas.openxmlformats.org/officeDocument/2006/relationships/hyperlink" Target="https://www.pch.net/ixp/details/2038" TargetMode="External"/><Relationship Id="rId9" Type="http://schemas.openxmlformats.org/officeDocument/2006/relationships/hyperlink" Target="https://www.pch.net/ixp/details/545" TargetMode="External"/><Relationship Id="rId210" Type="http://schemas.openxmlformats.org/officeDocument/2006/relationships/hyperlink" Target="https://www.pch.net/ixp/details/1443" TargetMode="External"/><Relationship Id="rId448" Type="http://schemas.openxmlformats.org/officeDocument/2006/relationships/hyperlink" Target="https://www.pch.net/ixp/details/78" TargetMode="External"/><Relationship Id="rId655" Type="http://schemas.openxmlformats.org/officeDocument/2006/relationships/hyperlink" Target="https://www.pch.net/ixp/details/119" TargetMode="External"/><Relationship Id="rId862" Type="http://schemas.openxmlformats.org/officeDocument/2006/relationships/hyperlink" Target="https://www.pch.net/ixp/details/2076" TargetMode="External"/><Relationship Id="rId1078" Type="http://schemas.openxmlformats.org/officeDocument/2006/relationships/hyperlink" Target="https://www.pch.net/ixp/details/220" TargetMode="External"/><Relationship Id="rId1285" Type="http://schemas.openxmlformats.org/officeDocument/2006/relationships/hyperlink" Target="https://www.pch.net/ixp/details/267" TargetMode="External"/><Relationship Id="rId1492" Type="http://schemas.openxmlformats.org/officeDocument/2006/relationships/hyperlink" Target="https://www.pch.net/ixp/details/344" TargetMode="External"/><Relationship Id="rId1506" Type="http://schemas.openxmlformats.org/officeDocument/2006/relationships/hyperlink" Target="https://www.pch.net/ixp/details/352" TargetMode="External"/><Relationship Id="rId294" Type="http://schemas.openxmlformats.org/officeDocument/2006/relationships/hyperlink" Target="http://www.yxeix.ca/peers.html" TargetMode="External"/><Relationship Id="rId308" Type="http://schemas.openxmlformats.org/officeDocument/2006/relationships/hyperlink" Target="https://www.pch.net/ixp/details/2081" TargetMode="External"/><Relationship Id="rId515" Type="http://schemas.openxmlformats.org/officeDocument/2006/relationships/hyperlink" Target="https://www.ecix.net/connected-networks" TargetMode="External"/><Relationship Id="rId722" Type="http://schemas.openxmlformats.org/officeDocument/2006/relationships/hyperlink" Target="https://www.pch.net/ixp/details/1925" TargetMode="External"/><Relationship Id="rId1145" Type="http://schemas.openxmlformats.org/officeDocument/2006/relationships/hyperlink" Target="https://bknix.co.th/en/members" TargetMode="External"/><Relationship Id="rId1352" Type="http://schemas.openxmlformats.org/officeDocument/2006/relationships/hyperlink" Target="https://www.pch.net/ixp/details/2202" TargetMode="External"/><Relationship Id="rId89" Type="http://schemas.openxmlformats.org/officeDocument/2006/relationships/hyperlink" Target="https://www.pch.net/ixp/details/400" TargetMode="External"/><Relationship Id="rId154" Type="http://schemas.openxmlformats.org/officeDocument/2006/relationships/hyperlink" Target="https://belgiumix.net/current_members/" TargetMode="External"/><Relationship Id="rId361" Type="http://schemas.openxmlformats.org/officeDocument/2006/relationships/hyperlink" Target="https://www.pch.net/ixp/details/1806" TargetMode="External"/><Relationship Id="rId599" Type="http://schemas.openxmlformats.org/officeDocument/2006/relationships/hyperlink" Target="https://www.pch.net/ixp/details/107" TargetMode="External"/><Relationship Id="rId1005" Type="http://schemas.openxmlformats.org/officeDocument/2006/relationships/hyperlink" Target="https://www.pch.net/ixp/details/1928" TargetMode="External"/><Relationship Id="rId1212" Type="http://schemas.openxmlformats.org/officeDocument/2006/relationships/hyperlink" Target="http://www.ixliverpool.net/our-members/" TargetMode="External"/><Relationship Id="rId459" Type="http://schemas.openxmlformats.org/officeDocument/2006/relationships/hyperlink" Target="https://www.pch.net/ixp/details/77" TargetMode="External"/><Relationship Id="rId666" Type="http://schemas.openxmlformats.org/officeDocument/2006/relationships/hyperlink" Target="https://www.pch.net/ixp/details/1857" TargetMode="External"/><Relationship Id="rId873" Type="http://schemas.openxmlformats.org/officeDocument/2006/relationships/hyperlink" Target="https://www.pch.net/ixp/details/184" TargetMode="External"/><Relationship Id="rId1089" Type="http://schemas.openxmlformats.org/officeDocument/2006/relationships/hyperlink" Target="https://www.pch.net/ixp/details/225" TargetMode="External"/><Relationship Id="rId1296" Type="http://schemas.openxmlformats.org/officeDocument/2006/relationships/hyperlink" Target="https://www.pch.net/ixp/details/2051" TargetMode="External"/><Relationship Id="rId1517" Type="http://schemas.openxmlformats.org/officeDocument/2006/relationships/hyperlink" Target="https://www.pch.net/ixp/details/360" TargetMode="External"/><Relationship Id="rId16" Type="http://schemas.openxmlformats.org/officeDocument/2006/relationships/hyperlink" Target="https://www.pch.net/ixp/details/2" TargetMode="External"/><Relationship Id="rId221" Type="http://schemas.openxmlformats.org/officeDocument/2006/relationships/hyperlink" Target="https://www.pch.net/ixp/details/415" TargetMode="External"/><Relationship Id="rId319" Type="http://schemas.openxmlformats.org/officeDocument/2006/relationships/hyperlink" Target="https://www.pch.net/ixp/details/42" TargetMode="External"/><Relationship Id="rId526" Type="http://schemas.openxmlformats.org/officeDocument/2006/relationships/hyperlink" Target="https://www.pch.net/ixp/details/91" TargetMode="External"/><Relationship Id="rId1156" Type="http://schemas.openxmlformats.org/officeDocument/2006/relationships/hyperlink" Target="https://www.pch.net/ixp/details/1930" TargetMode="External"/><Relationship Id="rId1363" Type="http://schemas.openxmlformats.org/officeDocument/2006/relationships/hyperlink" Target="https://www.pch.net/ixp/details/373" TargetMode="External"/><Relationship Id="rId733" Type="http://schemas.openxmlformats.org/officeDocument/2006/relationships/hyperlink" Target="http://www.datalogistics.lt/en/node/99" TargetMode="External"/><Relationship Id="rId940" Type="http://schemas.openxmlformats.org/officeDocument/2006/relationships/hyperlink" Target="https://www.pch.net/ixp/details/516" TargetMode="External"/><Relationship Id="rId1016" Type="http://schemas.openxmlformats.org/officeDocument/2006/relationships/hyperlink" Target="https://www.pch.net/ixp/details/203" TargetMode="External"/><Relationship Id="rId165" Type="http://schemas.openxmlformats.org/officeDocument/2006/relationships/hyperlink" Target="https://www.pch.net/ixp/details/367" TargetMode="External"/><Relationship Id="rId372" Type="http://schemas.openxmlformats.org/officeDocument/2006/relationships/hyperlink" Target="https://www.pch.net/ixp/details/54" TargetMode="External"/><Relationship Id="rId677" Type="http://schemas.openxmlformats.org/officeDocument/2006/relationships/hyperlink" Target="https://www.pch.net/ixp/details/140" TargetMode="External"/><Relationship Id="rId800" Type="http://schemas.openxmlformats.org/officeDocument/2006/relationships/hyperlink" Target="https://lsix.net/connected-networks" TargetMode="External"/><Relationship Id="rId1223" Type="http://schemas.openxmlformats.org/officeDocument/2006/relationships/hyperlink" Target="https://www.pch.net/ixp/details/550" TargetMode="External"/><Relationship Id="rId1430" Type="http://schemas.openxmlformats.org/officeDocument/2006/relationships/hyperlink" Target="https://www.pch.net/ixp/details/1810" TargetMode="External"/><Relationship Id="rId1528" Type="http://schemas.openxmlformats.org/officeDocument/2006/relationships/hyperlink" Target="https://www.vnnic.vn/en/dns-vnix/vnix-member-isp" TargetMode="External"/><Relationship Id="rId232" Type="http://schemas.openxmlformats.org/officeDocument/2006/relationships/hyperlink" Target="https://www.pch.net/ixp/details/2140" TargetMode="External"/><Relationship Id="rId884" Type="http://schemas.openxmlformats.org/officeDocument/2006/relationships/hyperlink" Target="https://www.pch.net/ixp/details/917" TargetMode="External"/><Relationship Id="rId27" Type="http://schemas.openxmlformats.org/officeDocument/2006/relationships/hyperlink" Target="https://www.cabase.org.ar/nap-de-la-costa/" TargetMode="External"/><Relationship Id="rId537" Type="http://schemas.openxmlformats.org/officeDocument/2006/relationships/hyperlink" Target="https://www.gr-ix.gr/members/" TargetMode="External"/><Relationship Id="rId744" Type="http://schemas.openxmlformats.org/officeDocument/2006/relationships/hyperlink" Target="https://www.pch.net/ixp/details/2050" TargetMode="External"/><Relationship Id="rId951" Type="http://schemas.openxmlformats.org/officeDocument/2006/relationships/hyperlink" Target="https://www.pch.net/ixp/details/1976" TargetMode="External"/><Relationship Id="rId1167" Type="http://schemas.openxmlformats.org/officeDocument/2006/relationships/hyperlink" Target="https://www.pch.net/ixp/details/1895" TargetMode="External"/><Relationship Id="rId1374" Type="http://schemas.openxmlformats.org/officeDocument/2006/relationships/hyperlink" Target="https://www.pch.net/ixp/details/301" TargetMode="External"/><Relationship Id="rId80" Type="http://schemas.openxmlformats.org/officeDocument/2006/relationships/hyperlink" Target="http://www.pipenetworks.com/pipeix-who.php" TargetMode="External"/><Relationship Id="rId176" Type="http://schemas.openxmlformats.org/officeDocument/2006/relationships/hyperlink" Target="https://ix.furb.br/member" TargetMode="External"/><Relationship Id="rId383" Type="http://schemas.openxmlformats.org/officeDocument/2006/relationships/hyperlink" Target="https://www.pch.net/ixp/details/1909" TargetMode="External"/><Relationship Id="rId590" Type="http://schemas.openxmlformats.org/officeDocument/2006/relationships/hyperlink" Target="https://www.pch.net/ixp/details/2003" TargetMode="External"/><Relationship Id="rId604" Type="http://schemas.openxmlformats.org/officeDocument/2006/relationships/hyperlink" Target="https://www.pch.net/ixp/details/2165" TargetMode="External"/><Relationship Id="rId811" Type="http://schemas.openxmlformats.org/officeDocument/2006/relationships/hyperlink" Target="http://hix.nzix.net/hix-peers.html" TargetMode="External"/><Relationship Id="rId1027" Type="http://schemas.openxmlformats.org/officeDocument/2006/relationships/hyperlink" Target="https://www.nix.sk/en/networks" TargetMode="External"/><Relationship Id="rId1234" Type="http://schemas.openxmlformats.org/officeDocument/2006/relationships/hyperlink" Target="https://www.pch.net/ixp/details/324" TargetMode="External"/><Relationship Id="rId1441" Type="http://schemas.openxmlformats.org/officeDocument/2006/relationships/hyperlink" Target="https://www.pch.net/ixp/details/1846" TargetMode="External"/><Relationship Id="rId243" Type="http://schemas.openxmlformats.org/officeDocument/2006/relationships/hyperlink" Target="https://www.pch.net/ixp/details/2141" TargetMode="External"/><Relationship Id="rId450" Type="http://schemas.openxmlformats.org/officeDocument/2006/relationships/hyperlink" Target="https://www.pch.net/ixp/details/1097" TargetMode="External"/><Relationship Id="rId688" Type="http://schemas.openxmlformats.org/officeDocument/2006/relationships/hyperlink" Target="http://member.wide.ad.jp/nspixp6/peering-status.html" TargetMode="External"/><Relationship Id="rId895" Type="http://schemas.openxmlformats.org/officeDocument/2006/relationships/hyperlink" Target="https://www.pch.net/ixp/details/1645" TargetMode="External"/><Relationship Id="rId909" Type="http://schemas.openxmlformats.org/officeDocument/2006/relationships/hyperlink" Target="https://www.pch.net/ixp/details/1541" TargetMode="External"/><Relationship Id="rId1080" Type="http://schemas.openxmlformats.org/officeDocument/2006/relationships/hyperlink" Target="https://www.pch.net/ixp/details/1239" TargetMode="External"/><Relationship Id="rId1301" Type="http://schemas.openxmlformats.org/officeDocument/2006/relationships/hyperlink" Target="https://www.pch.net/ixp/details/2144" TargetMode="External"/><Relationship Id="rId38" Type="http://schemas.openxmlformats.org/officeDocument/2006/relationships/hyperlink" Target="https://www.pch.net/ixp/details/1821" TargetMode="External"/><Relationship Id="rId103" Type="http://schemas.openxmlformats.org/officeDocument/2006/relationships/hyperlink" Target="https://www.pch.net/ixp/details/7" TargetMode="External"/><Relationship Id="rId310" Type="http://schemas.openxmlformats.org/officeDocument/2006/relationships/hyperlink" Target="https://www.pch.net/ixp/details/2162" TargetMode="External"/><Relationship Id="rId548" Type="http://schemas.openxmlformats.org/officeDocument/2006/relationships/hyperlink" Target="http://www.ixp.hn/?p=20" TargetMode="External"/><Relationship Id="rId755" Type="http://schemas.openxmlformats.org/officeDocument/2006/relationships/hyperlink" Target="https://www.pch.net/ixp/details/1888" TargetMode="External"/><Relationship Id="rId962" Type="http://schemas.openxmlformats.org/officeDocument/2006/relationships/hyperlink" Target="https://www.pch.net/ixp/details/1863" TargetMode="External"/><Relationship Id="rId1178" Type="http://schemas.openxmlformats.org/officeDocument/2006/relationships/hyperlink" Target="http://ix.km.ua/members.html" TargetMode="External"/><Relationship Id="rId1385" Type="http://schemas.openxmlformats.org/officeDocument/2006/relationships/hyperlink" Target="https://www.pch.net/ixp/details/1680" TargetMode="External"/><Relationship Id="rId91" Type="http://schemas.openxmlformats.org/officeDocument/2006/relationships/hyperlink" Target="https://www.pch.net/ixp/details/2148" TargetMode="External"/><Relationship Id="rId187" Type="http://schemas.openxmlformats.org/officeDocument/2006/relationships/hyperlink" Target="https://ix.br/particip/cgb" TargetMode="External"/><Relationship Id="rId394" Type="http://schemas.openxmlformats.org/officeDocument/2006/relationships/hyperlink" Target="https://www.pch.net/ixp/details/1364" TargetMode="External"/><Relationship Id="rId408" Type="http://schemas.openxmlformats.org/officeDocument/2006/relationships/hyperlink" Target="https://www.pch.net/ixp/details/60" TargetMode="External"/><Relationship Id="rId615" Type="http://schemas.openxmlformats.org/officeDocument/2006/relationships/hyperlink" Target="https://www.pch.net/ixp/details/1550" TargetMode="External"/><Relationship Id="rId822" Type="http://schemas.openxmlformats.org/officeDocument/2006/relationships/hyperlink" Target="https://www.pch.net/ixp/details/1886" TargetMode="External"/><Relationship Id="rId1038" Type="http://schemas.openxmlformats.org/officeDocument/2006/relationships/hyperlink" Target="https://www.pch.net/ixp/details/207" TargetMode="External"/><Relationship Id="rId1245" Type="http://schemas.openxmlformats.org/officeDocument/2006/relationships/hyperlink" Target="https://www.pch.net/ixp/details/256" TargetMode="External"/><Relationship Id="rId1452" Type="http://schemas.openxmlformats.org/officeDocument/2006/relationships/hyperlink" Target="https://pit-ix.net/participants/" TargetMode="External"/><Relationship Id="rId254" Type="http://schemas.openxmlformats.org/officeDocument/2006/relationships/hyperlink" Target="https://www.pch.net/ixp/details/1623" TargetMode="External"/><Relationship Id="rId699" Type="http://schemas.openxmlformats.org/officeDocument/2006/relationships/hyperlink" Target="https://kaznix.kz/en/clients" TargetMode="External"/><Relationship Id="rId1091" Type="http://schemas.openxmlformats.org/officeDocument/2006/relationships/hyperlink" Target="https://www.pch.net/ixp/details/224" TargetMode="External"/><Relationship Id="rId1105" Type="http://schemas.openxmlformats.org/officeDocument/2006/relationships/hyperlink" Target="http://www.norrnod.se/knutpunkt/anslutna.html" TargetMode="External"/><Relationship Id="rId1312" Type="http://schemas.openxmlformats.org/officeDocument/2006/relationships/hyperlink" Target="https://www.de-cix.net/en/locations/united-states/dallas/connected-networks" TargetMode="External"/><Relationship Id="rId49" Type="http://schemas.openxmlformats.org/officeDocument/2006/relationships/hyperlink" Target="https://www.cabase.org.ar/ixp-rio-gallegos/" TargetMode="External"/><Relationship Id="rId114" Type="http://schemas.openxmlformats.org/officeDocument/2006/relationships/hyperlink" Target="https://www.pch.net/ixp/details/2217" TargetMode="External"/><Relationship Id="rId461" Type="http://schemas.openxmlformats.org/officeDocument/2006/relationships/hyperlink" Target="https://www.pch.net/ixp/details/628" TargetMode="External"/><Relationship Id="rId559" Type="http://schemas.openxmlformats.org/officeDocument/2006/relationships/hyperlink" Target="https://www.pch.net/ixp/details/105" TargetMode="External"/><Relationship Id="rId766" Type="http://schemas.openxmlformats.org/officeDocument/2006/relationships/hyperlink" Target="http://www.mixp.me/clanovi.php" TargetMode="External"/><Relationship Id="rId1189" Type="http://schemas.openxmlformats.org/officeDocument/2006/relationships/hyperlink" Target="http://ix.meshroom.net/" TargetMode="External"/><Relationship Id="rId1396" Type="http://schemas.openxmlformats.org/officeDocument/2006/relationships/hyperlink" Target="https://www.coresite.com/solutions/interconnection/peering-exchanges/any2-internet-peering-exchange/any2-peering-participants" TargetMode="External"/><Relationship Id="rId198" Type="http://schemas.openxmlformats.org/officeDocument/2006/relationships/hyperlink" Target="https://www.pch.net/ixp/details/2137" TargetMode="External"/><Relationship Id="rId321" Type="http://schemas.openxmlformats.org/officeDocument/2006/relationships/hyperlink" Target="https://www.pch.net/ixp/details/2001" TargetMode="External"/><Relationship Id="rId419" Type="http://schemas.openxmlformats.org/officeDocument/2006/relationships/hyperlink" Target="https://www.pch.net/ixp/details/2200" TargetMode="External"/><Relationship Id="rId626" Type="http://schemas.openxmlformats.org/officeDocument/2006/relationships/hyperlink" Target="https://www.pch.net/ixp/details/1962" TargetMode="External"/><Relationship Id="rId973" Type="http://schemas.openxmlformats.org/officeDocument/2006/relationships/hyperlink" Target="http://www.dataix.ru/members/" TargetMode="External"/><Relationship Id="rId1049" Type="http://schemas.openxmlformats.org/officeDocument/2006/relationships/hyperlink" Target="https://www.kinx.net/service/network/ix/localpeering/?lang=en" TargetMode="External"/><Relationship Id="rId1256" Type="http://schemas.openxmlformats.org/officeDocument/2006/relationships/hyperlink" Target="https://www.pch.net/ixp/details/262" TargetMode="External"/><Relationship Id="rId833" Type="http://schemas.openxmlformats.org/officeDocument/2006/relationships/hyperlink" Target="https://www.nix.no/who-is-connected/" TargetMode="External"/><Relationship Id="rId1116" Type="http://schemas.openxmlformats.org/officeDocument/2006/relationships/hyperlink" Target="https://www.pch.net/ixp/details/2126" TargetMode="External"/><Relationship Id="rId1463" Type="http://schemas.openxmlformats.org/officeDocument/2006/relationships/hyperlink" Target="http://www.coresite.com/solutions/interconnection/Peering-Exchanges/ANY2/ANY2-Peering-Participants" TargetMode="External"/><Relationship Id="rId265" Type="http://schemas.openxmlformats.org/officeDocument/2006/relationships/hyperlink" Target="https://www.pch.net/ixp/details/34" TargetMode="External"/><Relationship Id="rId472" Type="http://schemas.openxmlformats.org/officeDocument/2006/relationships/hyperlink" Target="http://www.touix.net/en/membres" TargetMode="External"/><Relationship Id="rId900" Type="http://schemas.openxmlformats.org/officeDocument/2006/relationships/hyperlink" Target="https://www.pch.net/ixp/details/2062" TargetMode="External"/><Relationship Id="rId1323" Type="http://schemas.openxmlformats.org/officeDocument/2006/relationships/hyperlink" Target="https://www.coresite.com/solutions/interconnection/peering-exchanges/any2-internet-peering-exchange/any2-peering-participants" TargetMode="External"/><Relationship Id="rId1530" Type="http://schemas.openxmlformats.org/officeDocument/2006/relationships/hyperlink" Target="http://www.ispa.org.zm/members.html" TargetMode="External"/><Relationship Id="rId125" Type="http://schemas.openxmlformats.org/officeDocument/2006/relationships/hyperlink" Target="https://www.pch.net/ixp/details/2225" TargetMode="External"/><Relationship Id="rId332" Type="http://schemas.openxmlformats.org/officeDocument/2006/relationships/hyperlink" Target="https://www.pch.net/ixp/details/44" TargetMode="External"/><Relationship Id="rId777" Type="http://schemas.openxmlformats.org/officeDocument/2006/relationships/hyperlink" Target="https://www.npix.net.np/members" TargetMode="External"/><Relationship Id="rId984" Type="http://schemas.openxmlformats.org/officeDocument/2006/relationships/hyperlink" Target="http://tskix.ru/site/userslist" TargetMode="External"/><Relationship Id="rId637" Type="http://schemas.openxmlformats.org/officeDocument/2006/relationships/hyperlink" Target="https://www.pch.net/ixp/details/117" TargetMode="External"/><Relationship Id="rId844" Type="http://schemas.openxmlformats.org/officeDocument/2006/relationships/hyperlink" Target="https://www.pch.net/ixp/details/1544" TargetMode="External"/><Relationship Id="rId1267" Type="http://schemas.openxmlformats.org/officeDocument/2006/relationships/hyperlink" Target="http://www.yrix.org/participants.php" TargetMode="External"/><Relationship Id="rId1474" Type="http://schemas.openxmlformats.org/officeDocument/2006/relationships/hyperlink" Target="https://www.pch.net/ixp/details/334" TargetMode="External"/><Relationship Id="rId276" Type="http://schemas.openxmlformats.org/officeDocument/2006/relationships/hyperlink" Target="https://www.pch.net/ixp/details/1669" TargetMode="External"/><Relationship Id="rId483" Type="http://schemas.openxmlformats.org/officeDocument/2006/relationships/hyperlink" Target="https://www.pch.net/ixp/details/1990" TargetMode="External"/><Relationship Id="rId690" Type="http://schemas.openxmlformats.org/officeDocument/2006/relationships/hyperlink" Target="https://www.pch.net/ixp/details/132" TargetMode="External"/><Relationship Id="rId704" Type="http://schemas.openxmlformats.org/officeDocument/2006/relationships/hyperlink" Target="https://www.tespok.co.ke/?page_id=11646" TargetMode="External"/><Relationship Id="rId911" Type="http://schemas.openxmlformats.org/officeDocument/2006/relationships/hyperlink" Target="https://www.pch.net/ixp/details/1574" TargetMode="External"/><Relationship Id="rId1127" Type="http://schemas.openxmlformats.org/officeDocument/2006/relationships/hyperlink" Target="http://www.tpix.net.tw/mem_list.html" TargetMode="External"/><Relationship Id="rId1334" Type="http://schemas.openxmlformats.org/officeDocument/2006/relationships/hyperlink" Target="http://www.gu-ix.net/members.html" TargetMode="External"/><Relationship Id="rId40" Type="http://schemas.openxmlformats.org/officeDocument/2006/relationships/hyperlink" Target="https://www.cabase.org.ar/ixp-pergamino/" TargetMode="External"/><Relationship Id="rId136" Type="http://schemas.openxmlformats.org/officeDocument/2006/relationships/hyperlink" Target="https://www.community-ix.at/docs/peers/" TargetMode="External"/><Relationship Id="rId343" Type="http://schemas.openxmlformats.org/officeDocument/2006/relationships/hyperlink" Target="https://ams-ix.hk/connected_parties" TargetMode="External"/><Relationship Id="rId550" Type="http://schemas.openxmlformats.org/officeDocument/2006/relationships/hyperlink" Target="http://www.bix.hu/en/members" TargetMode="External"/><Relationship Id="rId788" Type="http://schemas.openxmlformats.org/officeDocument/2006/relationships/hyperlink" Target="https://www.pch.net/ixp/details/2196" TargetMode="External"/><Relationship Id="rId995" Type="http://schemas.openxmlformats.org/officeDocument/2006/relationships/hyperlink" Target="https://www.pch.net/ixp/details/765" TargetMode="External"/><Relationship Id="rId1180" Type="http://schemas.openxmlformats.org/officeDocument/2006/relationships/hyperlink" Target="https://dtel-ix.net/en/members" TargetMode="External"/><Relationship Id="rId1401" Type="http://schemas.openxmlformats.org/officeDocument/2006/relationships/hyperlink" Target="https://www.pch.net/ixp/details/309" TargetMode="External"/><Relationship Id="rId203" Type="http://schemas.openxmlformats.org/officeDocument/2006/relationships/hyperlink" Target="https://ix.br/particip/lda" TargetMode="External"/><Relationship Id="rId648" Type="http://schemas.openxmlformats.org/officeDocument/2006/relationships/hyperlink" Target="https://www.pch.net/ixp/details/1128" TargetMode="External"/><Relationship Id="rId855" Type="http://schemas.openxmlformats.org/officeDocument/2006/relationships/hyperlink" Target="https://www.pch.net/ixp/details/176" TargetMode="External"/><Relationship Id="rId1040" Type="http://schemas.openxmlformats.org/officeDocument/2006/relationships/hyperlink" Target="https://www.pch.net/ixp/details/1840" TargetMode="External"/><Relationship Id="rId1278" Type="http://schemas.openxmlformats.org/officeDocument/2006/relationships/hyperlink" Target="https://www.pch.net/ixp/details/2183" TargetMode="External"/><Relationship Id="rId1485" Type="http://schemas.openxmlformats.org/officeDocument/2006/relationships/hyperlink" Target="https://www.pch.net/ixp/details/340" TargetMode="External"/><Relationship Id="rId287" Type="http://schemas.openxmlformats.org/officeDocument/2006/relationships/hyperlink" Target="https://www.pch.net/ixp/details/1195" TargetMode="External"/><Relationship Id="rId410" Type="http://schemas.openxmlformats.org/officeDocument/2006/relationships/hyperlink" Target="https://www.pch.net/ixp/details/559" TargetMode="External"/><Relationship Id="rId494" Type="http://schemas.openxmlformats.org/officeDocument/2006/relationships/hyperlink" Target="https://www.de-cix.net/en/locations/germany/dusseldorf/connected-networks" TargetMode="External"/><Relationship Id="rId508" Type="http://schemas.openxmlformats.org/officeDocument/2006/relationships/hyperlink" Target="https://www.ecix.net/connected-networks" TargetMode="External"/><Relationship Id="rId715" Type="http://schemas.openxmlformats.org/officeDocument/2006/relationships/hyperlink" Target="https://www.msk-ix.ru/en/members/" TargetMode="External"/><Relationship Id="rId922" Type="http://schemas.openxmlformats.org/officeDocument/2006/relationships/hyperlink" Target="https://rocix.hat.cx/members.html" TargetMode="External"/><Relationship Id="rId1138" Type="http://schemas.openxmlformats.org/officeDocument/2006/relationships/hyperlink" Target="http://tispa.or.tz/index.php/projects/" TargetMode="External"/><Relationship Id="rId1345" Type="http://schemas.openxmlformats.org/officeDocument/2006/relationships/hyperlink" Target="https://www.pch.net/ixp/details/289" TargetMode="External"/><Relationship Id="rId147" Type="http://schemas.openxmlformats.org/officeDocument/2006/relationships/hyperlink" Target="https://www.pch.net/ixp/details/2159" TargetMode="External"/><Relationship Id="rId354" Type="http://schemas.openxmlformats.org/officeDocument/2006/relationships/hyperlink" Target="https://www.pch.net/ixp/details/1984" TargetMode="External"/><Relationship Id="rId799" Type="http://schemas.openxmlformats.org/officeDocument/2006/relationships/hyperlink" Target="https://www.pch.net/ixp/details/2227" TargetMode="External"/><Relationship Id="rId1191" Type="http://schemas.openxmlformats.org/officeDocument/2006/relationships/hyperlink" Target="http://www.od-ix.net/?page_id=43" TargetMode="External"/><Relationship Id="rId1205" Type="http://schemas.openxmlformats.org/officeDocument/2006/relationships/hyperlink" Target="https://www.pch.net/ixp/details/199" TargetMode="External"/><Relationship Id="rId51" Type="http://schemas.openxmlformats.org/officeDocument/2006/relationships/hyperlink" Target="https://www.cabase.org.ar/nap-rosario/" TargetMode="External"/><Relationship Id="rId561" Type="http://schemas.openxmlformats.org/officeDocument/2006/relationships/hyperlink" Target="https://www.pch.net/ixp/details/2010" TargetMode="External"/><Relationship Id="rId659" Type="http://schemas.openxmlformats.org/officeDocument/2006/relationships/hyperlink" Target="http://www.fvg-ix.net/" TargetMode="External"/><Relationship Id="rId866" Type="http://schemas.openxmlformats.org/officeDocument/2006/relationships/hyperlink" Target="https://www.pch.net/ixp/details/2127" TargetMode="External"/><Relationship Id="rId1289" Type="http://schemas.openxmlformats.org/officeDocument/2006/relationships/hyperlink" Target="https://www.pch.net/ixp/details/925" TargetMode="External"/><Relationship Id="rId1412" Type="http://schemas.openxmlformats.org/officeDocument/2006/relationships/hyperlink" Target="http://www.nyiix.net/members/" TargetMode="External"/><Relationship Id="rId1496" Type="http://schemas.openxmlformats.org/officeDocument/2006/relationships/hyperlink" Target="https://www.pch.net/ixp/details/2008" TargetMode="External"/><Relationship Id="rId214" Type="http://schemas.openxmlformats.org/officeDocument/2006/relationships/hyperlink" Target="https://ix.uepg.br/membros/" TargetMode="External"/><Relationship Id="rId298" Type="http://schemas.openxmlformats.org/officeDocument/2006/relationships/hyperlink" Target="https://www.pch.net/ixp/details/38" TargetMode="External"/><Relationship Id="rId421" Type="http://schemas.openxmlformats.org/officeDocument/2006/relationships/hyperlink" Target="https://www.ficix.fi/membership/ficix-jasenet/" TargetMode="External"/><Relationship Id="rId519" Type="http://schemas.openxmlformats.org/officeDocument/2006/relationships/hyperlink" Target="https://www.pch.net/ixp/details/2205" TargetMode="External"/><Relationship Id="rId1051" Type="http://schemas.openxmlformats.org/officeDocument/2006/relationships/hyperlink" Target="https://www.pch.net/ixp/details/144" TargetMode="External"/><Relationship Id="rId1149" Type="http://schemas.openxmlformats.org/officeDocument/2006/relationships/hyperlink" Target="https://www.pch.net/ixp/details/1825" TargetMode="External"/><Relationship Id="rId1356" Type="http://schemas.openxmlformats.org/officeDocument/2006/relationships/hyperlink" Target="https://www.pch.net/ixp/details/1317" TargetMode="External"/><Relationship Id="rId158" Type="http://schemas.openxmlformats.org/officeDocument/2006/relationships/hyperlink" Target="https://www.pch.net/ixp/details/1954" TargetMode="External"/><Relationship Id="rId726" Type="http://schemas.openxmlformats.org/officeDocument/2006/relationships/hyperlink" Target="https://www.rheintal-ix.net/rheintal_ix/participants/" TargetMode="External"/><Relationship Id="rId933" Type="http://schemas.openxmlformats.org/officeDocument/2006/relationships/hyperlink" Target="https://www.pch.net/ixp/details/2203" TargetMode="External"/><Relationship Id="rId1009" Type="http://schemas.openxmlformats.org/officeDocument/2006/relationships/hyperlink" Target="https://www.pch.net/ixp/details/464" TargetMode="External"/><Relationship Id="rId62" Type="http://schemas.openxmlformats.org/officeDocument/2006/relationships/hyperlink" Target="https://www.pch.net/ixp/details/1410" TargetMode="External"/><Relationship Id="rId365" Type="http://schemas.openxmlformats.org/officeDocument/2006/relationships/hyperlink" Target="http://www.civix.ci/index.php?option=com_content&amp;view=article&amp;id=11&amp;Itemid=125&amp;lang=fr" TargetMode="External"/><Relationship Id="rId572" Type="http://schemas.openxmlformats.org/officeDocument/2006/relationships/hyperlink" Target="https://www.pch.net/ixp/details/106" TargetMode="External"/><Relationship Id="rId1216" Type="http://schemas.openxmlformats.org/officeDocument/2006/relationships/hyperlink" Target="https://www.lonap.net/members.shtml" TargetMode="External"/><Relationship Id="rId1423" Type="http://schemas.openxmlformats.org/officeDocument/2006/relationships/hyperlink" Target="https://www.pch.net/ixp/details/319" TargetMode="External"/><Relationship Id="rId225" Type="http://schemas.openxmlformats.org/officeDocument/2006/relationships/hyperlink" Target="https://www.pch.net/ixp/details/2139" TargetMode="External"/><Relationship Id="rId432" Type="http://schemas.openxmlformats.org/officeDocument/2006/relationships/hyperlink" Target="https://www.pch.net/ixp/details/1373" TargetMode="External"/><Relationship Id="rId877" Type="http://schemas.openxmlformats.org/officeDocument/2006/relationships/hyperlink" Target="https://www.pch.net/ixp/details/880" TargetMode="External"/><Relationship Id="rId1062" Type="http://schemas.openxmlformats.org/officeDocument/2006/relationships/hyperlink" Target="https://www.pch.net/ixp/details/212" TargetMode="External"/><Relationship Id="rId737" Type="http://schemas.openxmlformats.org/officeDocument/2006/relationships/hyperlink" Target="https://www.pch.net/ixp/details/1881" TargetMode="External"/><Relationship Id="rId944" Type="http://schemas.openxmlformats.org/officeDocument/2006/relationships/hyperlink" Target="https://www.pch.net/ixp/details/1270" TargetMode="External"/><Relationship Id="rId1367" Type="http://schemas.openxmlformats.org/officeDocument/2006/relationships/hyperlink" Target="https://www.pch.net/ixp/details/467" TargetMode="External"/><Relationship Id="rId73" Type="http://schemas.openxmlformats.org/officeDocument/2006/relationships/hyperlink" Target="http://www.pipenetworks.com/pipeix-who.php" TargetMode="External"/><Relationship Id="rId169" Type="http://schemas.openxmlformats.org/officeDocument/2006/relationships/hyperlink" Target="https://www.pch.net/ixp/details/1995" TargetMode="External"/><Relationship Id="rId376" Type="http://schemas.openxmlformats.org/officeDocument/2006/relationships/hyperlink" Target="https://www.pch.net/ixp/details/613" TargetMode="External"/><Relationship Id="rId583" Type="http://schemas.openxmlformats.org/officeDocument/2006/relationships/hyperlink" Target="https://www.pch.net/ixp/details/101" TargetMode="External"/><Relationship Id="rId790" Type="http://schemas.openxmlformats.org/officeDocument/2006/relationships/hyperlink" Target="https://www.pch.net/ixp/details/162" TargetMode="External"/><Relationship Id="rId804" Type="http://schemas.openxmlformats.org/officeDocument/2006/relationships/hyperlink" Target="https://ix.nz/service/peering/" TargetMode="External"/><Relationship Id="rId1227" Type="http://schemas.openxmlformats.org/officeDocument/2006/relationships/hyperlink" Target="https://www.pch.net/ixp/details/1611" TargetMode="External"/><Relationship Id="rId1434" Type="http://schemas.openxmlformats.org/officeDocument/2006/relationships/hyperlink" Target="https://www.pch.net/ixp/details/2135" TargetMode="External"/><Relationship Id="rId4" Type="http://schemas.openxmlformats.org/officeDocument/2006/relationships/hyperlink" Target="https://www.anix.al/" TargetMode="External"/><Relationship Id="rId236" Type="http://schemas.openxmlformats.org/officeDocument/2006/relationships/hyperlink" Target="https://www.pch.net/ixp/details/29" TargetMode="External"/><Relationship Id="rId443" Type="http://schemas.openxmlformats.org/officeDocument/2006/relationships/hyperlink" Target="https://www.pch.net/ixp/details/1815" TargetMode="External"/><Relationship Id="rId650" Type="http://schemas.openxmlformats.org/officeDocument/2006/relationships/hyperlink" Target="https://www.pch.net/ixp/details/1890" TargetMode="External"/><Relationship Id="rId888" Type="http://schemas.openxmlformats.org/officeDocument/2006/relationships/hyperlink" Target="https://www.pch.net/ixp/details/918" TargetMode="External"/><Relationship Id="rId1073" Type="http://schemas.openxmlformats.org/officeDocument/2006/relationships/hyperlink" Target="https://www.nixval.com/internet-exchange/" TargetMode="External"/><Relationship Id="rId1280" Type="http://schemas.openxmlformats.org/officeDocument/2006/relationships/hyperlink" Target="https://www.pch.net/ixp/details/1869" TargetMode="External"/><Relationship Id="rId1501" Type="http://schemas.openxmlformats.org/officeDocument/2006/relationships/hyperlink" Target="https://www.pch.net/ixp/www.suprnet.net" TargetMode="External"/><Relationship Id="rId303" Type="http://schemas.openxmlformats.org/officeDocument/2006/relationships/hyperlink" Target="https://www.pch.net/ixp/details/1554" TargetMode="External"/><Relationship Id="rId748" Type="http://schemas.openxmlformats.org/officeDocument/2006/relationships/hyperlink" Target="https://www.pch.net/ixp/details/153" TargetMode="External"/><Relationship Id="rId955" Type="http://schemas.openxmlformats.org/officeDocument/2006/relationships/hyperlink" Target="https://www.pch.net/ixp/details/2213" TargetMode="External"/><Relationship Id="rId1140" Type="http://schemas.openxmlformats.org/officeDocument/2006/relationships/hyperlink" Target="http://tix.or.tz/zixp/peers.html" TargetMode="External"/><Relationship Id="rId1378" Type="http://schemas.openxmlformats.org/officeDocument/2006/relationships/hyperlink" Target="http://www.ciix.net/participants/" TargetMode="External"/><Relationship Id="rId84" Type="http://schemas.openxmlformats.org/officeDocument/2006/relationships/hyperlink" Target="https://www.pch.net/ixp/details/1957" TargetMode="External"/><Relationship Id="rId387" Type="http://schemas.openxmlformats.org/officeDocument/2006/relationships/hyperlink" Target="https://www.pch.net/ixp/details/1781" TargetMode="External"/><Relationship Id="rId510" Type="http://schemas.openxmlformats.org/officeDocument/2006/relationships/hyperlink" Target="https://www.pch.net/ixp/details/1670" TargetMode="External"/><Relationship Id="rId594" Type="http://schemas.openxmlformats.org/officeDocument/2006/relationships/hyperlink" Target="https://www.pch.net/ixp/details/102" TargetMode="External"/><Relationship Id="rId608" Type="http://schemas.openxmlformats.org/officeDocument/2006/relationships/hyperlink" Target="http://www.biznetnetworks.com/en/company/network/biznet-internet-exchange/" TargetMode="External"/><Relationship Id="rId815" Type="http://schemas.openxmlformats.org/officeDocument/2006/relationships/hyperlink" Target="https://www.pch.net/ixp/details/169" TargetMode="External"/><Relationship Id="rId1238" Type="http://schemas.openxmlformats.org/officeDocument/2006/relationships/hyperlink" Target="https://www.pch.net/ixp/details/255" TargetMode="External"/><Relationship Id="rId1445" Type="http://schemas.openxmlformats.org/officeDocument/2006/relationships/hyperlink" Target="https://www.pch.net/ixp/details/625" TargetMode="External"/><Relationship Id="rId247" Type="http://schemas.openxmlformats.org/officeDocument/2006/relationships/hyperlink" Target="https://www.pch.net/ixp/details/1299" TargetMode="External"/><Relationship Id="rId899" Type="http://schemas.openxmlformats.org/officeDocument/2006/relationships/hyperlink" Target="https://gigapix.pt/en/members/" TargetMode="External"/><Relationship Id="rId1000" Type="http://schemas.openxmlformats.org/officeDocument/2006/relationships/hyperlink" Target="https://www.pch.net/ixp/details/2121" TargetMode="External"/><Relationship Id="rId1084" Type="http://schemas.openxmlformats.org/officeDocument/2006/relationships/hyperlink" Target="https://www.pch.net/ixp/details/2155" TargetMode="External"/><Relationship Id="rId1305" Type="http://schemas.openxmlformats.org/officeDocument/2006/relationships/hyperlink" Target="https://www.pch.net/ixp/details/278" TargetMode="External"/><Relationship Id="rId107" Type="http://schemas.openxmlformats.org/officeDocument/2006/relationships/hyperlink" Target="https://www.pch.net/ixp/details/2048" TargetMode="External"/><Relationship Id="rId454" Type="http://schemas.openxmlformats.org/officeDocument/2006/relationships/hyperlink" Target="https://www.pch.net/ixp/details/72" TargetMode="External"/><Relationship Id="rId661" Type="http://schemas.openxmlformats.org/officeDocument/2006/relationships/hyperlink" Target="https://www.pch.net/ixp/details/656" TargetMode="External"/><Relationship Id="rId759" Type="http://schemas.openxmlformats.org/officeDocument/2006/relationships/hyperlink" Target="https://www.pch.net/ixp/details/1844" TargetMode="External"/><Relationship Id="rId966" Type="http://schemas.openxmlformats.org/officeDocument/2006/relationships/hyperlink" Target="https://www.pch.net/ixp/details/193" TargetMode="External"/><Relationship Id="rId1291" Type="http://schemas.openxmlformats.org/officeDocument/2006/relationships/hyperlink" Target="https://chi.ams-ix.net/connected_parties" TargetMode="External"/><Relationship Id="rId1389" Type="http://schemas.openxmlformats.org/officeDocument/2006/relationships/hyperlink" Target="https://www.pch.net/ixp/details/305" TargetMode="External"/><Relationship Id="rId1512" Type="http://schemas.openxmlformats.org/officeDocument/2006/relationships/hyperlink" Target="https://www.pch.net/ixp/details/355" TargetMode="External"/><Relationship Id="rId11" Type="http://schemas.openxmlformats.org/officeDocument/2006/relationships/hyperlink" Target="http://www.angonix.net/customers-partners/customers/" TargetMode="External"/><Relationship Id="rId314" Type="http://schemas.openxmlformats.org/officeDocument/2006/relationships/hyperlink" Target="http://www.mbix.ca/peers/" TargetMode="External"/><Relationship Id="rId398" Type="http://schemas.openxmlformats.org/officeDocument/2006/relationships/hyperlink" Target="https://www.pch.net/ixp/details/1972" TargetMode="External"/><Relationship Id="rId521" Type="http://schemas.openxmlformats.org/officeDocument/2006/relationships/hyperlink" Target="https://www.pch.net/ixp/details/1271" TargetMode="External"/><Relationship Id="rId619" Type="http://schemas.openxmlformats.org/officeDocument/2006/relationships/hyperlink" Target="https://www.pch.net/ixp/details/2204" TargetMode="External"/><Relationship Id="rId1151" Type="http://schemas.openxmlformats.org/officeDocument/2006/relationships/hyperlink" Target="https://www.pch.net/ixp/details/1827" TargetMode="External"/><Relationship Id="rId1249" Type="http://schemas.openxmlformats.org/officeDocument/2006/relationships/hyperlink" Target="http://tieatl-server1.telx.com/participants/" TargetMode="External"/><Relationship Id="rId95" Type="http://schemas.openxmlformats.org/officeDocument/2006/relationships/hyperlink" Target="https://www.pch.net/ixp/details/2147" TargetMode="External"/><Relationship Id="rId160" Type="http://schemas.openxmlformats.org/officeDocument/2006/relationships/hyperlink" Target="https://www.pch.net/ixp/details/1789" TargetMode="External"/><Relationship Id="rId826" Type="http://schemas.openxmlformats.org/officeDocument/2006/relationships/hyperlink" Target="https://www.wafix.net/who-is-peering/" TargetMode="External"/><Relationship Id="rId1011" Type="http://schemas.openxmlformats.org/officeDocument/2006/relationships/hyperlink" Target="https://www.sgix.sg/peering-members/" TargetMode="External"/><Relationship Id="rId1109" Type="http://schemas.openxmlformats.org/officeDocument/2006/relationships/hyperlink" Target="https://www.pch.net/ixp/details/2042" TargetMode="External"/><Relationship Id="rId1456" Type="http://schemas.openxmlformats.org/officeDocument/2006/relationships/hyperlink" Target="https://www.pch.net/ixp/details/1927" TargetMode="External"/><Relationship Id="rId258" Type="http://schemas.openxmlformats.org/officeDocument/2006/relationships/hyperlink" Target="http://www.t-cix.net/index.php?page=members&amp;lang=eng" TargetMode="External"/><Relationship Id="rId465" Type="http://schemas.openxmlformats.org/officeDocument/2006/relationships/hyperlink" Target="https://www.pch.net/ixp/details/2221" TargetMode="External"/><Relationship Id="rId672" Type="http://schemas.openxmlformats.org/officeDocument/2006/relationships/hyperlink" Target="http://www.mfeed.co.jp/english/jpnap-osaka/customer.html" TargetMode="External"/><Relationship Id="rId1095" Type="http://schemas.openxmlformats.org/officeDocument/2006/relationships/hyperlink" Target="https://www.netnod.se/ix/networks" TargetMode="External"/><Relationship Id="rId1316" Type="http://schemas.openxmlformats.org/officeDocument/2006/relationships/hyperlink" Target="http://www.dallas-ix.net/participants.html" TargetMode="External"/><Relationship Id="rId1523" Type="http://schemas.openxmlformats.org/officeDocument/2006/relationships/hyperlink" Target="https://www.pch.net/ixp/details/361" TargetMode="External"/><Relationship Id="rId22" Type="http://schemas.openxmlformats.org/officeDocument/2006/relationships/hyperlink" Target="https://www.pch.net/ixp/details/1817" TargetMode="External"/><Relationship Id="rId118" Type="http://schemas.openxmlformats.org/officeDocument/2006/relationships/hyperlink" Target="https://www.pch.net/ixp/details/10" TargetMode="External"/><Relationship Id="rId325" Type="http://schemas.openxmlformats.org/officeDocument/2006/relationships/hyperlink" Target="http://www.nap.cl/f_proveedores.html" TargetMode="External"/><Relationship Id="rId532" Type="http://schemas.openxmlformats.org/officeDocument/2006/relationships/hyperlink" Target="http://www.stuttgart-ix.de/teilnehmer/" TargetMode="External"/><Relationship Id="rId977" Type="http://schemas.openxmlformats.org/officeDocument/2006/relationships/hyperlink" Target="https://www.pch.net/ixp/details/805" TargetMode="External"/><Relationship Id="rId1162" Type="http://schemas.openxmlformats.org/officeDocument/2006/relationships/hyperlink" Target="https://ix.tt/membership/founding-members/" TargetMode="External"/><Relationship Id="rId171" Type="http://schemas.openxmlformats.org/officeDocument/2006/relationships/hyperlink" Target="https://www.pch.net/ixp/details/19" TargetMode="External"/><Relationship Id="rId837" Type="http://schemas.openxmlformats.org/officeDocument/2006/relationships/hyperlink" Target="https://www.nix.no/who-is-connected/" TargetMode="External"/><Relationship Id="rId1022" Type="http://schemas.openxmlformats.org/officeDocument/2006/relationships/hyperlink" Target="https://www.pch.net/ixp/details/987" TargetMode="External"/><Relationship Id="rId1467" Type="http://schemas.openxmlformats.org/officeDocument/2006/relationships/hyperlink" Target="https://www.pch.net/ixp/details/1893" TargetMode="External"/><Relationship Id="rId269" Type="http://schemas.openxmlformats.org/officeDocument/2006/relationships/hyperlink" Target="https://www.pch.net/ixp/details/1526" TargetMode="External"/><Relationship Id="rId476" Type="http://schemas.openxmlformats.org/officeDocument/2006/relationships/hyperlink" Target="https://www.pch.net/ixp/details/1811" TargetMode="External"/><Relationship Id="rId683" Type="http://schemas.openxmlformats.org/officeDocument/2006/relationships/hyperlink" Target="http://www.jpnap.net/english/jpnap-tokyo-ii/customer.html" TargetMode="External"/><Relationship Id="rId890" Type="http://schemas.openxmlformats.org/officeDocument/2006/relationships/hyperlink" Target="https://www.pch.net/ixp/details/185" TargetMode="External"/><Relationship Id="rId904" Type="http://schemas.openxmlformats.org/officeDocument/2006/relationships/hyperlink" Target="https://www.pch.net/ixp/details/583" TargetMode="External"/><Relationship Id="rId1327" Type="http://schemas.openxmlformats.org/officeDocument/2006/relationships/hyperlink" Target="http://www.detroitix.com/" TargetMode="External"/><Relationship Id="rId33" Type="http://schemas.openxmlformats.org/officeDocument/2006/relationships/hyperlink" Target="https://www.cabase.org.ar/nap-mar-del-plata/" TargetMode="External"/><Relationship Id="rId129" Type="http://schemas.openxmlformats.org/officeDocument/2006/relationships/hyperlink" Target="http://www.citynet.at/Ueber-Uns/Tirol-IX/Teilnehmer" TargetMode="External"/><Relationship Id="rId336" Type="http://schemas.openxmlformats.org/officeDocument/2006/relationships/hyperlink" Target="https://www.pch.net/ixp/details/2178" TargetMode="External"/><Relationship Id="rId543" Type="http://schemas.openxmlformats.org/officeDocument/2006/relationships/hyperlink" Target="https://www.pch.net/ixp/details/2232" TargetMode="External"/><Relationship Id="rId988" Type="http://schemas.openxmlformats.org/officeDocument/2006/relationships/hyperlink" Target="http://www.uln-ix.ru/partners/" TargetMode="External"/><Relationship Id="rId1173" Type="http://schemas.openxmlformats.org/officeDocument/2006/relationships/hyperlink" Target="https://www.pch.net/ixp/details/897" TargetMode="External"/><Relationship Id="rId1380" Type="http://schemas.openxmlformats.org/officeDocument/2006/relationships/hyperlink" Target="https://www.pch.net/ixp/details/303" TargetMode="External"/><Relationship Id="rId182" Type="http://schemas.openxmlformats.org/officeDocument/2006/relationships/hyperlink" Target="https://ix.br/particip/cas" TargetMode="External"/><Relationship Id="rId403" Type="http://schemas.openxmlformats.org/officeDocument/2006/relationships/hyperlink" Target="https://www.pch.net/ixp/details/58" TargetMode="External"/><Relationship Id="rId750" Type="http://schemas.openxmlformats.org/officeDocument/2006/relationships/hyperlink" Target="https://www.pch.net/ixp/details/2019" TargetMode="External"/><Relationship Id="rId848" Type="http://schemas.openxmlformats.org/officeDocument/2006/relationships/hyperlink" Target="https://www.pch.net/ixp/details/175" TargetMode="External"/><Relationship Id="rId1033" Type="http://schemas.openxmlformats.org/officeDocument/2006/relationships/hyperlink" Target="http://soixp.so/members/" TargetMode="External"/><Relationship Id="rId1478" Type="http://schemas.openxmlformats.org/officeDocument/2006/relationships/hyperlink" Target="https://www.pch.net/ixp/details/369" TargetMode="External"/><Relationship Id="rId487" Type="http://schemas.openxmlformats.org/officeDocument/2006/relationships/hyperlink" Target="https://www.pch.net/ixp/details/2181" TargetMode="External"/><Relationship Id="rId610" Type="http://schemas.openxmlformats.org/officeDocument/2006/relationships/hyperlink" Target="https://www.pch.net/ixp/details/110" TargetMode="External"/><Relationship Id="rId694" Type="http://schemas.openxmlformats.org/officeDocument/2006/relationships/hyperlink" Target="https://www.pch.net/ixp/details/1858" TargetMode="External"/><Relationship Id="rId708" Type="http://schemas.openxmlformats.org/officeDocument/2006/relationships/hyperlink" Target="https://www.pch.net/ixp/details/1985" TargetMode="External"/><Relationship Id="rId915" Type="http://schemas.openxmlformats.org/officeDocument/2006/relationships/hyperlink" Target="https://www.ronix.ro/en/members-2/" TargetMode="External"/><Relationship Id="rId1240" Type="http://schemas.openxmlformats.org/officeDocument/2006/relationships/hyperlink" Target="https://www.megaport.com/services/ix-connected-networks/" TargetMode="External"/><Relationship Id="rId1338" Type="http://schemas.openxmlformats.org/officeDocument/2006/relationships/hyperlink" Target="https://www.pch.net/ixp/details/592" TargetMode="External"/><Relationship Id="rId347" Type="http://schemas.openxmlformats.org/officeDocument/2006/relationships/hyperlink" Target="https://www.pch.net/ixp/details/98" TargetMode="External"/><Relationship Id="rId999" Type="http://schemas.openxmlformats.org/officeDocument/2006/relationships/hyperlink" Target="https://www.pch.net/ixp/details/2035" TargetMode="External"/><Relationship Id="rId1100" Type="http://schemas.openxmlformats.org/officeDocument/2006/relationships/hyperlink" Target="https://www.pch.net/ixp/details/2016" TargetMode="External"/><Relationship Id="rId1184" Type="http://schemas.openxmlformats.org/officeDocument/2006/relationships/hyperlink" Target="https://www.pch.net/ixp/details/1588" TargetMode="External"/><Relationship Id="rId1405" Type="http://schemas.openxmlformats.org/officeDocument/2006/relationships/hyperlink" Target="https://www.pch.net/ixp/details/312" TargetMode="External"/><Relationship Id="rId44" Type="http://schemas.openxmlformats.org/officeDocument/2006/relationships/hyperlink" Target="https://www.cabase.org.ar/nap-posadas/" TargetMode="External"/><Relationship Id="rId554" Type="http://schemas.openxmlformats.org/officeDocument/2006/relationships/hyperlink" Target="https://nixi.in/en/connected-networks/ahmedabad" TargetMode="External"/><Relationship Id="rId761" Type="http://schemas.openxmlformats.org/officeDocument/2006/relationships/hyperlink" Target="https://www.pch.net/ixp/details/1237" TargetMode="External"/><Relationship Id="rId859" Type="http://schemas.openxmlformats.org/officeDocument/2006/relationships/hyperlink" Target="https://www.pch.net/ixp/details/179" TargetMode="External"/><Relationship Id="rId1391" Type="http://schemas.openxmlformats.org/officeDocument/2006/relationships/hyperlink" Target="https://www.pch.net/ixp/details/2211" TargetMode="External"/><Relationship Id="rId1489" Type="http://schemas.openxmlformats.org/officeDocument/2006/relationships/hyperlink" Target="https://www.pch.net/ixp/details/341" TargetMode="External"/><Relationship Id="rId193" Type="http://schemas.openxmlformats.org/officeDocument/2006/relationships/hyperlink" Target="https://ix.br/particip/ce" TargetMode="External"/><Relationship Id="rId207" Type="http://schemas.openxmlformats.org/officeDocument/2006/relationships/hyperlink" Target="https://ix.br/particip/mao" TargetMode="External"/><Relationship Id="rId414" Type="http://schemas.openxmlformats.org/officeDocument/2006/relationships/hyperlink" Target="https://www.pch.net/ixp/details/2059" TargetMode="External"/><Relationship Id="rId498" Type="http://schemas.openxmlformats.org/officeDocument/2006/relationships/hyperlink" Target="https://www.pch.net/ixp/details/83" TargetMode="External"/><Relationship Id="rId621" Type="http://schemas.openxmlformats.org/officeDocument/2006/relationships/hyperlink" Target="https://www.pch.net/ixp/details/115" TargetMode="External"/><Relationship Id="rId1044" Type="http://schemas.openxmlformats.org/officeDocument/2006/relationships/hyperlink" Target="https://www.napafrica.net/who-is-peering/" TargetMode="External"/><Relationship Id="rId1251" Type="http://schemas.openxmlformats.org/officeDocument/2006/relationships/hyperlink" Target="https://www.communityix.org/index.php/cix-atl/cix-atl-networks-traffic/" TargetMode="External"/><Relationship Id="rId1349" Type="http://schemas.openxmlformats.org/officeDocument/2006/relationships/hyperlink" Target="https://www.pch.net/ixp/details/655" TargetMode="External"/><Relationship Id="rId260" Type="http://schemas.openxmlformats.org/officeDocument/2006/relationships/hyperlink" Target="http://www.varnaix.net/en/members.html" TargetMode="External"/><Relationship Id="rId719" Type="http://schemas.openxmlformats.org/officeDocument/2006/relationships/hyperlink" Target="http://a-ix.org/about-us/listofmembers/" TargetMode="External"/><Relationship Id="rId926" Type="http://schemas.openxmlformats.org/officeDocument/2006/relationships/hyperlink" Target="https://www.pch.net/ixp/details/2177" TargetMode="External"/><Relationship Id="rId1111" Type="http://schemas.openxmlformats.org/officeDocument/2006/relationships/hyperlink" Target="https://www.swissix.ch/participation/participants" TargetMode="External"/><Relationship Id="rId55" Type="http://schemas.openxmlformats.org/officeDocument/2006/relationships/hyperlink" Target="https://www.cabase.org.ar/ixp-salta/" TargetMode="External"/><Relationship Id="rId120" Type="http://schemas.openxmlformats.org/officeDocument/2006/relationships/hyperlink" Target="https://www.pch.net/ixp/details/1585" TargetMode="External"/><Relationship Id="rId358" Type="http://schemas.openxmlformats.org/officeDocument/2006/relationships/hyperlink" Target="https://www.pch.net/ixp/details/2060" TargetMode="External"/><Relationship Id="rId565" Type="http://schemas.openxmlformats.org/officeDocument/2006/relationships/hyperlink" Target="https://www.pch.net/ixp/details/2046" TargetMode="External"/><Relationship Id="rId772" Type="http://schemas.openxmlformats.org/officeDocument/2006/relationships/hyperlink" Target="https://www.pch.net/ixp/details/1784" TargetMode="External"/><Relationship Id="rId1195" Type="http://schemas.openxmlformats.org/officeDocument/2006/relationships/hyperlink" Target="https://www.pch.net/ixp/details/1341" TargetMode="External"/><Relationship Id="rId1209" Type="http://schemas.openxmlformats.org/officeDocument/2006/relationships/hyperlink" Target="https://www.pch.net/ixp/details/1232" TargetMode="External"/><Relationship Id="rId1416" Type="http://schemas.openxmlformats.org/officeDocument/2006/relationships/hyperlink" Target="https://www.equinix.com/resources/" TargetMode="External"/><Relationship Id="rId218" Type="http://schemas.openxmlformats.org/officeDocument/2006/relationships/hyperlink" Target="https://www.pch.net/ixp/details/1200" TargetMode="External"/><Relationship Id="rId425" Type="http://schemas.openxmlformats.org/officeDocument/2006/relationships/hyperlink" Target="http://www.eurogix.net/fr/membres-eurogix" TargetMode="External"/><Relationship Id="rId632" Type="http://schemas.openxmlformats.org/officeDocument/2006/relationships/hyperlink" Target="https://www.pch.net/ixp/details/116" TargetMode="External"/><Relationship Id="rId1055" Type="http://schemas.openxmlformats.org/officeDocument/2006/relationships/hyperlink" Target="https://www.pch.net/ixp/details/149" TargetMode="External"/><Relationship Id="rId1262" Type="http://schemas.openxmlformats.org/officeDocument/2006/relationships/hyperlink" Target="https://www.pch.net/ixp/details/1795" TargetMode="External"/><Relationship Id="rId271" Type="http://schemas.openxmlformats.org/officeDocument/2006/relationships/hyperlink" Target="http://camix.cm/index.php/adhesion/membres-partenaires/membres" TargetMode="External"/><Relationship Id="rId937" Type="http://schemas.openxmlformats.org/officeDocument/2006/relationships/hyperlink" Target="http://www.dataix.ru/eng/members/" TargetMode="External"/><Relationship Id="rId1122" Type="http://schemas.openxmlformats.org/officeDocument/2006/relationships/hyperlink" Target="https://www.pch.net/ixp/details/1982" TargetMode="External"/><Relationship Id="rId66" Type="http://schemas.openxmlformats.org/officeDocument/2006/relationships/hyperlink" Target="https://www.pch.net/ixp/details/1940" TargetMode="External"/><Relationship Id="rId131" Type="http://schemas.openxmlformats.org/officeDocument/2006/relationships/hyperlink" Target="https://www.pch.net/ixp/details/1896" TargetMode="External"/><Relationship Id="rId369" Type="http://schemas.openxmlformats.org/officeDocument/2006/relationships/hyperlink" Target="https://www.pch.net/ixp/details/988" TargetMode="External"/><Relationship Id="rId576" Type="http://schemas.openxmlformats.org/officeDocument/2006/relationships/hyperlink" Target="https://www.pch.net/ixp/details/1947" TargetMode="External"/><Relationship Id="rId783" Type="http://schemas.openxmlformats.org/officeDocument/2006/relationships/hyperlink" Target="https://www.pch.net/ixp/details/2000" TargetMode="External"/><Relationship Id="rId990" Type="http://schemas.openxmlformats.org/officeDocument/2006/relationships/hyperlink" Target="https://www.pch.net/ixp/details/1044" TargetMode="External"/><Relationship Id="rId1427" Type="http://schemas.openxmlformats.org/officeDocument/2006/relationships/hyperlink" Target="https://www.de-cix.net/en/locations/united-states/new-york/connected-networks" TargetMode="External"/><Relationship Id="rId229" Type="http://schemas.openxmlformats.org/officeDocument/2006/relationships/hyperlink" Target="https://ix.br/particip/sjp" TargetMode="External"/><Relationship Id="rId436" Type="http://schemas.openxmlformats.org/officeDocument/2006/relationships/hyperlink" Target="https://www.pch.net/ixp/details/71" TargetMode="External"/><Relationship Id="rId643" Type="http://schemas.openxmlformats.org/officeDocument/2006/relationships/hyperlink" Target="https://www.pch.net/ixp/details/118" TargetMode="External"/><Relationship Id="rId1066" Type="http://schemas.openxmlformats.org/officeDocument/2006/relationships/hyperlink" Target="https://www.pch.net/ixp/details/214" TargetMode="External"/><Relationship Id="rId1273" Type="http://schemas.openxmlformats.org/officeDocument/2006/relationships/hyperlink" Target="https://www.pch.net/ixp/details/265" TargetMode="External"/><Relationship Id="rId1480" Type="http://schemas.openxmlformats.org/officeDocument/2006/relationships/hyperlink" Target="https://www.pch.net/ixp/details/337" TargetMode="External"/><Relationship Id="rId850" Type="http://schemas.openxmlformats.org/officeDocument/2006/relationships/hyperlink" Target="https://www.pch.net/ixp/details/2074" TargetMode="External"/><Relationship Id="rId948" Type="http://schemas.openxmlformats.org/officeDocument/2006/relationships/hyperlink" Target="https://www.pch.net/ixp/details/2058" TargetMode="External"/><Relationship Id="rId1133" Type="http://schemas.openxmlformats.org/officeDocument/2006/relationships/hyperlink" Target="https://www.pch.net/ixp/details/242" TargetMode="External"/><Relationship Id="rId77" Type="http://schemas.openxmlformats.org/officeDocument/2006/relationships/hyperlink" Target="https://www.pch.net/ixp/details/2149" TargetMode="External"/><Relationship Id="rId282" Type="http://schemas.openxmlformats.org/officeDocument/2006/relationships/hyperlink" Target="https://hfxix.ca/peering-lan-ip-assignments/" TargetMode="External"/><Relationship Id="rId503" Type="http://schemas.openxmlformats.org/officeDocument/2006/relationships/hyperlink" Target="https://www.pch.net/ixp/details/85" TargetMode="External"/><Relationship Id="rId587" Type="http://schemas.openxmlformats.org/officeDocument/2006/relationships/hyperlink" Target="https://extreme-ix.org/members/peers/" TargetMode="External"/><Relationship Id="rId710" Type="http://schemas.openxmlformats.org/officeDocument/2006/relationships/hyperlink" Target="https://www.pch.net/ixp/details/2180" TargetMode="External"/><Relationship Id="rId808" Type="http://schemas.openxmlformats.org/officeDocument/2006/relationships/hyperlink" Target="https://www.pch.net/ixp/details/2192" TargetMode="External"/><Relationship Id="rId1340" Type="http://schemas.openxmlformats.org/officeDocument/2006/relationships/hyperlink" Target="https://www.pch.net/ixp/details/2184" TargetMode="External"/><Relationship Id="rId1438" Type="http://schemas.openxmlformats.org/officeDocument/2006/relationships/hyperlink" Target="https://www.pch.net/ixp/details/328" TargetMode="External"/><Relationship Id="rId8" Type="http://schemas.openxmlformats.org/officeDocument/2006/relationships/hyperlink" Target="http://www.aapsi.og.ao/aapsi/index.php/membros/associados" TargetMode="External"/><Relationship Id="rId142" Type="http://schemas.openxmlformats.org/officeDocument/2006/relationships/hyperlink" Target="http://www.bdix.net/members.html" TargetMode="External"/><Relationship Id="rId447" Type="http://schemas.openxmlformats.org/officeDocument/2006/relationships/hyperlink" Target="https://www.franceix.net/en/france-ix-paris/members-in-paris/" TargetMode="External"/><Relationship Id="rId794" Type="http://schemas.openxmlformats.org/officeDocument/2006/relationships/hyperlink" Target="http://www.fr-ix.nl/index.php?option=com_content&amp;view=article&amp;id=121&amp;Itemid=107" TargetMode="External"/><Relationship Id="rId1077" Type="http://schemas.openxmlformats.org/officeDocument/2006/relationships/hyperlink" Target="http://www.sixp.sd/brtg.php" TargetMode="External"/><Relationship Id="rId1200" Type="http://schemas.openxmlformats.org/officeDocument/2006/relationships/hyperlink" Target="https://www.pch.net/ixp/details/1889" TargetMode="External"/><Relationship Id="rId654" Type="http://schemas.openxmlformats.org/officeDocument/2006/relationships/hyperlink" Target="https://www.namex.it/connected_networks/" TargetMode="External"/><Relationship Id="rId861" Type="http://schemas.openxmlformats.org/officeDocument/2006/relationships/hyperlink" Target="http://ix.py/" TargetMode="External"/><Relationship Id="rId959" Type="http://schemas.openxmlformats.org/officeDocument/2006/relationships/hyperlink" Target="https://www.msk-ix.ru/en/members/" TargetMode="External"/><Relationship Id="rId1284" Type="http://schemas.openxmlformats.org/officeDocument/2006/relationships/hyperlink" Target="http://www.startap.net/starlight/NETWORKS/" TargetMode="External"/><Relationship Id="rId1491" Type="http://schemas.openxmlformats.org/officeDocument/2006/relationships/hyperlink" Target="https://www.seattleix.net/participants/" TargetMode="External"/><Relationship Id="rId1505" Type="http://schemas.openxmlformats.org/officeDocument/2006/relationships/hyperlink" Target="https://www.pch.net/ixp/details/351" TargetMode="External"/><Relationship Id="rId293" Type="http://schemas.openxmlformats.org/officeDocument/2006/relationships/hyperlink" Target="https://www.pch.net/ixp/details/1966" TargetMode="External"/><Relationship Id="rId307" Type="http://schemas.openxmlformats.org/officeDocument/2006/relationships/hyperlink" Target="http://www.vanix.ca/participants/" TargetMode="External"/><Relationship Id="rId514" Type="http://schemas.openxmlformats.org/officeDocument/2006/relationships/hyperlink" Target="https://www.pch.net/ixp/details/1052" TargetMode="External"/><Relationship Id="rId721" Type="http://schemas.openxmlformats.org/officeDocument/2006/relationships/hyperlink" Target="https://www.pch.net/ixp/details/1303" TargetMode="External"/><Relationship Id="rId1144" Type="http://schemas.openxmlformats.org/officeDocument/2006/relationships/hyperlink" Target="https://www.pch.net/ixp/details/1866" TargetMode="External"/><Relationship Id="rId1351" Type="http://schemas.openxmlformats.org/officeDocument/2006/relationships/hyperlink" Target="http://www.houston-ix.net/participants.html" TargetMode="External"/><Relationship Id="rId1449" Type="http://schemas.openxmlformats.org/officeDocument/2006/relationships/hyperlink" Target="https://www.pch.net/ixp/details/330" TargetMode="External"/><Relationship Id="rId88" Type="http://schemas.openxmlformats.org/officeDocument/2006/relationships/hyperlink" Target="https://www.ix.asn.au/peers-act/" TargetMode="External"/><Relationship Id="rId153" Type="http://schemas.openxmlformats.org/officeDocument/2006/relationships/hyperlink" Target="https://www.pch.net/ixp/details/2104" TargetMode="External"/><Relationship Id="rId360" Type="http://schemas.openxmlformats.org/officeDocument/2006/relationships/hyperlink" Target="https://www.nap.co/miembros/" TargetMode="External"/><Relationship Id="rId598" Type="http://schemas.openxmlformats.org/officeDocument/2006/relationships/hyperlink" Target="https://www.pch.net/ixp/details/2129" TargetMode="External"/><Relationship Id="rId819" Type="http://schemas.openxmlformats.org/officeDocument/2006/relationships/hyperlink" Target="https://www.pch.net/ixp/details/1884" TargetMode="External"/><Relationship Id="rId1004" Type="http://schemas.openxmlformats.org/officeDocument/2006/relationships/hyperlink" Target="https://www.pch.net/ixp/details/2028" TargetMode="External"/><Relationship Id="rId1211" Type="http://schemas.openxmlformats.org/officeDocument/2006/relationships/hyperlink" Target="https://www.pch.net/ixp/details/1934" TargetMode="External"/><Relationship Id="rId220" Type="http://schemas.openxmlformats.org/officeDocument/2006/relationships/hyperlink" Target="https://www.pch.net/ixp/details/24" TargetMode="External"/><Relationship Id="rId458" Type="http://schemas.openxmlformats.org/officeDocument/2006/relationships/hyperlink" Target="https://www.pch.net/ixp/details/76" TargetMode="External"/><Relationship Id="rId665" Type="http://schemas.openxmlformats.org/officeDocument/2006/relationships/hyperlink" Target="https://www.pch.net/ixp/details/123" TargetMode="External"/><Relationship Id="rId872" Type="http://schemas.openxmlformats.org/officeDocument/2006/relationships/hyperlink" Target="https://www.pch.net/ixp/details/183" TargetMode="External"/><Relationship Id="rId1088" Type="http://schemas.openxmlformats.org/officeDocument/2006/relationships/hyperlink" Target="https://www.pch.net/ixp/details/223" TargetMode="External"/><Relationship Id="rId1295" Type="http://schemas.openxmlformats.org/officeDocument/2006/relationships/hyperlink" Target="https://www.pch.net/ixp/details/2190" TargetMode="External"/><Relationship Id="rId1309" Type="http://schemas.openxmlformats.org/officeDocument/2006/relationships/hyperlink" Target="https://www.pch.net/ixp/details/281" TargetMode="External"/><Relationship Id="rId1516" Type="http://schemas.openxmlformats.org/officeDocument/2006/relationships/hyperlink" Target="https://www.pch.net/ixp/details/359" TargetMode="External"/><Relationship Id="rId15" Type="http://schemas.openxmlformats.org/officeDocument/2006/relationships/hyperlink" Target="https://www.cabase.org.ar/nap-bariloche/" TargetMode="External"/><Relationship Id="rId318" Type="http://schemas.openxmlformats.org/officeDocument/2006/relationships/hyperlink" Target="https://www.pch.net/ixp/details/2145" TargetMode="External"/><Relationship Id="rId525" Type="http://schemas.openxmlformats.org/officeDocument/2006/relationships/hyperlink" Target="https://www.pch.net/ixp/details/90" TargetMode="External"/><Relationship Id="rId732" Type="http://schemas.openxmlformats.org/officeDocument/2006/relationships/hyperlink" Target="https://www.pch.net/ixp/details/2043" TargetMode="External"/><Relationship Id="rId1155" Type="http://schemas.openxmlformats.org/officeDocument/2006/relationships/hyperlink" Target="https://www.pch.net/ixp/details/1831" TargetMode="External"/><Relationship Id="rId1362" Type="http://schemas.openxmlformats.org/officeDocument/2006/relationships/hyperlink" Target="https://www.pch.net/ixp/details/2007" TargetMode="External"/><Relationship Id="rId99" Type="http://schemas.openxmlformats.org/officeDocument/2006/relationships/hyperlink" Target="https://www.pch.net/ixp/details/6" TargetMode="External"/><Relationship Id="rId164" Type="http://schemas.openxmlformats.org/officeDocument/2006/relationships/hyperlink" Target="https://www.pch.net/ixp/details/2041" TargetMode="External"/><Relationship Id="rId371" Type="http://schemas.openxmlformats.org/officeDocument/2006/relationships/hyperlink" Target="https://www.pch.net/ixp/details/53" TargetMode="External"/><Relationship Id="rId1015" Type="http://schemas.openxmlformats.org/officeDocument/2006/relationships/hyperlink" Target="https://www.pch.net/ixp/details/201" TargetMode="External"/><Relationship Id="rId1222" Type="http://schemas.openxmlformats.org/officeDocument/2006/relationships/hyperlink" Target="https://www.pch.net/ixp/details/532" TargetMode="External"/><Relationship Id="rId469" Type="http://schemas.openxmlformats.org/officeDocument/2006/relationships/hyperlink" Target="https://www.renater.fr/connected-members,579" TargetMode="External"/><Relationship Id="rId676" Type="http://schemas.openxmlformats.org/officeDocument/2006/relationships/hyperlink" Target="https://www.pch.net/ixp/details/2216" TargetMode="External"/><Relationship Id="rId883" Type="http://schemas.openxmlformats.org/officeDocument/2006/relationships/hyperlink" Target="http://www.lix.net.pl/uczestnicy/" TargetMode="External"/><Relationship Id="rId1099" Type="http://schemas.openxmlformats.org/officeDocument/2006/relationships/hyperlink" Target="https://apps.db.ripe.net/db-web-ui/" TargetMode="External"/><Relationship Id="rId1527" Type="http://schemas.openxmlformats.org/officeDocument/2006/relationships/hyperlink" Target="https://www.pch.net/ixp/details/363" TargetMode="External"/><Relationship Id="rId26" Type="http://schemas.openxmlformats.org/officeDocument/2006/relationships/hyperlink" Target="https://www.pch.net/ixp/details/1405" TargetMode="External"/><Relationship Id="rId231" Type="http://schemas.openxmlformats.org/officeDocument/2006/relationships/hyperlink" Target="https://ix.br/particip/sjc" TargetMode="External"/><Relationship Id="rId329" Type="http://schemas.openxmlformats.org/officeDocument/2006/relationships/hyperlink" Target="https://www.sclix.cl/participantes/" TargetMode="External"/><Relationship Id="rId536" Type="http://schemas.openxmlformats.org/officeDocument/2006/relationships/hyperlink" Target="https://www.pch.net/ixp/details/94" TargetMode="External"/><Relationship Id="rId1166" Type="http://schemas.openxmlformats.org/officeDocument/2006/relationships/hyperlink" Target="https://www.pch.net/ixp/details/1187" TargetMode="External"/><Relationship Id="rId1373" Type="http://schemas.openxmlformats.org/officeDocument/2006/relationships/hyperlink" Target="https://www.pch.net/ixp/details/300" TargetMode="External"/><Relationship Id="rId175" Type="http://schemas.openxmlformats.org/officeDocument/2006/relationships/hyperlink" Target="https://www.pch.net/ixp/details/2125" TargetMode="External"/><Relationship Id="rId743" Type="http://schemas.openxmlformats.org/officeDocument/2006/relationships/hyperlink" Target="https://www.pch.net/ixp/details/2193" TargetMode="External"/><Relationship Id="rId950" Type="http://schemas.openxmlformats.org/officeDocument/2006/relationships/hyperlink" Target="https://www.w-ix.ru/members/" TargetMode="External"/><Relationship Id="rId1026" Type="http://schemas.openxmlformats.org/officeDocument/2006/relationships/hyperlink" Target="https://www.pch.net/ixp/details/574" TargetMode="External"/><Relationship Id="rId382" Type="http://schemas.openxmlformats.org/officeDocument/2006/relationships/hyperlink" Target="http://www.ispa-drc.cd/index.php?option=com_content&amp;view=article&amp;id=2&amp;Itemid=4" TargetMode="External"/><Relationship Id="rId603" Type="http://schemas.openxmlformats.org/officeDocument/2006/relationships/hyperlink" Target="https://www.pch.net/ixp/details/2152" TargetMode="External"/><Relationship Id="rId687" Type="http://schemas.openxmlformats.org/officeDocument/2006/relationships/hyperlink" Target="https://www.pch.net/ixp/details/135" TargetMode="External"/><Relationship Id="rId810" Type="http://schemas.openxmlformats.org/officeDocument/2006/relationships/hyperlink" Target="https://www.pch.net/ixp/details/1264" TargetMode="External"/><Relationship Id="rId908" Type="http://schemas.openxmlformats.org/officeDocument/2006/relationships/hyperlink" Target="https://www.pch.net/ixp/details/2122" TargetMode="External"/><Relationship Id="rId1233" Type="http://schemas.openxmlformats.org/officeDocument/2006/relationships/hyperlink" Target="https://www.pch.net/ixp/details/2017" TargetMode="External"/><Relationship Id="rId1440" Type="http://schemas.openxmlformats.org/officeDocument/2006/relationships/hyperlink" Target="http://phillyix.net/members/" TargetMode="External"/><Relationship Id="rId242" Type="http://schemas.openxmlformats.org/officeDocument/2006/relationships/hyperlink" Target="https://www.pch.net/ixp/details/1110" TargetMode="External"/><Relationship Id="rId894" Type="http://schemas.openxmlformats.org/officeDocument/2006/relationships/hyperlink" Target="http://www.tpix.pl/en/uczestnicy_en.html" TargetMode="External"/><Relationship Id="rId1177" Type="http://schemas.openxmlformats.org/officeDocument/2006/relationships/hyperlink" Target="https://www.pch.net/ixp/details/1868" TargetMode="External"/><Relationship Id="rId1300" Type="http://schemas.openxmlformats.org/officeDocument/2006/relationships/hyperlink" Target="https://www.pch.net/ixp/details/276" TargetMode="External"/><Relationship Id="rId37" Type="http://schemas.openxmlformats.org/officeDocument/2006/relationships/hyperlink" Target="https://www.cabase.org.ar/nap-neuquen/" TargetMode="External"/><Relationship Id="rId102" Type="http://schemas.openxmlformats.org/officeDocument/2006/relationships/hyperlink" Target="https://www.pch.net/ixp/details/5" TargetMode="External"/><Relationship Id="rId547" Type="http://schemas.openxmlformats.org/officeDocument/2006/relationships/hyperlink" Target="https://www.pch.net/ixp/details/1903" TargetMode="External"/><Relationship Id="rId754" Type="http://schemas.openxmlformats.org/officeDocument/2006/relationships/hyperlink" Target="https://www.renater.fr/isp-raccordes-sur-le-martinix" TargetMode="External"/><Relationship Id="rId961" Type="http://schemas.openxmlformats.org/officeDocument/2006/relationships/hyperlink" Target="http://www.dataix.ru/eng/members/" TargetMode="External"/><Relationship Id="rId1384" Type="http://schemas.openxmlformats.org/officeDocument/2006/relationships/hyperlink" Target="https://www.pch.net/ixp/details/1144" TargetMode="External"/><Relationship Id="rId90" Type="http://schemas.openxmlformats.org/officeDocument/2006/relationships/hyperlink" Target="https://www.pch.net/ixp/details/1851" TargetMode="External"/><Relationship Id="rId186" Type="http://schemas.openxmlformats.org/officeDocument/2006/relationships/hyperlink" Target="https://www.pch.net/ixp/details/1807" TargetMode="External"/><Relationship Id="rId393" Type="http://schemas.openxmlformats.org/officeDocument/2006/relationships/hyperlink" Target="http://www.djiboutidatacenter.com/en/page/peering-networks" TargetMode="External"/><Relationship Id="rId407" Type="http://schemas.openxmlformats.org/officeDocument/2006/relationships/hyperlink" Target="https://www.pch.net/ixp/details/593" TargetMode="External"/><Relationship Id="rId614" Type="http://schemas.openxmlformats.org/officeDocument/2006/relationships/hyperlink" Target="https://www.pch.net/ixp/details/972" TargetMode="External"/><Relationship Id="rId821" Type="http://schemas.openxmlformats.org/officeDocument/2006/relationships/hyperlink" Target="https://www.pch.net/ixp/details/173" TargetMode="External"/><Relationship Id="rId1037" Type="http://schemas.openxmlformats.org/officeDocument/2006/relationships/hyperlink" Target="https://ispa.org.za/membership/list-of-members/" TargetMode="External"/><Relationship Id="rId1244" Type="http://schemas.openxmlformats.org/officeDocument/2006/relationships/hyperlink" Target="https://www.pch.net/ixp/details/259" TargetMode="External"/><Relationship Id="rId1451" Type="http://schemas.openxmlformats.org/officeDocument/2006/relationships/hyperlink" Target="https://www.pch.net/ixp/details/1994" TargetMode="External"/><Relationship Id="rId253" Type="http://schemas.openxmlformats.org/officeDocument/2006/relationships/hyperlink" Target="https://www.pch.net/ixp/details/33" TargetMode="External"/><Relationship Id="rId460" Type="http://schemas.openxmlformats.org/officeDocument/2006/relationships/hyperlink" Target="https://www.pch.net/ixp/details/79" TargetMode="External"/><Relationship Id="rId698" Type="http://schemas.openxmlformats.org/officeDocument/2006/relationships/hyperlink" Target="https://www.pch.net/ixp/details/2066" TargetMode="External"/><Relationship Id="rId919" Type="http://schemas.openxmlformats.org/officeDocument/2006/relationships/hyperlink" Target="https://www.pch.net/ixp/details/2157" TargetMode="External"/><Relationship Id="rId1090" Type="http://schemas.openxmlformats.org/officeDocument/2006/relationships/hyperlink" Target="https://www.netnod.se/ix/networks" TargetMode="External"/><Relationship Id="rId1104" Type="http://schemas.openxmlformats.org/officeDocument/2006/relationships/hyperlink" Target="https://www.pch.net/ixp/details/230" TargetMode="External"/><Relationship Id="rId1311" Type="http://schemas.openxmlformats.org/officeDocument/2006/relationships/hyperlink" Target="https://www.pch.net/ixp/details/1935" TargetMode="External"/><Relationship Id="rId48" Type="http://schemas.openxmlformats.org/officeDocument/2006/relationships/hyperlink" Target="https://www.pch.net/ixp/details/1970" TargetMode="External"/><Relationship Id="rId113" Type="http://schemas.openxmlformats.org/officeDocument/2006/relationships/hyperlink" Target="https://www.pch.net/ixp/details/2218" TargetMode="External"/><Relationship Id="rId320" Type="http://schemas.openxmlformats.org/officeDocument/2006/relationships/hyperlink" Target="https://www.pch.net/ixp/details/2025" TargetMode="External"/><Relationship Id="rId558" Type="http://schemas.openxmlformats.org/officeDocument/2006/relationships/hyperlink" Target="https://nixi.in/en/connected-networks/bangalore" TargetMode="External"/><Relationship Id="rId765" Type="http://schemas.openxmlformats.org/officeDocument/2006/relationships/hyperlink" Target="https://www.pch.net/ixp/details/1998" TargetMode="External"/><Relationship Id="rId972" Type="http://schemas.openxmlformats.org/officeDocument/2006/relationships/hyperlink" Target="https://www.pch.net/ixp/details/1269" TargetMode="External"/><Relationship Id="rId1188" Type="http://schemas.openxmlformats.org/officeDocument/2006/relationships/hyperlink" Target="https://www.pch.net/ixp/details/2163" TargetMode="External"/><Relationship Id="rId1395" Type="http://schemas.openxmlformats.org/officeDocument/2006/relationships/hyperlink" Target="https://www.pch.net/ixp/details/1721" TargetMode="External"/><Relationship Id="rId1409" Type="http://schemas.openxmlformats.org/officeDocument/2006/relationships/hyperlink" Target="https://www.pch.net/ixp/details/314" TargetMode="External"/><Relationship Id="rId197" Type="http://schemas.openxmlformats.org/officeDocument/2006/relationships/hyperlink" Target="https://ix.br/particip/gyn" TargetMode="External"/><Relationship Id="rId418" Type="http://schemas.openxmlformats.org/officeDocument/2006/relationships/hyperlink" Target="https://www.ficix.fi/membership/ficix-jasenet/" TargetMode="External"/><Relationship Id="rId625" Type="http://schemas.openxmlformats.org/officeDocument/2006/relationships/hyperlink" Target="https://www.pch.net/ixp/details/1963" TargetMode="External"/><Relationship Id="rId832" Type="http://schemas.openxmlformats.org/officeDocument/2006/relationships/hyperlink" Target="https://www.pch.net/ixp/details/174" TargetMode="External"/><Relationship Id="rId1048" Type="http://schemas.openxmlformats.org/officeDocument/2006/relationships/hyperlink" Target="https://www.pch.net/ixp/details/147" TargetMode="External"/><Relationship Id="rId1255" Type="http://schemas.openxmlformats.org/officeDocument/2006/relationships/hyperlink" Target="https://www.pch.net/ixp/details/261" TargetMode="External"/><Relationship Id="rId1462" Type="http://schemas.openxmlformats.org/officeDocument/2006/relationships/hyperlink" Target="https://www.pch.net/ixp/details/1723" TargetMode="External"/><Relationship Id="rId264" Type="http://schemas.openxmlformats.org/officeDocument/2006/relationships/hyperlink" Target="https://www.pch.net/ixp/details/1992" TargetMode="External"/><Relationship Id="rId471" Type="http://schemas.openxmlformats.org/officeDocument/2006/relationships/hyperlink" Target="https://www.pch.net/ixp/details/1230" TargetMode="External"/><Relationship Id="rId1115" Type="http://schemas.openxmlformats.org/officeDocument/2006/relationships/hyperlink" Target="https://www.pch.net/ixp/details/235" TargetMode="External"/><Relationship Id="rId1322" Type="http://schemas.openxmlformats.org/officeDocument/2006/relationships/hyperlink" Target="https://www.pch.net/ixp/details/1720" TargetMode="External"/><Relationship Id="rId59" Type="http://schemas.openxmlformats.org/officeDocument/2006/relationships/hyperlink" Target="https://www.cabase.org.ar/nap-san-luis/" TargetMode="External"/><Relationship Id="rId124" Type="http://schemas.openxmlformats.org/officeDocument/2006/relationships/hyperlink" Target="https://www.pch.net/ixp/details/1850" TargetMode="External"/><Relationship Id="rId569" Type="http://schemas.openxmlformats.org/officeDocument/2006/relationships/hyperlink" Target="https://www.pch.net/ixp/details/2011" TargetMode="External"/><Relationship Id="rId776" Type="http://schemas.openxmlformats.org/officeDocument/2006/relationships/hyperlink" Target="https://www.pch.net/ixp/details/2207" TargetMode="External"/><Relationship Id="rId983" Type="http://schemas.openxmlformats.org/officeDocument/2006/relationships/hyperlink" Target="https://www.pch.net/ixp/details/1989" TargetMode="External"/><Relationship Id="rId1199" Type="http://schemas.openxmlformats.org/officeDocument/2006/relationships/hyperlink" Target="https://www.pch.net/ixp/details/1608" TargetMode="External"/><Relationship Id="rId331" Type="http://schemas.openxmlformats.org/officeDocument/2006/relationships/hyperlink" Target="https://www.pch.net/ixp/details/43" TargetMode="External"/><Relationship Id="rId429" Type="http://schemas.openxmlformats.org/officeDocument/2006/relationships/hyperlink" Target="https://www.renater.fr/les-membres-connectes-1885?lang=fr" TargetMode="External"/><Relationship Id="rId636" Type="http://schemas.openxmlformats.org/officeDocument/2006/relationships/hyperlink" Target="http://www.exwest.net/" TargetMode="External"/><Relationship Id="rId1059" Type="http://schemas.openxmlformats.org/officeDocument/2006/relationships/hyperlink" Target="http://www.catnix.net/participants.json" TargetMode="External"/><Relationship Id="rId1266" Type="http://schemas.openxmlformats.org/officeDocument/2006/relationships/hyperlink" Target="https://www.pch.net/ixp/details/703" TargetMode="External"/><Relationship Id="rId1473" Type="http://schemas.openxmlformats.org/officeDocument/2006/relationships/hyperlink" Target="http://www.slix.net/" TargetMode="External"/><Relationship Id="rId843" Type="http://schemas.openxmlformats.org/officeDocument/2006/relationships/hyperlink" Target="https://www.nix.no/who-is-connected/" TargetMode="External"/><Relationship Id="rId1126" Type="http://schemas.openxmlformats.org/officeDocument/2006/relationships/hyperlink" Target="https://www.pch.net/ixp/details/237" TargetMode="External"/><Relationship Id="rId275" Type="http://schemas.openxmlformats.org/officeDocument/2006/relationships/hyperlink" Target="https://yycix.ca/peers.html" TargetMode="External"/><Relationship Id="rId482" Type="http://schemas.openxmlformats.org/officeDocument/2006/relationships/hyperlink" Target="https://www.ecix.net/connected-networks" TargetMode="External"/><Relationship Id="rId703" Type="http://schemas.openxmlformats.org/officeDocument/2006/relationships/hyperlink" Target="https://www.pch.net/ixp/details/143" TargetMode="External"/><Relationship Id="rId910" Type="http://schemas.openxmlformats.org/officeDocument/2006/relationships/hyperlink" Target="http://www.cgix-congo.cg/index.php/membres%20nationaux.php" TargetMode="External"/><Relationship Id="rId1333" Type="http://schemas.openxmlformats.org/officeDocument/2006/relationships/hyperlink" Target="https://www.pch.net/ixp/details/1267" TargetMode="External"/><Relationship Id="rId135" Type="http://schemas.openxmlformats.org/officeDocument/2006/relationships/hyperlink" Target="https://www.pch.net/ixp/details/2229" TargetMode="External"/><Relationship Id="rId342" Type="http://schemas.openxmlformats.org/officeDocument/2006/relationships/hyperlink" Target="https://www.pch.net/ixp/details/1319" TargetMode="External"/><Relationship Id="rId787" Type="http://schemas.openxmlformats.org/officeDocument/2006/relationships/hyperlink" Target="https://www.pch.net/ixp/details/599" TargetMode="External"/><Relationship Id="rId994" Type="http://schemas.openxmlformats.org/officeDocument/2006/relationships/hyperlink" Target="https://www.pch.net/ixp/details/1991" TargetMode="External"/><Relationship Id="rId1400" Type="http://schemas.openxmlformats.org/officeDocument/2006/relationships/hyperlink" Target="http://www.micemn.net/participants.html" TargetMode="External"/><Relationship Id="rId202" Type="http://schemas.openxmlformats.org/officeDocument/2006/relationships/hyperlink" Target="https://www.pch.net/ixp/details/1088" TargetMode="External"/><Relationship Id="rId647" Type="http://schemas.openxmlformats.org/officeDocument/2006/relationships/hyperlink" Target="https://www.pch.net/ixp/details/2018" TargetMode="External"/><Relationship Id="rId854" Type="http://schemas.openxmlformats.org/officeDocument/2006/relationships/hyperlink" Target="https://www.pch.net/ixp/details/1112" TargetMode="External"/><Relationship Id="rId1277" Type="http://schemas.openxmlformats.org/officeDocument/2006/relationships/hyperlink" Target="https://www.pch.net/ixp/details/1871" TargetMode="External"/><Relationship Id="rId1484" Type="http://schemas.openxmlformats.org/officeDocument/2006/relationships/hyperlink" Target="https://www.pch.net/ixp/details/339" TargetMode="External"/><Relationship Id="rId286" Type="http://schemas.openxmlformats.org/officeDocument/2006/relationships/hyperlink" Target="https://www.pch.net/ixp/details/36" TargetMode="External"/><Relationship Id="rId493" Type="http://schemas.openxmlformats.org/officeDocument/2006/relationships/hyperlink" Target="https://www.pch.net/ixp/details/1919" TargetMode="External"/><Relationship Id="rId507" Type="http://schemas.openxmlformats.org/officeDocument/2006/relationships/hyperlink" Target="https://www.pch.net/ixp/details/1663" TargetMode="External"/><Relationship Id="rId714" Type="http://schemas.openxmlformats.org/officeDocument/2006/relationships/hyperlink" Target="https://www.pch.net/ixp/details/2027" TargetMode="External"/><Relationship Id="rId921" Type="http://schemas.openxmlformats.org/officeDocument/2006/relationships/hyperlink" Target="https://www.pch.net/ixp/details/2160" TargetMode="External"/><Relationship Id="rId1137" Type="http://schemas.openxmlformats.org/officeDocument/2006/relationships/hyperlink" Target="https://www.pch.net/ixp/details/1912" TargetMode="External"/><Relationship Id="rId1344" Type="http://schemas.openxmlformats.org/officeDocument/2006/relationships/hyperlink" Target="https://www.pch.net/ixp/details/288" TargetMode="External"/><Relationship Id="rId50" Type="http://schemas.openxmlformats.org/officeDocument/2006/relationships/hyperlink" Target="https://www.pch.net/ixp/details/1409" TargetMode="External"/><Relationship Id="rId146" Type="http://schemas.openxmlformats.org/officeDocument/2006/relationships/hyperlink" Target="https://www.pch.net/ixp/details/2195" TargetMode="External"/><Relationship Id="rId353" Type="http://schemas.openxmlformats.org/officeDocument/2006/relationships/hyperlink" Target="https://www.pch.net/ixp/details/48" TargetMode="External"/><Relationship Id="rId560" Type="http://schemas.openxmlformats.org/officeDocument/2006/relationships/hyperlink" Target="https://nixi.in/en/connected-networks/chennai" TargetMode="External"/><Relationship Id="rId798" Type="http://schemas.openxmlformats.org/officeDocument/2006/relationships/hyperlink" Target="https://r-ix.nl/content/customerlist" TargetMode="External"/><Relationship Id="rId1190" Type="http://schemas.openxmlformats.org/officeDocument/2006/relationships/hyperlink" Target="https://www.pch.net/ixp/details/933" TargetMode="External"/><Relationship Id="rId1204" Type="http://schemas.openxmlformats.org/officeDocument/2006/relationships/hyperlink" Target="https://www.pch.net/ixp/details/198" TargetMode="External"/><Relationship Id="rId1411" Type="http://schemas.openxmlformats.org/officeDocument/2006/relationships/hyperlink" Target="https://www.pch.net/ixp/details/320" TargetMode="External"/><Relationship Id="rId213" Type="http://schemas.openxmlformats.org/officeDocument/2006/relationships/hyperlink" Target="https://www.pch.net/ixp/details/2153" TargetMode="External"/><Relationship Id="rId420" Type="http://schemas.openxmlformats.org/officeDocument/2006/relationships/hyperlink" Target="https://www.pch.net/ixp/details/1515" TargetMode="External"/><Relationship Id="rId658" Type="http://schemas.openxmlformats.org/officeDocument/2006/relationships/hyperlink" Target="https://www.pch.net/ixp/details/1132" TargetMode="External"/><Relationship Id="rId865" Type="http://schemas.openxmlformats.org/officeDocument/2006/relationships/hyperlink" Target="https://www.pch.net/ixp/details/180" TargetMode="External"/><Relationship Id="rId1050" Type="http://schemas.openxmlformats.org/officeDocument/2006/relationships/hyperlink" Target="https://www.pch.net/ixp/details/145" TargetMode="External"/><Relationship Id="rId1288" Type="http://schemas.openxmlformats.org/officeDocument/2006/relationships/hyperlink" Target="https://www.pch.net/ixp/details/271" TargetMode="External"/><Relationship Id="rId1495" Type="http://schemas.openxmlformats.org/officeDocument/2006/relationships/hyperlink" Target="https://www.pch.net/ixp/details/346" TargetMode="External"/><Relationship Id="rId1509" Type="http://schemas.openxmlformats.org/officeDocument/2006/relationships/hyperlink" Target="https://www.pch.net/ixp/details/884" TargetMode="External"/><Relationship Id="rId297" Type="http://schemas.openxmlformats.org/officeDocument/2006/relationships/hyperlink" Target="https://www.torix.ca/peers/" TargetMode="External"/><Relationship Id="rId518" Type="http://schemas.openxmlformats.org/officeDocument/2006/relationships/hyperlink" Target="https://www.pch.net/ixp/details/716" TargetMode="External"/><Relationship Id="rId725" Type="http://schemas.openxmlformats.org/officeDocument/2006/relationships/hyperlink" Target="https://www.pch.net/ixp/details/1859" TargetMode="External"/><Relationship Id="rId932" Type="http://schemas.openxmlformats.org/officeDocument/2006/relationships/hyperlink" Target="https://www.msk-ix.ru/en/members/" TargetMode="External"/><Relationship Id="rId1148" Type="http://schemas.openxmlformats.org/officeDocument/2006/relationships/hyperlink" Target="https://www.pch.net/ixp/details/1824" TargetMode="External"/><Relationship Id="rId1355" Type="http://schemas.openxmlformats.org/officeDocument/2006/relationships/hyperlink" Target="https://www.midwest-ix.com/members.html" TargetMode="External"/><Relationship Id="rId157" Type="http://schemas.openxmlformats.org/officeDocument/2006/relationships/hyperlink" Target="https://benin-ix.org.bj/" TargetMode="External"/><Relationship Id="rId364" Type="http://schemas.openxmlformats.org/officeDocument/2006/relationships/hyperlink" Target="https://www.pch.net/ixp/details/1801" TargetMode="External"/><Relationship Id="rId1008" Type="http://schemas.openxmlformats.org/officeDocument/2006/relationships/hyperlink" Target="https://www.pch.net/ixp/details/1843" TargetMode="External"/><Relationship Id="rId1215" Type="http://schemas.openxmlformats.org/officeDocument/2006/relationships/hyperlink" Target="https://www.pch.net/ixp/details/64" TargetMode="External"/><Relationship Id="rId1422" Type="http://schemas.openxmlformats.org/officeDocument/2006/relationships/hyperlink" Target="https://www.pch.net/ixp/details/318" TargetMode="External"/><Relationship Id="rId61" Type="http://schemas.openxmlformats.org/officeDocument/2006/relationships/hyperlink" Target="https://www.cabase.org.ar/ixp-jujuy/" TargetMode="External"/><Relationship Id="rId571" Type="http://schemas.openxmlformats.org/officeDocument/2006/relationships/hyperlink" Target="https://www.pch.net/ixp/details/2040" TargetMode="External"/><Relationship Id="rId669" Type="http://schemas.openxmlformats.org/officeDocument/2006/relationships/hyperlink" Target="https://www.pch.net/ixp/details/125" TargetMode="External"/><Relationship Id="rId876" Type="http://schemas.openxmlformats.org/officeDocument/2006/relationships/hyperlink" Target="https://www.pch.net/ixp/details/1076" TargetMode="External"/><Relationship Id="rId1299" Type="http://schemas.openxmlformats.org/officeDocument/2006/relationships/hyperlink" Target="https://www.pch.net/ixp/details/275" TargetMode="External"/><Relationship Id="rId19" Type="http://schemas.openxmlformats.org/officeDocument/2006/relationships/hyperlink" Target="https://www.pch.net/ixp/details/1945" TargetMode="External"/><Relationship Id="rId224" Type="http://schemas.openxmlformats.org/officeDocument/2006/relationships/hyperlink" Target="https://ix.br/particip/ba" TargetMode="External"/><Relationship Id="rId431" Type="http://schemas.openxmlformats.org/officeDocument/2006/relationships/hyperlink" Target="http://www.auvernix.org/les-membres-du-gix/" TargetMode="External"/><Relationship Id="rId529" Type="http://schemas.openxmlformats.org/officeDocument/2006/relationships/hyperlink" Target="https://www.pch.net/ixp/details/92" TargetMode="External"/><Relationship Id="rId736" Type="http://schemas.openxmlformats.org/officeDocument/2006/relationships/hyperlink" Target="https://www.pch.net/ixp/details/152" TargetMode="External"/><Relationship Id="rId1061" Type="http://schemas.openxmlformats.org/officeDocument/2006/relationships/hyperlink" Target="https://www.pch.net/ixp/details/1865" TargetMode="External"/><Relationship Id="rId1159" Type="http://schemas.openxmlformats.org/officeDocument/2006/relationships/hyperlink" Target="https://www.pch.net/ixp/details/1803" TargetMode="External"/><Relationship Id="rId1366" Type="http://schemas.openxmlformats.org/officeDocument/2006/relationships/hyperlink" Target="http://www.laiix.net/members/" TargetMode="External"/><Relationship Id="rId168" Type="http://schemas.openxmlformats.org/officeDocument/2006/relationships/hyperlink" Target="https://www.pch.net/ixp/details/1274" TargetMode="External"/><Relationship Id="rId943" Type="http://schemas.openxmlformats.org/officeDocument/2006/relationships/hyperlink" Target="http://www.sibir-ix.ru/provider-list/" TargetMode="External"/><Relationship Id="rId1019" Type="http://schemas.openxmlformats.org/officeDocument/2006/relationships/hyperlink" Target="https://www.pch.net/ixp/details/2176" TargetMode="External"/><Relationship Id="rId72" Type="http://schemas.openxmlformats.org/officeDocument/2006/relationships/hyperlink" Target="https://www.pch.net/ixp/details/387" TargetMode="External"/><Relationship Id="rId375" Type="http://schemas.openxmlformats.org/officeDocument/2006/relationships/hyperlink" Target="https://www.nix.cz/en/networks" TargetMode="External"/><Relationship Id="rId582" Type="http://schemas.openxmlformats.org/officeDocument/2006/relationships/hyperlink" Target="https://nixi.in/en/connected-networks/mumbai" TargetMode="External"/><Relationship Id="rId803" Type="http://schemas.openxmlformats.org/officeDocument/2006/relationships/hyperlink" Target="https://www.pch.net/ixp/details/1880" TargetMode="External"/><Relationship Id="rId1226" Type="http://schemas.openxmlformats.org/officeDocument/2006/relationships/hyperlink" Target="https://www.pch.net/ixp/details/2078" TargetMode="External"/><Relationship Id="rId1433" Type="http://schemas.openxmlformats.org/officeDocument/2006/relationships/hyperlink" Target="http://www.omahaix.com/?page=participants&amp;v=all" TargetMode="External"/><Relationship Id="rId3" Type="http://schemas.openxmlformats.org/officeDocument/2006/relationships/hyperlink" Target="https://www.pch.net/ixp/details/1997" TargetMode="External"/><Relationship Id="rId235" Type="http://schemas.openxmlformats.org/officeDocument/2006/relationships/hyperlink" Target="https://ix.br/particip/sp" TargetMode="External"/><Relationship Id="rId442" Type="http://schemas.openxmlformats.org/officeDocument/2006/relationships/hyperlink" Target="https://www.de-cix.net/en/locations/france/marseille/connected-networks" TargetMode="External"/><Relationship Id="rId887" Type="http://schemas.openxmlformats.org/officeDocument/2006/relationships/hyperlink" Target="http://www.plix.pl/pl/member" TargetMode="External"/><Relationship Id="rId1072" Type="http://schemas.openxmlformats.org/officeDocument/2006/relationships/hyperlink" Target="https://www.pch.net/ixp/details/1951" TargetMode="External"/><Relationship Id="rId1500" Type="http://schemas.openxmlformats.org/officeDocument/2006/relationships/hyperlink" Target="https://www.pch.net/ixp/details/1874" TargetMode="External"/><Relationship Id="rId302" Type="http://schemas.openxmlformats.org/officeDocument/2006/relationships/hyperlink" Target="https://www.pch.net/ixp/details/1852" TargetMode="External"/><Relationship Id="rId747" Type="http://schemas.openxmlformats.org/officeDocument/2006/relationships/hyperlink" Target="http://www.myix.my/our-members/ordinary" TargetMode="External"/><Relationship Id="rId954" Type="http://schemas.openxmlformats.org/officeDocument/2006/relationships/hyperlink" Target="https://www.pch.net/ixp/details/2212" TargetMode="External"/><Relationship Id="rId1377" Type="http://schemas.openxmlformats.org/officeDocument/2006/relationships/hyperlink" Target="https://www.pch.net/ixp/details/1870" TargetMode="External"/><Relationship Id="rId83" Type="http://schemas.openxmlformats.org/officeDocument/2006/relationships/hyperlink" Target="https://www.ix.asn.au/peers-qld/" TargetMode="External"/><Relationship Id="rId179" Type="http://schemas.openxmlformats.org/officeDocument/2006/relationships/hyperlink" Target="https://www.pch.net/ixp/details/1275" TargetMode="External"/><Relationship Id="rId386" Type="http://schemas.openxmlformats.org/officeDocument/2006/relationships/hyperlink" Target="https://www.pch.net/ixp/details/1261" TargetMode="External"/><Relationship Id="rId593" Type="http://schemas.openxmlformats.org/officeDocument/2006/relationships/hyperlink" Target="https://nixi.in/en/connected-networks/delhi-noida" TargetMode="External"/><Relationship Id="rId607" Type="http://schemas.openxmlformats.org/officeDocument/2006/relationships/hyperlink" Target="https://www.pch.net/ixp/details/907" TargetMode="External"/><Relationship Id="rId814" Type="http://schemas.openxmlformats.org/officeDocument/2006/relationships/hyperlink" Target="https://www.pch.net/ixp/details/170" TargetMode="External"/><Relationship Id="rId1237" Type="http://schemas.openxmlformats.org/officeDocument/2006/relationships/hyperlink" Target="https://www.pch.net/ixp/details/254" TargetMode="External"/><Relationship Id="rId1444" Type="http://schemas.openxmlformats.org/officeDocument/2006/relationships/hyperlink" Target="https://www.pch.net/ixp/details/329" TargetMode="External"/><Relationship Id="rId246" Type="http://schemas.openxmlformats.org/officeDocument/2006/relationships/hyperlink" Target="https://ix.br/particip/vix" TargetMode="External"/><Relationship Id="rId453" Type="http://schemas.openxmlformats.org/officeDocument/2006/relationships/hyperlink" Target="http://www.fnix6.net/members/" TargetMode="External"/><Relationship Id="rId660" Type="http://schemas.openxmlformats.org/officeDocument/2006/relationships/hyperlink" Target="https://www.pch.net/ixp/details/1814" TargetMode="External"/><Relationship Id="rId898" Type="http://schemas.openxmlformats.org/officeDocument/2006/relationships/hyperlink" Target="https://www.pch.net/ixp/details/186" TargetMode="External"/><Relationship Id="rId1083" Type="http://schemas.openxmlformats.org/officeDocument/2006/relationships/hyperlink" Target="https://www.pch.net/ixp/details/864" TargetMode="External"/><Relationship Id="rId1290" Type="http://schemas.openxmlformats.org/officeDocument/2006/relationships/hyperlink" Target="https://www.pch.net/ixp/details/1847" TargetMode="External"/><Relationship Id="rId1304" Type="http://schemas.openxmlformats.org/officeDocument/2006/relationships/hyperlink" Target="https://ix.digitalrealty.com/" TargetMode="External"/><Relationship Id="rId1511" Type="http://schemas.openxmlformats.org/officeDocument/2006/relationships/hyperlink" Target="https://www.pch.net/ixp/details/491" TargetMode="External"/><Relationship Id="rId106" Type="http://schemas.openxmlformats.org/officeDocument/2006/relationships/hyperlink" Target="https://www.megaport.com/services/ix-connected-networks/" TargetMode="External"/><Relationship Id="rId313" Type="http://schemas.openxmlformats.org/officeDocument/2006/relationships/hyperlink" Target="https://www.pch.net/ixp/details/1316" TargetMode="External"/><Relationship Id="rId758" Type="http://schemas.openxmlformats.org/officeDocument/2006/relationships/hyperlink" Target="https://www.mixp.org/" TargetMode="External"/><Relationship Id="rId965" Type="http://schemas.openxmlformats.org/officeDocument/2006/relationships/hyperlink" Target="http://www.msk-ix.ru/en/members/" TargetMode="External"/><Relationship Id="rId1150" Type="http://schemas.openxmlformats.org/officeDocument/2006/relationships/hyperlink" Target="https://www.pch.net/ixp/details/1826" TargetMode="External"/><Relationship Id="rId1388" Type="http://schemas.openxmlformats.org/officeDocument/2006/relationships/hyperlink" Target="https://www.pch.net/ixp/details/308" TargetMode="External"/><Relationship Id="rId10" Type="http://schemas.openxmlformats.org/officeDocument/2006/relationships/hyperlink" Target="https://www.pch.net/ixp/details/1848" TargetMode="External"/><Relationship Id="rId94" Type="http://schemas.openxmlformats.org/officeDocument/2006/relationships/hyperlink" Target="https://www.pch.net/ixp/details/243" TargetMode="External"/><Relationship Id="rId397" Type="http://schemas.openxmlformats.org/officeDocument/2006/relationships/hyperlink" Target="http://aeprovi.org.ec/es/napec/topologia" TargetMode="External"/><Relationship Id="rId520" Type="http://schemas.openxmlformats.org/officeDocument/2006/relationships/hyperlink" Target="https://www.pch.net/ixp/details/881" TargetMode="External"/><Relationship Id="rId618" Type="http://schemas.openxmlformats.org/officeDocument/2006/relationships/hyperlink" Target="https://www.nexdatacenter.com/solution/internet-exchange" TargetMode="External"/><Relationship Id="rId825" Type="http://schemas.openxmlformats.org/officeDocument/2006/relationships/hyperlink" Target="https://www.pch.net/ixp/details/2068" TargetMode="External"/><Relationship Id="rId1248" Type="http://schemas.openxmlformats.org/officeDocument/2006/relationships/hyperlink" Target="https://www.pch.net/ixp/details/1875" TargetMode="External"/><Relationship Id="rId1455" Type="http://schemas.openxmlformats.org/officeDocument/2006/relationships/hyperlink" Target="https://www.pch.net/ixp/details/597" TargetMode="External"/><Relationship Id="rId257" Type="http://schemas.openxmlformats.org/officeDocument/2006/relationships/hyperlink" Target="https://www.pch.net/ixp/details/1892" TargetMode="External"/><Relationship Id="rId464" Type="http://schemas.openxmlformats.org/officeDocument/2006/relationships/hyperlink" Target="https://www.pch.net/ixp/details/1877" TargetMode="External"/><Relationship Id="rId1010" Type="http://schemas.openxmlformats.org/officeDocument/2006/relationships/hyperlink" Target="https://www.pch.net/ixp/details/1272" TargetMode="External"/><Relationship Id="rId1094" Type="http://schemas.openxmlformats.org/officeDocument/2006/relationships/hyperlink" Target="https://www.pch.net/ixp/details/227" TargetMode="External"/><Relationship Id="rId1108" Type="http://schemas.openxmlformats.org/officeDocument/2006/relationships/hyperlink" Target="https://cixp.net/technical/peering" TargetMode="External"/><Relationship Id="rId1315" Type="http://schemas.openxmlformats.org/officeDocument/2006/relationships/hyperlink" Target="https://www.pch.net/ixp/details/2185" TargetMode="External"/><Relationship Id="rId117" Type="http://schemas.openxmlformats.org/officeDocument/2006/relationships/hyperlink" Target="http://www.pipenetworks.com/pipeix-who.php" TargetMode="External"/><Relationship Id="rId671" Type="http://schemas.openxmlformats.org/officeDocument/2006/relationships/hyperlink" Target="https://www.pch.net/ixp/details/126" TargetMode="External"/><Relationship Id="rId769" Type="http://schemas.openxmlformats.org/officeDocument/2006/relationships/hyperlink" Target="https://www.pch.net/ixp/details/158" TargetMode="External"/><Relationship Id="rId976" Type="http://schemas.openxmlformats.org/officeDocument/2006/relationships/hyperlink" Target="https://www.pch.net/ixp/details/194" TargetMode="External"/><Relationship Id="rId1399" Type="http://schemas.openxmlformats.org/officeDocument/2006/relationships/hyperlink" Target="https://www.pch.net/ixp/details/1265" TargetMode="External"/><Relationship Id="rId324" Type="http://schemas.openxmlformats.org/officeDocument/2006/relationships/hyperlink" Target="https://www.pch.net/ixp/details/41" TargetMode="External"/><Relationship Id="rId531" Type="http://schemas.openxmlformats.org/officeDocument/2006/relationships/hyperlink" Target="https://www.pch.net/ixp/details/705" TargetMode="External"/><Relationship Id="rId629" Type="http://schemas.openxmlformats.org/officeDocument/2006/relationships/hyperlink" Target="https://www.pch.net/ixp/details/1105" TargetMode="External"/><Relationship Id="rId1161" Type="http://schemas.openxmlformats.org/officeDocument/2006/relationships/hyperlink" Target="https://www.pch.net/ixp/details/2029" TargetMode="External"/><Relationship Id="rId1259" Type="http://schemas.openxmlformats.org/officeDocument/2006/relationships/hyperlink" Target="https://www.pch.net/ixp/details/2031" TargetMode="External"/><Relationship Id="rId1466" Type="http://schemas.openxmlformats.org/officeDocument/2006/relationships/hyperlink" Target="http://www.richmond-ix.net/participants.html" TargetMode="External"/><Relationship Id="rId836" Type="http://schemas.openxmlformats.org/officeDocument/2006/relationships/hyperlink" Target="https://www.pch.net/ixp/details/1506" TargetMode="External"/><Relationship Id="rId1021" Type="http://schemas.openxmlformats.org/officeDocument/2006/relationships/hyperlink" Target="https://www.pch.net/ixp/details/1835" TargetMode="External"/><Relationship Id="rId1119" Type="http://schemas.openxmlformats.org/officeDocument/2006/relationships/hyperlink" Target="https://www.community-ix.ch/teilnehmer/" TargetMode="External"/><Relationship Id="rId903" Type="http://schemas.openxmlformats.org/officeDocument/2006/relationships/hyperlink" Target="https://www.pch.net/ixp/details/187" TargetMode="External"/><Relationship Id="rId1326" Type="http://schemas.openxmlformats.org/officeDocument/2006/relationships/hyperlink" Target="https://www.pch.net/ixp/details/1905" TargetMode="External"/><Relationship Id="rId1533" Type="http://schemas.openxmlformats.org/officeDocument/2006/relationships/hyperlink" Target="https://portal.hix.org.zw/api/v4/member-export/ixf/0.6" TargetMode="External"/><Relationship Id="rId32" Type="http://schemas.openxmlformats.org/officeDocument/2006/relationships/hyperlink" Target="https://www.pch.net/ixp/details/1407" TargetMode="External"/><Relationship Id="rId181" Type="http://schemas.openxmlformats.org/officeDocument/2006/relationships/hyperlink" Target="https://www.pch.net/ixp/details/1199" TargetMode="External"/><Relationship Id="rId279" Type="http://schemas.openxmlformats.org/officeDocument/2006/relationships/hyperlink" Target="https://www.pch.net/ixp/details/1882" TargetMode="External"/><Relationship Id="rId486" Type="http://schemas.openxmlformats.org/officeDocument/2006/relationships/hyperlink" Target="https://www.brem-ix.net/" TargetMode="External"/><Relationship Id="rId693" Type="http://schemas.openxmlformats.org/officeDocument/2006/relationships/hyperlink" Target="https://www.pch.net/ixp/details/2228" TargetMode="External"/><Relationship Id="rId139" Type="http://schemas.openxmlformats.org/officeDocument/2006/relationships/hyperlink" Target="https://www.pch.net/ixp/details/1117" TargetMode="External"/><Relationship Id="rId346" Type="http://schemas.openxmlformats.org/officeDocument/2006/relationships/hyperlink" Target="https://www.pch.net/ixp/details/97" TargetMode="External"/><Relationship Id="rId553" Type="http://schemas.openxmlformats.org/officeDocument/2006/relationships/hyperlink" Target="https://www.pch.net/ixp/details/1022" TargetMode="External"/><Relationship Id="rId760" Type="http://schemas.openxmlformats.org/officeDocument/2006/relationships/hyperlink" Target="http://www.ixp.mx/informacion_gral/socios.html" TargetMode="External"/><Relationship Id="rId998" Type="http://schemas.openxmlformats.org/officeDocument/2006/relationships/hyperlink" Target="https://www.pch.net/ixp/details/1782" TargetMode="External"/><Relationship Id="rId1183" Type="http://schemas.openxmlformats.org/officeDocument/2006/relationships/hyperlink" Target="https://www.pch.net/ixp/details/250" TargetMode="External"/><Relationship Id="rId1390" Type="http://schemas.openxmlformats.org/officeDocument/2006/relationships/hyperlink" Target="https://www.pch.net/ixp/details/306" TargetMode="External"/><Relationship Id="rId206" Type="http://schemas.openxmlformats.org/officeDocument/2006/relationships/hyperlink" Target="https://www.pch.net/ixp/details/1442" TargetMode="External"/><Relationship Id="rId413" Type="http://schemas.openxmlformats.org/officeDocument/2006/relationships/hyperlink" Target="https://www.pch.net/ixp/details/1365" TargetMode="External"/><Relationship Id="rId858" Type="http://schemas.openxmlformats.org/officeDocument/2006/relationships/hyperlink" Target="http://pngixp.com/index.php/2015/09/05/members/" TargetMode="External"/><Relationship Id="rId1043" Type="http://schemas.openxmlformats.org/officeDocument/2006/relationships/hyperlink" Target="https://www.pch.net/ixp/details/1306" TargetMode="External"/><Relationship Id="rId1488" Type="http://schemas.openxmlformats.org/officeDocument/2006/relationships/hyperlink" Target="http://www.coresite.com/solutions/interconnection/Peering-Exchanges/ANY2/ANY2-Peering-Participants" TargetMode="External"/><Relationship Id="rId620" Type="http://schemas.openxmlformats.org/officeDocument/2006/relationships/hyperlink" Target="https://www.pch.net/ixp/details/1548" TargetMode="External"/><Relationship Id="rId718" Type="http://schemas.openxmlformats.org/officeDocument/2006/relationships/hyperlink" Target="https://www.pch.net/ixp/details/1964" TargetMode="External"/><Relationship Id="rId925" Type="http://schemas.openxmlformats.org/officeDocument/2006/relationships/hyperlink" Target="https://ix.lnk.ro/" TargetMode="External"/><Relationship Id="rId1250" Type="http://schemas.openxmlformats.org/officeDocument/2006/relationships/hyperlink" Target="https://www.pch.net/ixp/details/2172" TargetMode="External"/><Relationship Id="rId1348" Type="http://schemas.openxmlformats.org/officeDocument/2006/relationships/hyperlink" Target="https://www.pch.net/ixp/details/292" TargetMode="External"/><Relationship Id="rId1110" Type="http://schemas.openxmlformats.org/officeDocument/2006/relationships/hyperlink" Target="https://www.pch.net/ixp/details/234" TargetMode="External"/><Relationship Id="rId1208" Type="http://schemas.openxmlformats.org/officeDocument/2006/relationships/hyperlink" Target="https://portal.linx.net/members/list-ip-asn" TargetMode="External"/><Relationship Id="rId1415" Type="http://schemas.openxmlformats.org/officeDocument/2006/relationships/hyperlink" Target="https://www.pch.net/ixp/details/317" TargetMode="External"/><Relationship Id="rId54" Type="http://schemas.openxmlformats.org/officeDocument/2006/relationships/hyperlink" Target="https://www.pch.net/ixp/details/1969" TargetMode="External"/><Relationship Id="rId270" Type="http://schemas.openxmlformats.org/officeDocument/2006/relationships/hyperlink" Target="https://www.pch.net/ixp/details/2055" TargetMode="External"/><Relationship Id="rId130" Type="http://schemas.openxmlformats.org/officeDocument/2006/relationships/hyperlink" Target="https://www.pch.net/ixp/details/1225" TargetMode="External"/><Relationship Id="rId368" Type="http://schemas.openxmlformats.org/officeDocument/2006/relationships/hyperlink" Target="https://www.pch.net/ixp/details/52" TargetMode="External"/><Relationship Id="rId575" Type="http://schemas.openxmlformats.org/officeDocument/2006/relationships/hyperlink" Target="https://extreme-ix.org/members/peers/" TargetMode="External"/><Relationship Id="rId782" Type="http://schemas.openxmlformats.org/officeDocument/2006/relationships/hyperlink" Target="https://www.pch.net/ixp/details/161" TargetMode="External"/><Relationship Id="rId228" Type="http://schemas.openxmlformats.org/officeDocument/2006/relationships/hyperlink" Target="https://www.pch.net/ixp/details/1445" TargetMode="External"/><Relationship Id="rId435" Type="http://schemas.openxmlformats.org/officeDocument/2006/relationships/hyperlink" Target="http://www.lillix.fr/membres/" TargetMode="External"/><Relationship Id="rId642" Type="http://schemas.openxmlformats.org/officeDocument/2006/relationships/hyperlink" Target="https://www.tix.it/en/elencoisp" TargetMode="External"/><Relationship Id="rId1065" Type="http://schemas.openxmlformats.org/officeDocument/2006/relationships/hyperlink" Target="https://www.pch.net/ixp/details/215" TargetMode="External"/><Relationship Id="rId1272" Type="http://schemas.openxmlformats.org/officeDocument/2006/relationships/hyperlink" Target="https://www.pch.net/ixp/details/266" TargetMode="External"/><Relationship Id="rId502" Type="http://schemas.openxmlformats.org/officeDocument/2006/relationships/hyperlink" Target="https://www.pch.net/ixp/details/84" TargetMode="External"/><Relationship Id="rId947" Type="http://schemas.openxmlformats.org/officeDocument/2006/relationships/hyperlink" Target="https://www.msk-ix.ru/en/members/" TargetMode="External"/><Relationship Id="rId1132" Type="http://schemas.openxmlformats.org/officeDocument/2006/relationships/hyperlink" Target="https://www.pch.net/ixp/details/606" TargetMode="External"/><Relationship Id="rId76" Type="http://schemas.openxmlformats.org/officeDocument/2006/relationships/hyperlink" Target="https://www.ix.asn.au/peers-sa/" TargetMode="External"/><Relationship Id="rId807" Type="http://schemas.openxmlformats.org/officeDocument/2006/relationships/hyperlink" Target="http://pnix.nzix.net/chix-peers.html" TargetMode="External"/><Relationship Id="rId1437" Type="http://schemas.openxmlformats.org/officeDocument/2006/relationships/hyperlink" Target="https://www.pch.net/ixp/details/327" TargetMode="External"/><Relationship Id="rId1504" Type="http://schemas.openxmlformats.org/officeDocument/2006/relationships/hyperlink" Target="https://www.pch.net/ixp/details/349" TargetMode="External"/><Relationship Id="rId292" Type="http://schemas.openxmlformats.org/officeDocument/2006/relationships/hyperlink" Target="https://www.pch.net/ixp/details/2053" TargetMode="External"/><Relationship Id="rId597" Type="http://schemas.openxmlformats.org/officeDocument/2006/relationships/hyperlink" Target="https://www.pch.net/ixp/details/2045" TargetMode="External"/><Relationship Id="rId152" Type="http://schemas.openxmlformats.org/officeDocument/2006/relationships/hyperlink" Target="https://www.pch.net/ixp/details/18" TargetMode="External"/><Relationship Id="rId457" Type="http://schemas.openxmlformats.org/officeDocument/2006/relationships/hyperlink" Target="https://www.pch.net/ixp/details/75" TargetMode="External"/><Relationship Id="rId1087" Type="http://schemas.openxmlformats.org/officeDocument/2006/relationships/hyperlink" Target="https://www.pch.net/ixp/details/2143" TargetMode="External"/><Relationship Id="rId1294" Type="http://schemas.openxmlformats.org/officeDocument/2006/relationships/hyperlink" Target="https://www.pch.net/ixp/details/1555" TargetMode="External"/><Relationship Id="rId664" Type="http://schemas.openxmlformats.org/officeDocument/2006/relationships/hyperlink" Target="https://www.pch.net/ixp/details/139" TargetMode="External"/><Relationship Id="rId871" Type="http://schemas.openxmlformats.org/officeDocument/2006/relationships/hyperlink" Target="https://www.pch.net/ixp/details/182" TargetMode="External"/><Relationship Id="rId969" Type="http://schemas.openxmlformats.org/officeDocument/2006/relationships/hyperlink" Target="https://www.pch.net/ixp/details/1241" TargetMode="External"/><Relationship Id="rId317" Type="http://schemas.openxmlformats.org/officeDocument/2006/relationships/hyperlink" Target="https://www.pch.net/ixp/details/2116" TargetMode="External"/><Relationship Id="rId524" Type="http://schemas.openxmlformats.org/officeDocument/2006/relationships/hyperlink" Target="https://www.ecix.net/connected-networks" TargetMode="External"/><Relationship Id="rId731" Type="http://schemas.openxmlformats.org/officeDocument/2006/relationships/hyperlink" Target="http://lixp.lt/en/network/member" TargetMode="External"/><Relationship Id="rId1154" Type="http://schemas.openxmlformats.org/officeDocument/2006/relationships/hyperlink" Target="https://www.pch.net/ixp/details/1830" TargetMode="External"/><Relationship Id="rId1361" Type="http://schemas.openxmlformats.org/officeDocument/2006/relationships/hyperlink" Target="http://www.vegas-ix.net/participants.html" TargetMode="External"/><Relationship Id="rId1459" Type="http://schemas.openxmlformats.org/officeDocument/2006/relationships/hyperlink" Target="http://www.tahoeix.org/" TargetMode="External"/><Relationship Id="rId98" Type="http://schemas.openxmlformats.org/officeDocument/2006/relationships/hyperlink" Target="https://www.ix.asn.au/peers-vic/" TargetMode="External"/><Relationship Id="rId829" Type="http://schemas.openxmlformats.org/officeDocument/2006/relationships/hyperlink" Target="http://ixp.mk/en/peers" TargetMode="External"/><Relationship Id="rId1014" Type="http://schemas.openxmlformats.org/officeDocument/2006/relationships/hyperlink" Target="https://www.pch.net/ixp/details/200" TargetMode="External"/><Relationship Id="rId1221" Type="http://schemas.openxmlformats.org/officeDocument/2006/relationships/hyperlink" Target="https://www.pch.net/ixp/details/531" TargetMode="External"/><Relationship Id="rId1319" Type="http://schemas.openxmlformats.org/officeDocument/2006/relationships/hyperlink" Target="https://www.pch.net/ixp/details/283" TargetMode="External"/><Relationship Id="rId1526" Type="http://schemas.openxmlformats.org/officeDocument/2006/relationships/hyperlink" Target="https://www.vnnic.vn/en/dns-vnix/vnix-member-isp" TargetMode="External"/><Relationship Id="rId25" Type="http://schemas.openxmlformats.org/officeDocument/2006/relationships/hyperlink" Target="https://www.cabase.org.ar/nap-cordoba/" TargetMode="External"/><Relationship Id="rId174" Type="http://schemas.openxmlformats.org/officeDocument/2006/relationships/hyperlink" Target="https://ix.br/particip/bel" TargetMode="External"/><Relationship Id="rId381" Type="http://schemas.openxmlformats.org/officeDocument/2006/relationships/hyperlink" Target="https://www.pch.net/ixp/details/479" TargetMode="External"/><Relationship Id="rId241" Type="http://schemas.openxmlformats.org/officeDocument/2006/relationships/hyperlink" Target="https://www.pch.net/ixp/details/31" TargetMode="External"/><Relationship Id="rId479" Type="http://schemas.openxmlformats.org/officeDocument/2006/relationships/hyperlink" Target="https://www.pch.net/ixp/details/80" TargetMode="External"/><Relationship Id="rId686" Type="http://schemas.openxmlformats.org/officeDocument/2006/relationships/hyperlink" Target="https://www.pch.net/ixp/details/137" TargetMode="External"/><Relationship Id="rId893" Type="http://schemas.openxmlformats.org/officeDocument/2006/relationships/hyperlink" Target="https://www.pch.net/ixp/details/1636" TargetMode="External"/><Relationship Id="rId339" Type="http://schemas.openxmlformats.org/officeDocument/2006/relationships/hyperlink" Target="https://www.pch.net/ixp/details/2199" TargetMode="External"/><Relationship Id="rId546" Type="http://schemas.openxmlformats.org/officeDocument/2006/relationships/hyperlink" Target="https://www.pch.net/ixp/details/982" TargetMode="External"/><Relationship Id="rId753" Type="http://schemas.openxmlformats.org/officeDocument/2006/relationships/hyperlink" Target="https://www.pch.net/ixp/details/1899" TargetMode="External"/><Relationship Id="rId1176" Type="http://schemas.openxmlformats.org/officeDocument/2006/relationships/hyperlink" Target="https://www.pch.net/ixp/details/978" TargetMode="External"/><Relationship Id="rId1383" Type="http://schemas.openxmlformats.org/officeDocument/2006/relationships/hyperlink" Target="https://www.pch.net/ixp/details/2002" TargetMode="External"/><Relationship Id="rId101" Type="http://schemas.openxmlformats.org/officeDocument/2006/relationships/hyperlink" Target="http://www.pipenetworks.com/pipeix-who.php" TargetMode="External"/><Relationship Id="rId406" Type="http://schemas.openxmlformats.org/officeDocument/2006/relationships/hyperlink" Target="http://www.caix.net.eg/index.php/member-list" TargetMode="External"/><Relationship Id="rId960" Type="http://schemas.openxmlformats.org/officeDocument/2006/relationships/hyperlink" Target="https://www.pch.net/ixp/details/1861" TargetMode="External"/><Relationship Id="rId1036" Type="http://schemas.openxmlformats.org/officeDocument/2006/relationships/hyperlink" Target="https://www.pch.net/ixp/details/206" TargetMode="External"/><Relationship Id="rId1243" Type="http://schemas.openxmlformats.org/officeDocument/2006/relationships/hyperlink" Target="https://www.pch.net/ixp/details/2169" TargetMode="External"/><Relationship Id="rId613" Type="http://schemas.openxmlformats.org/officeDocument/2006/relationships/hyperlink" Target="https://www.pch.net/ixp/details/112" TargetMode="External"/><Relationship Id="rId820" Type="http://schemas.openxmlformats.org/officeDocument/2006/relationships/hyperlink" Target="http://ixp.net.ng/abuja-member-list/" TargetMode="External"/><Relationship Id="rId918" Type="http://schemas.openxmlformats.org/officeDocument/2006/relationships/hyperlink" Target="http://www.balcan-ix.net/ro/balcan-ix-partners/" TargetMode="External"/><Relationship Id="rId1450" Type="http://schemas.openxmlformats.org/officeDocument/2006/relationships/hyperlink" Target="https://www.pch.net/ixp/details/331" TargetMode="External"/><Relationship Id="rId1103" Type="http://schemas.openxmlformats.org/officeDocument/2006/relationships/hyperlink" Target="https://www.pch.net/ixp/details/2154" TargetMode="External"/><Relationship Id="rId1310" Type="http://schemas.openxmlformats.org/officeDocument/2006/relationships/hyperlink" Target="https://www.pch.net/ixp/details/282" TargetMode="External"/><Relationship Id="rId1408" Type="http://schemas.openxmlformats.org/officeDocument/2006/relationships/hyperlink" Target="https://www.pch.net/ixp/details/313" TargetMode="External"/><Relationship Id="rId47" Type="http://schemas.openxmlformats.org/officeDocument/2006/relationships/hyperlink" Target="https://www.pch.net/ixp/details/1819" TargetMode="External"/><Relationship Id="rId196" Type="http://schemas.openxmlformats.org/officeDocument/2006/relationships/hyperlink" Target="https://www.pch.net/ixp/details/1276" TargetMode="External"/><Relationship Id="rId263" Type="http://schemas.openxmlformats.org/officeDocument/2006/relationships/hyperlink" Target="https://www.pch.net/ixp/details/546" TargetMode="External"/><Relationship Id="rId470" Type="http://schemas.openxmlformats.org/officeDocument/2006/relationships/hyperlink" Target="https://www.pch.net/ixp/details/973" TargetMode="External"/><Relationship Id="rId123" Type="http://schemas.openxmlformats.org/officeDocument/2006/relationships/hyperlink" Target="https://www.megaport.com/services/internet-exchange/" TargetMode="External"/><Relationship Id="rId330" Type="http://schemas.openxmlformats.org/officeDocument/2006/relationships/hyperlink" Target="https://www.pch.net/ixp/details/2024" TargetMode="External"/><Relationship Id="rId568" Type="http://schemas.openxmlformats.org/officeDocument/2006/relationships/hyperlink" Target="https://nixi.in/en/connected-networks/hyderabad" TargetMode="External"/><Relationship Id="rId775" Type="http://schemas.openxmlformats.org/officeDocument/2006/relationships/hyperlink" Target="http://www.npix.net.np/members" TargetMode="External"/><Relationship Id="rId982" Type="http://schemas.openxmlformats.org/officeDocument/2006/relationships/hyperlink" Target="http://www.msk-ix.ru/en/members/" TargetMode="External"/><Relationship Id="rId1198" Type="http://schemas.openxmlformats.org/officeDocument/2006/relationships/hyperlink" Target="https://www.smarthubix.ae/en/rd/customerpartner.jsp" TargetMode="External"/><Relationship Id="rId428" Type="http://schemas.openxmlformats.org/officeDocument/2006/relationships/hyperlink" Target="https://www.pch.net/ixp/details/1792" TargetMode="External"/><Relationship Id="rId635" Type="http://schemas.openxmlformats.org/officeDocument/2006/relationships/hyperlink" Target="https://www.pch.net/ixp/details/1108" TargetMode="External"/><Relationship Id="rId842" Type="http://schemas.openxmlformats.org/officeDocument/2006/relationships/hyperlink" Target="https://www.pch.net/ixp/details/1508" TargetMode="External"/><Relationship Id="rId1058" Type="http://schemas.openxmlformats.org/officeDocument/2006/relationships/hyperlink" Target="https://www.pch.net/ixp/details/211" TargetMode="External"/><Relationship Id="rId1265" Type="http://schemas.openxmlformats.org/officeDocument/2006/relationships/hyperlink" Target="https://www.pch.net/ixp/details/657" TargetMode="External"/><Relationship Id="rId1472" Type="http://schemas.openxmlformats.org/officeDocument/2006/relationships/hyperlink" Target="https://www.pch.net/ixp/details/1872" TargetMode="External"/><Relationship Id="rId702" Type="http://schemas.openxmlformats.org/officeDocument/2006/relationships/hyperlink" Target="https://www.pch.net/ixp/details/2075" TargetMode="External"/><Relationship Id="rId1125" Type="http://schemas.openxmlformats.org/officeDocument/2006/relationships/hyperlink" Target="https://www.twix.net/member_e.html" TargetMode="External"/><Relationship Id="rId1332" Type="http://schemas.openxmlformats.org/officeDocument/2006/relationships/hyperlink" Target="https://www.pch.net/ixp/details/2080" TargetMode="External"/><Relationship Id="rId69" Type="http://schemas.openxmlformats.org/officeDocument/2006/relationships/hyperlink" Target="https://www.cabase.org.ar/ixp-viedma/" TargetMode="External"/><Relationship Id="rId285" Type="http://schemas.openxmlformats.org/officeDocument/2006/relationships/hyperlink" Target="http://monctonix.ca/" TargetMode="External"/><Relationship Id="rId492" Type="http://schemas.openxmlformats.org/officeDocument/2006/relationships/hyperlink" Target="https://www.ecix.net/connected-networks" TargetMode="External"/><Relationship Id="rId797" Type="http://schemas.openxmlformats.org/officeDocument/2006/relationships/hyperlink" Target="https://www.pch.net/ixp/details/803" TargetMode="External"/><Relationship Id="rId145" Type="http://schemas.openxmlformats.org/officeDocument/2006/relationships/hyperlink" Target="https://www.aamratechnologies.com/ix-members/" TargetMode="External"/><Relationship Id="rId352" Type="http://schemas.openxmlformats.org/officeDocument/2006/relationships/hyperlink" Target="https://www.pch.net/ixp/details/47" TargetMode="External"/><Relationship Id="rId1287" Type="http://schemas.openxmlformats.org/officeDocument/2006/relationships/hyperlink" Target="https://www.pch.net/ixp/details/270" TargetMode="External"/><Relationship Id="rId212" Type="http://schemas.openxmlformats.org/officeDocument/2006/relationships/hyperlink" Target="https://www.pch.net/ixp/details/21" TargetMode="External"/><Relationship Id="rId657" Type="http://schemas.openxmlformats.org/officeDocument/2006/relationships/hyperlink" Target="https://www.top-ix.org/en/connected_networks/" TargetMode="External"/><Relationship Id="rId864" Type="http://schemas.openxmlformats.org/officeDocument/2006/relationships/hyperlink" Target="http://www.nap.pe/nuestros-asociados/" TargetMode="External"/><Relationship Id="rId1494" Type="http://schemas.openxmlformats.org/officeDocument/2006/relationships/hyperlink" Target="https://www.pch.net/ixp/details/343" TargetMode="External"/><Relationship Id="rId517" Type="http://schemas.openxmlformats.org/officeDocument/2006/relationships/hyperlink" Target="https://www.pch.net/ixp/details/87" TargetMode="External"/><Relationship Id="rId724" Type="http://schemas.openxmlformats.org/officeDocument/2006/relationships/hyperlink" Target="https://www.lixpa.org.lr/" TargetMode="External"/><Relationship Id="rId931" Type="http://schemas.openxmlformats.org/officeDocument/2006/relationships/hyperlink" Target="https://www.pch.net/ixp/details/190" TargetMode="External"/><Relationship Id="rId1147" Type="http://schemas.openxmlformats.org/officeDocument/2006/relationships/hyperlink" Target="https://www.cslthai-ix.net/members/" TargetMode="External"/><Relationship Id="rId1354" Type="http://schemas.openxmlformats.org/officeDocument/2006/relationships/hyperlink" Target="https://www.pch.net/ixp/details/1891" TargetMode="External"/><Relationship Id="rId60" Type="http://schemas.openxmlformats.org/officeDocument/2006/relationships/hyperlink" Target="https://www.pch.net/ixp/details/1943" TargetMode="External"/><Relationship Id="rId1007" Type="http://schemas.openxmlformats.org/officeDocument/2006/relationships/hyperlink" Target="http://www.sox.rs/en/?id=News&amp;lang=en" TargetMode="External"/><Relationship Id="rId1214" Type="http://schemas.openxmlformats.org/officeDocument/2006/relationships/hyperlink" Target="https://portal.linx.net/members/list-ip-asn" TargetMode="External"/><Relationship Id="rId1421" Type="http://schemas.openxmlformats.org/officeDocument/2006/relationships/hyperlink" Target="https://www.pch.net/ixp/details/316" TargetMode="External"/><Relationship Id="rId1519" Type="http://schemas.openxmlformats.org/officeDocument/2006/relationships/hyperlink" Target="http://tas-ix.uz/pages/azolar" TargetMode="External"/><Relationship Id="rId18" Type="http://schemas.openxmlformats.org/officeDocument/2006/relationships/hyperlink" Target="https://www.pch.net/ixp/details/1" TargetMode="External"/><Relationship Id="rId167" Type="http://schemas.openxmlformats.org/officeDocument/2006/relationships/hyperlink" Target="https://www.pch.net/ixp/details/1109" TargetMode="External"/><Relationship Id="rId374" Type="http://schemas.openxmlformats.org/officeDocument/2006/relationships/hyperlink" Target="https://www.pch.net/ixp/details/55" TargetMode="External"/><Relationship Id="rId581" Type="http://schemas.openxmlformats.org/officeDocument/2006/relationships/hyperlink" Target="https://www.pch.net/ixp/details/103" TargetMode="External"/><Relationship Id="rId234" Type="http://schemas.openxmlformats.org/officeDocument/2006/relationships/hyperlink" Target="https://www.pch.net/ixp/details/30" TargetMode="External"/><Relationship Id="rId679" Type="http://schemas.openxmlformats.org/officeDocument/2006/relationships/hyperlink" Target="https://www.jpix.ad.jp/en/member.php?qso=b&amp;qar=2" TargetMode="External"/><Relationship Id="rId886" Type="http://schemas.openxmlformats.org/officeDocument/2006/relationships/hyperlink" Target="https://www.pch.net/ixp/details/509" TargetMode="External"/><Relationship Id="rId2" Type="http://schemas.openxmlformats.org/officeDocument/2006/relationships/hyperlink" Target="https://www.pch.net/ixp/details/1705" TargetMode="External"/><Relationship Id="rId441" Type="http://schemas.openxmlformats.org/officeDocument/2006/relationships/hyperlink" Target="https://www.pch.net/ixp/details/1894" TargetMode="External"/><Relationship Id="rId539" Type="http://schemas.openxmlformats.org/officeDocument/2006/relationships/hyperlink" Target="https://www.gr-ix.gr/members/" TargetMode="External"/><Relationship Id="rId746" Type="http://schemas.openxmlformats.org/officeDocument/2006/relationships/hyperlink" Target="https://www.pch.net/ixp/details/601" TargetMode="External"/><Relationship Id="rId1071" Type="http://schemas.openxmlformats.org/officeDocument/2006/relationships/hyperlink" Target="https://www.pch.net/ixp/details/217" TargetMode="External"/><Relationship Id="rId1169" Type="http://schemas.openxmlformats.org/officeDocument/2006/relationships/hyperlink" Target="https://www.pch.net/ixp/details/2118" TargetMode="External"/><Relationship Id="rId1376" Type="http://schemas.openxmlformats.org/officeDocument/2006/relationships/hyperlink" Target="https://www.megaport.com/services/ix-connected-networks/" TargetMode="External"/><Relationship Id="rId301" Type="http://schemas.openxmlformats.org/officeDocument/2006/relationships/hyperlink" Target="https://www.megaport.com/services/ix-connected-networks/" TargetMode="External"/><Relationship Id="rId953" Type="http://schemas.openxmlformats.org/officeDocument/2006/relationships/hyperlink" Target="https://www.pch.net/ixp/details/1980" TargetMode="External"/><Relationship Id="rId1029" Type="http://schemas.openxmlformats.org/officeDocument/2006/relationships/hyperlink" Target="http://www.six.sk/index.php?page=siete&amp;city=ke" TargetMode="External"/><Relationship Id="rId1236" Type="http://schemas.openxmlformats.org/officeDocument/2006/relationships/hyperlink" Target="https://www.pch.net/ixp/details/253" TargetMode="External"/><Relationship Id="rId82" Type="http://schemas.openxmlformats.org/officeDocument/2006/relationships/hyperlink" Target="https://www.pch.net/ixp/details/1472" TargetMode="External"/><Relationship Id="rId606" Type="http://schemas.openxmlformats.org/officeDocument/2006/relationships/hyperlink" Target="https://www.peeringdb.com/ix/2737" TargetMode="External"/><Relationship Id="rId813" Type="http://schemas.openxmlformats.org/officeDocument/2006/relationships/hyperlink" Target="https://www.pch.net/ixp/details/168" TargetMode="External"/><Relationship Id="rId1443" Type="http://schemas.openxmlformats.org/officeDocument/2006/relationships/hyperlink" Target="https://ix.digitalrealty.com/" TargetMode="External"/><Relationship Id="rId1303" Type="http://schemas.openxmlformats.org/officeDocument/2006/relationships/hyperlink" Target="https://www.pch.net/ixp/details/1206" TargetMode="External"/><Relationship Id="rId1510" Type="http://schemas.openxmlformats.org/officeDocument/2006/relationships/hyperlink" Target="http://tampix.com/members.html" TargetMode="External"/><Relationship Id="rId189" Type="http://schemas.openxmlformats.org/officeDocument/2006/relationships/hyperlink" Target="https://ix.br/particip/pr" TargetMode="External"/><Relationship Id="rId396" Type="http://schemas.openxmlformats.org/officeDocument/2006/relationships/hyperlink" Target="https://www.pch.net/ixp/details/57" TargetMode="External"/><Relationship Id="rId256" Type="http://schemas.openxmlformats.org/officeDocument/2006/relationships/hyperlink" Target="https://www.pch.net/ixp/details/1978" TargetMode="External"/><Relationship Id="rId463" Type="http://schemas.openxmlformats.org/officeDocument/2006/relationships/hyperlink" Target="https://www.pch.net/ixp/details/1658" TargetMode="External"/><Relationship Id="rId670" Type="http://schemas.openxmlformats.org/officeDocument/2006/relationships/hyperlink" Target="https://www.jpix.ad.jp/jp/member.php" TargetMode="External"/><Relationship Id="rId1093" Type="http://schemas.openxmlformats.org/officeDocument/2006/relationships/hyperlink" Target="https://www.pch.net/ixp/details/226" TargetMode="External"/><Relationship Id="rId116" Type="http://schemas.openxmlformats.org/officeDocument/2006/relationships/hyperlink" Target="https://www.pch.net/ixp/details/402" TargetMode="External"/><Relationship Id="rId323" Type="http://schemas.openxmlformats.org/officeDocument/2006/relationships/hyperlink" Target="https://www.pch.net/ixp/details/2026" TargetMode="External"/><Relationship Id="rId530" Type="http://schemas.openxmlformats.org/officeDocument/2006/relationships/hyperlink" Target="http://www.n-ix.net/teilnehmer/teilnehmerliste/" TargetMode="External"/><Relationship Id="rId768" Type="http://schemas.openxmlformats.org/officeDocument/2006/relationships/hyperlink" Target="https://www.pch.net/ixp/details/1955" TargetMode="External"/><Relationship Id="rId975" Type="http://schemas.openxmlformats.org/officeDocument/2006/relationships/hyperlink" Target="http://www.msk-ix.ru/en/members/" TargetMode="External"/><Relationship Id="rId1160" Type="http://schemas.openxmlformats.org/officeDocument/2006/relationships/hyperlink" Target="https://ix.tt/membership/founding-members/" TargetMode="External"/><Relationship Id="rId1398" Type="http://schemas.openxmlformats.org/officeDocument/2006/relationships/hyperlink" Target="http://www.mkeix.net/participants/" TargetMode="External"/><Relationship Id="rId628" Type="http://schemas.openxmlformats.org/officeDocument/2006/relationships/hyperlink" Target="https://www.pch.net/ixp/details/1902" TargetMode="External"/><Relationship Id="rId835" Type="http://schemas.openxmlformats.org/officeDocument/2006/relationships/hyperlink" Target="http://www.fixo.no/static/members" TargetMode="External"/><Relationship Id="rId1258" Type="http://schemas.openxmlformats.org/officeDocument/2006/relationships/hyperlink" Target="https://www.dacs-ix.com/locations-and-participation" TargetMode="External"/><Relationship Id="rId1465" Type="http://schemas.openxmlformats.org/officeDocument/2006/relationships/hyperlink" Target="https://www.pch.net/ixp/details/2187" TargetMode="External"/><Relationship Id="rId1020" Type="http://schemas.openxmlformats.org/officeDocument/2006/relationships/hyperlink" Target="https://www.cslthai-ix.net/members/" TargetMode="External"/><Relationship Id="rId1118" Type="http://schemas.openxmlformats.org/officeDocument/2006/relationships/hyperlink" Target="https://www.pch.net/ixp/details/2134" TargetMode="External"/><Relationship Id="rId1325" Type="http://schemas.openxmlformats.org/officeDocument/2006/relationships/hyperlink" Target="https://ix-denver.org/members/" TargetMode="External"/><Relationship Id="rId1532" Type="http://schemas.openxmlformats.org/officeDocument/2006/relationships/hyperlink" Target="https://www.pch.net/ixp/details/1993" TargetMode="External"/><Relationship Id="rId902" Type="http://schemas.openxmlformats.org/officeDocument/2006/relationships/hyperlink" Target="https://www.pch.net/ixp/details/2033" TargetMode="External"/><Relationship Id="rId31" Type="http://schemas.openxmlformats.org/officeDocument/2006/relationships/hyperlink" Target="https://www.cabase.org.ar/nap-la-plata/" TargetMode="External"/><Relationship Id="rId180" Type="http://schemas.openxmlformats.org/officeDocument/2006/relationships/hyperlink" Target="https://ix.br/particip/cpv" TargetMode="External"/><Relationship Id="rId278" Type="http://schemas.openxmlformats.org/officeDocument/2006/relationships/hyperlink" Target="https://www.pch.net/ixp/details/35" TargetMode="External"/><Relationship Id="rId485" Type="http://schemas.openxmlformats.org/officeDocument/2006/relationships/hyperlink" Target="https://www.pch.net/ixp/details/1855" TargetMode="External"/><Relationship Id="rId692" Type="http://schemas.openxmlformats.org/officeDocument/2006/relationships/hyperlink" Target="https://www.pch.net/ixp/details/136" TargetMode="External"/><Relationship Id="rId138" Type="http://schemas.openxmlformats.org/officeDocument/2006/relationships/hyperlink" Target="https://www.pch.net/ixp/details/1065" TargetMode="External"/><Relationship Id="rId345" Type="http://schemas.openxmlformats.org/officeDocument/2006/relationships/hyperlink" Target="https://www.pch.net/ixp/details/95" TargetMode="External"/><Relationship Id="rId552" Type="http://schemas.openxmlformats.org/officeDocument/2006/relationships/hyperlink" Target="http://www.rix.is/connected.html" TargetMode="External"/><Relationship Id="rId997" Type="http://schemas.openxmlformats.org/officeDocument/2006/relationships/hyperlink" Target="https://www.pch.net/ixp/details/2120" TargetMode="External"/><Relationship Id="rId1182" Type="http://schemas.openxmlformats.org/officeDocument/2006/relationships/hyperlink" Target="https://www.ix.net.ua/members" TargetMode="External"/><Relationship Id="rId205" Type="http://schemas.openxmlformats.org/officeDocument/2006/relationships/hyperlink" Target="https://ix.br/particip/mcz" TargetMode="External"/><Relationship Id="rId412" Type="http://schemas.openxmlformats.org/officeDocument/2006/relationships/hyperlink" Target="http://tix.estpak.ee/?members" TargetMode="External"/><Relationship Id="rId857" Type="http://schemas.openxmlformats.org/officeDocument/2006/relationships/hyperlink" Target="https://www.pch.net/ixp/details/1898" TargetMode="External"/><Relationship Id="rId1042" Type="http://schemas.openxmlformats.org/officeDocument/2006/relationships/hyperlink" Target="https://www.pch.net/ixp/details/208" TargetMode="External"/><Relationship Id="rId1487" Type="http://schemas.openxmlformats.org/officeDocument/2006/relationships/hyperlink" Target="https://www.pch.net/ixp/details/1724" TargetMode="External"/><Relationship Id="rId717" Type="http://schemas.openxmlformats.org/officeDocument/2006/relationships/hyperlink" Target="http://www.beirutix.net/members-list.htm" TargetMode="External"/><Relationship Id="rId924" Type="http://schemas.openxmlformats.org/officeDocument/2006/relationships/hyperlink" Target="https://www.pch.net/ixp/details/2114" TargetMode="External"/><Relationship Id="rId1347" Type="http://schemas.openxmlformats.org/officeDocument/2006/relationships/hyperlink" Target="https://www.pch.net/ixp/details/291" TargetMode="External"/><Relationship Id="rId53" Type="http://schemas.openxmlformats.org/officeDocument/2006/relationships/hyperlink" Target="https://www.cabase.org.ar/ixp-saenz-pena/" TargetMode="External"/><Relationship Id="rId1207" Type="http://schemas.openxmlformats.org/officeDocument/2006/relationships/hyperlink" Target="https://www.pch.net/ixp/details/1701" TargetMode="External"/><Relationship Id="rId1414" Type="http://schemas.openxmlformats.org/officeDocument/2006/relationships/hyperlink" Target="https://ix.digitalrealty.com/" TargetMode="External"/><Relationship Id="rId367" Type="http://schemas.openxmlformats.org/officeDocument/2006/relationships/hyperlink" Target="https://www.cix.hr/clanice/clanice" TargetMode="External"/><Relationship Id="rId574" Type="http://schemas.openxmlformats.org/officeDocument/2006/relationships/hyperlink" Target="https://www.pch.net/ixp/details/2052" TargetMode="External"/><Relationship Id="rId227" Type="http://schemas.openxmlformats.org/officeDocument/2006/relationships/hyperlink" Target="https://www.pch.net/ixp/details/1809" TargetMode="External"/><Relationship Id="rId781" Type="http://schemas.openxmlformats.org/officeDocument/2006/relationships/hyperlink" Target="https://www.nl-ix.net/network/connected-networks/" TargetMode="External"/><Relationship Id="rId879" Type="http://schemas.openxmlformats.org/officeDocument/2006/relationships/hyperlink" Target="https://www.epix.net.pl/o-epix/uczestnicy/" TargetMode="External"/><Relationship Id="rId434" Type="http://schemas.openxmlformats.org/officeDocument/2006/relationships/hyperlink" Target="https://www.pch.net/ixp/details/1854" TargetMode="External"/><Relationship Id="rId641" Type="http://schemas.openxmlformats.org/officeDocument/2006/relationships/hyperlink" Target="https://www.pch.net/ixp/details/506" TargetMode="External"/><Relationship Id="rId739" Type="http://schemas.openxmlformats.org/officeDocument/2006/relationships/hyperlink" Target="https://www.pch.net/ixp/details/1029" TargetMode="External"/><Relationship Id="rId1064" Type="http://schemas.openxmlformats.org/officeDocument/2006/relationships/hyperlink" Target="http://www.espanix.net/en/partners.html" TargetMode="External"/><Relationship Id="rId1271" Type="http://schemas.openxmlformats.org/officeDocument/2006/relationships/hyperlink" Target="https://www.markleygroup.com/services/boston-internet-exchange" TargetMode="External"/><Relationship Id="rId1369" Type="http://schemas.openxmlformats.org/officeDocument/2006/relationships/hyperlink" Target="https://www.pch.net/ixp/details/295" TargetMode="External"/><Relationship Id="rId501" Type="http://schemas.openxmlformats.org/officeDocument/2006/relationships/hyperlink" Target="http://www.kleyrex.net/teilnehmer.php" TargetMode="External"/><Relationship Id="rId946" Type="http://schemas.openxmlformats.org/officeDocument/2006/relationships/hyperlink" Target="https://www.pch.net/ixp/details/191" TargetMode="External"/><Relationship Id="rId1131" Type="http://schemas.openxmlformats.org/officeDocument/2006/relationships/hyperlink" Target="https://www.pch.net/ixp/details/1707" TargetMode="External"/><Relationship Id="rId1229" Type="http://schemas.openxmlformats.org/officeDocument/2006/relationships/hyperlink" Target="https://portal.linx.net/members/list-ip-asn" TargetMode="External"/><Relationship Id="rId75" Type="http://schemas.openxmlformats.org/officeDocument/2006/relationships/hyperlink" Target="https://www.pch.net/ixp/details/1473" TargetMode="External"/><Relationship Id="rId806" Type="http://schemas.openxmlformats.org/officeDocument/2006/relationships/hyperlink" Target="https://www.pch.net/ixp/details/165" TargetMode="External"/><Relationship Id="rId1436" Type="http://schemas.openxmlformats.org/officeDocument/2006/relationships/hyperlink" Target="https://www.pch.net/ixp/details/326" TargetMode="External"/><Relationship Id="rId1503" Type="http://schemas.openxmlformats.org/officeDocument/2006/relationships/hyperlink" Target="https://www.midwest-ix.com/locations/stlouis/index.html" TargetMode="External"/><Relationship Id="rId291" Type="http://schemas.openxmlformats.org/officeDocument/2006/relationships/hyperlink" Target="https://www.pch.net/ixp/details/2030" TargetMode="External"/><Relationship Id="rId151" Type="http://schemas.openxmlformats.org/officeDocument/2006/relationships/hyperlink" Target="https://bnix.net/en/content/participants" TargetMode="External"/><Relationship Id="rId389" Type="http://schemas.openxmlformats.org/officeDocument/2006/relationships/hyperlink" Target="https://www.pch.net/ixp/details/1986" TargetMode="External"/><Relationship Id="rId596" Type="http://schemas.openxmlformats.org/officeDocument/2006/relationships/hyperlink" Target="http://extreme-ix.org/members/peers/" TargetMode="External"/><Relationship Id="rId249" Type="http://schemas.openxmlformats.org/officeDocument/2006/relationships/hyperlink" Target="https://www.bix.bg/en/members/public_peers.html" TargetMode="External"/><Relationship Id="rId456" Type="http://schemas.openxmlformats.org/officeDocument/2006/relationships/hyperlink" Target="https://www.pch.net/ixp/details/74" TargetMode="External"/><Relationship Id="rId663" Type="http://schemas.openxmlformats.org/officeDocument/2006/relationships/hyperlink" Target="https://www.pch.net/ixp/details/122" TargetMode="External"/><Relationship Id="rId870" Type="http://schemas.openxmlformats.org/officeDocument/2006/relationships/hyperlink" Target="http://phopenix.net/members/" TargetMode="External"/><Relationship Id="rId1086" Type="http://schemas.openxmlformats.org/officeDocument/2006/relationships/hyperlink" Target="https://www.pch.net/ixp/details/573" TargetMode="External"/><Relationship Id="rId1293" Type="http://schemas.openxmlformats.org/officeDocument/2006/relationships/hyperlink" Target="https://unitedix.net/location/chicago/networks" TargetMode="External"/><Relationship Id="rId109" Type="http://schemas.openxmlformats.org/officeDocument/2006/relationships/hyperlink" Target="https://www.pch.net/ixp/details/9" TargetMode="External"/><Relationship Id="rId316" Type="http://schemas.openxmlformats.org/officeDocument/2006/relationships/hyperlink" Target="http://wpgix.ca/?page_id=13" TargetMode="External"/><Relationship Id="rId523" Type="http://schemas.openxmlformats.org/officeDocument/2006/relationships/hyperlink" Target="https://www.pch.net/ixp/details/89" TargetMode="External"/><Relationship Id="rId968" Type="http://schemas.openxmlformats.org/officeDocument/2006/relationships/hyperlink" Target="https://www.pch.net/ixp/details/1383" TargetMode="External"/><Relationship Id="rId1153" Type="http://schemas.openxmlformats.org/officeDocument/2006/relationships/hyperlink" Target="https://www.pch.net/ixp/details/1829" TargetMode="External"/><Relationship Id="rId97" Type="http://schemas.openxmlformats.org/officeDocument/2006/relationships/hyperlink" Target="https://www.pch.net/ixp/details/8" TargetMode="External"/><Relationship Id="rId730" Type="http://schemas.openxmlformats.org/officeDocument/2006/relationships/hyperlink" Target="https://www.pch.net/ixp/details/1576" TargetMode="External"/><Relationship Id="rId828" Type="http://schemas.openxmlformats.org/officeDocument/2006/relationships/hyperlink" Target="https://www.pch.net/ixp/details/2123" TargetMode="External"/><Relationship Id="rId1013" Type="http://schemas.openxmlformats.org/officeDocument/2006/relationships/hyperlink" Target="http://sox.net.sg/members.html" TargetMode="External"/><Relationship Id="rId1360" Type="http://schemas.openxmlformats.org/officeDocument/2006/relationships/hyperlink" Target="https://www.pch.net/ixp/details/2189" TargetMode="External"/><Relationship Id="rId1458" Type="http://schemas.openxmlformats.org/officeDocument/2006/relationships/hyperlink" Target="https://www.pch.net/ixp/details/1878" TargetMode="External"/><Relationship Id="rId1220" Type="http://schemas.openxmlformats.org/officeDocument/2006/relationships/hyperlink" Target="https://www.pch.net/ixp/details/65" TargetMode="External"/><Relationship Id="rId1318" Type="http://schemas.openxmlformats.org/officeDocument/2006/relationships/hyperlink" Target="https://www.pch.net/ixp/details/586" TargetMode="External"/><Relationship Id="rId1525" Type="http://schemas.openxmlformats.org/officeDocument/2006/relationships/hyperlink" Target="https://www.pch.net/ixp/details/362" TargetMode="External"/><Relationship Id="rId24" Type="http://schemas.openxmlformats.org/officeDocument/2006/relationships/hyperlink" Target="https://www.pch.net/ixp/details/1404" TargetMode="External"/><Relationship Id="rId173" Type="http://schemas.openxmlformats.org/officeDocument/2006/relationships/hyperlink" Target="https://www.pch.net/ixp/details/1440" TargetMode="External"/><Relationship Id="rId380" Type="http://schemas.openxmlformats.org/officeDocument/2006/relationships/hyperlink" Target="https://www.pch.net/ixp/details/1910" TargetMode="External"/><Relationship Id="rId240" Type="http://schemas.openxmlformats.org/officeDocument/2006/relationships/hyperlink" Target="https://www.pch.net/ixp/details/28" TargetMode="External"/><Relationship Id="rId478" Type="http://schemas.openxmlformats.org/officeDocument/2006/relationships/hyperlink" Target="https://www.pch.net/ixp/details/1933" TargetMode="External"/><Relationship Id="rId685" Type="http://schemas.openxmlformats.org/officeDocument/2006/relationships/hyperlink" Target="https://www.pch.net/ixp/details/142" TargetMode="External"/><Relationship Id="rId892" Type="http://schemas.openxmlformats.org/officeDocument/2006/relationships/hyperlink" Target="https://www.epix.net.pl/o-epix/uczestnicy/" TargetMode="External"/><Relationship Id="rId100" Type="http://schemas.openxmlformats.org/officeDocument/2006/relationships/hyperlink" Target="https://www.pch.net/ixp/details/389" TargetMode="External"/><Relationship Id="rId338" Type="http://schemas.openxmlformats.org/officeDocument/2006/relationships/hyperlink" Target="https://www.pch.net/ixp/details/2198" TargetMode="External"/><Relationship Id="rId545" Type="http://schemas.openxmlformats.org/officeDocument/2006/relationships/hyperlink" Target="https://ixp-guinee.org.gn/reseaux-connecte/" TargetMode="External"/><Relationship Id="rId752" Type="http://schemas.openxmlformats.org/officeDocument/2006/relationships/hyperlink" Target="https://www.pch.net/ixp/details/155" TargetMode="External"/><Relationship Id="rId1175" Type="http://schemas.openxmlformats.org/officeDocument/2006/relationships/hyperlink" Target="https://www.pch.net/ixp/details/2161" TargetMode="External"/><Relationship Id="rId1382" Type="http://schemas.openxmlformats.org/officeDocument/2006/relationships/hyperlink" Target="https://www.pch.net/ixp/details/304" TargetMode="External"/><Relationship Id="rId405" Type="http://schemas.openxmlformats.org/officeDocument/2006/relationships/hyperlink" Target="https://www.pch.net/ixp/details/59" TargetMode="External"/><Relationship Id="rId612" Type="http://schemas.openxmlformats.org/officeDocument/2006/relationships/hyperlink" Target="https://www.pch.net/ixp/details/109" TargetMode="External"/><Relationship Id="rId1035" Type="http://schemas.openxmlformats.org/officeDocument/2006/relationships/hyperlink" Target="https://www.napafrica.net/who-is-peering/" TargetMode="External"/><Relationship Id="rId1242" Type="http://schemas.openxmlformats.org/officeDocument/2006/relationships/hyperlink" Target="https://gigix.org/peers.html" TargetMode="External"/><Relationship Id="rId917" Type="http://schemas.openxmlformats.org/officeDocument/2006/relationships/hyperlink" Target="https://www.pch.net/ixp/details/1385" TargetMode="External"/><Relationship Id="rId1102" Type="http://schemas.openxmlformats.org/officeDocument/2006/relationships/hyperlink" Target="https://www.netnod.se/ix/networks" TargetMode="External"/><Relationship Id="rId46" Type="http://schemas.openxmlformats.org/officeDocument/2006/relationships/hyperlink" Target="https://www.cabase.org.ar/nap-puerto-madryn/" TargetMode="External"/><Relationship Id="rId1407" Type="http://schemas.openxmlformats.org/officeDocument/2006/relationships/hyperlink" Target="http://www.mgmix.net/members.html" TargetMode="External"/><Relationship Id="rId195" Type="http://schemas.openxmlformats.org/officeDocument/2006/relationships/hyperlink" Target="https://ix.br/particip/igu" TargetMode="External"/><Relationship Id="rId262" Type="http://schemas.openxmlformats.org/officeDocument/2006/relationships/hyperlink" Target="https://www.bfix.bf/index.php/membres-bfix" TargetMode="External"/><Relationship Id="rId567" Type="http://schemas.openxmlformats.org/officeDocument/2006/relationships/hyperlink" Target="https://www.pch.net/ixp/details/1021" TargetMode="External"/><Relationship Id="rId1197" Type="http://schemas.openxmlformats.org/officeDocument/2006/relationships/hyperlink" Target="https://www.pch.net/ixp/details/1977" TargetMode="External"/><Relationship Id="rId122" Type="http://schemas.openxmlformats.org/officeDocument/2006/relationships/hyperlink" Target="https://www.pch.net/ixp/details/1916" TargetMode="External"/><Relationship Id="rId774" Type="http://schemas.openxmlformats.org/officeDocument/2006/relationships/hyperlink" Target="https://www.pch.net/ixp/details/159" TargetMode="External"/><Relationship Id="rId981" Type="http://schemas.openxmlformats.org/officeDocument/2006/relationships/hyperlink" Target="https://www.pch.net/ixp/details/1384" TargetMode="External"/><Relationship Id="rId1057" Type="http://schemas.openxmlformats.org/officeDocument/2006/relationships/hyperlink" Target="https://www.pch.net/ixp/details/2151" TargetMode="External"/><Relationship Id="rId427" Type="http://schemas.openxmlformats.org/officeDocument/2006/relationships/hyperlink" Target="https://www.pch.net/ixp/details/2182" TargetMode="External"/><Relationship Id="rId634" Type="http://schemas.openxmlformats.org/officeDocument/2006/relationships/hyperlink" Target="https://www.pch.net/ixp/details/2013" TargetMode="External"/><Relationship Id="rId841" Type="http://schemas.openxmlformats.org/officeDocument/2006/relationships/hyperlink" Target="https://www.nix.no/who-is-connected/" TargetMode="External"/><Relationship Id="rId1264" Type="http://schemas.openxmlformats.org/officeDocument/2006/relationships/hyperlink" Target="https://www.pch.net/ixp/details/264" TargetMode="External"/><Relationship Id="rId1471" Type="http://schemas.openxmlformats.org/officeDocument/2006/relationships/hyperlink" Target="https://www.pch.net/ixp/details/333" TargetMode="External"/><Relationship Id="rId701" Type="http://schemas.openxmlformats.org/officeDocument/2006/relationships/hyperlink" Target="https://www.pch.net/ixp/details/1924" TargetMode="External"/><Relationship Id="rId939" Type="http://schemas.openxmlformats.org/officeDocument/2006/relationships/hyperlink" Target="http://sea-ix.ru/participants.shtml" TargetMode="External"/><Relationship Id="rId1124" Type="http://schemas.openxmlformats.org/officeDocument/2006/relationships/hyperlink" Target="https://www.pch.net/ixp/details/238" TargetMode="External"/><Relationship Id="rId1331" Type="http://schemas.openxmlformats.org/officeDocument/2006/relationships/hyperlink" Target="http://fcix.net/participants/" TargetMode="External"/><Relationship Id="rId68" Type="http://schemas.openxmlformats.org/officeDocument/2006/relationships/hyperlink" Target="https://www.pch.net/ixp/details/1967" TargetMode="External"/><Relationship Id="rId1429" Type="http://schemas.openxmlformats.org/officeDocument/2006/relationships/hyperlink" Target="http://www.coresite.com/solutions/interconnection/Peering-Exchanges/ANY2/ANY2-Peering-Participants" TargetMode="External"/><Relationship Id="rId284" Type="http://schemas.openxmlformats.org/officeDocument/2006/relationships/hyperlink" Target="https://www.pch.net/ixp/details/1965" TargetMode="External"/><Relationship Id="rId491" Type="http://schemas.openxmlformats.org/officeDocument/2006/relationships/hyperlink" Target="https://www.pch.net/ixp/details/82" TargetMode="External"/><Relationship Id="rId144" Type="http://schemas.openxmlformats.org/officeDocument/2006/relationships/hyperlink" Target="https://www.pch.net/ixp/details/2194" TargetMode="External"/><Relationship Id="rId589" Type="http://schemas.openxmlformats.org/officeDocument/2006/relationships/hyperlink" Target="https://ams-ix.in/connected_parties" TargetMode="External"/><Relationship Id="rId796" Type="http://schemas.openxmlformats.org/officeDocument/2006/relationships/hyperlink" Target="https://www.nlocix.net/members/" TargetMode="External"/><Relationship Id="rId351" Type="http://schemas.openxmlformats.org/officeDocument/2006/relationships/hyperlink" Target="https://www.pch.net/ixp/details/46" TargetMode="External"/><Relationship Id="rId449" Type="http://schemas.openxmlformats.org/officeDocument/2006/relationships/hyperlink" Target="https://www.sfinx.fr/" TargetMode="External"/><Relationship Id="rId656" Type="http://schemas.openxmlformats.org/officeDocument/2006/relationships/hyperlink" Target="https://www.pch.net/ixp/details/121" TargetMode="External"/><Relationship Id="rId863" Type="http://schemas.openxmlformats.org/officeDocument/2006/relationships/hyperlink" Target="https://www.pch.net/ixp/details/181" TargetMode="External"/><Relationship Id="rId1079" Type="http://schemas.openxmlformats.org/officeDocument/2006/relationships/hyperlink" Target="https://www.pch.net/ixp/details/1804" TargetMode="External"/><Relationship Id="rId1286" Type="http://schemas.openxmlformats.org/officeDocument/2006/relationships/hyperlink" Target="https://www.pch.net/ixp/details/269" TargetMode="External"/><Relationship Id="rId1493" Type="http://schemas.openxmlformats.org/officeDocument/2006/relationships/hyperlink" Target="https://www.pch.net/ixp/details/342" TargetMode="External"/><Relationship Id="rId211" Type="http://schemas.openxmlformats.org/officeDocument/2006/relationships/hyperlink" Target="https://ix.br/particip/nat" TargetMode="External"/><Relationship Id="rId309" Type="http://schemas.openxmlformats.org/officeDocument/2006/relationships/hyperlink" Target="http://unmetered.exchange/" TargetMode="External"/><Relationship Id="rId516" Type="http://schemas.openxmlformats.org/officeDocument/2006/relationships/hyperlink" Target="https://www.pch.net/ixp/details/86" TargetMode="External"/><Relationship Id="rId1146" Type="http://schemas.openxmlformats.org/officeDocument/2006/relationships/hyperlink" Target="https://www.pch.net/ixp/details/2174" TargetMode="External"/><Relationship Id="rId723" Type="http://schemas.openxmlformats.org/officeDocument/2006/relationships/hyperlink" Target="https://www.pch.net/ixp/details/1897" TargetMode="External"/><Relationship Id="rId930" Type="http://schemas.openxmlformats.org/officeDocument/2006/relationships/hyperlink" Target="https://dv-ix.ru/index.php/uchastniki" TargetMode="External"/><Relationship Id="rId1006" Type="http://schemas.openxmlformats.org/officeDocument/2006/relationships/hyperlink" Target="https://www.pch.net/ixp/details/1350" TargetMode="External"/><Relationship Id="rId1353" Type="http://schemas.openxmlformats.org/officeDocument/2006/relationships/hyperlink" Target="https://www.pch.net/ixp/details/293" TargetMode="External"/><Relationship Id="rId1213" Type="http://schemas.openxmlformats.org/officeDocument/2006/relationships/hyperlink" Target="https://www.pch.net/ixp/details/62" TargetMode="External"/><Relationship Id="rId1420" Type="http://schemas.openxmlformats.org/officeDocument/2006/relationships/hyperlink" Target="http://www.ny6ix.net/" TargetMode="External"/><Relationship Id="rId1518" Type="http://schemas.openxmlformats.org/officeDocument/2006/relationships/hyperlink" Target="https://www.pch.net/ixp/details/1709" TargetMode="External"/><Relationship Id="rId17" Type="http://schemas.openxmlformats.org/officeDocument/2006/relationships/hyperlink" Target="https://www.cabase.org.ar/nap-buenos-aires/" TargetMode="External"/><Relationship Id="rId166" Type="http://schemas.openxmlformats.org/officeDocument/2006/relationships/hyperlink" Target="http://www.info.bw/bispa/binx.html" TargetMode="External"/><Relationship Id="rId373" Type="http://schemas.openxmlformats.org/officeDocument/2006/relationships/hyperlink" Target="https://www.pch.net/ixp/details/612" TargetMode="External"/><Relationship Id="rId580" Type="http://schemas.openxmlformats.org/officeDocument/2006/relationships/hyperlink" Target="https://www.pch.net/ixp/details/1023" TargetMode="External"/><Relationship Id="rId1" Type="http://schemas.openxmlformats.org/officeDocument/2006/relationships/hyperlink" Target="https://www.pch.net/ixp/dir" TargetMode="External"/><Relationship Id="rId233" Type="http://schemas.openxmlformats.org/officeDocument/2006/relationships/hyperlink" Target="https://ix.br/particip/slz" TargetMode="External"/><Relationship Id="rId440" Type="http://schemas.openxmlformats.org/officeDocument/2006/relationships/hyperlink" Target="https://www.franceix.net/en/france-ix-marseille/members-in-marseille/" TargetMode="External"/><Relationship Id="rId678" Type="http://schemas.openxmlformats.org/officeDocument/2006/relationships/hyperlink" Target="https://www.pch.net/ixp/details/129" TargetMode="External"/><Relationship Id="rId885" Type="http://schemas.openxmlformats.org/officeDocument/2006/relationships/hyperlink" Target="https://www.pozix.pl/en/" TargetMode="External"/><Relationship Id="rId1070" Type="http://schemas.openxmlformats.org/officeDocument/2006/relationships/hyperlink" Target="https://www.pch.net/ixp/details/2034" TargetMode="External"/><Relationship Id="rId300" Type="http://schemas.openxmlformats.org/officeDocument/2006/relationships/hyperlink" Target="https://www.pch.net/ixp/details/2009" TargetMode="External"/><Relationship Id="rId538" Type="http://schemas.openxmlformats.org/officeDocument/2006/relationships/hyperlink" Target="https://www.pch.net/ixp/details/2065" TargetMode="External"/><Relationship Id="rId745" Type="http://schemas.openxmlformats.org/officeDocument/2006/relationships/hyperlink" Target="http://www.jbix.my/our_members.php" TargetMode="External"/><Relationship Id="rId952" Type="http://schemas.openxmlformats.org/officeDocument/2006/relationships/hyperlink" Target="http://www.svao-ix.ru/regpartners/" TargetMode="External"/><Relationship Id="rId1168" Type="http://schemas.openxmlformats.org/officeDocument/2006/relationships/hyperlink" Target="https://www.de-cix.net/en/locations/turkey/istanbul/connected-networks" TargetMode="External"/><Relationship Id="rId1375" Type="http://schemas.openxmlformats.org/officeDocument/2006/relationships/hyperlink" Target="https://www.pch.net/ixp/details/1932" TargetMode="External"/><Relationship Id="rId81" Type="http://schemas.openxmlformats.org/officeDocument/2006/relationships/hyperlink" Target="https://www.pch.net/ixp/details/4" TargetMode="External"/><Relationship Id="rId605" Type="http://schemas.openxmlformats.org/officeDocument/2006/relationships/hyperlink" Target="https://www.pch.net/ixp/details/2158" TargetMode="External"/><Relationship Id="rId812" Type="http://schemas.openxmlformats.org/officeDocument/2006/relationships/hyperlink" Target="https://www.pch.net/ixp/details/167" TargetMode="External"/><Relationship Id="rId1028" Type="http://schemas.openxmlformats.org/officeDocument/2006/relationships/hyperlink" Target="https://www.pch.net/ixp/details/1521" TargetMode="External"/><Relationship Id="rId1235" Type="http://schemas.openxmlformats.org/officeDocument/2006/relationships/hyperlink" Target="https://www.pch.net/ixp/details/909" TargetMode="External"/><Relationship Id="rId1442" Type="http://schemas.openxmlformats.org/officeDocument/2006/relationships/hyperlink" Target="https://www.pch.net/ixp/details/946" TargetMode="External"/><Relationship Id="rId1302" Type="http://schemas.openxmlformats.org/officeDocument/2006/relationships/hyperlink" Target="http://ohioix.net/members/" TargetMode="External"/><Relationship Id="rId39" Type="http://schemas.openxmlformats.org/officeDocument/2006/relationships/hyperlink" Target="https://www.pch.net/ixp/details/1939" TargetMode="External"/><Relationship Id="rId188" Type="http://schemas.openxmlformats.org/officeDocument/2006/relationships/hyperlink" Target="https://www.pch.net/ixp/details/1832" TargetMode="External"/><Relationship Id="rId395" Type="http://schemas.openxmlformats.org/officeDocument/2006/relationships/hyperlink" Target="https://www.pch.net/ixp/details/984" TargetMode="External"/><Relationship Id="rId255" Type="http://schemas.openxmlformats.org/officeDocument/2006/relationships/hyperlink" Target="https://www.netix.net/members" TargetMode="External"/><Relationship Id="rId462" Type="http://schemas.openxmlformats.org/officeDocument/2006/relationships/hyperlink" Target="https://www.pch.net/ixp/details/838" TargetMode="External"/><Relationship Id="rId1092" Type="http://schemas.openxmlformats.org/officeDocument/2006/relationships/hyperlink" Target="https://www.pch.net/ixp/details/879" TargetMode="External"/><Relationship Id="rId1397" Type="http://schemas.openxmlformats.org/officeDocument/2006/relationships/hyperlink" Target="https://www.pch.net/ixp/details/1816" TargetMode="External"/><Relationship Id="rId115" Type="http://schemas.openxmlformats.org/officeDocument/2006/relationships/hyperlink" Target="https://www.pch.net/ixp/details/12" TargetMode="External"/><Relationship Id="rId322" Type="http://schemas.openxmlformats.org/officeDocument/2006/relationships/hyperlink" Target="http://www.pitconcepcion.cl/" TargetMode="External"/><Relationship Id="rId767" Type="http://schemas.openxmlformats.org/officeDocument/2006/relationships/hyperlink" Target="https://www.pch.net/ixp/details/1917" TargetMode="External"/><Relationship Id="rId974" Type="http://schemas.openxmlformats.org/officeDocument/2006/relationships/hyperlink" Target="https://www.pch.net/ixp/details/195" TargetMode="External"/><Relationship Id="rId627" Type="http://schemas.openxmlformats.org/officeDocument/2006/relationships/hyperlink" Target="https://www.pch.net/ixp/details/1961" TargetMode="External"/><Relationship Id="rId834" Type="http://schemas.openxmlformats.org/officeDocument/2006/relationships/hyperlink" Target="https://www.pch.net/ixp/details/767" TargetMode="External"/><Relationship Id="rId1257" Type="http://schemas.openxmlformats.org/officeDocument/2006/relationships/hyperlink" Target="https://www.pch.net/ixp/details/2173" TargetMode="External"/><Relationship Id="rId1464" Type="http://schemas.openxmlformats.org/officeDocument/2006/relationships/hyperlink" Target="https://www.pch.net/ixp/details/589" TargetMode="External"/><Relationship Id="rId901" Type="http://schemas.openxmlformats.org/officeDocument/2006/relationships/hyperlink" Target="https://www.de-cix.net/en/locations/portugal/Lisbon/connected-networks" TargetMode="External"/><Relationship Id="rId1117" Type="http://schemas.openxmlformats.org/officeDocument/2006/relationships/hyperlink" Target="https://www.sbix.ch/members" TargetMode="External"/><Relationship Id="rId1324" Type="http://schemas.openxmlformats.org/officeDocument/2006/relationships/hyperlink" Target="https://www.pch.net/ixp/details/1901" TargetMode="External"/><Relationship Id="rId1531" Type="http://schemas.openxmlformats.org/officeDocument/2006/relationships/hyperlink" Target="https://www.pch.net/ixp/details/364" TargetMode="External"/><Relationship Id="rId30" Type="http://schemas.openxmlformats.org/officeDocument/2006/relationships/hyperlink" Target="https://www.pch.net/ixp/details/1406" TargetMode="External"/><Relationship Id="rId277" Type="http://schemas.openxmlformats.org/officeDocument/2006/relationships/hyperlink" Target="https://www.pch.net/ixp/details/2049" TargetMode="External"/><Relationship Id="rId484" Type="http://schemas.openxmlformats.org/officeDocument/2006/relationships/hyperlink" Target="https://www.community-ix.de/peers/" TargetMode="External"/><Relationship Id="rId137" Type="http://schemas.openxmlformats.org/officeDocument/2006/relationships/hyperlink" Target="https://www.pch.net/ixp/details/1710" TargetMode="External"/><Relationship Id="rId344" Type="http://schemas.openxmlformats.org/officeDocument/2006/relationships/hyperlink" Target="https://www.pch.net/ixp/details/834" TargetMode="External"/><Relationship Id="rId691" Type="http://schemas.openxmlformats.org/officeDocument/2006/relationships/hyperlink" Target="https://www.pch.net/ixp/details/133" TargetMode="External"/><Relationship Id="rId789" Type="http://schemas.openxmlformats.org/officeDocument/2006/relationships/hyperlink" Target="https://speed-ix.net/members-and-partners/" TargetMode="External"/><Relationship Id="rId996" Type="http://schemas.openxmlformats.org/officeDocument/2006/relationships/hyperlink" Target="http://www.rinex.org.rw/member.html" TargetMode="External"/><Relationship Id="rId551" Type="http://schemas.openxmlformats.org/officeDocument/2006/relationships/hyperlink" Target="https://www.pch.net/ixp/details/100" TargetMode="External"/><Relationship Id="rId649" Type="http://schemas.openxmlformats.org/officeDocument/2006/relationships/hyperlink" Target="https://www.vsix.it/it/chi-siamo/aderenti.htm" TargetMode="External"/><Relationship Id="rId856" Type="http://schemas.openxmlformats.org/officeDocument/2006/relationships/hyperlink" Target="https://www.pch.net/ixp/details/177" TargetMode="External"/><Relationship Id="rId1181" Type="http://schemas.openxmlformats.org/officeDocument/2006/relationships/hyperlink" Target="https://www.pch.net/ixp/details/249" TargetMode="External"/><Relationship Id="rId1279" Type="http://schemas.openxmlformats.org/officeDocument/2006/relationships/hyperlink" Target="http://www.charlotte-ix.net/participants.html" TargetMode="External"/><Relationship Id="rId1486" Type="http://schemas.openxmlformats.org/officeDocument/2006/relationships/hyperlink" Target="https://www.pch.net/ixp/details/898" TargetMode="External"/><Relationship Id="rId204" Type="http://schemas.openxmlformats.org/officeDocument/2006/relationships/hyperlink" Target="https://www.pch.net/ixp/details/2138" TargetMode="External"/><Relationship Id="rId411" Type="http://schemas.openxmlformats.org/officeDocument/2006/relationships/hyperlink" Target="https://www.pch.net/ixp/details/68" TargetMode="External"/><Relationship Id="rId509" Type="http://schemas.openxmlformats.org/officeDocument/2006/relationships/hyperlink" Target="https://www.pch.net/ixp/details/2014" TargetMode="External"/><Relationship Id="rId1041" Type="http://schemas.openxmlformats.org/officeDocument/2006/relationships/hyperlink" Target="https://www.napafrica.net/peering-clients/" TargetMode="External"/><Relationship Id="rId1139" Type="http://schemas.openxmlformats.org/officeDocument/2006/relationships/hyperlink" Target="https://www.pch.net/ixp/details/2036" TargetMode="External"/><Relationship Id="rId1346" Type="http://schemas.openxmlformats.org/officeDocument/2006/relationships/hyperlink" Target="https://www.pch.net/ixp/details/290" TargetMode="External"/><Relationship Id="rId716" Type="http://schemas.openxmlformats.org/officeDocument/2006/relationships/hyperlink" Target="https://www.pch.net/ixp/details/693" TargetMode="External"/><Relationship Id="rId923" Type="http://schemas.openxmlformats.org/officeDocument/2006/relationships/hyperlink" Target="https://www.pch.net/ixp/details/513" TargetMode="External"/><Relationship Id="rId52" Type="http://schemas.openxmlformats.org/officeDocument/2006/relationships/hyperlink" Target="https://www.pch.net/ixp/details/1941" TargetMode="External"/><Relationship Id="rId1206" Type="http://schemas.openxmlformats.org/officeDocument/2006/relationships/hyperlink" Target="https://www.pch.net/ixp/details/890" TargetMode="External"/><Relationship Id="rId1413" Type="http://schemas.openxmlformats.org/officeDocument/2006/relationships/hyperlink" Target="https://www.pch.net/ixp/details/1149" TargetMode="External"/></Relationships>
</file>

<file path=xl/worksheets/_rels/sheet34.xml.rels><?xml version="1.0" encoding="UTF-8" standalone="yes"?>
<Relationships xmlns="http://schemas.openxmlformats.org/package/2006/relationships"><Relationship Id="rId8" Type="http://schemas.openxmlformats.org/officeDocument/2006/relationships/hyperlink" Target="https://ccdcoe.org/uploads/2018/10/d1r1s9_dewar.pdf" TargetMode="External"/><Relationship Id="rId13" Type="http://schemas.openxmlformats.org/officeDocument/2006/relationships/hyperlink" Target="http://www.sbb.gov.tr/wp-content/uploads/2019/07/OnbirinciKalkinmaPlani.pdf" TargetMode="External"/><Relationship Id="rId3" Type="http://schemas.openxmlformats.org/officeDocument/2006/relationships/hyperlink" Target="https://link.springer.com/content/pdf/10.1007%2Fs10982-017-9302-8.pdf" TargetMode="External"/><Relationship Id="rId7" Type="http://schemas.openxmlformats.org/officeDocument/2006/relationships/hyperlink" Target="http://visionofhumanity.org/indexes/terrorism-index/" TargetMode="External"/><Relationship Id="rId12" Type="http://schemas.openxmlformats.org/officeDocument/2006/relationships/hyperlink" Target="https://www.nrdcs.lt/file/repository/resources/Lithuania_Report_10_8_2017_FINAL.pdf" TargetMode="External"/><Relationship Id="rId17" Type="http://schemas.openxmlformats.org/officeDocument/2006/relationships/hyperlink" Target="https://www.gov.il/BlobFolder/policy/cyber_security_methodology_for_organizations/he/Cyber1.0_418_A4.pdf" TargetMode="External"/><Relationship Id="rId2" Type="http://schemas.openxmlformats.org/officeDocument/2006/relationships/hyperlink" Target="https://thediplomat.com/2015/04/how-china-uses-its-cyber-power-for-internal-security/" TargetMode="External"/><Relationship Id="rId16" Type="http://schemas.openxmlformats.org/officeDocument/2006/relationships/hyperlink" Target="https://idsa.in/system/files/book/book_indias-strategic-options-in-cyberspace.pdf" TargetMode="External"/><Relationship Id="rId1" Type="http://schemas.openxmlformats.org/officeDocument/2006/relationships/hyperlink" Target="https://thediplomat.com/2015/04/how-chinas-ministry-of-public-security-controls-cyber-policy/" TargetMode="External"/><Relationship Id="rId6" Type="http://schemas.openxmlformats.org/officeDocument/2006/relationships/hyperlink" Target="http://visionofhumanity.org/indexes/global-peace-index/" TargetMode="External"/><Relationship Id="rId11" Type="http://schemas.openxmlformats.org/officeDocument/2006/relationships/hyperlink" Target="http://english.www.gov.cn/" TargetMode="External"/><Relationship Id="rId5" Type="http://schemas.openxmlformats.org/officeDocument/2006/relationships/hyperlink" Target="https://ccdcoe.org/uploads/2019/06/Government-Resolution-No-2443-Advancing-National-Regulation-and-Governmental-Leadership-in-Cyber-Security.pdf" TargetMode="External"/><Relationship Id="rId15" Type="http://schemas.openxmlformats.org/officeDocument/2006/relationships/hyperlink" Target="https://cert.ir/partners" TargetMode="External"/><Relationship Id="rId10" Type="http://schemas.openxmlformats.org/officeDocument/2006/relationships/hyperlink" Target="https://www.ncjrs.gov/App/publications/abstract.aspx?ID=75350" TargetMode="External"/><Relationship Id="rId4" Type="http://schemas.openxmlformats.org/officeDocument/2006/relationships/hyperlink" Target="http://www.planalto.gov.br/CCIVIL_03/_Ato2015-2018/2018/Decreto/D9637.htm" TargetMode="External"/><Relationship Id="rId9" Type="http://schemas.openxmlformats.org/officeDocument/2006/relationships/hyperlink" Target="https://www.kcl.ac.uk/policy-institute/assets/uk-active-cyber-defence.pdf" TargetMode="External"/><Relationship Id="rId14" Type="http://schemas.openxmlformats.org/officeDocument/2006/relationships/hyperlink" Target="https://www.vedomosti.ru/opinion/articles/2019/01/28/792659-primer"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analyticscampus-gallup-com.ezp-prod1.hul.harvard.edu/Explore" TargetMode="External"/></Relationships>
</file>

<file path=xl/worksheets/_rels/sheet36.xml.rels><?xml version="1.0" encoding="UTF-8" standalone="yes"?>
<Relationships xmlns="http://schemas.openxmlformats.org/package/2006/relationships"><Relationship Id="rId8" Type="http://schemas.openxmlformats.org/officeDocument/2006/relationships/hyperlink" Target="https://www.bsi-fuer-buerger.de/BSIFB/DE/Home/home_node.html" TargetMode="External"/><Relationship Id="rId13" Type="http://schemas.openxmlformats.org/officeDocument/2006/relationships/hyperlink" Target="https://csirt.gov.it/home" TargetMode="External"/><Relationship Id="rId18" Type="http://schemas.openxmlformats.org/officeDocument/2006/relationships/hyperlink" Target="https://www.krcert.or.kr/main.do" TargetMode="External"/><Relationship Id="rId26" Type="http://schemas.openxmlformats.org/officeDocument/2006/relationships/hyperlink" Target="https://www.usom.gov.tr/" TargetMode="External"/><Relationship Id="rId3" Type="http://schemas.openxmlformats.org/officeDocument/2006/relationships/hyperlink" Target="https://cyber.gc.ca/en/" TargetMode="External"/><Relationship Id="rId21" Type="http://schemas.openxmlformats.org/officeDocument/2006/relationships/hyperlink" Target="https://www.sei.cmu.edu/education-outreach/computer-security-incident-response-teams/national-csirts/" TargetMode="External"/><Relationship Id="rId7" Type="http://schemas.openxmlformats.org/officeDocument/2006/relationships/hyperlink" Target="https://www.cert.ssi.gouv.fr/" TargetMode="External"/><Relationship Id="rId12" Type="http://schemas.openxmlformats.org/officeDocument/2006/relationships/hyperlink" Target="http://www.cert.gov.il/" TargetMode="External"/><Relationship Id="rId17" Type="http://schemas.openxmlformats.org/officeDocument/2006/relationships/hyperlink" Target="https://www.ncsc.nl/" TargetMode="External"/><Relationship Id="rId25" Type="http://schemas.openxmlformats.org/officeDocument/2006/relationships/hyperlink" Target="https://www.govcert.admin.ch/" TargetMode="External"/><Relationship Id="rId2" Type="http://schemas.openxmlformats.org/officeDocument/2006/relationships/hyperlink" Target="https://www.cert.br/en/" TargetMode="External"/><Relationship Id="rId16" Type="http://schemas.openxmlformats.org/officeDocument/2006/relationships/hyperlink" Target="https://www.mycert.org.my/" TargetMode="External"/><Relationship Id="rId20" Type="http://schemas.openxmlformats.org/officeDocument/2006/relationships/hyperlink" Target="http://www.cert.gov.sa/" TargetMode="External"/><Relationship Id="rId29" Type="http://schemas.openxmlformats.org/officeDocument/2006/relationships/hyperlink" Target="https://cert.gov.ua/" TargetMode="External"/><Relationship Id="rId1" Type="http://schemas.openxmlformats.org/officeDocument/2006/relationships/hyperlink" Target="https://www.auscert.org.au/" TargetMode="External"/><Relationship Id="rId6" Type="http://schemas.openxmlformats.org/officeDocument/2006/relationships/hyperlink" Target="https://www.ria.ee/en/cyber-security/cert-ee.html" TargetMode="External"/><Relationship Id="rId11" Type="http://schemas.openxmlformats.org/officeDocument/2006/relationships/hyperlink" Target="https://www.gov.il/he/Departments/israel_national_cyber_directorate" TargetMode="External"/><Relationship Id="rId24" Type="http://schemas.openxmlformats.org/officeDocument/2006/relationships/hyperlink" Target="https://www.cert.se/om-cert-se" TargetMode="External"/><Relationship Id="rId32" Type="http://schemas.openxmlformats.org/officeDocument/2006/relationships/hyperlink" Target="https://www.cert.govt.nz/" TargetMode="External"/><Relationship Id="rId5" Type="http://schemas.openxmlformats.org/officeDocument/2006/relationships/hyperlink" Target="https://www.egcert.eg/" TargetMode="External"/><Relationship Id="rId15" Type="http://schemas.openxmlformats.org/officeDocument/2006/relationships/hyperlink" Target="https://www.nksc.lt/" TargetMode="External"/><Relationship Id="rId23" Type="http://schemas.openxmlformats.org/officeDocument/2006/relationships/hyperlink" Target="https://www.ccn.cni.es/index.php/en/ccn-cert-en" TargetMode="External"/><Relationship Id="rId28" Type="http://schemas.openxmlformats.org/officeDocument/2006/relationships/hyperlink" Target="https://www.ncsc.gov.uk/" TargetMode="External"/><Relationship Id="rId10" Type="http://schemas.openxmlformats.org/officeDocument/2006/relationships/hyperlink" Target="https://cert.ir/" TargetMode="External"/><Relationship Id="rId19" Type="http://schemas.openxmlformats.org/officeDocument/2006/relationships/hyperlink" Target="https://www.cert.ru/ru/about.shtml" TargetMode="External"/><Relationship Id="rId31" Type="http://schemas.openxmlformats.org/officeDocument/2006/relationships/hyperlink" Target="http://www.vncert.gov.vn/" TargetMode="External"/><Relationship Id="rId4" Type="http://schemas.openxmlformats.org/officeDocument/2006/relationships/hyperlink" Target="https://www.cert.org.cn/publish/english/index.html" TargetMode="External"/><Relationship Id="rId9" Type="http://schemas.openxmlformats.org/officeDocument/2006/relationships/hyperlink" Target="https://www.cert-in.org.in/" TargetMode="External"/><Relationship Id="rId14" Type="http://schemas.openxmlformats.org/officeDocument/2006/relationships/hyperlink" Target="https://www.jpcert.or.jp/english/" TargetMode="External"/><Relationship Id="rId22" Type="http://schemas.openxmlformats.org/officeDocument/2006/relationships/hyperlink" Target="https://www.csa.gov.sg/singcert" TargetMode="External"/><Relationship Id="rId27" Type="http://schemas.openxmlformats.org/officeDocument/2006/relationships/hyperlink" Target="https://www.enisa.europa.eu/topics/csirts-in-europe/csirt-inventory/certs-by-country-interactive-map" TargetMode="External"/><Relationship Id="rId30" Type="http://schemas.openxmlformats.org/officeDocument/2006/relationships/hyperlink" Target="https://www.us-cert.gov/" TargetMode="External"/></Relationships>
</file>

<file path=xl/worksheets/_rels/sheet37.xml.rels><?xml version="1.0" encoding="UTF-8" standalone="yes"?>
<Relationships xmlns="http://schemas.openxmlformats.org/package/2006/relationships"><Relationship Id="rId8" Type="http://schemas.openxmlformats.org/officeDocument/2006/relationships/hyperlink" Target="https://www.mzv.cz/nato.brussels/en/news_events/czech_team_ranked_second_in_locked.html" TargetMode="External"/><Relationship Id="rId13" Type="http://schemas.openxmlformats.org/officeDocument/2006/relationships/hyperlink" Target="https://thediplomat.com/2017/09/new-asean-cyber-drill-kicks-off-in-vietnam/" TargetMode="External"/><Relationship Id="rId18" Type="http://schemas.openxmlformats.org/officeDocument/2006/relationships/hyperlink" Target="https://www.realcleardefense.com/articles/2019/09/30/russia_tests_network-centric_warfare_in_tsentr_2019_114778.html" TargetMode="External"/><Relationship Id="rId26" Type="http://schemas.openxmlformats.org/officeDocument/2006/relationships/hyperlink" Target="https://kam.lt/en/news_1098/current_issues/protection_of_critical_information_infrastructure_trained_at_cybersecurity_exercise_of_the_lithuanian_armed_forces_amber_mist_2019?__cf_chl_jschl_tk__=5715e659087b2e241ac670a73f5b947f163bd237-1589325063-0-AYjTRCh4k5eAvzzeRlXodT36UqlXo1fBZhYKSOViXhpXgkydZyvOPesvJrf2FutkbFPoyfFwlOTymbNG-z-3Dw6Fr_XQ8wqfzULsjQ5MswlYyTQBbv_zXG7WKdqwDQLYdrYAnYAdEfWRh0UMF-aBjrQjlGE_CnMxFiV1AUYaoy5Tkfk9TgI6sJv7By88m56uwyIG6V6Ow2lagc2t16CD7vAZsvevuqOxgvBx74kSW05OR1a3xSTMUde4YGgRgGlrQv0-uinWt8xcNVkCv-V6Akw6ZTFvL_IDMzPks6I3ss8dcj4kWXemxzPz7n7eEAqu0qjwL-jScpP5DNAihwR_8JxrCbovwa_ZY9eRBzIo17Jl9b7yGTPdMURI1qjorN91fAza14bwHnu01nkrCR79WmS_ArKvL9RuxW5dY5uJuuHvSdKZfXsrpPZxVFpOGC2zIYqIWxkPF2tOZiGvMaSML2iZr9hsqFQoHMPk9NHCaR4faj8zr-IzIwqG_VG7ld7ibKfeU1zrZ624vrTxfofm_mQJRBxY_-lh2Bvo-PdWyUSH" TargetMode="External"/><Relationship Id="rId3" Type="http://schemas.openxmlformats.org/officeDocument/2006/relationships/hyperlink" Target="https://ml-fd.caf-fac.ca/en/2018/03/10873" TargetMode="External"/><Relationship Id="rId21" Type="http://schemas.openxmlformats.org/officeDocument/2006/relationships/hyperlink" Target="https://www.mzv.cz/nato.brussels/en/news_events/czech_team_ranked_second_in_locked.html" TargetMode="External"/><Relationship Id="rId7" Type="http://schemas.openxmlformats.org/officeDocument/2006/relationships/hyperlink" Target="https://www.mzv.cz/nato.brussels/en/news_events/czech_team_ranked_second_in_locked.html" TargetMode="External"/><Relationship Id="rId12" Type="http://schemas.openxmlformats.org/officeDocument/2006/relationships/hyperlink" Target="https://www.mzv.cz/nato.brussels/en/news_events/czech_team_ranked_second_in_locked.html" TargetMode="External"/><Relationship Id="rId17" Type="http://schemas.openxmlformats.org/officeDocument/2006/relationships/hyperlink" Target="https://thediplomat.com/2017/09/new-asean-cyber-drill-kicks-off-in-vietnam/" TargetMode="External"/><Relationship Id="rId25" Type="http://schemas.openxmlformats.org/officeDocument/2006/relationships/hyperlink" Target="https://www.mzv.cz/nato.brussels/en/news_events/czech_team_ranked_second_in_locked.html" TargetMode="External"/><Relationship Id="rId2" Type="http://schemas.openxmlformats.org/officeDocument/2006/relationships/hyperlink" Target="https://www.dailysabah.com/turkey/2019/12/01/turkey-to-host-international-cybersecurity-exercise" TargetMode="External"/><Relationship Id="rId16" Type="http://schemas.openxmlformats.org/officeDocument/2006/relationships/hyperlink" Target="https://ccdcoe.org/news/2012/the-netherlands-joins-the-centre/" TargetMode="External"/><Relationship Id="rId20" Type="http://schemas.openxmlformats.org/officeDocument/2006/relationships/hyperlink" Target="https://thediplomat.com/2017/09/new-asean-cyber-drill-kicks-off-in-vietnam/" TargetMode="External"/><Relationship Id="rId29" Type="http://schemas.openxmlformats.org/officeDocument/2006/relationships/hyperlink" Target="https://www.hsdl.org/?view&amp;did=740241" TargetMode="External"/><Relationship Id="rId1" Type="http://schemas.openxmlformats.org/officeDocument/2006/relationships/hyperlink" Target="https://thediplomat.com/2017/09/new-asean-cyber-drill-kicks-off-in-vietnam/" TargetMode="External"/><Relationship Id="rId6" Type="http://schemas.openxmlformats.org/officeDocument/2006/relationships/hyperlink" Target="https://www.mzv.cz/nato.brussels/en/news_events/czech_team_ranked_second_in_locked.html" TargetMode="External"/><Relationship Id="rId11" Type="http://schemas.openxmlformats.org/officeDocument/2006/relationships/hyperlink" Target="https://www.israeldefense.co.il/en/node/40871" TargetMode="External"/><Relationship Id="rId24" Type="http://schemas.openxmlformats.org/officeDocument/2006/relationships/hyperlink" Target="https://www.mzv.cz/nato.brussels/en/news_events/czech_team_ranked_second_in_locked.html" TargetMode="External"/><Relationship Id="rId5" Type="http://schemas.openxmlformats.org/officeDocument/2006/relationships/hyperlink" Target="https://www.itu.int/en/ITU-D/Cybersecurity/Pages/Egypt_cyberdrill_2015.aspx" TargetMode="External"/><Relationship Id="rId15" Type="http://schemas.openxmlformats.org/officeDocument/2006/relationships/hyperlink" Target="https://thediplomat.com/2017/09/new-asean-cyber-drill-kicks-off-in-vietnam/" TargetMode="External"/><Relationship Id="rId23" Type="http://schemas.openxmlformats.org/officeDocument/2006/relationships/hyperlink" Target="https://www.swissinfo.ch/eng/cyber-risks-_switzerland-joins-cyber-defence-unit-in-estonia-/44980738" TargetMode="External"/><Relationship Id="rId28" Type="http://schemas.openxmlformats.org/officeDocument/2006/relationships/hyperlink" Target="https://thediplomat.com/2017/09/new-asean-cyber-drill-kicks-off-in-vietnam/" TargetMode="External"/><Relationship Id="rId10" Type="http://schemas.openxmlformats.org/officeDocument/2006/relationships/hyperlink" Target="https://www.dailysabah.com/turkey/2019/12/01/turkey-to-host-international-cybersecurity-exercise" TargetMode="External"/><Relationship Id="rId19" Type="http://schemas.openxmlformats.org/officeDocument/2006/relationships/hyperlink" Target="https://www.itu.int/en/ITU-D/Cybersecurity/Pages/Egypt_cyberdrill_2015.aspx" TargetMode="External"/><Relationship Id="rId4" Type="http://schemas.openxmlformats.org/officeDocument/2006/relationships/hyperlink" Target="https://thediplomat.com/2017/09/new-asean-cyber-drill-kicks-off-in-vietnam/" TargetMode="External"/><Relationship Id="rId9" Type="http://schemas.openxmlformats.org/officeDocument/2006/relationships/hyperlink" Target="https://thediplomat.com/2017/09/new-asean-cyber-drill-kicks-off-in-vietnam/" TargetMode="External"/><Relationship Id="rId14" Type="http://schemas.openxmlformats.org/officeDocument/2006/relationships/hyperlink" Target="https://www.mzv.cz/nato.brussels/en/news_events/czech_team_ranked_second_in_locked.html" TargetMode="External"/><Relationship Id="rId22" Type="http://schemas.openxmlformats.org/officeDocument/2006/relationships/hyperlink" Target="https://www.mzv.cz/nato.brussels/en/news_events/czech_team_ranked_second_in_locked.html" TargetMode="External"/><Relationship Id="rId27" Type="http://schemas.openxmlformats.org/officeDocument/2006/relationships/hyperlink" Target="https://www.mzv.cz/nato.brussels/en/news_events/czech_team_ranked_second_in_locked.html" TargetMode="External"/></Relationships>
</file>

<file path=xl/worksheets/_rels/sheet38.xml.rels><?xml version="1.0" encoding="UTF-8" standalone="yes"?>
<Relationships xmlns="http://schemas.openxmlformats.org/package/2006/relationships"><Relationship Id="rId8" Type="http://schemas.openxmlformats.org/officeDocument/2006/relationships/hyperlink" Target="https://cybersecuritymonth.eu/references/partners-resources" TargetMode="External"/><Relationship Id="rId13" Type="http://schemas.openxmlformats.org/officeDocument/2006/relationships/hyperlink" Target="https://www.enisa.europa.eu/media/multimedia/posters/cybersecurity-education-posters-2016/enisa-eduposters-it.pdf" TargetMode="External"/><Relationship Id="rId18" Type="http://schemas.openxmlformats.org/officeDocument/2006/relationships/hyperlink" Target="https://www.privacy.go.kr/edu/inf/EduInfoList.do" TargetMode="External"/><Relationship Id="rId26" Type="http://schemas.openxmlformats.org/officeDocument/2006/relationships/hyperlink" Target="https://www.meb.gov.tr/mebden-siber-guvenlik-portali/haber/18443/tr" TargetMode="External"/><Relationship Id="rId3" Type="http://schemas.openxmlformats.org/officeDocument/2006/relationships/hyperlink" Target="https://cyber.gc.ca/en/events/cyber-security-awareness-month-0" TargetMode="External"/><Relationship Id="rId21" Type="http://schemas.openxmlformats.org/officeDocument/2006/relationships/hyperlink" Target="https://www.csa.gov.sg/news/press-releases/csa-launches-third-national-cybersecurity-awareness-campaign" TargetMode="External"/><Relationship Id="rId7" Type="http://schemas.openxmlformats.org/officeDocument/2006/relationships/hyperlink" Target="https://cybersecuritymonth.eu/references/partners-resources" TargetMode="External"/><Relationship Id="rId12" Type="http://schemas.openxmlformats.org/officeDocument/2006/relationships/hyperlink" Target="https://www.haaretz.com/opinion/editorial/israel-failed-to-address-severe-cybersecurity-issues-while-its-enemies-get-stronger-1.8552559" TargetMode="External"/><Relationship Id="rId17" Type="http://schemas.openxmlformats.org/officeDocument/2006/relationships/hyperlink" Target="https://cybersecuritymonth.eu/references/partners-resources" TargetMode="External"/><Relationship Id="rId25" Type="http://schemas.openxmlformats.org/officeDocument/2006/relationships/hyperlink" Target="https://www.eba.gov.tr/siber-guvenlik" TargetMode="External"/><Relationship Id="rId2" Type="http://schemas.openxmlformats.org/officeDocument/2006/relationships/hyperlink" Target="https://internetsegura.br/" TargetMode="External"/><Relationship Id="rId16" Type="http://schemas.openxmlformats.org/officeDocument/2006/relationships/hyperlink" Target="https://www.cybersafe.my/cs-schools.html" TargetMode="External"/><Relationship Id="rId20" Type="http://schemas.openxmlformats.org/officeDocument/2006/relationships/hyperlink" Target="https://www.citc.gov.sa/ar/mediacenter/awarenesscampaigns/Pages/awar_5.aspx" TargetMode="External"/><Relationship Id="rId29" Type="http://schemas.openxmlformats.org/officeDocument/2006/relationships/hyperlink" Target="https://www.cisa.gov/stopthinkconnect" TargetMode="External"/><Relationship Id="rId1" Type="http://schemas.openxmlformats.org/officeDocument/2006/relationships/hyperlink" Target="https://www.staysmartonline.gov.au/get-involved/stay-smart-online-week" TargetMode="External"/><Relationship Id="rId6" Type="http://schemas.openxmlformats.org/officeDocument/2006/relationships/hyperlink" Target="https://cybersecuritymonth.eu/references/partners-resources" TargetMode="External"/><Relationship Id="rId11" Type="http://schemas.openxmlformats.org/officeDocument/2006/relationships/hyperlink" Target="https://www.gov.il/he/departments/topics/service_for_citizens" TargetMode="External"/><Relationship Id="rId24" Type="http://schemas.openxmlformats.org/officeDocument/2006/relationships/hyperlink" Target="https://cybersecuritymonth.eu/references/partners-resources" TargetMode="External"/><Relationship Id="rId5" Type="http://schemas.openxmlformats.org/officeDocument/2006/relationships/hyperlink" Target="https://www.unicef.org/egypt/protecting-children-cyberbullying-internet-safety" TargetMode="External"/><Relationship Id="rId15" Type="http://schemas.openxmlformats.org/officeDocument/2006/relationships/hyperlink" Target="https://www.enisa.europa.eu/media/multimedia/posters/cybersecurity-education-posters-2016/enisa-eduposters-lt.pdf" TargetMode="External"/><Relationship Id="rId23" Type="http://schemas.openxmlformats.org/officeDocument/2006/relationships/hyperlink" Target="https://cybersecuritymonth.eu/references/partners-resources" TargetMode="External"/><Relationship Id="rId28" Type="http://schemas.openxmlformats.org/officeDocument/2006/relationships/hyperlink" Target="https://osvita.diia.gov.ua/courses/serial-dlya-batkiv-onlayn-bezpeka-ditey" TargetMode="External"/><Relationship Id="rId10" Type="http://schemas.openxmlformats.org/officeDocument/2006/relationships/hyperlink" Target="https://www.cyberpolice.ir/publication/148076/%D8%AF%D9%84%D8%AA%D9%86%DA%AF%DB%8C-%D8%A7%D8%B3%D8%A8%D8%A7%D8%A8%E2%80%8C%D8%A8%D8%A7%D8%B2%DB%8C%E2%80%8C%D9%87%D8%A7" TargetMode="External"/><Relationship Id="rId19" Type="http://schemas.openxmlformats.org/officeDocument/2006/relationships/hyperlink" Target="http://www.xn--d1abkefqip0a2f.xn--d1acj3b/component/k2/item/17-edinyj-urok-po-bezopasnosti-v-seti-internet" TargetMode="External"/><Relationship Id="rId31" Type="http://schemas.openxmlformats.org/officeDocument/2006/relationships/hyperlink" Target="https://www.cert.govt.nz/cybersmart/" TargetMode="External"/><Relationship Id="rId4" Type="http://schemas.openxmlformats.org/officeDocument/2006/relationships/hyperlink" Target="http://www.gov.cn/xinwen/2018-09/21/content_5324308.htm" TargetMode="External"/><Relationship Id="rId9" Type="http://schemas.openxmlformats.org/officeDocument/2006/relationships/hyperlink" Target="https://www.ica.in/our-programs/infosec-awareness" TargetMode="External"/><Relationship Id="rId14" Type="http://schemas.openxmlformats.org/officeDocument/2006/relationships/hyperlink" Target="https://stopthinkconnect.jp/" TargetMode="External"/><Relationship Id="rId22" Type="http://schemas.openxmlformats.org/officeDocument/2006/relationships/hyperlink" Target="https://cybersecuritymonth.eu/references/partners-resources" TargetMode="External"/><Relationship Id="rId27" Type="http://schemas.openxmlformats.org/officeDocument/2006/relationships/hyperlink" Target="https://www.ncsc.gov.uk/cyberaware/home" TargetMode="External"/><Relationship Id="rId30" Type="http://schemas.openxmlformats.org/officeDocument/2006/relationships/hyperlink" Target="https://vnexplorer.net/online-campaign-teaches-children-to-use-internet-safely-amid-covid-19-a202028943.html" TargetMode="External"/></Relationships>
</file>

<file path=xl/worksheets/_rels/sheet39.xml.rels><?xml version="1.0" encoding="UTF-8" standalone="yes"?>
<Relationships xmlns="http://schemas.openxmlformats.org/package/2006/relationships"><Relationship Id="rId8" Type="http://schemas.openxmlformats.org/officeDocument/2006/relationships/hyperlink" Target="https://www.unidir.org/files/publications/pdfs/the-united-nations-cyberspace-and-international-peace-and-security-en-691.pdf" TargetMode="External"/><Relationship Id="rId13" Type="http://schemas.openxmlformats.org/officeDocument/2006/relationships/hyperlink" Target="https://www.unidir.org/files/publications/pdfs/the-united-nations-cyberspace-and-international-peace-and-security-en-691.pdf" TargetMode="External"/><Relationship Id="rId18" Type="http://schemas.openxmlformats.org/officeDocument/2006/relationships/hyperlink" Target="https://www.unidir.org/files/publications/pdfs/the-united-nations-cyberspace-and-international-peace-and-security-en-691.pdf" TargetMode="External"/><Relationship Id="rId26" Type="http://schemas.openxmlformats.org/officeDocument/2006/relationships/hyperlink" Target="https://www.unidir.org/files/publications/pdfs/the-united-nations-cyberspace-and-international-peace-and-security-en-691.pdf" TargetMode="External"/><Relationship Id="rId3" Type="http://schemas.openxmlformats.org/officeDocument/2006/relationships/hyperlink" Target="https://www.unidir.org/files/publications/pdfs/the-united-nations-cyberspace-and-international-peace-and-security-en-691.pdf" TargetMode="External"/><Relationship Id="rId21" Type="http://schemas.openxmlformats.org/officeDocument/2006/relationships/hyperlink" Target="https://www.unidir.org/files/publications/pdfs/the-united-nations-cyberspace-and-international-peace-and-security-en-691.pdf" TargetMode="External"/><Relationship Id="rId7" Type="http://schemas.openxmlformats.org/officeDocument/2006/relationships/hyperlink" Target="https://www.unidir.org/files/publications/pdfs/the-united-nations-cyberspace-and-international-peace-and-security-en-691.pdf" TargetMode="External"/><Relationship Id="rId12" Type="http://schemas.openxmlformats.org/officeDocument/2006/relationships/hyperlink" Target="https://www.unidir.org/files/publications/pdfs/the-united-nations-cyberspace-and-international-peace-and-security-en-691.pdf" TargetMode="External"/><Relationship Id="rId17" Type="http://schemas.openxmlformats.org/officeDocument/2006/relationships/hyperlink" Target="https://www.unidir.org/files/publications/pdfs/the-united-nations-cyberspace-and-international-peace-and-security-en-691.pdf" TargetMode="External"/><Relationship Id="rId25" Type="http://schemas.openxmlformats.org/officeDocument/2006/relationships/hyperlink" Target="https://www.unidir.org/files/publications/pdfs/the-united-nations-cyberspace-and-international-peace-and-security-en-691.pdf" TargetMode="External"/><Relationship Id="rId2" Type="http://schemas.openxmlformats.org/officeDocument/2006/relationships/hyperlink" Target="https://www.unidir.org/files/publications/pdfs/the-united-nations-cyberspace-and-international-peace-and-security-en-691.pdf" TargetMode="External"/><Relationship Id="rId16" Type="http://schemas.openxmlformats.org/officeDocument/2006/relationships/hyperlink" Target="https://www.unidir.org/files/publications/pdfs/the-united-nations-cyberspace-and-international-peace-and-security-en-691.pdf" TargetMode="External"/><Relationship Id="rId20" Type="http://schemas.openxmlformats.org/officeDocument/2006/relationships/hyperlink" Target="https://www.unidir.org/files/publications/pdfs/the-united-nations-cyberspace-and-international-peace-and-security-en-691.pdf" TargetMode="External"/><Relationship Id="rId29" Type="http://schemas.openxmlformats.org/officeDocument/2006/relationships/hyperlink" Target="https://www.unidir.org/files/publications/pdfs/the-united-nations-cyberspace-and-international-peace-and-security-en-691.pdf" TargetMode="External"/><Relationship Id="rId1" Type="http://schemas.openxmlformats.org/officeDocument/2006/relationships/hyperlink" Target="https://www.unidir.org/files/publications/pdfs/the-united-nations-cyberspace-and-international-peace-and-security-en-691.pdf" TargetMode="External"/><Relationship Id="rId6" Type="http://schemas.openxmlformats.org/officeDocument/2006/relationships/hyperlink" Target="https://www.unidir.org/files/publications/pdfs/the-united-nations-cyberspace-and-international-peace-and-security-en-691.pdf" TargetMode="External"/><Relationship Id="rId11" Type="http://schemas.openxmlformats.org/officeDocument/2006/relationships/hyperlink" Target="https://www.unidir.org/files/publications/pdfs/the-united-nations-cyberspace-and-international-peace-and-security-en-691.pdf" TargetMode="External"/><Relationship Id="rId24" Type="http://schemas.openxmlformats.org/officeDocument/2006/relationships/hyperlink" Target="https://www.unidir.org/files/publications/pdfs/the-united-nations-cyberspace-and-international-peace-and-security-en-691.pdf" TargetMode="External"/><Relationship Id="rId5" Type="http://schemas.openxmlformats.org/officeDocument/2006/relationships/hyperlink" Target="https://www.unidir.org/files/publications/pdfs/the-united-nations-cyberspace-and-international-peace-and-security-en-691.pdf" TargetMode="External"/><Relationship Id="rId15" Type="http://schemas.openxmlformats.org/officeDocument/2006/relationships/hyperlink" Target="https://www.unidir.org/files/publications/pdfs/the-united-nations-cyberspace-and-international-peace-and-security-en-691.pdf" TargetMode="External"/><Relationship Id="rId23" Type="http://schemas.openxmlformats.org/officeDocument/2006/relationships/hyperlink" Target="https://www.unidir.org/files/publications/pdfs/the-united-nations-cyberspace-and-international-peace-and-security-en-691.pdf" TargetMode="External"/><Relationship Id="rId28" Type="http://schemas.openxmlformats.org/officeDocument/2006/relationships/hyperlink" Target="https://www.unidir.org/files/publications/pdfs/the-united-nations-cyberspace-and-international-peace-and-security-en-691.pdf" TargetMode="External"/><Relationship Id="rId10" Type="http://schemas.openxmlformats.org/officeDocument/2006/relationships/hyperlink" Target="https://www.unidir.org/files/publications/pdfs/the-united-nations-cyberspace-and-international-peace-and-security-en-691.pdf" TargetMode="External"/><Relationship Id="rId19" Type="http://schemas.openxmlformats.org/officeDocument/2006/relationships/hyperlink" Target="https://www.unidir.org/files/publications/pdfs/the-united-nations-cyberspace-and-international-peace-and-security-en-691.pdf" TargetMode="External"/><Relationship Id="rId4" Type="http://schemas.openxmlformats.org/officeDocument/2006/relationships/hyperlink" Target="https://www.unidir.org/files/publications/pdfs/the-united-nations-cyberspace-and-international-peace-and-security-en-691.pdf" TargetMode="External"/><Relationship Id="rId9" Type="http://schemas.openxmlformats.org/officeDocument/2006/relationships/hyperlink" Target="https://www.unidir.org/files/publications/pdfs/the-united-nations-cyberspace-and-international-peace-and-security-en-691.pdf" TargetMode="External"/><Relationship Id="rId14" Type="http://schemas.openxmlformats.org/officeDocument/2006/relationships/hyperlink" Target="https://www.unidir.org/files/publications/pdfs/the-united-nations-cyberspace-and-international-peace-and-security-en-691.pdf" TargetMode="External"/><Relationship Id="rId22" Type="http://schemas.openxmlformats.org/officeDocument/2006/relationships/hyperlink" Target="https://www.unidir.org/files/publications/pdfs/the-united-nations-cyberspace-and-international-peace-and-security-en-691.pdf" TargetMode="External"/><Relationship Id="rId27" Type="http://schemas.openxmlformats.org/officeDocument/2006/relationships/hyperlink" Target="https://www.unidir.org/files/publications/pdfs/the-united-nations-cyberspace-and-international-peace-and-security-en-691.pdf" TargetMode="External"/><Relationship Id="rId30" Type="http://schemas.openxmlformats.org/officeDocument/2006/relationships/hyperlink" Target="https://www.unidir.org/files/publications/pdfs/the-united-nations-cyberspace-and-international-peace-and-security-en-691.pdf" TargetMode="External"/></Relationships>
</file>

<file path=xl/worksheets/_rels/sheet40.xml.rels><?xml version="1.0" encoding="UTF-8" standalone="yes"?>
<Relationships xmlns="http://schemas.openxmlformats.org/package/2006/relationships"><Relationship Id="rId3" Type="http://schemas.openxmlformats.org/officeDocument/2006/relationships/hyperlink" Target="https://www.intgovforum.org/multilingual/tags/about" TargetMode="External"/><Relationship Id="rId2" Type="http://schemas.openxmlformats.org/officeDocument/2006/relationships/hyperlink" Target="https://www.intgovforum.org/multilingual/igf-2020-1st-mag-attendees" TargetMode="External"/><Relationship Id="rId1" Type="http://schemas.openxmlformats.org/officeDocument/2006/relationships/hyperlink" Target="https://www.intgovforum.org/multilingual/content/mag-2020-members" TargetMode="External"/></Relationships>
</file>

<file path=xl/worksheets/_rels/sheet41.xml.rels><?xml version="1.0" encoding="UTF-8" standalone="yes"?>
<Relationships xmlns="http://schemas.openxmlformats.org/package/2006/relationships"><Relationship Id="rId1" Type="http://schemas.openxmlformats.org/officeDocument/2006/relationships/hyperlink" Target="https://www.dlapiperdataprotectio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8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 customHeight="1"/>
  <sheetData>
    <row r="1" spans="1:9">
      <c r="A1" s="1" t="s">
        <v>0</v>
      </c>
      <c r="B1" s="1" t="s">
        <v>1</v>
      </c>
      <c r="C1" s="1" t="s">
        <v>2</v>
      </c>
      <c r="D1" s="1" t="s">
        <v>3</v>
      </c>
      <c r="E1" s="1" t="s">
        <v>4</v>
      </c>
      <c r="F1" s="1" t="s">
        <v>5</v>
      </c>
      <c r="G1" s="1" t="s">
        <v>6</v>
      </c>
      <c r="H1" s="1" t="s">
        <v>7</v>
      </c>
      <c r="I1" s="1" t="s">
        <v>8</v>
      </c>
    </row>
    <row r="2" spans="1:9">
      <c r="A2" s="2" t="s">
        <v>9</v>
      </c>
      <c r="B2" s="3">
        <f>'Norms Score'!M7</f>
        <v>98.333333333333343</v>
      </c>
      <c r="C2" s="3">
        <f>'Surveillance Score'!M7</f>
        <v>98.000000000000014</v>
      </c>
      <c r="D2" s="3">
        <f>'Defence Score'!M7</f>
        <v>98.000000000000014</v>
      </c>
      <c r="E2" s="3">
        <f>'Control Score'!L7</f>
        <v>96.666666666666671</v>
      </c>
      <c r="F2" s="3">
        <f>'Intelligence Score'!L7</f>
        <v>50</v>
      </c>
      <c r="G2" s="3">
        <f>'Financial Score'!M7</f>
        <v>97.5</v>
      </c>
      <c r="H2" s="3">
        <f>'Commercial Score'!M7</f>
        <v>98.000000000000014</v>
      </c>
      <c r="I2" s="3">
        <f>'Offensive Score'!M7</f>
        <v>96.666666666666671</v>
      </c>
    </row>
    <row r="3" spans="1:9">
      <c r="A3" s="2" t="s">
        <v>10</v>
      </c>
      <c r="B3" s="3">
        <f>'Norms Score'!M8</f>
        <v>73</v>
      </c>
      <c r="C3" s="3">
        <f>'Surveillance Score'!M8</f>
        <v>50</v>
      </c>
      <c r="D3" s="3">
        <f>'Defence Score'!M8</f>
        <v>77.5</v>
      </c>
      <c r="E3" s="3">
        <f>'Control Score'!L8</f>
        <v>42.857142857142854</v>
      </c>
      <c r="F3" s="3">
        <f>'Intelligence Score'!L8</f>
        <v>33.333333333333329</v>
      </c>
      <c r="G3" s="3">
        <f>'Financial Score'!M8</f>
        <v>32.5</v>
      </c>
      <c r="H3" s="3">
        <f>'Commercial Score'!M8</f>
        <v>66.25</v>
      </c>
      <c r="I3" s="3">
        <f>'Offensive Score'!M8</f>
        <v>33.333333333333329</v>
      </c>
    </row>
    <row r="4" spans="1:9">
      <c r="A4" s="2" t="s">
        <v>11</v>
      </c>
      <c r="B4" s="3">
        <f>'Norms Score'!M9</f>
        <v>95</v>
      </c>
      <c r="C4" s="3">
        <f>'Surveillance Score'!M9</f>
        <v>94</v>
      </c>
      <c r="D4" s="3">
        <f>'Defence Score'!M9</f>
        <v>95</v>
      </c>
      <c r="E4" s="3">
        <f>'Control Score'!L9</f>
        <v>50</v>
      </c>
      <c r="F4" s="3">
        <f>'Intelligence Score'!L9</f>
        <v>50</v>
      </c>
      <c r="G4" s="3">
        <f>'Financial Score'!M9</f>
        <v>92.5</v>
      </c>
      <c r="H4" s="3">
        <f>'Commercial Score'!M9</f>
        <v>92.5</v>
      </c>
      <c r="I4" s="3">
        <f>'Offensive Score'!M9</f>
        <v>50</v>
      </c>
    </row>
    <row r="5" spans="1:9">
      <c r="A5" s="2" t="s">
        <v>12</v>
      </c>
      <c r="B5" s="3">
        <f>'Norms Score'!M10</f>
        <v>96</v>
      </c>
      <c r="C5" s="3">
        <f>'Surveillance Score'!M10</f>
        <v>96</v>
      </c>
      <c r="D5" s="3">
        <f>'Defence Score'!M10</f>
        <v>96.666666666666671</v>
      </c>
      <c r="E5" s="3">
        <f>'Control Score'!L10</f>
        <v>95</v>
      </c>
      <c r="F5" s="3">
        <f>'Intelligence Score'!L10</f>
        <v>95</v>
      </c>
      <c r="G5" s="3">
        <f>'Financial Score'!M10</f>
        <v>33.333333333333329</v>
      </c>
      <c r="H5" s="3">
        <f>'Commercial Score'!M10</f>
        <v>96</v>
      </c>
      <c r="I5" s="3">
        <f>'Offensive Score'!M10</f>
        <v>60</v>
      </c>
    </row>
    <row r="6" spans="1:9">
      <c r="A6" s="2" t="s">
        <v>13</v>
      </c>
      <c r="B6" s="3">
        <f>'Norms Score'!M11</f>
        <v>0</v>
      </c>
      <c r="C6" s="3">
        <f>'Surveillance Score'!M11</f>
        <v>33.333333333333329</v>
      </c>
      <c r="D6" s="3">
        <f>'Defence Score'!M11</f>
        <v>33.333333333333329</v>
      </c>
      <c r="E6" s="3">
        <f>'Control Score'!L11</f>
        <v>50</v>
      </c>
      <c r="F6" s="3">
        <f>'Intelligence Score'!L11</f>
        <v>33.333333333333329</v>
      </c>
      <c r="G6" s="3">
        <f>'Financial Score'!M11</f>
        <v>33.333333333333329</v>
      </c>
      <c r="H6" s="3">
        <f>'Commercial Score'!M11</f>
        <v>50</v>
      </c>
      <c r="I6" s="3">
        <f>'Offensive Score'!M11</f>
        <v>33.333333333333329</v>
      </c>
    </row>
    <row r="7" spans="1:9">
      <c r="A7" s="2" t="s">
        <v>14</v>
      </c>
      <c r="B7" s="3">
        <f>'Norms Score'!M12</f>
        <v>60</v>
      </c>
      <c r="C7" s="3">
        <f>'Surveillance Score'!M12</f>
        <v>33.333333333333329</v>
      </c>
      <c r="D7" s="3">
        <f>'Defence Score'!M12</f>
        <v>68.75</v>
      </c>
      <c r="E7" s="3">
        <f>'Control Score'!L12</f>
        <v>20</v>
      </c>
      <c r="F7" s="3">
        <f>'Intelligence Score'!L12</f>
        <v>0</v>
      </c>
      <c r="G7" s="3">
        <f>'Financial Score'!M12</f>
        <v>0</v>
      </c>
      <c r="H7" s="3">
        <f>'Commercial Score'!M12</f>
        <v>0</v>
      </c>
      <c r="I7" s="3">
        <f>'Offensive Score'!M12</f>
        <v>0</v>
      </c>
    </row>
    <row r="8" spans="1:9">
      <c r="A8" s="2" t="s">
        <v>15</v>
      </c>
      <c r="B8" s="3">
        <f>'Norms Score'!M13</f>
        <v>99.166666666666671</v>
      </c>
      <c r="C8" s="3">
        <f>'Surveillance Score'!M13</f>
        <v>99</v>
      </c>
      <c r="D8" s="3">
        <f>'Defence Score'!M13</f>
        <v>99</v>
      </c>
      <c r="E8" s="3">
        <f>'Control Score'!L13</f>
        <v>33.333333333333329</v>
      </c>
      <c r="F8" s="3">
        <f>'Intelligence Score'!L13</f>
        <v>33.333333333333329</v>
      </c>
      <c r="G8" s="3">
        <f>'Financial Score'!M13</f>
        <v>99</v>
      </c>
      <c r="H8" s="3">
        <f>'Commercial Score'!M13</f>
        <v>50</v>
      </c>
      <c r="I8" s="3">
        <f>'Offensive Score'!M13</f>
        <v>98.75</v>
      </c>
    </row>
    <row r="9" spans="1:9">
      <c r="A9" s="2" t="s">
        <v>16</v>
      </c>
      <c r="B9" s="3">
        <f>'Norms Score'!M14</f>
        <v>97.5</v>
      </c>
      <c r="C9" s="3">
        <f>'Surveillance Score'!M14</f>
        <v>50</v>
      </c>
      <c r="D9" s="3">
        <f>'Defence Score'!M14</f>
        <v>97.5</v>
      </c>
      <c r="E9" s="3">
        <f>'Control Score'!L14</f>
        <v>96.25</v>
      </c>
      <c r="F9" s="3">
        <f>'Intelligence Score'!L14</f>
        <v>95</v>
      </c>
      <c r="G9" s="3">
        <f>'Financial Score'!M14</f>
        <v>96.25</v>
      </c>
      <c r="H9" s="3">
        <f>'Commercial Score'!M14</f>
        <v>50</v>
      </c>
      <c r="I9" s="3">
        <f>'Offensive Score'!M14</f>
        <v>96.25</v>
      </c>
    </row>
    <row r="10" spans="1:9">
      <c r="A10" s="2" t="s">
        <v>17</v>
      </c>
      <c r="B10" s="3">
        <f>'Norms Score'!M15</f>
        <v>96.666666666666671</v>
      </c>
      <c r="C10" s="3">
        <f>'Surveillance Score'!M15</f>
        <v>96</v>
      </c>
      <c r="D10" s="3">
        <f>'Defence Score'!M15</f>
        <v>96</v>
      </c>
      <c r="E10" s="3">
        <f>'Control Score'!L15</f>
        <v>95</v>
      </c>
      <c r="F10" s="3">
        <f>'Intelligence Score'!L15</f>
        <v>0</v>
      </c>
      <c r="G10" s="3">
        <f>'Financial Score'!M15</f>
        <v>50</v>
      </c>
      <c r="H10" s="3">
        <f>'Commercial Score'!M15</f>
        <v>50</v>
      </c>
      <c r="I10" s="3">
        <f>'Offensive Score'!M15</f>
        <v>95</v>
      </c>
    </row>
    <row r="11" spans="1:9">
      <c r="A11" s="2" t="s">
        <v>18</v>
      </c>
      <c r="B11" s="3">
        <f>'Norms Score'!M16</f>
        <v>60</v>
      </c>
      <c r="C11" s="3">
        <f>'Surveillance Score'!M16</f>
        <v>85</v>
      </c>
      <c r="D11" s="3">
        <f>'Defence Score'!M16</f>
        <v>80</v>
      </c>
      <c r="E11" s="3">
        <f>'Control Score'!L16</f>
        <v>11.111111111111111</v>
      </c>
      <c r="F11" s="3">
        <f>'Intelligence Score'!L16</f>
        <v>33.333333333333329</v>
      </c>
      <c r="G11" s="3">
        <f>'Financial Score'!M16</f>
        <v>33.333333333333329</v>
      </c>
      <c r="H11" s="3">
        <f>'Commercial Score'!M16</f>
        <v>85</v>
      </c>
      <c r="I11" s="3">
        <f>'Offensive Score'!M16</f>
        <v>33.333333333333329</v>
      </c>
    </row>
    <row r="12" spans="1:9">
      <c r="A12" s="2" t="s">
        <v>19</v>
      </c>
      <c r="B12" s="3">
        <f>'Norms Score'!M17</f>
        <v>33.333333333333329</v>
      </c>
      <c r="C12" s="3">
        <f>'Surveillance Score'!M17</f>
        <v>33.333333333333329</v>
      </c>
      <c r="D12" s="3">
        <f>'Defence Score'!M17</f>
        <v>60</v>
      </c>
      <c r="E12" s="3">
        <f>'Control Score'!L17</f>
        <v>38.461538461538467</v>
      </c>
      <c r="F12" s="3">
        <f>'Intelligence Score'!L17</f>
        <v>33.333333333333329</v>
      </c>
      <c r="G12" s="3">
        <f>'Financial Score'!M17</f>
        <v>50</v>
      </c>
      <c r="H12" s="3">
        <f>'Commercial Score'!M17</f>
        <v>60</v>
      </c>
      <c r="I12" s="3">
        <f>'Offensive Score'!M17</f>
        <v>50</v>
      </c>
    </row>
    <row r="13" spans="1:9">
      <c r="A13" s="2" t="s">
        <v>20</v>
      </c>
      <c r="B13" s="3">
        <f>'Norms Score'!M18</f>
        <v>93.75</v>
      </c>
      <c r="C13" s="3">
        <f>'Surveillance Score'!M18</f>
        <v>33.333333333333329</v>
      </c>
      <c r="D13" s="3">
        <f>'Defence Score'!M18</f>
        <v>93.75</v>
      </c>
      <c r="E13" s="3">
        <f>'Control Score'!L18</f>
        <v>27.27272727272727</v>
      </c>
      <c r="F13" s="3">
        <f>'Intelligence Score'!L18</f>
        <v>93.75</v>
      </c>
      <c r="G13" s="3">
        <f>'Financial Score'!M18</f>
        <v>93.75</v>
      </c>
      <c r="H13" s="3">
        <f>'Commercial Score'!M18</f>
        <v>91.666666666666657</v>
      </c>
      <c r="I13" s="3">
        <f>'Offensive Score'!M18</f>
        <v>95</v>
      </c>
    </row>
    <row r="14" spans="1:9">
      <c r="A14" s="2" t="s">
        <v>21</v>
      </c>
      <c r="B14" s="3">
        <f>'Norms Score'!M19</f>
        <v>78.333333333333329</v>
      </c>
      <c r="C14" s="3">
        <f>'Surveillance Score'!M19</f>
        <v>33.333333333333329</v>
      </c>
      <c r="D14" s="3">
        <f>'Defence Score'!M19</f>
        <v>67.5</v>
      </c>
      <c r="E14" s="3">
        <f>'Control Score'!L19</f>
        <v>33.333333333333329</v>
      </c>
      <c r="F14" s="3">
        <f>'Intelligence Score'!L19</f>
        <v>35</v>
      </c>
      <c r="G14" s="3">
        <f>'Financial Score'!M19</f>
        <v>50</v>
      </c>
      <c r="H14" s="3">
        <f>'Commercial Score'!M19</f>
        <v>67.5</v>
      </c>
      <c r="I14" s="3">
        <f>'Offensive Score'!M19</f>
        <v>33.333333333333329</v>
      </c>
    </row>
    <row r="15" spans="1:9">
      <c r="A15" s="2" t="s">
        <v>22</v>
      </c>
      <c r="B15" s="3">
        <f>'Norms Score'!M20</f>
        <v>95</v>
      </c>
      <c r="C15" s="3">
        <f>'Surveillance Score'!M20</f>
        <v>50</v>
      </c>
      <c r="D15" s="3">
        <f>'Defence Score'!M20</f>
        <v>95</v>
      </c>
      <c r="E15" s="3">
        <f>'Control Score'!L20</f>
        <v>92</v>
      </c>
      <c r="F15" s="3">
        <f>'Intelligence Score'!L20</f>
        <v>0</v>
      </c>
      <c r="G15" s="3">
        <f>'Financial Score'!M20</f>
        <v>60</v>
      </c>
      <c r="H15" s="3">
        <f>'Commercial Score'!M20</f>
        <v>92.5</v>
      </c>
      <c r="I15" s="3">
        <f>'Offensive Score'!M20</f>
        <v>90</v>
      </c>
    </row>
    <row r="16" spans="1:9">
      <c r="A16" s="2" t="s">
        <v>23</v>
      </c>
      <c r="B16" s="3">
        <f>'Norms Score'!M21</f>
        <v>66.25</v>
      </c>
      <c r="C16" s="3">
        <f>'Surveillance Score'!M21</f>
        <v>50</v>
      </c>
      <c r="D16" s="3">
        <f>'Defence Score'!M21</f>
        <v>73</v>
      </c>
      <c r="E16" s="3">
        <f>'Control Score'!L21</f>
        <v>33.333333333333329</v>
      </c>
      <c r="F16" s="3">
        <f>'Intelligence Score'!L21</f>
        <v>0</v>
      </c>
      <c r="G16" s="3">
        <f>'Financial Score'!M21</f>
        <v>66.25</v>
      </c>
      <c r="H16" s="3">
        <f>'Commercial Score'!M21</f>
        <v>66.25</v>
      </c>
      <c r="I16" s="3">
        <f>'Offensive Score'!M21</f>
        <v>0</v>
      </c>
    </row>
    <row r="17" spans="1:9">
      <c r="A17" s="2" t="s">
        <v>24</v>
      </c>
      <c r="B17" s="3">
        <f>'Norms Score'!M22</f>
        <v>73</v>
      </c>
      <c r="C17" s="3">
        <f>'Surveillance Score'!M22</f>
        <v>73</v>
      </c>
      <c r="D17" s="3">
        <f>'Defence Score'!M22</f>
        <v>77.5</v>
      </c>
      <c r="E17" s="3">
        <f>'Control Score'!L22</f>
        <v>27.27272727272727</v>
      </c>
      <c r="F17" s="3">
        <f>'Intelligence Score'!L22</f>
        <v>33.333333333333329</v>
      </c>
      <c r="G17" s="3">
        <f>'Financial Score'!M22</f>
        <v>50</v>
      </c>
      <c r="H17" s="3">
        <f>'Commercial Score'!M22</f>
        <v>73</v>
      </c>
      <c r="I17" s="3">
        <f>'Offensive Score'!M22</f>
        <v>33.333333333333329</v>
      </c>
    </row>
    <row r="18" spans="1:9">
      <c r="A18" s="2" t="s">
        <v>25</v>
      </c>
      <c r="B18" s="3">
        <f>'Norms Score'!M23</f>
        <v>97.5</v>
      </c>
      <c r="C18" s="3">
        <f>'Surveillance Score'!M23</f>
        <v>97</v>
      </c>
      <c r="D18" s="3">
        <f>'Defence Score'!M23</f>
        <v>97.5</v>
      </c>
      <c r="E18" s="3">
        <f>'Control Score'!L23</f>
        <v>33.333333333333329</v>
      </c>
      <c r="F18" s="3">
        <f>'Intelligence Score'!L23</f>
        <v>96.25</v>
      </c>
      <c r="G18" s="3">
        <f>'Financial Score'!M23</f>
        <v>96.25</v>
      </c>
      <c r="H18" s="3">
        <f>'Commercial Score'!M23</f>
        <v>97</v>
      </c>
      <c r="I18" s="3">
        <f>'Offensive Score'!M23</f>
        <v>97</v>
      </c>
    </row>
    <row r="19" spans="1:9">
      <c r="A19" s="2" t="s">
        <v>26</v>
      </c>
      <c r="B19" s="3">
        <f>'Norms Score'!M24</f>
        <v>68.75</v>
      </c>
      <c r="C19" s="3">
        <f>'Surveillance Score'!M24</f>
        <v>58.333333333333336</v>
      </c>
      <c r="D19" s="3">
        <f>'Defence Score'!M24</f>
        <v>75</v>
      </c>
      <c r="E19" s="3">
        <f>'Control Score'!L24</f>
        <v>33.333333333333329</v>
      </c>
      <c r="F19" s="3">
        <f>'Intelligence Score'!L24</f>
        <v>33.333333333333329</v>
      </c>
      <c r="G19" s="3">
        <f>'Financial Score'!M24</f>
        <v>68.75</v>
      </c>
      <c r="H19" s="3">
        <f>'Commercial Score'!M24</f>
        <v>68.75</v>
      </c>
      <c r="I19" s="3">
        <f>'Offensive Score'!M24</f>
        <v>58.333333333333336</v>
      </c>
    </row>
    <row r="20" spans="1:9">
      <c r="A20" s="2" t="s">
        <v>27</v>
      </c>
      <c r="B20" s="3">
        <f>'Norms Score'!M25</f>
        <v>75</v>
      </c>
      <c r="C20" s="3">
        <f>'Surveillance Score'!M25</f>
        <v>75</v>
      </c>
      <c r="D20" s="3">
        <f>'Defence Score'!M25</f>
        <v>79.166666666666657</v>
      </c>
      <c r="E20" s="3">
        <f>'Control Score'!L25</f>
        <v>72.222222222222214</v>
      </c>
      <c r="F20" s="3">
        <f>'Intelligence Score'!L25</f>
        <v>68.75</v>
      </c>
      <c r="G20" s="3">
        <f>'Financial Score'!M25</f>
        <v>68.75</v>
      </c>
      <c r="H20" s="3">
        <f>'Commercial Score'!M25</f>
        <v>75</v>
      </c>
      <c r="I20" s="3">
        <f>'Offensive Score'!M25</f>
        <v>75</v>
      </c>
    </row>
    <row r="21" spans="1:9">
      <c r="A21" s="2" t="s">
        <v>28</v>
      </c>
      <c r="B21" s="3">
        <f>'Norms Score'!M26</f>
        <v>81.666666666666671</v>
      </c>
      <c r="C21" s="3">
        <f>'Surveillance Score'!M26</f>
        <v>86.25</v>
      </c>
      <c r="D21" s="3">
        <f>'Defence Score'!M26</f>
        <v>86.25</v>
      </c>
      <c r="E21" s="3">
        <f>'Control Score'!L26</f>
        <v>20</v>
      </c>
      <c r="F21" s="3">
        <f>'Intelligence Score'!L26</f>
        <v>0</v>
      </c>
      <c r="G21" s="3">
        <f>'Financial Score'!M26</f>
        <v>72.5</v>
      </c>
      <c r="H21" s="3">
        <f>'Commercial Score'!M26</f>
        <v>81.666666666666671</v>
      </c>
      <c r="I21" s="3">
        <f>'Offensive Score'!M26</f>
        <v>0</v>
      </c>
    </row>
    <row r="22" spans="1:9">
      <c r="A22" s="2" t="s">
        <v>29</v>
      </c>
      <c r="B22" s="3">
        <f>'Norms Score'!M27</f>
        <v>88.333333333333329</v>
      </c>
      <c r="C22" s="3">
        <f>'Surveillance Score'!M27</f>
        <v>91.25</v>
      </c>
      <c r="D22" s="3">
        <f>'Defence Score'!M27</f>
        <v>91.25</v>
      </c>
      <c r="E22" s="3">
        <f>'Control Score'!L27</f>
        <v>27.27272727272727</v>
      </c>
      <c r="F22" s="3">
        <f>'Intelligence Score'!L27</f>
        <v>33.333333333333329</v>
      </c>
      <c r="G22" s="3">
        <f>'Financial Score'!M27</f>
        <v>91.25</v>
      </c>
      <c r="H22" s="3">
        <f>'Commercial Score'!M27</f>
        <v>91.25</v>
      </c>
      <c r="I22" s="3">
        <f>'Offensive Score'!M27</f>
        <v>0</v>
      </c>
    </row>
    <row r="23" spans="1:9">
      <c r="A23" s="2" t="s">
        <v>30</v>
      </c>
      <c r="B23" s="3">
        <f>'Norms Score'!M28</f>
        <v>80</v>
      </c>
      <c r="C23" s="3">
        <f>'Surveillance Score'!M28</f>
        <v>76</v>
      </c>
      <c r="D23" s="3">
        <f>'Defence Score'!M28</f>
        <v>80</v>
      </c>
      <c r="E23" s="3">
        <f>'Control Score'!L28</f>
        <v>60</v>
      </c>
      <c r="F23" s="3">
        <f>'Intelligence Score'!L28</f>
        <v>76</v>
      </c>
      <c r="G23" s="3">
        <f>'Financial Score'!M28</f>
        <v>70</v>
      </c>
      <c r="H23" s="3">
        <f>'Commercial Score'!M28</f>
        <v>76</v>
      </c>
      <c r="I23" s="3">
        <f>'Offensive Score'!M28</f>
        <v>76</v>
      </c>
    </row>
    <row r="24" spans="1:9">
      <c r="A24" s="2" t="s">
        <v>31</v>
      </c>
      <c r="B24" s="3">
        <f>'Norms Score'!M29</f>
        <v>95</v>
      </c>
      <c r="C24" s="3">
        <f>'Surveillance Score'!M29</f>
        <v>96</v>
      </c>
      <c r="D24" s="3">
        <f>'Defence Score'!M29</f>
        <v>96.666666666666671</v>
      </c>
      <c r="E24" s="3">
        <f>'Control Score'!L29</f>
        <v>33.333333333333329</v>
      </c>
      <c r="F24" s="3">
        <f>'Intelligence Score'!L29</f>
        <v>0</v>
      </c>
      <c r="G24" s="3">
        <f>'Financial Score'!M29</f>
        <v>50</v>
      </c>
      <c r="H24" s="3">
        <f>'Commercial Score'!M29</f>
        <v>96</v>
      </c>
      <c r="I24" s="3">
        <f>'Offensive Score'!M29</f>
        <v>95</v>
      </c>
    </row>
    <row r="25" spans="1:9">
      <c r="A25" s="2" t="s">
        <v>32</v>
      </c>
      <c r="B25" s="3">
        <f>'Norms Score'!M30</f>
        <v>96.666666666666671</v>
      </c>
      <c r="C25" s="3">
        <f>'Surveillance Score'!M30</f>
        <v>96</v>
      </c>
      <c r="D25" s="3">
        <f>'Defence Score'!M30</f>
        <v>96</v>
      </c>
      <c r="E25" s="3">
        <f>'Control Score'!L30</f>
        <v>33.333333333333329</v>
      </c>
      <c r="F25" s="3">
        <f>'Intelligence Score'!L30</f>
        <v>90</v>
      </c>
      <c r="G25" s="3">
        <f>'Financial Score'!M30</f>
        <v>33.333333333333329</v>
      </c>
      <c r="H25" s="3">
        <f>'Commercial Score'!M30</f>
        <v>93.333333333333329</v>
      </c>
      <c r="I25" s="3">
        <f>'Offensive Score'!M30</f>
        <v>0</v>
      </c>
    </row>
    <row r="26" spans="1:9">
      <c r="A26" s="2" t="s">
        <v>33</v>
      </c>
      <c r="B26" s="3">
        <f>'Norms Score'!M31</f>
        <v>76</v>
      </c>
      <c r="C26" s="3">
        <f>'Surveillance Score'!M31</f>
        <v>70</v>
      </c>
      <c r="D26" s="3">
        <f>'Defence Score'!M31</f>
        <v>70</v>
      </c>
      <c r="E26" s="3">
        <f>'Control Score'!L31</f>
        <v>20</v>
      </c>
      <c r="F26" s="3">
        <f>'Intelligence Score'!L31</f>
        <v>33.333333333333329</v>
      </c>
      <c r="G26" s="3">
        <f>'Financial Score'!M31</f>
        <v>33.333333333333329</v>
      </c>
      <c r="H26" s="3">
        <f>'Commercial Score'!M31</f>
        <v>70</v>
      </c>
      <c r="I26" s="3">
        <f>'Offensive Score'!M31</f>
        <v>0</v>
      </c>
    </row>
    <row r="27" spans="1:9">
      <c r="A27" s="2" t="s">
        <v>34</v>
      </c>
      <c r="B27" s="3">
        <f>'Norms Score'!M32</f>
        <v>100</v>
      </c>
      <c r="C27" s="3">
        <f>'Surveillance Score'!M32</f>
        <v>100</v>
      </c>
      <c r="D27" s="3">
        <f>'Defence Score'!M32</f>
        <v>100</v>
      </c>
      <c r="E27" s="3">
        <f>'Control Score'!L32</f>
        <v>100</v>
      </c>
      <c r="F27" s="3">
        <f>'Intelligence Score'!L32</f>
        <v>100</v>
      </c>
      <c r="G27" s="3">
        <f>'Financial Score'!M32</f>
        <v>100</v>
      </c>
      <c r="H27" s="3">
        <f>'Commercial Score'!M32</f>
        <v>100</v>
      </c>
      <c r="I27" s="3">
        <f>'Offensive Score'!M32</f>
        <v>100</v>
      </c>
    </row>
    <row r="28" spans="1:9">
      <c r="A28" s="2" t="s">
        <v>35</v>
      </c>
      <c r="B28" s="3">
        <f>'Norms Score'!M33</f>
        <v>85</v>
      </c>
      <c r="C28" s="3">
        <f>'Surveillance Score'!M33</f>
        <v>88.75</v>
      </c>
      <c r="D28" s="3">
        <f>'Defence Score'!M33</f>
        <v>88.75</v>
      </c>
      <c r="E28" s="3">
        <f>'Control Score'!L33</f>
        <v>20</v>
      </c>
      <c r="F28" s="3">
        <f>'Intelligence Score'!L33</f>
        <v>77.5</v>
      </c>
      <c r="G28" s="3">
        <f>'Financial Score'!M33</f>
        <v>85</v>
      </c>
      <c r="H28" s="3">
        <f>'Commercial Score'!M33</f>
        <v>85</v>
      </c>
      <c r="I28" s="3">
        <f>'Offensive Score'!M33</f>
        <v>33.333333333333329</v>
      </c>
    </row>
    <row r="29" spans="1:9">
      <c r="A29" s="2" t="s">
        <v>36</v>
      </c>
      <c r="B29" s="3">
        <f>'Norms Score'!M34</f>
        <v>96.666666666666671</v>
      </c>
      <c r="C29" s="3">
        <f>'Surveillance Score'!M34</f>
        <v>96</v>
      </c>
      <c r="D29" s="3">
        <f>'Defence Score'!M34</f>
        <v>96.666666666666671</v>
      </c>
      <c r="E29" s="3">
        <f>'Control Score'!L34</f>
        <v>95</v>
      </c>
      <c r="F29" s="3">
        <f>'Intelligence Score'!L34</f>
        <v>95</v>
      </c>
      <c r="G29" s="3">
        <f>'Financial Score'!M34</f>
        <v>95</v>
      </c>
      <c r="H29" s="3">
        <f>'Commercial Score'!M34</f>
        <v>95</v>
      </c>
      <c r="I29" s="3">
        <f>'Offensive Score'!M34</f>
        <v>96</v>
      </c>
    </row>
    <row r="30" spans="1:9">
      <c r="A30" s="2" t="s">
        <v>37</v>
      </c>
      <c r="B30" s="3">
        <f>'Norms Score'!M35</f>
        <v>41.666666666666671</v>
      </c>
      <c r="C30" s="3">
        <f>'Surveillance Score'!M35</f>
        <v>65</v>
      </c>
      <c r="D30" s="3">
        <f>'Defence Score'!M35</f>
        <v>56.25</v>
      </c>
      <c r="E30" s="3">
        <f>'Control Score'!L35</f>
        <v>50</v>
      </c>
      <c r="F30" s="3">
        <f>'Intelligence Score'!L35</f>
        <v>33.333333333333329</v>
      </c>
      <c r="G30" s="3">
        <f>'Financial Score'!M35</f>
        <v>50</v>
      </c>
      <c r="H30" s="3">
        <f>'Commercial Score'!M35</f>
        <v>41.666666666666671</v>
      </c>
      <c r="I30" s="3">
        <f>'Offensive Score'!M35</f>
        <v>33.333333333333329</v>
      </c>
    </row>
    <row r="31" spans="1:9">
      <c r="A31" s="2" t="s">
        <v>38</v>
      </c>
      <c r="B31" s="3">
        <f>'Norms Score'!M36</f>
        <v>95</v>
      </c>
      <c r="C31" s="3">
        <f>'Surveillance Score'!M36</f>
        <v>96</v>
      </c>
      <c r="D31" s="3">
        <f>'Defence Score'!M36</f>
        <v>96</v>
      </c>
      <c r="E31" s="3">
        <f>'Control Score'!L36</f>
        <v>94.666666666666671</v>
      </c>
      <c r="F31" s="3">
        <f>'Intelligence Score'!L36</f>
        <v>50</v>
      </c>
      <c r="G31" s="3">
        <f>'Financial Score'!M36</f>
        <v>95</v>
      </c>
      <c r="H31" s="3">
        <f>'Commercial Score'!M36</f>
        <v>95</v>
      </c>
      <c r="I31" s="3">
        <f>'Offensive Score'!M36</f>
        <v>0</v>
      </c>
    </row>
    <row r="32" spans="1:9">
      <c r="A32" s="4"/>
    </row>
    <row r="33" spans="1:1">
      <c r="A33" s="4"/>
    </row>
    <row r="34" spans="1:1">
      <c r="A34" s="4"/>
    </row>
    <row r="35" spans="1:1">
      <c r="A35" s="4"/>
    </row>
    <row r="36" spans="1:1">
      <c r="A36" s="4"/>
    </row>
    <row r="37" spans="1:1">
      <c r="A37" s="4"/>
    </row>
    <row r="38" spans="1:1">
      <c r="A38" s="4"/>
    </row>
    <row r="39" spans="1:1">
      <c r="A39" s="4"/>
    </row>
    <row r="40" spans="1:1">
      <c r="A40" s="4"/>
    </row>
    <row r="41" spans="1:1">
      <c r="A41" s="4"/>
    </row>
    <row r="42" spans="1:1">
      <c r="A42" s="4"/>
    </row>
    <row r="43" spans="1:1">
      <c r="A43" s="4"/>
    </row>
    <row r="44" spans="1:1">
      <c r="A44" s="4"/>
    </row>
    <row r="45" spans="1:1">
      <c r="A45" s="4"/>
    </row>
    <row r="46" spans="1:1">
      <c r="A46" s="4"/>
    </row>
    <row r="47" spans="1:1">
      <c r="A47" s="4"/>
    </row>
    <row r="48" spans="1:1">
      <c r="A48" s="4"/>
    </row>
    <row r="49" spans="1:1">
      <c r="A49" s="4"/>
    </row>
    <row r="50" spans="1:1">
      <c r="A50" s="4"/>
    </row>
    <row r="51" spans="1:1">
      <c r="A51" s="4"/>
    </row>
    <row r="52" spans="1:1">
      <c r="A52" s="4"/>
    </row>
    <row r="53" spans="1:1">
      <c r="A53" s="4"/>
    </row>
    <row r="54" spans="1:1">
      <c r="A54" s="4"/>
    </row>
    <row r="55" spans="1:1">
      <c r="A55" s="4"/>
    </row>
    <row r="56" spans="1:1">
      <c r="A56" s="4"/>
    </row>
    <row r="57" spans="1:1">
      <c r="A57" s="4"/>
    </row>
    <row r="58" spans="1:1">
      <c r="A58" s="4"/>
    </row>
    <row r="59" spans="1:1">
      <c r="A59" s="4"/>
    </row>
    <row r="60" spans="1:1">
      <c r="A60" s="4"/>
    </row>
    <row r="61" spans="1:1">
      <c r="A61" s="4"/>
    </row>
    <row r="62" spans="1:1">
      <c r="A62" s="4"/>
    </row>
    <row r="63" spans="1:1">
      <c r="A63" s="4"/>
    </row>
    <row r="64" spans="1:1">
      <c r="A64" s="4"/>
    </row>
    <row r="65" spans="1:1">
      <c r="A65" s="4"/>
    </row>
    <row r="66" spans="1:1">
      <c r="A66" s="4"/>
    </row>
    <row r="67" spans="1:1">
      <c r="A67" s="4"/>
    </row>
    <row r="68" spans="1:1">
      <c r="A68" s="4"/>
    </row>
    <row r="69" spans="1:1">
      <c r="A69" s="4"/>
    </row>
    <row r="70" spans="1:1">
      <c r="A70" s="4"/>
    </row>
    <row r="71" spans="1:1">
      <c r="A71" s="4"/>
    </row>
    <row r="72" spans="1:1">
      <c r="A72" s="4"/>
    </row>
    <row r="73" spans="1:1">
      <c r="A73" s="4"/>
    </row>
    <row r="74" spans="1:1">
      <c r="A74" s="4"/>
    </row>
    <row r="75" spans="1:1">
      <c r="A75" s="4"/>
    </row>
    <row r="76" spans="1:1">
      <c r="A76" s="4"/>
    </row>
    <row r="77" spans="1:1">
      <c r="A77" s="4"/>
    </row>
    <row r="78" spans="1:1">
      <c r="A78" s="4"/>
    </row>
    <row r="79" spans="1:1">
      <c r="A79" s="4"/>
    </row>
    <row r="80" spans="1:1">
      <c r="A80" s="4"/>
    </row>
    <row r="81" spans="1:1">
      <c r="A81" s="4"/>
    </row>
    <row r="82" spans="1:1">
      <c r="A82" s="4"/>
    </row>
    <row r="83" spans="1:1">
      <c r="A83" s="4"/>
    </row>
    <row r="84" spans="1:1">
      <c r="A84" s="4"/>
    </row>
    <row r="85" spans="1:1">
      <c r="A85" s="4"/>
    </row>
    <row r="86" spans="1:1">
      <c r="A86" s="4"/>
    </row>
    <row r="87" spans="1:1">
      <c r="A87" s="4"/>
    </row>
    <row r="88" spans="1:1">
      <c r="A88" s="4"/>
    </row>
    <row r="89" spans="1:1">
      <c r="A89" s="4"/>
    </row>
    <row r="90" spans="1:1">
      <c r="A90" s="4"/>
    </row>
    <row r="91" spans="1:1">
      <c r="A91" s="4"/>
    </row>
    <row r="92" spans="1:1">
      <c r="A92" s="4"/>
    </row>
    <row r="93" spans="1:1">
      <c r="A93" s="4"/>
    </row>
    <row r="94" spans="1:1">
      <c r="A94" s="4"/>
    </row>
    <row r="95" spans="1:1">
      <c r="A95" s="4"/>
    </row>
    <row r="96" spans="1:1">
      <c r="A96" s="4"/>
    </row>
    <row r="97" spans="1:1">
      <c r="A97" s="4"/>
    </row>
    <row r="98" spans="1:1">
      <c r="A98" s="4"/>
    </row>
    <row r="99" spans="1:1">
      <c r="A99" s="4"/>
    </row>
    <row r="100" spans="1:1">
      <c r="A100" s="4"/>
    </row>
    <row r="101" spans="1:1">
      <c r="A101" s="4"/>
    </row>
    <row r="102" spans="1:1">
      <c r="A102" s="4"/>
    </row>
    <row r="103" spans="1:1">
      <c r="A103" s="4"/>
    </row>
    <row r="104" spans="1:1">
      <c r="A104" s="4"/>
    </row>
    <row r="105" spans="1:1">
      <c r="A105" s="4"/>
    </row>
    <row r="106" spans="1:1">
      <c r="A106" s="4"/>
    </row>
    <row r="107" spans="1:1">
      <c r="A107" s="4"/>
    </row>
    <row r="108" spans="1:1">
      <c r="A108" s="4"/>
    </row>
    <row r="109" spans="1:1">
      <c r="A109" s="4"/>
    </row>
    <row r="110" spans="1:1">
      <c r="A110" s="4"/>
    </row>
    <row r="111" spans="1:1">
      <c r="A111" s="4"/>
    </row>
    <row r="112" spans="1:1">
      <c r="A112" s="4"/>
    </row>
    <row r="113" spans="1:1">
      <c r="A113" s="4"/>
    </row>
    <row r="114" spans="1:1">
      <c r="A114" s="4"/>
    </row>
    <row r="115" spans="1:1">
      <c r="A115" s="4"/>
    </row>
    <row r="116" spans="1:1">
      <c r="A116" s="4"/>
    </row>
    <row r="117" spans="1:1">
      <c r="A117" s="4"/>
    </row>
    <row r="118" spans="1:1">
      <c r="A118" s="4"/>
    </row>
    <row r="119" spans="1:1">
      <c r="A119" s="4"/>
    </row>
    <row r="120" spans="1:1">
      <c r="A120" s="4"/>
    </row>
    <row r="121" spans="1:1">
      <c r="A121" s="4"/>
    </row>
    <row r="122" spans="1:1">
      <c r="A122" s="4"/>
    </row>
    <row r="123" spans="1:1">
      <c r="A123" s="4"/>
    </row>
    <row r="124" spans="1:1">
      <c r="A124" s="4"/>
    </row>
    <row r="125" spans="1:1">
      <c r="A125" s="4"/>
    </row>
    <row r="126" spans="1:1">
      <c r="A126" s="4"/>
    </row>
    <row r="127" spans="1:1">
      <c r="A127" s="4"/>
    </row>
    <row r="128" spans="1:1">
      <c r="A128" s="4"/>
    </row>
    <row r="129" spans="1:1">
      <c r="A129" s="4"/>
    </row>
    <row r="130" spans="1:1">
      <c r="A130" s="4"/>
    </row>
    <row r="131" spans="1:1">
      <c r="A131" s="4"/>
    </row>
    <row r="132" spans="1:1">
      <c r="A132" s="4"/>
    </row>
    <row r="133" spans="1:1">
      <c r="A133" s="4"/>
    </row>
    <row r="134" spans="1:1">
      <c r="A134" s="4"/>
    </row>
    <row r="135" spans="1:1">
      <c r="A135" s="4"/>
    </row>
    <row r="136" spans="1:1">
      <c r="A136" s="4"/>
    </row>
    <row r="137" spans="1:1">
      <c r="A137" s="4"/>
    </row>
    <row r="138" spans="1:1">
      <c r="A138" s="4"/>
    </row>
    <row r="139" spans="1:1">
      <c r="A139" s="4"/>
    </row>
    <row r="140" spans="1:1">
      <c r="A140" s="4"/>
    </row>
    <row r="141" spans="1:1">
      <c r="A141" s="4"/>
    </row>
    <row r="142" spans="1:1">
      <c r="A142" s="4"/>
    </row>
    <row r="143" spans="1:1">
      <c r="A143" s="4"/>
    </row>
    <row r="144" spans="1:1">
      <c r="A144" s="4"/>
    </row>
    <row r="145" spans="1:1">
      <c r="A145" s="4"/>
    </row>
    <row r="146" spans="1:1">
      <c r="A146" s="4"/>
    </row>
    <row r="147" spans="1:1">
      <c r="A147" s="4"/>
    </row>
    <row r="148" spans="1:1">
      <c r="A148" s="4"/>
    </row>
    <row r="149" spans="1:1">
      <c r="A149" s="4"/>
    </row>
    <row r="150" spans="1:1">
      <c r="A150" s="4"/>
    </row>
    <row r="151" spans="1:1">
      <c r="A151" s="4"/>
    </row>
    <row r="152" spans="1:1">
      <c r="A152" s="4"/>
    </row>
    <row r="153" spans="1:1">
      <c r="A153" s="4"/>
    </row>
    <row r="154" spans="1:1">
      <c r="A154" s="4"/>
    </row>
    <row r="155" spans="1:1">
      <c r="A155" s="4"/>
    </row>
    <row r="156" spans="1:1">
      <c r="A156" s="4"/>
    </row>
    <row r="157" spans="1:1">
      <c r="A157" s="4"/>
    </row>
    <row r="158" spans="1:1">
      <c r="A158" s="4"/>
    </row>
    <row r="159" spans="1:1">
      <c r="A159" s="4"/>
    </row>
    <row r="160" spans="1:1">
      <c r="A160" s="4"/>
    </row>
    <row r="161" spans="1:1">
      <c r="A161" s="4"/>
    </row>
    <row r="162" spans="1:1">
      <c r="A162" s="4"/>
    </row>
    <row r="163" spans="1:1">
      <c r="A163" s="4"/>
    </row>
    <row r="164" spans="1:1">
      <c r="A164" s="4"/>
    </row>
    <row r="165" spans="1:1">
      <c r="A165" s="4"/>
    </row>
    <row r="166" spans="1:1">
      <c r="A166" s="4"/>
    </row>
    <row r="167" spans="1:1">
      <c r="A167" s="4"/>
    </row>
    <row r="168" spans="1:1">
      <c r="A168" s="4"/>
    </row>
    <row r="169" spans="1:1">
      <c r="A169" s="4"/>
    </row>
    <row r="170" spans="1:1">
      <c r="A170" s="4"/>
    </row>
    <row r="171" spans="1:1">
      <c r="A171" s="4"/>
    </row>
    <row r="172" spans="1:1">
      <c r="A172" s="4"/>
    </row>
    <row r="173" spans="1:1">
      <c r="A173" s="4"/>
    </row>
    <row r="174" spans="1:1">
      <c r="A174" s="4"/>
    </row>
    <row r="175" spans="1:1">
      <c r="A175" s="4"/>
    </row>
    <row r="176" spans="1:1">
      <c r="A176" s="4"/>
    </row>
    <row r="177" spans="1:1">
      <c r="A177" s="4"/>
    </row>
    <row r="178" spans="1:1">
      <c r="A178" s="4"/>
    </row>
    <row r="179" spans="1:1">
      <c r="A179" s="4"/>
    </row>
    <row r="180" spans="1:1">
      <c r="A180" s="4"/>
    </row>
    <row r="181" spans="1:1">
      <c r="A181" s="4"/>
    </row>
    <row r="182" spans="1:1">
      <c r="A182" s="4"/>
    </row>
    <row r="183" spans="1:1">
      <c r="A183" s="4"/>
    </row>
    <row r="184" spans="1:1">
      <c r="A184" s="4"/>
    </row>
    <row r="185" spans="1:1">
      <c r="A185" s="4"/>
    </row>
    <row r="186" spans="1:1">
      <c r="A186" s="4"/>
    </row>
    <row r="187" spans="1:1">
      <c r="A187" s="4"/>
    </row>
    <row r="188" spans="1:1">
      <c r="A188" s="4"/>
    </row>
    <row r="189" spans="1:1">
      <c r="A189" s="4"/>
    </row>
    <row r="190" spans="1:1">
      <c r="A190" s="4"/>
    </row>
    <row r="191" spans="1:1">
      <c r="A191" s="4"/>
    </row>
    <row r="192" spans="1:1">
      <c r="A192" s="4"/>
    </row>
    <row r="193" spans="1:1">
      <c r="A193" s="4"/>
    </row>
    <row r="194" spans="1:1">
      <c r="A194" s="4"/>
    </row>
    <row r="195" spans="1:1">
      <c r="A195" s="4"/>
    </row>
    <row r="196" spans="1:1">
      <c r="A196" s="4"/>
    </row>
    <row r="197" spans="1:1">
      <c r="A197" s="4"/>
    </row>
    <row r="198" spans="1:1">
      <c r="A198" s="4"/>
    </row>
    <row r="199" spans="1:1">
      <c r="A199" s="4"/>
    </row>
    <row r="200" spans="1:1">
      <c r="A200" s="4"/>
    </row>
    <row r="201" spans="1:1">
      <c r="A201" s="4"/>
    </row>
    <row r="202" spans="1:1">
      <c r="A202" s="4"/>
    </row>
    <row r="203" spans="1:1">
      <c r="A203" s="4"/>
    </row>
    <row r="204" spans="1:1">
      <c r="A204" s="4"/>
    </row>
    <row r="205" spans="1:1">
      <c r="A205" s="4"/>
    </row>
    <row r="206" spans="1:1">
      <c r="A206" s="4"/>
    </row>
    <row r="207" spans="1:1">
      <c r="A207" s="4"/>
    </row>
    <row r="208" spans="1:1">
      <c r="A208" s="4"/>
    </row>
    <row r="209" spans="1:1">
      <c r="A209" s="4"/>
    </row>
    <row r="210" spans="1:1">
      <c r="A210" s="4"/>
    </row>
    <row r="211" spans="1:1">
      <c r="A211" s="4"/>
    </row>
    <row r="212" spans="1:1">
      <c r="A212" s="4"/>
    </row>
    <row r="213" spans="1:1">
      <c r="A213" s="4"/>
    </row>
    <row r="214" spans="1:1">
      <c r="A214" s="4"/>
    </row>
    <row r="215" spans="1:1">
      <c r="A215" s="4"/>
    </row>
    <row r="216" spans="1:1">
      <c r="A216" s="4"/>
    </row>
    <row r="217" spans="1:1">
      <c r="A217" s="4"/>
    </row>
    <row r="218" spans="1:1">
      <c r="A218" s="4"/>
    </row>
    <row r="219" spans="1:1">
      <c r="A219" s="4"/>
    </row>
    <row r="220" spans="1:1">
      <c r="A220" s="4"/>
    </row>
    <row r="221" spans="1:1">
      <c r="A221" s="4"/>
    </row>
    <row r="222" spans="1:1">
      <c r="A222" s="4"/>
    </row>
    <row r="223" spans="1:1">
      <c r="A223" s="4"/>
    </row>
    <row r="224" spans="1:1">
      <c r="A224" s="4"/>
    </row>
    <row r="225" spans="1:1">
      <c r="A225" s="4"/>
    </row>
    <row r="226" spans="1:1">
      <c r="A226" s="4"/>
    </row>
    <row r="227" spans="1:1">
      <c r="A227" s="4"/>
    </row>
    <row r="228" spans="1:1">
      <c r="A228" s="4"/>
    </row>
    <row r="229" spans="1:1">
      <c r="A229" s="4"/>
    </row>
    <row r="230" spans="1:1">
      <c r="A230" s="4"/>
    </row>
    <row r="231" spans="1:1">
      <c r="A231" s="4"/>
    </row>
    <row r="232" spans="1:1">
      <c r="A232" s="4"/>
    </row>
    <row r="233" spans="1:1">
      <c r="A233" s="4"/>
    </row>
    <row r="234" spans="1:1">
      <c r="A234" s="4"/>
    </row>
    <row r="235" spans="1:1">
      <c r="A235" s="4"/>
    </row>
    <row r="236" spans="1:1">
      <c r="A236" s="4"/>
    </row>
    <row r="237" spans="1:1">
      <c r="A237" s="4"/>
    </row>
    <row r="238" spans="1:1">
      <c r="A238" s="4"/>
    </row>
    <row r="239" spans="1:1">
      <c r="A239" s="4"/>
    </row>
    <row r="240" spans="1:1">
      <c r="A240" s="4"/>
    </row>
    <row r="241" spans="1:1">
      <c r="A241" s="4"/>
    </row>
    <row r="242" spans="1:1">
      <c r="A242" s="4"/>
    </row>
    <row r="243" spans="1:1">
      <c r="A243" s="4"/>
    </row>
    <row r="244" spans="1:1">
      <c r="A244" s="4"/>
    </row>
    <row r="245" spans="1:1">
      <c r="A245" s="4"/>
    </row>
    <row r="246" spans="1:1">
      <c r="A246" s="4"/>
    </row>
    <row r="247" spans="1:1">
      <c r="A247" s="4"/>
    </row>
    <row r="248" spans="1:1">
      <c r="A248" s="4"/>
    </row>
    <row r="249" spans="1:1">
      <c r="A249" s="4"/>
    </row>
    <row r="250" spans="1:1">
      <c r="A250" s="4"/>
    </row>
    <row r="251" spans="1:1">
      <c r="A251" s="4"/>
    </row>
    <row r="252" spans="1:1">
      <c r="A252" s="4"/>
    </row>
    <row r="253" spans="1:1">
      <c r="A253" s="4"/>
    </row>
    <row r="254" spans="1:1">
      <c r="A254" s="4"/>
    </row>
    <row r="255" spans="1:1">
      <c r="A255" s="4"/>
    </row>
    <row r="256" spans="1:1">
      <c r="A256" s="4"/>
    </row>
    <row r="257" spans="1:1">
      <c r="A257" s="4"/>
    </row>
    <row r="258" spans="1:1">
      <c r="A258" s="4"/>
    </row>
    <row r="259" spans="1:1">
      <c r="A259" s="4"/>
    </row>
    <row r="260" spans="1:1">
      <c r="A260" s="4"/>
    </row>
    <row r="261" spans="1:1">
      <c r="A261" s="4"/>
    </row>
    <row r="262" spans="1:1">
      <c r="A262" s="4"/>
    </row>
    <row r="263" spans="1:1">
      <c r="A263" s="4"/>
    </row>
    <row r="264" spans="1:1">
      <c r="A264" s="4"/>
    </row>
    <row r="265" spans="1:1">
      <c r="A265" s="4"/>
    </row>
    <row r="266" spans="1:1">
      <c r="A266" s="4"/>
    </row>
    <row r="267" spans="1:1">
      <c r="A267" s="4"/>
    </row>
    <row r="268" spans="1:1">
      <c r="A268" s="4"/>
    </row>
    <row r="269" spans="1:1">
      <c r="A269" s="4"/>
    </row>
    <row r="270" spans="1:1">
      <c r="A270" s="4"/>
    </row>
    <row r="271" spans="1:1">
      <c r="A271" s="4"/>
    </row>
    <row r="272" spans="1:1">
      <c r="A272" s="4"/>
    </row>
    <row r="273" spans="1:1">
      <c r="A273" s="4"/>
    </row>
    <row r="274" spans="1:1">
      <c r="A274" s="4"/>
    </row>
    <row r="275" spans="1:1">
      <c r="A275" s="4"/>
    </row>
    <row r="276" spans="1:1">
      <c r="A276" s="4"/>
    </row>
    <row r="277" spans="1:1">
      <c r="A277" s="4"/>
    </row>
    <row r="278" spans="1:1">
      <c r="A278" s="4"/>
    </row>
    <row r="279" spans="1:1">
      <c r="A279" s="4"/>
    </row>
    <row r="280" spans="1:1">
      <c r="A280" s="4"/>
    </row>
    <row r="281" spans="1:1">
      <c r="A281" s="4"/>
    </row>
    <row r="282" spans="1:1">
      <c r="A282" s="4"/>
    </row>
    <row r="283" spans="1:1">
      <c r="A283" s="4"/>
    </row>
    <row r="284" spans="1:1">
      <c r="A284" s="4"/>
    </row>
    <row r="285" spans="1:1">
      <c r="A285" s="4"/>
    </row>
    <row r="286" spans="1:1">
      <c r="A286" s="4"/>
    </row>
    <row r="287" spans="1:1">
      <c r="A287" s="4"/>
    </row>
    <row r="288" spans="1:1">
      <c r="A288" s="4"/>
    </row>
    <row r="289" spans="1:1">
      <c r="A289" s="4"/>
    </row>
    <row r="290" spans="1:1">
      <c r="A290" s="4"/>
    </row>
    <row r="291" spans="1:1">
      <c r="A291" s="4"/>
    </row>
    <row r="292" spans="1:1">
      <c r="A292" s="4"/>
    </row>
    <row r="293" spans="1:1">
      <c r="A293" s="4"/>
    </row>
    <row r="294" spans="1:1">
      <c r="A294" s="4"/>
    </row>
    <row r="295" spans="1:1">
      <c r="A295" s="4"/>
    </row>
    <row r="296" spans="1:1">
      <c r="A296" s="4"/>
    </row>
    <row r="297" spans="1:1">
      <c r="A297" s="4"/>
    </row>
    <row r="298" spans="1:1">
      <c r="A298" s="4"/>
    </row>
    <row r="299" spans="1:1">
      <c r="A299" s="4"/>
    </row>
    <row r="300" spans="1:1">
      <c r="A300" s="4"/>
    </row>
    <row r="301" spans="1:1">
      <c r="A301" s="4"/>
    </row>
    <row r="302" spans="1:1">
      <c r="A302" s="4"/>
    </row>
    <row r="303" spans="1:1">
      <c r="A303" s="4"/>
    </row>
    <row r="304" spans="1:1">
      <c r="A304" s="4"/>
    </row>
    <row r="305" spans="1:1">
      <c r="A305" s="4"/>
    </row>
    <row r="306" spans="1:1">
      <c r="A306" s="4"/>
    </row>
    <row r="307" spans="1:1">
      <c r="A307" s="4"/>
    </row>
    <row r="308" spans="1:1">
      <c r="A308" s="4"/>
    </row>
    <row r="309" spans="1:1">
      <c r="A309" s="4"/>
    </row>
    <row r="310" spans="1:1">
      <c r="A310" s="4"/>
    </row>
    <row r="311" spans="1:1">
      <c r="A311" s="4"/>
    </row>
    <row r="312" spans="1:1">
      <c r="A312" s="4"/>
    </row>
    <row r="313" spans="1:1">
      <c r="A313" s="4"/>
    </row>
    <row r="314" spans="1:1">
      <c r="A314" s="4"/>
    </row>
    <row r="315" spans="1:1">
      <c r="A315" s="4"/>
    </row>
    <row r="316" spans="1:1">
      <c r="A316" s="4"/>
    </row>
    <row r="317" spans="1:1">
      <c r="A317" s="4"/>
    </row>
    <row r="318" spans="1:1">
      <c r="A318" s="4"/>
    </row>
    <row r="319" spans="1:1">
      <c r="A319" s="4"/>
    </row>
    <row r="320" spans="1:1">
      <c r="A320" s="4"/>
    </row>
    <row r="321" spans="1:1">
      <c r="A321" s="4"/>
    </row>
    <row r="322" spans="1:1">
      <c r="A322" s="4"/>
    </row>
    <row r="323" spans="1:1">
      <c r="A323" s="4"/>
    </row>
    <row r="324" spans="1:1">
      <c r="A324" s="4"/>
    </row>
    <row r="325" spans="1:1">
      <c r="A325" s="4"/>
    </row>
    <row r="326" spans="1:1">
      <c r="A326" s="4"/>
    </row>
    <row r="327" spans="1:1">
      <c r="A327" s="4"/>
    </row>
    <row r="328" spans="1:1">
      <c r="A328" s="4"/>
    </row>
    <row r="329" spans="1:1">
      <c r="A329" s="4"/>
    </row>
    <row r="330" spans="1:1">
      <c r="A330" s="4"/>
    </row>
    <row r="331" spans="1:1">
      <c r="A331" s="4"/>
    </row>
    <row r="332" spans="1:1">
      <c r="A332" s="4"/>
    </row>
    <row r="333" spans="1:1">
      <c r="A333" s="4"/>
    </row>
    <row r="334" spans="1:1">
      <c r="A334" s="4"/>
    </row>
    <row r="335" spans="1:1">
      <c r="A335" s="4"/>
    </row>
    <row r="336" spans="1:1">
      <c r="A336" s="4"/>
    </row>
    <row r="337" spans="1:1">
      <c r="A337" s="4"/>
    </row>
    <row r="338" spans="1:1">
      <c r="A338" s="4"/>
    </row>
    <row r="339" spans="1:1">
      <c r="A339" s="4"/>
    </row>
    <row r="340" spans="1:1">
      <c r="A340" s="4"/>
    </row>
    <row r="341" spans="1:1">
      <c r="A341" s="4"/>
    </row>
    <row r="342" spans="1:1">
      <c r="A342" s="4"/>
    </row>
    <row r="343" spans="1:1">
      <c r="A343" s="4"/>
    </row>
    <row r="344" spans="1:1">
      <c r="A344" s="4"/>
    </row>
    <row r="345" spans="1:1">
      <c r="A345" s="4"/>
    </row>
    <row r="346" spans="1:1">
      <c r="A346" s="4"/>
    </row>
    <row r="347" spans="1:1">
      <c r="A347" s="4"/>
    </row>
    <row r="348" spans="1:1">
      <c r="A348" s="4"/>
    </row>
    <row r="349" spans="1:1">
      <c r="A349" s="4"/>
    </row>
    <row r="350" spans="1:1">
      <c r="A350" s="4"/>
    </row>
    <row r="351" spans="1:1">
      <c r="A351" s="4"/>
    </row>
    <row r="352" spans="1:1">
      <c r="A352" s="4"/>
    </row>
    <row r="353" spans="1:1">
      <c r="A353" s="4"/>
    </row>
    <row r="354" spans="1:1">
      <c r="A354" s="4"/>
    </row>
    <row r="355" spans="1:1">
      <c r="A355" s="4"/>
    </row>
    <row r="356" spans="1:1">
      <c r="A356" s="4"/>
    </row>
    <row r="357" spans="1:1">
      <c r="A357" s="4"/>
    </row>
    <row r="358" spans="1:1">
      <c r="A358" s="4"/>
    </row>
    <row r="359" spans="1:1">
      <c r="A359" s="4"/>
    </row>
    <row r="360" spans="1:1">
      <c r="A360" s="4"/>
    </row>
    <row r="361" spans="1:1">
      <c r="A361" s="4"/>
    </row>
    <row r="362" spans="1:1">
      <c r="A362" s="4"/>
    </row>
    <row r="363" spans="1:1">
      <c r="A363" s="4"/>
    </row>
    <row r="364" spans="1:1">
      <c r="A364" s="4"/>
    </row>
    <row r="365" spans="1:1">
      <c r="A365" s="4"/>
    </row>
    <row r="366" spans="1:1">
      <c r="A366" s="4"/>
    </row>
    <row r="367" spans="1:1">
      <c r="A367" s="4"/>
    </row>
    <row r="368" spans="1:1">
      <c r="A368" s="4"/>
    </row>
    <row r="369" spans="1:1">
      <c r="A369" s="4"/>
    </row>
    <row r="370" spans="1:1">
      <c r="A370" s="4"/>
    </row>
    <row r="371" spans="1:1">
      <c r="A371" s="4"/>
    </row>
    <row r="372" spans="1:1">
      <c r="A372" s="4"/>
    </row>
    <row r="373" spans="1:1">
      <c r="A373" s="4"/>
    </row>
    <row r="374" spans="1:1">
      <c r="A374" s="4"/>
    </row>
    <row r="375" spans="1:1">
      <c r="A375" s="4"/>
    </row>
    <row r="376" spans="1:1">
      <c r="A376" s="4"/>
    </row>
    <row r="377" spans="1:1">
      <c r="A377" s="4"/>
    </row>
    <row r="378" spans="1:1">
      <c r="A378" s="4"/>
    </row>
    <row r="379" spans="1:1">
      <c r="A379" s="4"/>
    </row>
    <row r="380" spans="1:1">
      <c r="A380" s="4"/>
    </row>
    <row r="381" spans="1:1">
      <c r="A381" s="4"/>
    </row>
    <row r="382" spans="1:1">
      <c r="A382" s="4"/>
    </row>
    <row r="383" spans="1:1">
      <c r="A383" s="4"/>
    </row>
    <row r="384" spans="1:1">
      <c r="A384" s="4"/>
    </row>
    <row r="385" spans="1:1">
      <c r="A385" s="4"/>
    </row>
    <row r="386" spans="1:1">
      <c r="A386" s="4"/>
    </row>
    <row r="387" spans="1:1">
      <c r="A387" s="4"/>
    </row>
    <row r="388" spans="1:1">
      <c r="A388" s="4"/>
    </row>
    <row r="389" spans="1:1">
      <c r="A389" s="4"/>
    </row>
    <row r="390" spans="1:1">
      <c r="A390" s="4"/>
    </row>
    <row r="391" spans="1:1">
      <c r="A391" s="4"/>
    </row>
    <row r="392" spans="1:1">
      <c r="A392" s="4"/>
    </row>
    <row r="393" spans="1:1">
      <c r="A393" s="4"/>
    </row>
    <row r="394" spans="1:1">
      <c r="A394" s="4"/>
    </row>
    <row r="395" spans="1:1">
      <c r="A395" s="4"/>
    </row>
    <row r="396" spans="1:1">
      <c r="A396" s="4"/>
    </row>
    <row r="397" spans="1:1">
      <c r="A397" s="4"/>
    </row>
    <row r="398" spans="1:1">
      <c r="A398" s="4"/>
    </row>
    <row r="399" spans="1:1">
      <c r="A399" s="4"/>
    </row>
    <row r="400" spans="1:1">
      <c r="A400" s="4"/>
    </row>
    <row r="401" spans="1:1">
      <c r="A401" s="4"/>
    </row>
    <row r="402" spans="1:1">
      <c r="A402" s="4"/>
    </row>
    <row r="403" spans="1:1">
      <c r="A403" s="4"/>
    </row>
    <row r="404" spans="1:1">
      <c r="A404" s="4"/>
    </row>
    <row r="405" spans="1:1">
      <c r="A405" s="4"/>
    </row>
    <row r="406" spans="1:1">
      <c r="A406" s="4"/>
    </row>
    <row r="407" spans="1:1">
      <c r="A407" s="4"/>
    </row>
    <row r="408" spans="1:1">
      <c r="A408" s="4"/>
    </row>
    <row r="409" spans="1:1">
      <c r="A409" s="4"/>
    </row>
    <row r="410" spans="1:1">
      <c r="A410" s="4"/>
    </row>
    <row r="411" spans="1:1">
      <c r="A411" s="4"/>
    </row>
    <row r="412" spans="1:1">
      <c r="A412" s="4"/>
    </row>
    <row r="413" spans="1:1">
      <c r="A413" s="4"/>
    </row>
    <row r="414" spans="1:1">
      <c r="A414" s="4"/>
    </row>
    <row r="415" spans="1:1">
      <c r="A415" s="4"/>
    </row>
    <row r="416" spans="1:1">
      <c r="A416" s="4"/>
    </row>
    <row r="417" spans="1:1">
      <c r="A417" s="4"/>
    </row>
    <row r="418" spans="1:1">
      <c r="A418" s="4"/>
    </row>
    <row r="419" spans="1:1">
      <c r="A419" s="4"/>
    </row>
    <row r="420" spans="1:1">
      <c r="A420" s="4"/>
    </row>
    <row r="421" spans="1:1">
      <c r="A421" s="4"/>
    </row>
    <row r="422" spans="1:1">
      <c r="A422" s="4"/>
    </row>
    <row r="423" spans="1:1">
      <c r="A423" s="4"/>
    </row>
    <row r="424" spans="1:1">
      <c r="A424" s="4"/>
    </row>
    <row r="425" spans="1:1">
      <c r="A425" s="4"/>
    </row>
    <row r="426" spans="1:1">
      <c r="A426" s="4"/>
    </row>
    <row r="427" spans="1:1">
      <c r="A427" s="4"/>
    </row>
    <row r="428" spans="1:1">
      <c r="A428" s="4"/>
    </row>
    <row r="429" spans="1:1">
      <c r="A429" s="4"/>
    </row>
    <row r="430" spans="1:1">
      <c r="A430" s="4"/>
    </row>
    <row r="431" spans="1:1">
      <c r="A431" s="4"/>
    </row>
    <row r="432" spans="1:1">
      <c r="A432" s="4"/>
    </row>
    <row r="433" spans="1:1">
      <c r="A433" s="4"/>
    </row>
    <row r="434" spans="1:1">
      <c r="A434" s="4"/>
    </row>
    <row r="435" spans="1:1">
      <c r="A435" s="4"/>
    </row>
    <row r="436" spans="1:1">
      <c r="A436" s="4"/>
    </row>
    <row r="437" spans="1:1">
      <c r="A437" s="4"/>
    </row>
    <row r="438" spans="1:1">
      <c r="A438" s="4"/>
    </row>
    <row r="439" spans="1:1">
      <c r="A439" s="4"/>
    </row>
    <row r="440" spans="1:1">
      <c r="A440" s="4"/>
    </row>
    <row r="441" spans="1:1">
      <c r="A441" s="4"/>
    </row>
    <row r="442" spans="1:1">
      <c r="A442" s="4"/>
    </row>
    <row r="443" spans="1:1">
      <c r="A443" s="4"/>
    </row>
    <row r="444" spans="1:1">
      <c r="A444" s="4"/>
    </row>
    <row r="445" spans="1:1">
      <c r="A445" s="4"/>
    </row>
    <row r="446" spans="1:1">
      <c r="A446" s="4"/>
    </row>
    <row r="447" spans="1:1">
      <c r="A447" s="4"/>
    </row>
    <row r="448" spans="1:1">
      <c r="A448" s="4"/>
    </row>
    <row r="449" spans="1:1">
      <c r="A449" s="4"/>
    </row>
    <row r="450" spans="1:1">
      <c r="A450" s="4"/>
    </row>
    <row r="451" spans="1:1">
      <c r="A451" s="4"/>
    </row>
    <row r="452" spans="1:1">
      <c r="A452" s="4"/>
    </row>
    <row r="453" spans="1:1">
      <c r="A453" s="4"/>
    </row>
    <row r="454" spans="1:1">
      <c r="A454" s="4"/>
    </row>
    <row r="455" spans="1:1">
      <c r="A455" s="4"/>
    </row>
    <row r="456" spans="1:1">
      <c r="A456" s="4"/>
    </row>
    <row r="457" spans="1:1">
      <c r="A457" s="4"/>
    </row>
    <row r="458" spans="1:1">
      <c r="A458" s="4"/>
    </row>
    <row r="459" spans="1:1">
      <c r="A459" s="4"/>
    </row>
    <row r="460" spans="1:1">
      <c r="A460" s="4"/>
    </row>
    <row r="461" spans="1:1">
      <c r="A461" s="4"/>
    </row>
    <row r="462" spans="1:1">
      <c r="A462" s="4"/>
    </row>
    <row r="463" spans="1:1">
      <c r="A463" s="4"/>
    </row>
    <row r="464" spans="1:1">
      <c r="A464" s="4"/>
    </row>
    <row r="465" spans="1:1">
      <c r="A465" s="4"/>
    </row>
    <row r="466" spans="1:1">
      <c r="A466" s="4"/>
    </row>
    <row r="467" spans="1:1">
      <c r="A467" s="4"/>
    </row>
    <row r="468" spans="1:1">
      <c r="A468" s="4"/>
    </row>
    <row r="469" spans="1:1">
      <c r="A469" s="4"/>
    </row>
    <row r="470" spans="1:1">
      <c r="A470" s="4"/>
    </row>
    <row r="471" spans="1:1">
      <c r="A471" s="4"/>
    </row>
    <row r="472" spans="1:1">
      <c r="A472" s="4"/>
    </row>
    <row r="473" spans="1:1">
      <c r="A473" s="4"/>
    </row>
    <row r="474" spans="1:1">
      <c r="A474" s="4"/>
    </row>
    <row r="475" spans="1:1">
      <c r="A475" s="4"/>
    </row>
    <row r="476" spans="1:1">
      <c r="A476" s="4"/>
    </row>
    <row r="477" spans="1:1">
      <c r="A477" s="4"/>
    </row>
    <row r="478" spans="1:1">
      <c r="A478" s="4"/>
    </row>
    <row r="479" spans="1:1">
      <c r="A479" s="4"/>
    </row>
    <row r="480" spans="1:1">
      <c r="A480" s="4"/>
    </row>
    <row r="481" spans="1:1">
      <c r="A481" s="4"/>
    </row>
    <row r="482" spans="1:1">
      <c r="A482" s="4"/>
    </row>
    <row r="483" spans="1:1">
      <c r="A483" s="4"/>
    </row>
    <row r="484" spans="1:1">
      <c r="A484" s="4"/>
    </row>
    <row r="485" spans="1:1">
      <c r="A485" s="4"/>
    </row>
    <row r="486" spans="1:1">
      <c r="A486" s="4"/>
    </row>
    <row r="487" spans="1:1">
      <c r="A487" s="4"/>
    </row>
    <row r="488" spans="1:1">
      <c r="A488" s="4"/>
    </row>
    <row r="489" spans="1:1">
      <c r="A489" s="4"/>
    </row>
    <row r="490" spans="1:1">
      <c r="A490" s="4"/>
    </row>
    <row r="491" spans="1:1">
      <c r="A491" s="4"/>
    </row>
    <row r="492" spans="1:1">
      <c r="A492" s="4"/>
    </row>
    <row r="493" spans="1:1">
      <c r="A493" s="4"/>
    </row>
    <row r="494" spans="1:1">
      <c r="A494" s="4"/>
    </row>
    <row r="495" spans="1:1">
      <c r="A495" s="4"/>
    </row>
    <row r="496" spans="1:1">
      <c r="A496" s="4"/>
    </row>
    <row r="497" spans="1:1">
      <c r="A497" s="4"/>
    </row>
    <row r="498" spans="1:1">
      <c r="A498" s="4"/>
    </row>
    <row r="499" spans="1:1">
      <c r="A499" s="4"/>
    </row>
    <row r="500" spans="1:1">
      <c r="A500" s="4"/>
    </row>
    <row r="501" spans="1:1">
      <c r="A501" s="4"/>
    </row>
    <row r="502" spans="1:1">
      <c r="A502" s="4"/>
    </row>
    <row r="503" spans="1:1">
      <c r="A503" s="4"/>
    </row>
    <row r="504" spans="1:1">
      <c r="A504" s="4"/>
    </row>
    <row r="505" spans="1:1">
      <c r="A505" s="4"/>
    </row>
    <row r="506" spans="1:1">
      <c r="A506" s="4"/>
    </row>
    <row r="507" spans="1:1">
      <c r="A507" s="4"/>
    </row>
    <row r="508" spans="1:1">
      <c r="A508" s="4"/>
    </row>
    <row r="509" spans="1:1">
      <c r="A509" s="4"/>
    </row>
    <row r="510" spans="1:1">
      <c r="A510" s="4"/>
    </row>
    <row r="511" spans="1:1">
      <c r="A511" s="4"/>
    </row>
    <row r="512" spans="1:1">
      <c r="A512" s="4"/>
    </row>
    <row r="513" spans="1:1">
      <c r="A513" s="4"/>
    </row>
    <row r="514" spans="1:1">
      <c r="A514" s="4"/>
    </row>
    <row r="515" spans="1:1">
      <c r="A515" s="4"/>
    </row>
    <row r="516" spans="1:1">
      <c r="A516" s="4"/>
    </row>
    <row r="517" spans="1:1">
      <c r="A517" s="4"/>
    </row>
    <row r="518" spans="1:1">
      <c r="A518" s="4"/>
    </row>
    <row r="519" spans="1:1">
      <c r="A519" s="4"/>
    </row>
    <row r="520" spans="1:1">
      <c r="A520" s="4"/>
    </row>
    <row r="521" spans="1:1">
      <c r="A521" s="4"/>
    </row>
    <row r="522" spans="1:1">
      <c r="A522" s="4"/>
    </row>
    <row r="523" spans="1:1">
      <c r="A523" s="4"/>
    </row>
    <row r="524" spans="1:1">
      <c r="A524" s="4"/>
    </row>
    <row r="525" spans="1:1">
      <c r="A525" s="4"/>
    </row>
    <row r="526" spans="1:1">
      <c r="A526" s="4"/>
    </row>
    <row r="527" spans="1:1">
      <c r="A527" s="4"/>
    </row>
    <row r="528" spans="1:1">
      <c r="A528" s="4"/>
    </row>
    <row r="529" spans="1:1">
      <c r="A529" s="4"/>
    </row>
    <row r="530" spans="1:1">
      <c r="A530" s="4"/>
    </row>
    <row r="531" spans="1:1">
      <c r="A531" s="4"/>
    </row>
    <row r="532" spans="1:1">
      <c r="A532" s="4"/>
    </row>
    <row r="533" spans="1:1">
      <c r="A533" s="4"/>
    </row>
    <row r="534" spans="1:1">
      <c r="A534" s="4"/>
    </row>
    <row r="535" spans="1:1">
      <c r="A535" s="4"/>
    </row>
    <row r="536" spans="1:1">
      <c r="A536" s="4"/>
    </row>
    <row r="537" spans="1:1">
      <c r="A537" s="4"/>
    </row>
    <row r="538" spans="1:1">
      <c r="A538" s="4"/>
    </row>
    <row r="539" spans="1:1">
      <c r="A539" s="4"/>
    </row>
    <row r="540" spans="1:1">
      <c r="A540" s="4"/>
    </row>
    <row r="541" spans="1:1">
      <c r="A541" s="4"/>
    </row>
    <row r="542" spans="1:1">
      <c r="A542" s="4"/>
    </row>
    <row r="543" spans="1:1">
      <c r="A543" s="4"/>
    </row>
    <row r="544" spans="1:1">
      <c r="A544" s="4"/>
    </row>
    <row r="545" spans="1:1">
      <c r="A545" s="4"/>
    </row>
    <row r="546" spans="1:1">
      <c r="A546" s="4"/>
    </row>
    <row r="547" spans="1:1">
      <c r="A547" s="4"/>
    </row>
    <row r="548" spans="1:1">
      <c r="A548" s="4"/>
    </row>
    <row r="549" spans="1:1">
      <c r="A549" s="4"/>
    </row>
    <row r="550" spans="1:1">
      <c r="A550" s="4"/>
    </row>
    <row r="551" spans="1:1">
      <c r="A551" s="4"/>
    </row>
    <row r="552" spans="1:1">
      <c r="A552" s="4"/>
    </row>
    <row r="553" spans="1:1">
      <c r="A553" s="4"/>
    </row>
    <row r="554" spans="1:1">
      <c r="A554" s="4"/>
    </row>
    <row r="555" spans="1:1">
      <c r="A555" s="4"/>
    </row>
    <row r="556" spans="1:1">
      <c r="A556" s="4"/>
    </row>
    <row r="557" spans="1:1">
      <c r="A557" s="4"/>
    </row>
    <row r="558" spans="1:1">
      <c r="A558" s="4"/>
    </row>
    <row r="559" spans="1:1">
      <c r="A559" s="4"/>
    </row>
    <row r="560" spans="1:1">
      <c r="A560" s="4"/>
    </row>
    <row r="561" spans="1:1">
      <c r="A561" s="4"/>
    </row>
    <row r="562" spans="1:1">
      <c r="A562" s="4"/>
    </row>
    <row r="563" spans="1:1">
      <c r="A563" s="4"/>
    </row>
    <row r="564" spans="1:1">
      <c r="A564" s="4"/>
    </row>
    <row r="565" spans="1:1">
      <c r="A565" s="4"/>
    </row>
    <row r="566" spans="1:1">
      <c r="A566" s="4"/>
    </row>
    <row r="567" spans="1:1">
      <c r="A567" s="4"/>
    </row>
    <row r="568" spans="1:1">
      <c r="A568" s="4"/>
    </row>
    <row r="569" spans="1:1">
      <c r="A569" s="4"/>
    </row>
    <row r="570" spans="1:1">
      <c r="A570" s="4"/>
    </row>
    <row r="571" spans="1:1">
      <c r="A571" s="4"/>
    </row>
    <row r="572" spans="1:1">
      <c r="A572" s="4"/>
    </row>
    <row r="573" spans="1:1">
      <c r="A573" s="4"/>
    </row>
    <row r="574" spans="1:1">
      <c r="A574" s="4"/>
    </row>
    <row r="575" spans="1:1">
      <c r="A575" s="4"/>
    </row>
    <row r="576" spans="1:1">
      <c r="A576" s="4"/>
    </row>
    <row r="577" spans="1:1">
      <c r="A577" s="4"/>
    </row>
    <row r="578" spans="1:1">
      <c r="A578" s="4"/>
    </row>
    <row r="579" spans="1:1">
      <c r="A579" s="4"/>
    </row>
    <row r="580" spans="1:1">
      <c r="A580" s="4"/>
    </row>
    <row r="581" spans="1:1">
      <c r="A581" s="4"/>
    </row>
    <row r="582" spans="1:1">
      <c r="A582" s="4"/>
    </row>
    <row r="583" spans="1:1">
      <c r="A583" s="4"/>
    </row>
    <row r="584" spans="1:1">
      <c r="A584" s="4"/>
    </row>
    <row r="585" spans="1:1">
      <c r="A585" s="4"/>
    </row>
    <row r="586" spans="1:1">
      <c r="A586" s="4"/>
    </row>
    <row r="587" spans="1:1">
      <c r="A587" s="4"/>
    </row>
    <row r="588" spans="1:1">
      <c r="A588" s="4"/>
    </row>
    <row r="589" spans="1:1">
      <c r="A589" s="4"/>
    </row>
    <row r="590" spans="1:1">
      <c r="A590" s="4"/>
    </row>
    <row r="591" spans="1:1">
      <c r="A591" s="4"/>
    </row>
    <row r="592" spans="1:1">
      <c r="A592" s="4"/>
    </row>
    <row r="593" spans="1:1">
      <c r="A593" s="4"/>
    </row>
    <row r="594" spans="1:1">
      <c r="A594" s="4"/>
    </row>
    <row r="595" spans="1:1">
      <c r="A595" s="4"/>
    </row>
    <row r="596" spans="1:1">
      <c r="A596" s="4"/>
    </row>
    <row r="597" spans="1:1">
      <c r="A597" s="4"/>
    </row>
    <row r="598" spans="1:1">
      <c r="A598" s="4"/>
    </row>
    <row r="599" spans="1:1">
      <c r="A599" s="4"/>
    </row>
    <row r="600" spans="1:1">
      <c r="A600" s="4"/>
    </row>
    <row r="601" spans="1:1">
      <c r="A601" s="4"/>
    </row>
    <row r="602" spans="1:1">
      <c r="A602" s="4"/>
    </row>
    <row r="603" spans="1:1">
      <c r="A603" s="4"/>
    </row>
    <row r="604" spans="1:1">
      <c r="A604" s="4"/>
    </row>
    <row r="605" spans="1:1">
      <c r="A605" s="4"/>
    </row>
    <row r="606" spans="1:1">
      <c r="A606" s="4"/>
    </row>
    <row r="607" spans="1:1">
      <c r="A607" s="4"/>
    </row>
    <row r="608" spans="1:1">
      <c r="A608" s="4"/>
    </row>
    <row r="609" spans="1:1">
      <c r="A609" s="4"/>
    </row>
    <row r="610" spans="1:1">
      <c r="A610" s="4"/>
    </row>
    <row r="611" spans="1:1">
      <c r="A611" s="4"/>
    </row>
    <row r="612" spans="1:1">
      <c r="A612" s="4"/>
    </row>
    <row r="613" spans="1:1">
      <c r="A613" s="4"/>
    </row>
    <row r="614" spans="1:1">
      <c r="A614" s="4"/>
    </row>
    <row r="615" spans="1:1">
      <c r="A615" s="4"/>
    </row>
    <row r="616" spans="1:1">
      <c r="A616" s="4"/>
    </row>
    <row r="617" spans="1:1">
      <c r="A617" s="4"/>
    </row>
    <row r="618" spans="1:1">
      <c r="A618" s="4"/>
    </row>
    <row r="619" spans="1:1">
      <c r="A619" s="4"/>
    </row>
    <row r="620" spans="1:1">
      <c r="A620" s="4"/>
    </row>
    <row r="621" spans="1:1">
      <c r="A621" s="4"/>
    </row>
    <row r="622" spans="1:1">
      <c r="A622" s="4"/>
    </row>
    <row r="623" spans="1:1">
      <c r="A623" s="4"/>
    </row>
    <row r="624" spans="1:1">
      <c r="A624" s="4"/>
    </row>
    <row r="625" spans="1:1">
      <c r="A625" s="4"/>
    </row>
    <row r="626" spans="1:1">
      <c r="A626" s="4"/>
    </row>
    <row r="627" spans="1:1">
      <c r="A627" s="4"/>
    </row>
    <row r="628" spans="1:1">
      <c r="A628" s="4"/>
    </row>
    <row r="629" spans="1:1">
      <c r="A629" s="4"/>
    </row>
    <row r="630" spans="1:1">
      <c r="A630" s="4"/>
    </row>
    <row r="631" spans="1:1">
      <c r="A631" s="4"/>
    </row>
    <row r="632" spans="1:1">
      <c r="A632" s="4"/>
    </row>
    <row r="633" spans="1:1">
      <c r="A633" s="4"/>
    </row>
    <row r="634" spans="1:1">
      <c r="A634" s="4"/>
    </row>
    <row r="635" spans="1:1">
      <c r="A635" s="4"/>
    </row>
    <row r="636" spans="1:1">
      <c r="A636" s="4"/>
    </row>
    <row r="637" spans="1:1">
      <c r="A637" s="4"/>
    </row>
    <row r="638" spans="1:1">
      <c r="A638" s="4"/>
    </row>
    <row r="639" spans="1:1">
      <c r="A639" s="4"/>
    </row>
    <row r="640" spans="1:1">
      <c r="A640" s="4"/>
    </row>
    <row r="641" spans="1:1">
      <c r="A641" s="4"/>
    </row>
    <row r="642" spans="1:1">
      <c r="A642" s="4"/>
    </row>
    <row r="643" spans="1:1">
      <c r="A643" s="4"/>
    </row>
    <row r="644" spans="1:1">
      <c r="A644" s="4"/>
    </row>
    <row r="645" spans="1:1">
      <c r="A645" s="4"/>
    </row>
    <row r="646" spans="1:1">
      <c r="A646" s="4"/>
    </row>
    <row r="647" spans="1:1">
      <c r="A647" s="4"/>
    </row>
    <row r="648" spans="1:1">
      <c r="A648" s="4"/>
    </row>
    <row r="649" spans="1:1">
      <c r="A649" s="4"/>
    </row>
    <row r="650" spans="1:1">
      <c r="A650" s="4"/>
    </row>
    <row r="651" spans="1:1">
      <c r="A651" s="4"/>
    </row>
    <row r="652" spans="1:1">
      <c r="A652" s="4"/>
    </row>
    <row r="653" spans="1:1">
      <c r="A653" s="4"/>
    </row>
    <row r="654" spans="1:1">
      <c r="A654" s="4"/>
    </row>
    <row r="655" spans="1:1">
      <c r="A655" s="4"/>
    </row>
    <row r="656" spans="1:1">
      <c r="A656" s="4"/>
    </row>
    <row r="657" spans="1:1">
      <c r="A657" s="4"/>
    </row>
    <row r="658" spans="1:1">
      <c r="A658" s="4"/>
    </row>
    <row r="659" spans="1:1">
      <c r="A659" s="4"/>
    </row>
    <row r="660" spans="1:1">
      <c r="A660" s="4"/>
    </row>
    <row r="661" spans="1:1">
      <c r="A661" s="4"/>
    </row>
    <row r="662" spans="1:1">
      <c r="A662" s="4"/>
    </row>
    <row r="663" spans="1:1">
      <c r="A663" s="4"/>
    </row>
    <row r="664" spans="1:1">
      <c r="A664" s="4"/>
    </row>
    <row r="665" spans="1:1">
      <c r="A665" s="4"/>
    </row>
    <row r="666" spans="1:1">
      <c r="A666" s="4"/>
    </row>
    <row r="667" spans="1:1">
      <c r="A667" s="4"/>
    </row>
    <row r="668" spans="1:1">
      <c r="A668" s="4"/>
    </row>
    <row r="669" spans="1:1">
      <c r="A669" s="4"/>
    </row>
    <row r="670" spans="1:1">
      <c r="A670" s="4"/>
    </row>
    <row r="671" spans="1:1">
      <c r="A671" s="4"/>
    </row>
    <row r="672" spans="1:1">
      <c r="A672" s="4"/>
    </row>
    <row r="673" spans="1:1">
      <c r="A673" s="4"/>
    </row>
    <row r="674" spans="1:1">
      <c r="A674" s="4"/>
    </row>
    <row r="675" spans="1:1">
      <c r="A675" s="4"/>
    </row>
    <row r="676" spans="1:1">
      <c r="A676" s="4"/>
    </row>
    <row r="677" spans="1:1">
      <c r="A677" s="4"/>
    </row>
    <row r="678" spans="1:1">
      <c r="A678" s="4"/>
    </row>
    <row r="679" spans="1:1">
      <c r="A679" s="4"/>
    </row>
    <row r="680" spans="1:1">
      <c r="A680" s="4"/>
    </row>
    <row r="681" spans="1:1">
      <c r="A681" s="4"/>
    </row>
    <row r="682" spans="1:1">
      <c r="A682" s="4"/>
    </row>
    <row r="683" spans="1:1">
      <c r="A683" s="4"/>
    </row>
    <row r="684" spans="1:1">
      <c r="A684" s="4"/>
    </row>
    <row r="685" spans="1:1">
      <c r="A685" s="4"/>
    </row>
    <row r="686" spans="1:1">
      <c r="A686" s="4"/>
    </row>
    <row r="687" spans="1:1">
      <c r="A687" s="4"/>
    </row>
    <row r="688" spans="1:1">
      <c r="A688" s="4"/>
    </row>
    <row r="689" spans="1:1">
      <c r="A689" s="4"/>
    </row>
    <row r="690" spans="1:1">
      <c r="A690" s="4"/>
    </row>
    <row r="691" spans="1:1">
      <c r="A691" s="4"/>
    </row>
    <row r="692" spans="1:1">
      <c r="A692" s="4"/>
    </row>
    <row r="693" spans="1:1">
      <c r="A693" s="4"/>
    </row>
    <row r="694" spans="1:1">
      <c r="A694" s="4"/>
    </row>
    <row r="695" spans="1:1">
      <c r="A695" s="4"/>
    </row>
    <row r="696" spans="1:1">
      <c r="A696" s="4"/>
    </row>
    <row r="697" spans="1:1">
      <c r="A697" s="4"/>
    </row>
    <row r="698" spans="1:1">
      <c r="A698" s="4"/>
    </row>
    <row r="699" spans="1:1">
      <c r="A699" s="4"/>
    </row>
    <row r="700" spans="1:1">
      <c r="A700" s="4"/>
    </row>
    <row r="701" spans="1:1">
      <c r="A701" s="4"/>
    </row>
    <row r="702" spans="1:1">
      <c r="A702" s="4"/>
    </row>
    <row r="703" spans="1:1">
      <c r="A703" s="4"/>
    </row>
    <row r="704" spans="1:1">
      <c r="A704" s="4"/>
    </row>
    <row r="705" spans="1:1">
      <c r="A705" s="4"/>
    </row>
    <row r="706" spans="1:1">
      <c r="A706" s="4"/>
    </row>
    <row r="707" spans="1:1">
      <c r="A707" s="4"/>
    </row>
    <row r="708" spans="1:1">
      <c r="A708" s="4"/>
    </row>
    <row r="709" spans="1:1">
      <c r="A709" s="4"/>
    </row>
    <row r="710" spans="1:1">
      <c r="A710" s="4"/>
    </row>
    <row r="711" spans="1:1">
      <c r="A711" s="4"/>
    </row>
    <row r="712" spans="1:1">
      <c r="A712" s="4"/>
    </row>
    <row r="713" spans="1:1">
      <c r="A713" s="4"/>
    </row>
    <row r="714" spans="1:1">
      <c r="A714" s="4"/>
    </row>
    <row r="715" spans="1:1">
      <c r="A715" s="4"/>
    </row>
    <row r="716" spans="1:1">
      <c r="A716" s="4"/>
    </row>
    <row r="717" spans="1:1">
      <c r="A717" s="4"/>
    </row>
    <row r="718" spans="1:1">
      <c r="A718" s="4"/>
    </row>
    <row r="719" spans="1:1">
      <c r="A719" s="4"/>
    </row>
    <row r="720" spans="1:1">
      <c r="A720" s="4"/>
    </row>
    <row r="721" spans="1:1">
      <c r="A721" s="4"/>
    </row>
    <row r="722" spans="1:1">
      <c r="A722" s="4"/>
    </row>
    <row r="723" spans="1:1">
      <c r="A723" s="4"/>
    </row>
    <row r="724" spans="1:1">
      <c r="A724" s="4"/>
    </row>
    <row r="725" spans="1:1">
      <c r="A725" s="4"/>
    </row>
    <row r="726" spans="1:1">
      <c r="A726" s="4"/>
    </row>
    <row r="727" spans="1:1">
      <c r="A727" s="4"/>
    </row>
    <row r="728" spans="1:1">
      <c r="A728" s="4"/>
    </row>
    <row r="729" spans="1:1">
      <c r="A729" s="4"/>
    </row>
    <row r="730" spans="1:1">
      <c r="A730" s="4"/>
    </row>
    <row r="731" spans="1:1">
      <c r="A731" s="4"/>
    </row>
    <row r="732" spans="1:1">
      <c r="A732" s="4"/>
    </row>
    <row r="733" spans="1:1">
      <c r="A733" s="4"/>
    </row>
    <row r="734" spans="1:1">
      <c r="A734" s="4"/>
    </row>
    <row r="735" spans="1:1">
      <c r="A735" s="4"/>
    </row>
    <row r="736" spans="1:1">
      <c r="A736" s="4"/>
    </row>
    <row r="737" spans="1:1">
      <c r="A737" s="4"/>
    </row>
    <row r="738" spans="1:1">
      <c r="A738" s="4"/>
    </row>
    <row r="739" spans="1:1">
      <c r="A739" s="4"/>
    </row>
    <row r="740" spans="1:1">
      <c r="A740" s="4"/>
    </row>
    <row r="741" spans="1:1">
      <c r="A741" s="4"/>
    </row>
    <row r="742" spans="1:1">
      <c r="A742" s="4"/>
    </row>
    <row r="743" spans="1:1">
      <c r="A743" s="4"/>
    </row>
    <row r="744" spans="1:1">
      <c r="A744" s="4"/>
    </row>
    <row r="745" spans="1:1">
      <c r="A745" s="4"/>
    </row>
    <row r="746" spans="1:1">
      <c r="A746" s="4"/>
    </row>
    <row r="747" spans="1:1">
      <c r="A747" s="4"/>
    </row>
    <row r="748" spans="1:1">
      <c r="A748" s="4"/>
    </row>
    <row r="749" spans="1:1">
      <c r="A749" s="4"/>
    </row>
    <row r="750" spans="1:1">
      <c r="A750" s="4"/>
    </row>
    <row r="751" spans="1:1">
      <c r="A751" s="4"/>
    </row>
    <row r="752" spans="1:1">
      <c r="A752" s="4"/>
    </row>
    <row r="753" spans="1:1">
      <c r="A753" s="4"/>
    </row>
    <row r="754" spans="1:1">
      <c r="A754" s="4"/>
    </row>
    <row r="755" spans="1:1">
      <c r="A755" s="4"/>
    </row>
    <row r="756" spans="1:1">
      <c r="A756" s="4"/>
    </row>
    <row r="757" spans="1:1">
      <c r="A757" s="4"/>
    </row>
    <row r="758" spans="1:1">
      <c r="A758" s="4"/>
    </row>
    <row r="759" spans="1:1">
      <c r="A759" s="4"/>
    </row>
    <row r="760" spans="1:1">
      <c r="A760" s="4"/>
    </row>
    <row r="761" spans="1:1">
      <c r="A761" s="4"/>
    </row>
    <row r="762" spans="1:1">
      <c r="A762" s="4"/>
    </row>
    <row r="763" spans="1:1">
      <c r="A763" s="4"/>
    </row>
    <row r="764" spans="1:1">
      <c r="A764" s="4"/>
    </row>
    <row r="765" spans="1:1">
      <c r="A765" s="4"/>
    </row>
    <row r="766" spans="1:1">
      <c r="A766" s="4"/>
    </row>
    <row r="767" spans="1:1">
      <c r="A767" s="4"/>
    </row>
    <row r="768" spans="1:1">
      <c r="A768" s="4"/>
    </row>
    <row r="769" spans="1:1">
      <c r="A769" s="4"/>
    </row>
    <row r="770" spans="1:1">
      <c r="A770" s="4"/>
    </row>
    <row r="771" spans="1:1">
      <c r="A771" s="4"/>
    </row>
    <row r="772" spans="1:1">
      <c r="A772" s="4"/>
    </row>
    <row r="773" spans="1:1">
      <c r="A773" s="4"/>
    </row>
    <row r="774" spans="1:1">
      <c r="A774" s="4"/>
    </row>
    <row r="775" spans="1:1">
      <c r="A775" s="4"/>
    </row>
    <row r="776" spans="1:1">
      <c r="A776" s="4"/>
    </row>
    <row r="777" spans="1:1">
      <c r="A777" s="4"/>
    </row>
    <row r="778" spans="1:1">
      <c r="A778" s="4"/>
    </row>
    <row r="779" spans="1:1">
      <c r="A779" s="4"/>
    </row>
    <row r="780" spans="1:1">
      <c r="A780" s="4"/>
    </row>
    <row r="781" spans="1:1">
      <c r="A781" s="4"/>
    </row>
    <row r="782" spans="1:1">
      <c r="A782" s="4"/>
    </row>
    <row r="783" spans="1:1">
      <c r="A783" s="4"/>
    </row>
    <row r="784" spans="1:1">
      <c r="A784" s="4"/>
    </row>
    <row r="785" spans="1:1">
      <c r="A785" s="4"/>
    </row>
    <row r="786" spans="1:1">
      <c r="A786" s="4"/>
    </row>
    <row r="787" spans="1:1">
      <c r="A787" s="4"/>
    </row>
    <row r="788" spans="1:1">
      <c r="A788" s="4"/>
    </row>
    <row r="789" spans="1:1">
      <c r="A789" s="4"/>
    </row>
    <row r="790" spans="1:1">
      <c r="A790" s="4"/>
    </row>
    <row r="791" spans="1:1">
      <c r="A791" s="4"/>
    </row>
    <row r="792" spans="1:1">
      <c r="A792" s="4"/>
    </row>
    <row r="793" spans="1:1">
      <c r="A793" s="4"/>
    </row>
    <row r="794" spans="1:1">
      <c r="A794" s="4"/>
    </row>
    <row r="795" spans="1:1">
      <c r="A795" s="4"/>
    </row>
    <row r="796" spans="1:1">
      <c r="A796" s="4"/>
    </row>
    <row r="797" spans="1:1">
      <c r="A797" s="4"/>
    </row>
    <row r="798" spans="1:1">
      <c r="A798" s="4"/>
    </row>
    <row r="799" spans="1:1">
      <c r="A799" s="4"/>
    </row>
    <row r="800" spans="1:1">
      <c r="A800" s="4"/>
    </row>
    <row r="801" spans="1:1">
      <c r="A801" s="4"/>
    </row>
    <row r="802" spans="1:1">
      <c r="A802" s="4"/>
    </row>
    <row r="803" spans="1:1">
      <c r="A803" s="4"/>
    </row>
    <row r="804" spans="1:1">
      <c r="A804" s="4"/>
    </row>
    <row r="805" spans="1:1">
      <c r="A805" s="4"/>
    </row>
    <row r="806" spans="1:1">
      <c r="A806" s="4"/>
    </row>
    <row r="807" spans="1:1">
      <c r="A807" s="4"/>
    </row>
    <row r="808" spans="1:1">
      <c r="A808" s="4"/>
    </row>
    <row r="809" spans="1:1">
      <c r="A809" s="4"/>
    </row>
    <row r="810" spans="1:1">
      <c r="A810" s="4"/>
    </row>
    <row r="811" spans="1:1">
      <c r="A811" s="4"/>
    </row>
    <row r="812" spans="1:1">
      <c r="A812" s="4"/>
    </row>
    <row r="813" spans="1:1">
      <c r="A813" s="4"/>
    </row>
    <row r="814" spans="1:1">
      <c r="A814" s="4"/>
    </row>
    <row r="815" spans="1:1">
      <c r="A815" s="4"/>
    </row>
    <row r="816" spans="1:1">
      <c r="A816" s="4"/>
    </row>
    <row r="817" spans="1:1">
      <c r="A817" s="4"/>
    </row>
    <row r="818" spans="1:1">
      <c r="A818" s="4"/>
    </row>
    <row r="819" spans="1:1">
      <c r="A819" s="4"/>
    </row>
    <row r="820" spans="1:1">
      <c r="A820" s="4"/>
    </row>
    <row r="821" spans="1:1">
      <c r="A821" s="4"/>
    </row>
    <row r="822" spans="1:1">
      <c r="A822" s="4"/>
    </row>
    <row r="823" spans="1:1">
      <c r="A823" s="4"/>
    </row>
    <row r="824" spans="1:1">
      <c r="A824" s="4"/>
    </row>
    <row r="825" spans="1:1">
      <c r="A825" s="4"/>
    </row>
    <row r="826" spans="1:1">
      <c r="A826" s="4"/>
    </row>
    <row r="827" spans="1:1">
      <c r="A827" s="4"/>
    </row>
    <row r="828" spans="1:1">
      <c r="A828" s="4"/>
    </row>
    <row r="829" spans="1:1">
      <c r="A829" s="4"/>
    </row>
    <row r="830" spans="1:1">
      <c r="A830" s="4"/>
    </row>
    <row r="831" spans="1:1">
      <c r="A831" s="4"/>
    </row>
    <row r="832" spans="1:1">
      <c r="A832" s="4"/>
    </row>
    <row r="833" spans="1:1">
      <c r="A833" s="4"/>
    </row>
    <row r="834" spans="1:1">
      <c r="A834" s="4"/>
    </row>
    <row r="835" spans="1:1">
      <c r="A835" s="4"/>
    </row>
    <row r="836" spans="1:1">
      <c r="A836" s="4"/>
    </row>
    <row r="837" spans="1:1">
      <c r="A837" s="4"/>
    </row>
    <row r="838" spans="1:1">
      <c r="A838" s="4"/>
    </row>
    <row r="839" spans="1:1">
      <c r="A839" s="4"/>
    </row>
    <row r="840" spans="1:1">
      <c r="A840" s="4"/>
    </row>
    <row r="841" spans="1:1">
      <c r="A841" s="4"/>
    </row>
    <row r="842" spans="1:1">
      <c r="A842" s="4"/>
    </row>
    <row r="843" spans="1:1">
      <c r="A843" s="4"/>
    </row>
    <row r="844" spans="1:1">
      <c r="A844" s="4"/>
    </row>
    <row r="845" spans="1:1">
      <c r="A845" s="4"/>
    </row>
    <row r="846" spans="1:1">
      <c r="A846" s="4"/>
    </row>
    <row r="847" spans="1:1">
      <c r="A847" s="4"/>
    </row>
    <row r="848" spans="1:1">
      <c r="A848" s="4"/>
    </row>
    <row r="849" spans="1:1">
      <c r="A849" s="4"/>
    </row>
    <row r="850" spans="1:1">
      <c r="A850" s="4"/>
    </row>
    <row r="851" spans="1:1">
      <c r="A851" s="4"/>
    </row>
    <row r="852" spans="1:1">
      <c r="A852" s="4"/>
    </row>
    <row r="853" spans="1:1">
      <c r="A853" s="4"/>
    </row>
    <row r="854" spans="1:1">
      <c r="A854" s="4"/>
    </row>
    <row r="855" spans="1:1">
      <c r="A855" s="4"/>
    </row>
    <row r="856" spans="1:1">
      <c r="A856" s="4"/>
    </row>
    <row r="857" spans="1:1">
      <c r="A857" s="4"/>
    </row>
    <row r="858" spans="1:1">
      <c r="A858" s="4"/>
    </row>
    <row r="859" spans="1:1">
      <c r="A859" s="4"/>
    </row>
    <row r="860" spans="1:1">
      <c r="A860" s="4"/>
    </row>
    <row r="861" spans="1:1">
      <c r="A861" s="4"/>
    </row>
    <row r="862" spans="1:1">
      <c r="A862" s="4"/>
    </row>
    <row r="863" spans="1:1">
      <c r="A863" s="4"/>
    </row>
    <row r="864" spans="1:1">
      <c r="A864" s="4"/>
    </row>
    <row r="865" spans="1:1">
      <c r="A865" s="4"/>
    </row>
    <row r="866" spans="1:1">
      <c r="A866" s="4"/>
    </row>
    <row r="867" spans="1:1">
      <c r="A867" s="4"/>
    </row>
    <row r="868" spans="1:1">
      <c r="A868" s="4"/>
    </row>
    <row r="869" spans="1:1">
      <c r="A869" s="4"/>
    </row>
    <row r="870" spans="1:1">
      <c r="A870" s="4"/>
    </row>
    <row r="871" spans="1:1">
      <c r="A871" s="4"/>
    </row>
    <row r="872" spans="1:1">
      <c r="A872" s="4"/>
    </row>
    <row r="873" spans="1:1">
      <c r="A873" s="4"/>
    </row>
    <row r="874" spans="1:1">
      <c r="A874" s="4"/>
    </row>
    <row r="875" spans="1:1">
      <c r="A875" s="4"/>
    </row>
    <row r="876" spans="1:1">
      <c r="A876" s="4"/>
    </row>
    <row r="877" spans="1:1">
      <c r="A877" s="4"/>
    </row>
    <row r="878" spans="1:1">
      <c r="A878" s="4"/>
    </row>
    <row r="879" spans="1:1">
      <c r="A879" s="4"/>
    </row>
    <row r="880" spans="1:1">
      <c r="A880" s="4"/>
    </row>
    <row r="881" spans="1:1">
      <c r="A881" s="4"/>
    </row>
    <row r="882" spans="1:1">
      <c r="A882" s="4"/>
    </row>
    <row r="883" spans="1:1">
      <c r="A883" s="4"/>
    </row>
    <row r="884" spans="1:1">
      <c r="A884" s="4"/>
    </row>
    <row r="885" spans="1:1">
      <c r="A885" s="4"/>
    </row>
    <row r="886" spans="1:1">
      <c r="A886" s="4"/>
    </row>
    <row r="887" spans="1:1">
      <c r="A887" s="4"/>
    </row>
    <row r="888" spans="1:1">
      <c r="A888" s="4"/>
    </row>
    <row r="889" spans="1:1">
      <c r="A889" s="4"/>
    </row>
    <row r="890" spans="1:1">
      <c r="A890" s="4"/>
    </row>
    <row r="891" spans="1:1">
      <c r="A891" s="4"/>
    </row>
    <row r="892" spans="1:1">
      <c r="A892" s="4"/>
    </row>
    <row r="893" spans="1:1">
      <c r="A893" s="4"/>
    </row>
    <row r="894" spans="1:1">
      <c r="A894" s="4"/>
    </row>
    <row r="895" spans="1:1">
      <c r="A895" s="4"/>
    </row>
    <row r="896" spans="1:1">
      <c r="A896" s="4"/>
    </row>
    <row r="897" spans="1:1">
      <c r="A897" s="4"/>
    </row>
    <row r="898" spans="1:1">
      <c r="A898" s="4"/>
    </row>
    <row r="899" spans="1:1">
      <c r="A899" s="4"/>
    </row>
    <row r="900" spans="1:1">
      <c r="A900" s="4"/>
    </row>
    <row r="901" spans="1:1">
      <c r="A901" s="4"/>
    </row>
    <row r="902" spans="1:1">
      <c r="A902" s="4"/>
    </row>
    <row r="903" spans="1:1">
      <c r="A903" s="4"/>
    </row>
    <row r="904" spans="1:1">
      <c r="A904" s="4"/>
    </row>
    <row r="905" spans="1:1">
      <c r="A905" s="4"/>
    </row>
    <row r="906" spans="1:1">
      <c r="A906" s="4"/>
    </row>
    <row r="907" spans="1:1">
      <c r="A907" s="4"/>
    </row>
    <row r="908" spans="1:1">
      <c r="A908" s="4"/>
    </row>
    <row r="909" spans="1:1">
      <c r="A909" s="4"/>
    </row>
    <row r="910" spans="1:1">
      <c r="A910" s="4"/>
    </row>
    <row r="911" spans="1:1">
      <c r="A911" s="4"/>
    </row>
    <row r="912" spans="1:1">
      <c r="A912" s="4"/>
    </row>
    <row r="913" spans="1:1">
      <c r="A913" s="4"/>
    </row>
    <row r="914" spans="1:1">
      <c r="A914" s="4"/>
    </row>
    <row r="915" spans="1:1">
      <c r="A915" s="4"/>
    </row>
    <row r="916" spans="1:1">
      <c r="A916" s="4"/>
    </row>
    <row r="917" spans="1:1">
      <c r="A917" s="4"/>
    </row>
    <row r="918" spans="1:1">
      <c r="A918" s="4"/>
    </row>
    <row r="919" spans="1:1">
      <c r="A919" s="4"/>
    </row>
    <row r="920" spans="1:1">
      <c r="A920" s="4"/>
    </row>
    <row r="921" spans="1:1">
      <c r="A921" s="4"/>
    </row>
    <row r="922" spans="1:1">
      <c r="A922" s="4"/>
    </row>
    <row r="923" spans="1:1">
      <c r="A923" s="4"/>
    </row>
    <row r="924" spans="1:1">
      <c r="A924" s="4"/>
    </row>
    <row r="925" spans="1:1">
      <c r="A925" s="4"/>
    </row>
    <row r="926" spans="1:1">
      <c r="A926" s="4"/>
    </row>
    <row r="927" spans="1:1">
      <c r="A927" s="4"/>
    </row>
    <row r="928" spans="1:1">
      <c r="A928" s="4"/>
    </row>
    <row r="929" spans="1:1">
      <c r="A929" s="4"/>
    </row>
    <row r="930" spans="1:1">
      <c r="A930" s="4"/>
    </row>
    <row r="931" spans="1:1">
      <c r="A931" s="4"/>
    </row>
    <row r="932" spans="1:1">
      <c r="A932" s="4"/>
    </row>
    <row r="933" spans="1:1">
      <c r="A933" s="4"/>
    </row>
    <row r="934" spans="1:1">
      <c r="A934" s="4"/>
    </row>
    <row r="935" spans="1:1">
      <c r="A935" s="4"/>
    </row>
    <row r="936" spans="1:1">
      <c r="A936" s="4"/>
    </row>
    <row r="937" spans="1:1">
      <c r="A937" s="4"/>
    </row>
    <row r="938" spans="1:1">
      <c r="A938" s="4"/>
    </row>
    <row r="939" spans="1:1">
      <c r="A939" s="4"/>
    </row>
    <row r="940" spans="1:1">
      <c r="A940" s="4"/>
    </row>
    <row r="941" spans="1:1">
      <c r="A941" s="4"/>
    </row>
    <row r="942" spans="1:1">
      <c r="A942" s="4"/>
    </row>
    <row r="943" spans="1:1">
      <c r="A943" s="4"/>
    </row>
    <row r="944" spans="1:1">
      <c r="A944" s="4"/>
    </row>
    <row r="945" spans="1:1">
      <c r="A945" s="4"/>
    </row>
    <row r="946" spans="1:1">
      <c r="A946" s="4"/>
    </row>
    <row r="947" spans="1:1">
      <c r="A947" s="4"/>
    </row>
    <row r="948" spans="1:1">
      <c r="A948" s="4"/>
    </row>
    <row r="949" spans="1:1">
      <c r="A949" s="4"/>
    </row>
    <row r="950" spans="1:1">
      <c r="A950" s="4"/>
    </row>
    <row r="951" spans="1:1">
      <c r="A951" s="4"/>
    </row>
    <row r="952" spans="1:1">
      <c r="A952" s="4"/>
    </row>
    <row r="953" spans="1:1">
      <c r="A953" s="4"/>
    </row>
    <row r="954" spans="1:1">
      <c r="A954" s="4"/>
    </row>
    <row r="955" spans="1:1">
      <c r="A955" s="4"/>
    </row>
    <row r="956" spans="1:1">
      <c r="A956" s="4"/>
    </row>
    <row r="957" spans="1:1">
      <c r="A957" s="4"/>
    </row>
    <row r="958" spans="1:1">
      <c r="A958" s="4"/>
    </row>
    <row r="959" spans="1:1">
      <c r="A959" s="4"/>
    </row>
    <row r="960" spans="1:1">
      <c r="A960" s="4"/>
    </row>
    <row r="961" spans="1:1">
      <c r="A961" s="4"/>
    </row>
    <row r="962" spans="1:1">
      <c r="A962" s="4"/>
    </row>
    <row r="963" spans="1:1">
      <c r="A963" s="4"/>
    </row>
    <row r="964" spans="1:1">
      <c r="A964" s="4"/>
    </row>
    <row r="965" spans="1:1">
      <c r="A965" s="4"/>
    </row>
    <row r="966" spans="1:1">
      <c r="A966" s="4"/>
    </row>
    <row r="967" spans="1:1">
      <c r="A967" s="4"/>
    </row>
    <row r="968" spans="1:1">
      <c r="A968" s="4"/>
    </row>
    <row r="969" spans="1:1">
      <c r="A969" s="4"/>
    </row>
    <row r="970" spans="1:1">
      <c r="A970" s="4"/>
    </row>
    <row r="971" spans="1:1">
      <c r="A971" s="4"/>
    </row>
    <row r="972" spans="1:1">
      <c r="A972" s="4"/>
    </row>
    <row r="973" spans="1:1">
      <c r="A973" s="4"/>
    </row>
    <row r="974" spans="1:1">
      <c r="A974" s="4"/>
    </row>
    <row r="975" spans="1:1">
      <c r="A975" s="4"/>
    </row>
    <row r="976" spans="1:1">
      <c r="A976" s="4"/>
    </row>
    <row r="977" spans="1:1">
      <c r="A977" s="4"/>
    </row>
    <row r="978" spans="1:1">
      <c r="A978" s="4"/>
    </row>
    <row r="979" spans="1:1">
      <c r="A979" s="4"/>
    </row>
    <row r="980" spans="1:1">
      <c r="A980" s="4"/>
    </row>
    <row r="981" spans="1:1">
      <c r="A981" s="4"/>
    </row>
    <row r="982" spans="1:1">
      <c r="A982" s="4"/>
    </row>
    <row r="983" spans="1:1">
      <c r="A983" s="4"/>
    </row>
    <row r="984" spans="1:1">
      <c r="A984" s="4"/>
    </row>
    <row r="985" spans="1:1">
      <c r="A985" s="4"/>
    </row>
    <row r="986" spans="1:1">
      <c r="A986" s="4"/>
    </row>
    <row r="987" spans="1:1">
      <c r="A987" s="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M99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 customHeight="1"/>
  <cols>
    <col min="4" max="6" width="15.5" customWidth="1"/>
    <col min="7" max="9" width="14.5" hidden="1"/>
  </cols>
  <sheetData>
    <row r="1" spans="1:13">
      <c r="A1" s="4"/>
      <c r="B1" s="495" t="s">
        <v>58</v>
      </c>
      <c r="C1" s="496"/>
      <c r="D1" s="496"/>
      <c r="E1" s="496"/>
      <c r="F1" s="497"/>
    </row>
    <row r="2" spans="1:13">
      <c r="A2" s="20" t="s">
        <v>90</v>
      </c>
      <c r="B2" s="503" t="s">
        <v>170</v>
      </c>
      <c r="C2" s="499"/>
      <c r="D2" s="499"/>
      <c r="E2" s="499"/>
      <c r="F2" s="500"/>
    </row>
    <row r="3" spans="1:13">
      <c r="A3" s="20" t="s">
        <v>98</v>
      </c>
      <c r="B3" s="503" t="s">
        <v>101</v>
      </c>
      <c r="C3" s="499"/>
      <c r="D3" s="499"/>
      <c r="E3" s="499"/>
      <c r="F3" s="500"/>
      <c r="G3" s="24"/>
      <c r="H3" s="24"/>
      <c r="I3" s="24"/>
      <c r="J3" s="24"/>
      <c r="K3" s="24"/>
      <c r="L3" s="24"/>
      <c r="M3" s="24"/>
    </row>
    <row r="4" spans="1:13" ht="32.25" customHeight="1">
      <c r="A4" s="25"/>
      <c r="B4" s="504" t="s">
        <v>107</v>
      </c>
      <c r="C4" s="499"/>
      <c r="D4" s="499"/>
      <c r="E4" s="27" t="s">
        <v>108</v>
      </c>
      <c r="F4" s="26"/>
      <c r="G4" s="29"/>
      <c r="H4" s="29"/>
      <c r="I4" s="29"/>
      <c r="J4" s="504" t="s">
        <v>161</v>
      </c>
      <c r="K4" s="500"/>
      <c r="L4" s="29"/>
      <c r="M4" s="29"/>
    </row>
    <row r="5" spans="1:13" ht="52">
      <c r="A5" s="25"/>
      <c r="B5" s="27" t="s">
        <v>115</v>
      </c>
      <c r="C5" s="27" t="s">
        <v>116</v>
      </c>
      <c r="D5" s="27" t="s">
        <v>110</v>
      </c>
      <c r="E5" s="27" t="s">
        <v>47</v>
      </c>
      <c r="F5" s="27" t="s">
        <v>117</v>
      </c>
      <c r="G5" s="27" t="s">
        <v>162</v>
      </c>
      <c r="H5" s="27" t="s">
        <v>163</v>
      </c>
      <c r="I5" s="27" t="s">
        <v>146</v>
      </c>
      <c r="J5" s="27" t="s">
        <v>163</v>
      </c>
      <c r="K5" s="27" t="s">
        <v>146</v>
      </c>
      <c r="L5" s="27" t="s">
        <v>164</v>
      </c>
      <c r="M5" s="27" t="s">
        <v>165</v>
      </c>
    </row>
    <row r="6" spans="1:13">
      <c r="A6" s="1" t="s">
        <v>0</v>
      </c>
      <c r="B6" s="33"/>
      <c r="C6" s="32"/>
      <c r="D6" s="33"/>
      <c r="E6" s="33"/>
      <c r="F6" s="33"/>
      <c r="G6" s="32"/>
      <c r="H6" s="32"/>
      <c r="I6" s="33"/>
      <c r="J6" s="33"/>
      <c r="K6" s="33"/>
      <c r="L6" s="33"/>
      <c r="M6" s="33"/>
    </row>
    <row r="7" spans="1:13">
      <c r="A7" s="2" t="s">
        <v>9</v>
      </c>
      <c r="B7" s="35">
        <f>'Secure Software Dev Guidance an'!B2</f>
        <v>1</v>
      </c>
      <c r="C7" s="35">
        <f>'Inward Investment Strategy'!D2</f>
        <v>1</v>
      </c>
      <c r="D7" s="35">
        <f>'Strategy Assessments - reconcil'!J3</f>
        <v>0</v>
      </c>
      <c r="E7" s="35">
        <f>'CFR Operations Tracker'!D2</f>
        <v>0</v>
      </c>
      <c r="F7" s="35">
        <f t="shared" ref="F7:F36" si="0">SUM(B7:E7)</f>
        <v>2</v>
      </c>
      <c r="G7" s="86">
        <f>'Strategy Assessments - latest'!G3</f>
        <v>1</v>
      </c>
      <c r="H7" s="86">
        <f>'Strategy Quality and Finance Sc'!J4</f>
        <v>0.9</v>
      </c>
      <c r="I7" s="78">
        <f>'Strategy Quality and Finance Sc'!L4</f>
        <v>1</v>
      </c>
      <c r="J7" s="78">
        <f t="shared" ref="J7:J36" si="1">G7*H7</f>
        <v>0.9</v>
      </c>
      <c r="K7" s="78">
        <f t="shared" ref="K7:K36" si="2">G7*I7</f>
        <v>1</v>
      </c>
      <c r="L7" s="87">
        <f t="shared" ref="L7:L36" si="3">F7+J7+K7</f>
        <v>3.9</v>
      </c>
      <c r="M7" s="88">
        <f t="shared" ref="M7:M36" si="4">(L7/(F7+2))*100</f>
        <v>97.5</v>
      </c>
    </row>
    <row r="8" spans="1:13">
      <c r="A8" s="2" t="s">
        <v>10</v>
      </c>
      <c r="B8" s="35">
        <f>'Secure Software Dev Guidance an'!B3</f>
        <v>0</v>
      </c>
      <c r="C8" s="35">
        <f>'Inward Investment Strategy'!D3</f>
        <v>0</v>
      </c>
      <c r="D8" s="35">
        <f>'Strategy Assessments - reconcil'!J4</f>
        <v>0</v>
      </c>
      <c r="E8" s="35">
        <f>'CFR Operations Tracker'!D3</f>
        <v>0</v>
      </c>
      <c r="F8" s="35">
        <f t="shared" si="0"/>
        <v>0</v>
      </c>
      <c r="G8" s="86">
        <f>'Strategy Assessments - latest'!G4</f>
        <v>1</v>
      </c>
      <c r="H8" s="86">
        <f>'Strategy Quality and Finance Sc'!J5</f>
        <v>0.65</v>
      </c>
      <c r="I8" s="78">
        <f>'Strategy Quality and Finance Sc'!L5</f>
        <v>0</v>
      </c>
      <c r="J8" s="78">
        <f t="shared" si="1"/>
        <v>0.65</v>
      </c>
      <c r="K8" s="78">
        <f t="shared" si="2"/>
        <v>0</v>
      </c>
      <c r="L8" s="87">
        <f t="shared" si="3"/>
        <v>0.65</v>
      </c>
      <c r="M8" s="88">
        <f t="shared" si="4"/>
        <v>32.5</v>
      </c>
    </row>
    <row r="9" spans="1:13">
      <c r="A9" s="2" t="s">
        <v>11</v>
      </c>
      <c r="B9" s="35">
        <f>'Secure Software Dev Guidance an'!B4</f>
        <v>1</v>
      </c>
      <c r="C9" s="35">
        <f>'Inward Investment Strategy'!D4</f>
        <v>1</v>
      </c>
      <c r="D9" s="35">
        <f>'Strategy Assessments - reconcil'!J5</f>
        <v>0</v>
      </c>
      <c r="E9" s="35">
        <f>'CFR Operations Tracker'!D4</f>
        <v>0</v>
      </c>
      <c r="F9" s="35">
        <f t="shared" si="0"/>
        <v>2</v>
      </c>
      <c r="G9" s="86">
        <f>'Strategy Assessments - latest'!G5</f>
        <v>1</v>
      </c>
      <c r="H9" s="86">
        <f>'Strategy Quality and Finance Sc'!J6</f>
        <v>0.7</v>
      </c>
      <c r="I9" s="78">
        <f>'Strategy Quality and Finance Sc'!L6</f>
        <v>1</v>
      </c>
      <c r="J9" s="78">
        <f t="shared" si="1"/>
        <v>0.7</v>
      </c>
      <c r="K9" s="78">
        <f t="shared" si="2"/>
        <v>1</v>
      </c>
      <c r="L9" s="87">
        <f t="shared" si="3"/>
        <v>3.7</v>
      </c>
      <c r="M9" s="88">
        <f t="shared" si="4"/>
        <v>92.5</v>
      </c>
    </row>
    <row r="10" spans="1:13">
      <c r="A10" s="2" t="s">
        <v>12</v>
      </c>
      <c r="B10" s="35">
        <f>'Secure Software Dev Guidance an'!B5</f>
        <v>1</v>
      </c>
      <c r="C10" s="35">
        <f>'Inward Investment Strategy'!D5</f>
        <v>0</v>
      </c>
      <c r="D10" s="35">
        <f>'Strategy Assessments - reconcil'!J6</f>
        <v>0</v>
      </c>
      <c r="E10" s="35">
        <f>'CFR Operations Tracker'!D5</f>
        <v>0</v>
      </c>
      <c r="F10" s="35">
        <f t="shared" si="0"/>
        <v>1</v>
      </c>
      <c r="G10" s="86">
        <f>'Strategy Assessments - latest'!G6</f>
        <v>0</v>
      </c>
      <c r="H10" s="86">
        <f>'Strategy Quality and Finance Sc'!J7</f>
        <v>0.8</v>
      </c>
      <c r="I10" s="78">
        <f>'Strategy Quality and Finance Sc'!L7</f>
        <v>1</v>
      </c>
      <c r="J10" s="78">
        <f t="shared" si="1"/>
        <v>0</v>
      </c>
      <c r="K10" s="78">
        <f t="shared" si="2"/>
        <v>0</v>
      </c>
      <c r="L10" s="87">
        <f t="shared" si="3"/>
        <v>1</v>
      </c>
      <c r="M10" s="88">
        <f t="shared" si="4"/>
        <v>33.333333333333329</v>
      </c>
    </row>
    <row r="11" spans="1:13">
      <c r="A11" s="2" t="s">
        <v>13</v>
      </c>
      <c r="B11" s="35" t="str">
        <f>'Secure Software Dev Guidance an'!C6</f>
        <v>Can't find</v>
      </c>
      <c r="C11" s="35">
        <f>'Inward Investment Strategy'!D6</f>
        <v>0</v>
      </c>
      <c r="D11" s="35">
        <f>'Strategy Assessments - reconcil'!J7</f>
        <v>0</v>
      </c>
      <c r="E11" s="35">
        <f>'CFR Operations Tracker'!D6</f>
        <v>1</v>
      </c>
      <c r="F11" s="35">
        <f t="shared" si="0"/>
        <v>1</v>
      </c>
      <c r="G11" s="86">
        <f>'Strategy Assessments - latest'!G7</f>
        <v>0</v>
      </c>
      <c r="H11" s="86">
        <f>'Strategy Quality and Finance Sc'!J8</f>
        <v>0</v>
      </c>
      <c r="I11" s="78">
        <f>'Strategy Quality and Finance Sc'!L8</f>
        <v>1</v>
      </c>
      <c r="J11" s="78">
        <f t="shared" si="1"/>
        <v>0</v>
      </c>
      <c r="K11" s="78">
        <f t="shared" si="2"/>
        <v>0</v>
      </c>
      <c r="L11" s="87">
        <f t="shared" si="3"/>
        <v>1</v>
      </c>
      <c r="M11" s="88">
        <f t="shared" si="4"/>
        <v>33.333333333333329</v>
      </c>
    </row>
    <row r="12" spans="1:13">
      <c r="A12" s="2" t="s">
        <v>14</v>
      </c>
      <c r="B12" s="35" t="str">
        <f>'Secure Software Dev Guidance an'!C7</f>
        <v>Can't find</v>
      </c>
      <c r="C12" s="35">
        <f>'Inward Investment Strategy'!D7</f>
        <v>0</v>
      </c>
      <c r="D12" s="35">
        <f>'Strategy Assessments - reconcil'!J8</f>
        <v>0</v>
      </c>
      <c r="E12" s="35">
        <f>'CFR Operations Tracker'!D7</f>
        <v>0</v>
      </c>
      <c r="F12" s="35">
        <f t="shared" si="0"/>
        <v>0</v>
      </c>
      <c r="G12" s="86">
        <f>'Strategy Assessments - latest'!G8</f>
        <v>0</v>
      </c>
      <c r="H12" s="86">
        <f>'Strategy Quality and Finance Sc'!J9</f>
        <v>0.75</v>
      </c>
      <c r="I12" s="78">
        <f>'Strategy Quality and Finance Sc'!L9</f>
        <v>0</v>
      </c>
      <c r="J12" s="78">
        <f t="shared" si="1"/>
        <v>0</v>
      </c>
      <c r="K12" s="78">
        <f t="shared" si="2"/>
        <v>0</v>
      </c>
      <c r="L12" s="87">
        <f t="shared" si="3"/>
        <v>0</v>
      </c>
      <c r="M12" s="88">
        <f t="shared" si="4"/>
        <v>0</v>
      </c>
    </row>
    <row r="13" spans="1:13">
      <c r="A13" s="2" t="s">
        <v>15</v>
      </c>
      <c r="B13" s="35">
        <f>'Secure Software Dev Guidance an'!B8</f>
        <v>1</v>
      </c>
      <c r="C13" s="35">
        <f>'Inward Investment Strategy'!D8</f>
        <v>1</v>
      </c>
      <c r="D13" s="35">
        <f>'Strategy Assessments - reconcil'!J9</f>
        <v>1</v>
      </c>
      <c r="E13" s="35">
        <f>'CFR Operations Tracker'!D8</f>
        <v>0</v>
      </c>
      <c r="F13" s="35">
        <f t="shared" si="0"/>
        <v>3</v>
      </c>
      <c r="G13" s="86">
        <f>'Strategy Assessments - latest'!G9</f>
        <v>1</v>
      </c>
      <c r="H13" s="86">
        <f>'Strategy Quality and Finance Sc'!J10</f>
        <v>0.95</v>
      </c>
      <c r="I13" s="78">
        <f>'Strategy Quality and Finance Sc'!L10</f>
        <v>1</v>
      </c>
      <c r="J13" s="78">
        <f t="shared" si="1"/>
        <v>0.95</v>
      </c>
      <c r="K13" s="78">
        <f t="shared" si="2"/>
        <v>1</v>
      </c>
      <c r="L13" s="87">
        <f t="shared" si="3"/>
        <v>4.95</v>
      </c>
      <c r="M13" s="88">
        <f t="shared" si="4"/>
        <v>99</v>
      </c>
    </row>
    <row r="14" spans="1:13">
      <c r="A14" s="2" t="s">
        <v>16</v>
      </c>
      <c r="B14" s="35">
        <f>'Secure Software Dev Guidance an'!B9</f>
        <v>1</v>
      </c>
      <c r="C14" s="35">
        <f>'Inward Investment Strategy'!D9</f>
        <v>1</v>
      </c>
      <c r="D14" s="35">
        <f>'Strategy Assessments - reconcil'!J10</f>
        <v>0</v>
      </c>
      <c r="E14" s="35">
        <f>'CFR Operations Tracker'!D9</f>
        <v>0</v>
      </c>
      <c r="F14" s="35">
        <f t="shared" si="0"/>
        <v>2</v>
      </c>
      <c r="G14" s="86">
        <f>'Strategy Assessments - latest'!G10</f>
        <v>1</v>
      </c>
      <c r="H14" s="86">
        <f>'Strategy Quality and Finance Sc'!J11</f>
        <v>0.85</v>
      </c>
      <c r="I14" s="78">
        <f>'Strategy Quality and Finance Sc'!L11</f>
        <v>1</v>
      </c>
      <c r="J14" s="78">
        <f t="shared" si="1"/>
        <v>0.85</v>
      </c>
      <c r="K14" s="78">
        <f t="shared" si="2"/>
        <v>1</v>
      </c>
      <c r="L14" s="87">
        <f t="shared" si="3"/>
        <v>3.85</v>
      </c>
      <c r="M14" s="88">
        <f t="shared" si="4"/>
        <v>96.25</v>
      </c>
    </row>
    <row r="15" spans="1:13">
      <c r="A15" s="2" t="s">
        <v>17</v>
      </c>
      <c r="B15" s="35">
        <f>'Secure Software Dev Guidance an'!B10</f>
        <v>1</v>
      </c>
      <c r="C15" s="35">
        <f>'Inward Investment Strategy'!D10</f>
        <v>1</v>
      </c>
      <c r="D15" s="35">
        <f>'Strategy Assessments - reconcil'!J11</f>
        <v>0</v>
      </c>
      <c r="E15" s="35">
        <f>'CFR Operations Tracker'!D10</f>
        <v>0</v>
      </c>
      <c r="F15" s="35">
        <f t="shared" si="0"/>
        <v>2</v>
      </c>
      <c r="G15" s="86">
        <f>'Strategy Assessments - latest'!G11</f>
        <v>0</v>
      </c>
      <c r="H15" s="86">
        <f>'Strategy Quality and Finance Sc'!J12</f>
        <v>0.8</v>
      </c>
      <c r="I15" s="78">
        <f>'Strategy Quality and Finance Sc'!L12</f>
        <v>1</v>
      </c>
      <c r="J15" s="78">
        <f t="shared" si="1"/>
        <v>0</v>
      </c>
      <c r="K15" s="78">
        <f t="shared" si="2"/>
        <v>0</v>
      </c>
      <c r="L15" s="87">
        <f t="shared" si="3"/>
        <v>2</v>
      </c>
      <c r="M15" s="88">
        <f t="shared" si="4"/>
        <v>50</v>
      </c>
    </row>
    <row r="16" spans="1:13">
      <c r="A16" s="2" t="s">
        <v>18</v>
      </c>
      <c r="B16" s="35">
        <f>'Secure Software Dev Guidance an'!B11</f>
        <v>1</v>
      </c>
      <c r="C16" s="35">
        <f>'Inward Investment Strategy'!D11</f>
        <v>0</v>
      </c>
      <c r="D16" s="35">
        <f>'Strategy Assessments - reconcil'!J12</f>
        <v>0</v>
      </c>
      <c r="E16" s="35">
        <f>'CFR Operations Tracker'!D11</f>
        <v>0</v>
      </c>
      <c r="F16" s="35">
        <f t="shared" si="0"/>
        <v>1</v>
      </c>
      <c r="G16" s="86">
        <f>'Strategy Assessments - latest'!G12</f>
        <v>0</v>
      </c>
      <c r="H16" s="86">
        <f>'Strategy Quality and Finance Sc'!J13</f>
        <v>0.4</v>
      </c>
      <c r="I16" s="78">
        <f>'Strategy Quality and Finance Sc'!L13</f>
        <v>1</v>
      </c>
      <c r="J16" s="78">
        <f t="shared" si="1"/>
        <v>0</v>
      </c>
      <c r="K16" s="78">
        <f t="shared" si="2"/>
        <v>0</v>
      </c>
      <c r="L16" s="87">
        <f t="shared" si="3"/>
        <v>1</v>
      </c>
      <c r="M16" s="88">
        <f t="shared" si="4"/>
        <v>33.333333333333329</v>
      </c>
    </row>
    <row r="17" spans="1:13">
      <c r="A17" s="2" t="s">
        <v>19</v>
      </c>
      <c r="B17" s="35">
        <f>'Secure Software Dev Guidance an'!B12</f>
        <v>1</v>
      </c>
      <c r="C17" s="35">
        <f>'Inward Investment Strategy'!D12</f>
        <v>1</v>
      </c>
      <c r="D17" s="35">
        <f>'Strategy Assessments - reconcil'!J13</f>
        <v>0</v>
      </c>
      <c r="E17" s="35">
        <f>'CFR Operations Tracker'!D12</f>
        <v>0</v>
      </c>
      <c r="F17" s="35">
        <f t="shared" si="0"/>
        <v>2</v>
      </c>
      <c r="G17" s="86">
        <f>'Strategy Assessments - latest'!G13</f>
        <v>1</v>
      </c>
      <c r="H17" s="86">
        <f>'Strategy Quality and Finance Sc'!J14</f>
        <v>0</v>
      </c>
      <c r="I17" s="78">
        <f>'Strategy Quality and Finance Sc'!L14</f>
        <v>0</v>
      </c>
      <c r="J17" s="78">
        <f t="shared" si="1"/>
        <v>0</v>
      </c>
      <c r="K17" s="78">
        <f t="shared" si="2"/>
        <v>0</v>
      </c>
      <c r="L17" s="87">
        <f t="shared" si="3"/>
        <v>2</v>
      </c>
      <c r="M17" s="88">
        <f t="shared" si="4"/>
        <v>50</v>
      </c>
    </row>
    <row r="18" spans="1:13">
      <c r="A18" s="2" t="s">
        <v>20</v>
      </c>
      <c r="B18" s="35">
        <f>'Secure Software Dev Guidance an'!B13</f>
        <v>1</v>
      </c>
      <c r="C18" s="35">
        <f>'Inward Investment Strategy'!D13</f>
        <v>1</v>
      </c>
      <c r="D18" s="35">
        <f>'Strategy Assessments - reconcil'!J14</f>
        <v>0</v>
      </c>
      <c r="E18" s="35">
        <f>'CFR Operations Tracker'!D13</f>
        <v>0</v>
      </c>
      <c r="F18" s="35">
        <f t="shared" si="0"/>
        <v>2</v>
      </c>
      <c r="G18" s="86">
        <f>'Strategy Assessments - latest'!G14</f>
        <v>1</v>
      </c>
      <c r="H18" s="86">
        <f>'Strategy Quality and Finance Sc'!J15</f>
        <v>0.75</v>
      </c>
      <c r="I18" s="78">
        <f>'Strategy Quality and Finance Sc'!L15</f>
        <v>1</v>
      </c>
      <c r="J18" s="78">
        <f t="shared" si="1"/>
        <v>0.75</v>
      </c>
      <c r="K18" s="78">
        <f t="shared" si="2"/>
        <v>1</v>
      </c>
      <c r="L18" s="87">
        <f t="shared" si="3"/>
        <v>3.75</v>
      </c>
      <c r="M18" s="88">
        <f t="shared" si="4"/>
        <v>93.75</v>
      </c>
    </row>
    <row r="19" spans="1:13">
      <c r="A19" s="2" t="s">
        <v>21</v>
      </c>
      <c r="B19" s="35">
        <f>'Secure Software Dev Guidance an'!B14</f>
        <v>1</v>
      </c>
      <c r="C19" s="35">
        <f>'Inward Investment Strategy'!D14</f>
        <v>1</v>
      </c>
      <c r="D19" s="35">
        <f>'Strategy Assessments - reconcil'!J15</f>
        <v>0</v>
      </c>
      <c r="E19" s="35">
        <f>'CFR Operations Tracker'!D14</f>
        <v>0</v>
      </c>
      <c r="F19" s="35">
        <f t="shared" si="0"/>
        <v>2</v>
      </c>
      <c r="G19" s="86">
        <f>'Strategy Assessments - latest'!G15</f>
        <v>0</v>
      </c>
      <c r="H19" s="86">
        <f>'Strategy Quality and Finance Sc'!J16</f>
        <v>0.7</v>
      </c>
      <c r="I19" s="78">
        <f>'Strategy Quality and Finance Sc'!L16</f>
        <v>0</v>
      </c>
      <c r="J19" s="78">
        <f t="shared" si="1"/>
        <v>0</v>
      </c>
      <c r="K19" s="78">
        <f t="shared" si="2"/>
        <v>0</v>
      </c>
      <c r="L19" s="87">
        <f t="shared" si="3"/>
        <v>2</v>
      </c>
      <c r="M19" s="88">
        <f t="shared" si="4"/>
        <v>50</v>
      </c>
    </row>
    <row r="20" spans="1:13">
      <c r="A20" s="2" t="s">
        <v>22</v>
      </c>
      <c r="B20" s="35">
        <f>'Secure Software Dev Guidance an'!B15</f>
        <v>1</v>
      </c>
      <c r="C20" s="35">
        <f>'Inward Investment Strategy'!D15</f>
        <v>1</v>
      </c>
      <c r="D20" s="35">
        <f>'Strategy Assessments - reconcil'!J16</f>
        <v>1</v>
      </c>
      <c r="E20" s="35">
        <f>'CFR Operations Tracker'!D15</f>
        <v>0</v>
      </c>
      <c r="F20" s="35">
        <f t="shared" si="0"/>
        <v>3</v>
      </c>
      <c r="G20" s="86">
        <f>'Strategy Assessments - latest'!G16</f>
        <v>0</v>
      </c>
      <c r="H20" s="86">
        <f>'Strategy Quality and Finance Sc'!J17</f>
        <v>0.7</v>
      </c>
      <c r="I20" s="78">
        <f>'Strategy Quality and Finance Sc'!L17</f>
        <v>1</v>
      </c>
      <c r="J20" s="78">
        <f t="shared" si="1"/>
        <v>0</v>
      </c>
      <c r="K20" s="78">
        <f t="shared" si="2"/>
        <v>0</v>
      </c>
      <c r="L20" s="87">
        <f t="shared" si="3"/>
        <v>3</v>
      </c>
      <c r="M20" s="88">
        <f t="shared" si="4"/>
        <v>60</v>
      </c>
    </row>
    <row r="21" spans="1:13">
      <c r="A21" s="2" t="s">
        <v>23</v>
      </c>
      <c r="B21" s="35">
        <f>'Secure Software Dev Guidance an'!B16</f>
        <v>1</v>
      </c>
      <c r="C21" s="35">
        <f>'Inward Investment Strategy'!D16</f>
        <v>1</v>
      </c>
      <c r="D21" s="35">
        <f>'Strategy Assessments - reconcil'!J17</f>
        <v>0</v>
      </c>
      <c r="E21" s="35">
        <f>'CFR Operations Tracker'!D16</f>
        <v>0</v>
      </c>
      <c r="F21" s="35">
        <f t="shared" si="0"/>
        <v>2</v>
      </c>
      <c r="G21" s="86">
        <f>'Strategy Assessments - latest'!G17</f>
        <v>1</v>
      </c>
      <c r="H21" s="86">
        <f>'Strategy Quality and Finance Sc'!J18</f>
        <v>0.65</v>
      </c>
      <c r="I21" s="78">
        <f>'Strategy Quality and Finance Sc'!L18</f>
        <v>0</v>
      </c>
      <c r="J21" s="78">
        <f t="shared" si="1"/>
        <v>0.65</v>
      </c>
      <c r="K21" s="78">
        <f t="shared" si="2"/>
        <v>0</v>
      </c>
      <c r="L21" s="87">
        <f t="shared" si="3"/>
        <v>2.65</v>
      </c>
      <c r="M21" s="88">
        <f t="shared" si="4"/>
        <v>66.25</v>
      </c>
    </row>
    <row r="22" spans="1:13">
      <c r="A22" s="2" t="s">
        <v>24</v>
      </c>
      <c r="B22" s="35">
        <f>'Secure Software Dev Guidance an'!B17</f>
        <v>1</v>
      </c>
      <c r="C22" s="35">
        <f>'Inward Investment Strategy'!D17</f>
        <v>1</v>
      </c>
      <c r="D22" s="35">
        <f>'Strategy Assessments - reconcil'!J18</f>
        <v>0</v>
      </c>
      <c r="E22" s="35">
        <f>'CFR Operations Tracker'!D17</f>
        <v>0</v>
      </c>
      <c r="F22" s="35">
        <f t="shared" si="0"/>
        <v>2</v>
      </c>
      <c r="G22" s="86">
        <f>'Strategy Assessments - latest'!G18</f>
        <v>0</v>
      </c>
      <c r="H22" s="86">
        <f>'Strategy Quality and Finance Sc'!J19</f>
        <v>0.65</v>
      </c>
      <c r="I22" s="78">
        <f>'Strategy Quality and Finance Sc'!L19</f>
        <v>0</v>
      </c>
      <c r="J22" s="78">
        <f t="shared" si="1"/>
        <v>0</v>
      </c>
      <c r="K22" s="78">
        <f t="shared" si="2"/>
        <v>0</v>
      </c>
      <c r="L22" s="87">
        <f t="shared" si="3"/>
        <v>2</v>
      </c>
      <c r="M22" s="88">
        <f t="shared" si="4"/>
        <v>50</v>
      </c>
    </row>
    <row r="23" spans="1:13">
      <c r="A23" s="2" t="s">
        <v>25</v>
      </c>
      <c r="B23" s="35">
        <f>'Secure Software Dev Guidance an'!B18</f>
        <v>1</v>
      </c>
      <c r="C23" s="35">
        <f>'Inward Investment Strategy'!D18</f>
        <v>1</v>
      </c>
      <c r="D23" s="35">
        <f>'Strategy Assessments - reconcil'!J19</f>
        <v>0</v>
      </c>
      <c r="E23" s="35">
        <f>'CFR Operations Tracker'!D18</f>
        <v>0</v>
      </c>
      <c r="F23" s="35">
        <f t="shared" si="0"/>
        <v>2</v>
      </c>
      <c r="G23" s="86">
        <f>'Strategy Assessments - latest'!G19</f>
        <v>1</v>
      </c>
      <c r="H23" s="86">
        <f>'Strategy Quality and Finance Sc'!J20</f>
        <v>0.85000000000000009</v>
      </c>
      <c r="I23" s="78">
        <f>'Strategy Quality and Finance Sc'!L20</f>
        <v>1</v>
      </c>
      <c r="J23" s="78">
        <f t="shared" si="1"/>
        <v>0.85000000000000009</v>
      </c>
      <c r="K23" s="78">
        <f t="shared" si="2"/>
        <v>1</v>
      </c>
      <c r="L23" s="87">
        <f t="shared" si="3"/>
        <v>3.85</v>
      </c>
      <c r="M23" s="88">
        <f t="shared" si="4"/>
        <v>96.25</v>
      </c>
    </row>
    <row r="24" spans="1:13">
      <c r="A24" s="2" t="s">
        <v>26</v>
      </c>
      <c r="B24" s="35">
        <f>'Secure Software Dev Guidance an'!B19</f>
        <v>1</v>
      </c>
      <c r="C24" s="35">
        <f>'Inward Investment Strategy'!D19</f>
        <v>1</v>
      </c>
      <c r="D24" s="35">
        <f>'Strategy Assessments - reconcil'!J20</f>
        <v>0</v>
      </c>
      <c r="E24" s="35">
        <f>'CFR Operations Tracker'!D19</f>
        <v>0</v>
      </c>
      <c r="F24" s="35">
        <f t="shared" si="0"/>
        <v>2</v>
      </c>
      <c r="G24" s="86">
        <f>'Strategy Assessments - latest'!G20</f>
        <v>1</v>
      </c>
      <c r="H24" s="86">
        <f>'Strategy Quality and Finance Sc'!J21</f>
        <v>0.75</v>
      </c>
      <c r="I24" s="78">
        <f>'Strategy Quality and Finance Sc'!L21</f>
        <v>0</v>
      </c>
      <c r="J24" s="78">
        <f t="shared" si="1"/>
        <v>0.75</v>
      </c>
      <c r="K24" s="78">
        <f t="shared" si="2"/>
        <v>0</v>
      </c>
      <c r="L24" s="87">
        <f t="shared" si="3"/>
        <v>2.75</v>
      </c>
      <c r="M24" s="88">
        <f t="shared" si="4"/>
        <v>68.75</v>
      </c>
    </row>
    <row r="25" spans="1:13">
      <c r="A25" s="2" t="s">
        <v>27</v>
      </c>
      <c r="B25" s="35">
        <f>'Secure Software Dev Guidance an'!B20</f>
        <v>1</v>
      </c>
      <c r="C25" s="35">
        <f>'Inward Investment Strategy'!D20</f>
        <v>1</v>
      </c>
      <c r="D25" s="35">
        <f>'Strategy Assessments - reconcil'!J21</f>
        <v>0</v>
      </c>
      <c r="E25" s="35">
        <f>'CFR Operations Tracker'!D20</f>
        <v>0</v>
      </c>
      <c r="F25" s="35">
        <f t="shared" si="0"/>
        <v>2</v>
      </c>
      <c r="G25" s="86">
        <f>'Strategy Assessments - latest'!G21</f>
        <v>1</v>
      </c>
      <c r="H25" s="86">
        <f>'Strategy Quality and Finance Sc'!J22</f>
        <v>0.75</v>
      </c>
      <c r="I25" s="78">
        <f>'Strategy Quality and Finance Sc'!L22</f>
        <v>0</v>
      </c>
      <c r="J25" s="78">
        <f t="shared" si="1"/>
        <v>0.75</v>
      </c>
      <c r="K25" s="78">
        <f t="shared" si="2"/>
        <v>0</v>
      </c>
      <c r="L25" s="87">
        <f t="shared" si="3"/>
        <v>2.75</v>
      </c>
      <c r="M25" s="88">
        <f t="shared" si="4"/>
        <v>68.75</v>
      </c>
    </row>
    <row r="26" spans="1:13">
      <c r="A26" s="2" t="s">
        <v>28</v>
      </c>
      <c r="B26" s="35">
        <f>'Secure Software Dev Guidance an'!B21</f>
        <v>0</v>
      </c>
      <c r="C26" s="35">
        <f>'Inward Investment Strategy'!D21</f>
        <v>0</v>
      </c>
      <c r="D26" s="35">
        <f>'Strategy Assessments - reconcil'!J22</f>
        <v>0</v>
      </c>
      <c r="E26" s="35">
        <f>'CFR Operations Tracker'!D21</f>
        <v>0</v>
      </c>
      <c r="F26" s="35">
        <f t="shared" si="0"/>
        <v>0</v>
      </c>
      <c r="G26" s="86">
        <f>'Strategy Assessments - latest'!G22</f>
        <v>1</v>
      </c>
      <c r="H26" s="86">
        <f>'Strategy Quality and Finance Sc'!J23</f>
        <v>0.45</v>
      </c>
      <c r="I26" s="78">
        <f>'Strategy Quality and Finance Sc'!L23</f>
        <v>1</v>
      </c>
      <c r="J26" s="78">
        <f t="shared" si="1"/>
        <v>0.45</v>
      </c>
      <c r="K26" s="78">
        <f t="shared" si="2"/>
        <v>1</v>
      </c>
      <c r="L26" s="87">
        <f t="shared" si="3"/>
        <v>1.45</v>
      </c>
      <c r="M26" s="88">
        <f t="shared" si="4"/>
        <v>72.5</v>
      </c>
    </row>
    <row r="27" spans="1:13">
      <c r="A27" s="2" t="s">
        <v>29</v>
      </c>
      <c r="B27" s="35">
        <f>'Secure Software Dev Guidance an'!B22</f>
        <v>1</v>
      </c>
      <c r="C27" s="35">
        <f>'Inward Investment Strategy'!D22</f>
        <v>1</v>
      </c>
      <c r="D27" s="35">
        <f>'Strategy Assessments - reconcil'!J23</f>
        <v>0</v>
      </c>
      <c r="E27" s="35">
        <f>'CFR Operations Tracker'!D22</f>
        <v>0</v>
      </c>
      <c r="F27" s="35">
        <f t="shared" si="0"/>
        <v>2</v>
      </c>
      <c r="G27" s="86">
        <f>'Strategy Assessments - latest'!G23</f>
        <v>1</v>
      </c>
      <c r="H27" s="86">
        <f>'Strategy Quality and Finance Sc'!J24</f>
        <v>0.65</v>
      </c>
      <c r="I27" s="78">
        <f>'Strategy Quality and Finance Sc'!L24</f>
        <v>1</v>
      </c>
      <c r="J27" s="78">
        <f t="shared" si="1"/>
        <v>0.65</v>
      </c>
      <c r="K27" s="78">
        <f t="shared" si="2"/>
        <v>1</v>
      </c>
      <c r="L27" s="87">
        <f t="shared" si="3"/>
        <v>3.65</v>
      </c>
      <c r="M27" s="88">
        <f t="shared" si="4"/>
        <v>91.25</v>
      </c>
    </row>
    <row r="28" spans="1:13">
      <c r="A28" s="2" t="s">
        <v>30</v>
      </c>
      <c r="B28" s="35">
        <f>'Secure Software Dev Guidance an'!B23</f>
        <v>1</v>
      </c>
      <c r="C28" s="35">
        <f>'Inward Investment Strategy'!D23</f>
        <v>1</v>
      </c>
      <c r="D28" s="35">
        <f>'Strategy Assessments - reconcil'!J24</f>
        <v>0</v>
      </c>
      <c r="E28" s="35">
        <f>'CFR Operations Tracker'!D23</f>
        <v>0</v>
      </c>
      <c r="F28" s="35">
        <f t="shared" si="0"/>
        <v>2</v>
      </c>
      <c r="G28" s="86">
        <f>'Strategy Assessments - latest'!G24</f>
        <v>1</v>
      </c>
      <c r="H28" s="86">
        <f>'Strategy Quality and Finance Sc'!J25</f>
        <v>0.8</v>
      </c>
      <c r="I28" s="78">
        <f>'Strategy Quality and Finance Sc'!L25</f>
        <v>0</v>
      </c>
      <c r="J28" s="78">
        <f t="shared" si="1"/>
        <v>0.8</v>
      </c>
      <c r="K28" s="78">
        <f t="shared" si="2"/>
        <v>0</v>
      </c>
      <c r="L28" s="87">
        <f t="shared" si="3"/>
        <v>2.8</v>
      </c>
      <c r="M28" s="88">
        <f t="shared" si="4"/>
        <v>70</v>
      </c>
    </row>
    <row r="29" spans="1:13">
      <c r="A29" s="2" t="s">
        <v>31</v>
      </c>
      <c r="B29" s="35">
        <f>'Secure Software Dev Guidance an'!B24</f>
        <v>1</v>
      </c>
      <c r="C29" s="35">
        <f>'Inward Investment Strategy'!D24</f>
        <v>1</v>
      </c>
      <c r="D29" s="35">
        <f>'Strategy Assessments - reconcil'!J25</f>
        <v>0</v>
      </c>
      <c r="E29" s="35">
        <f>'CFR Operations Tracker'!D24</f>
        <v>0</v>
      </c>
      <c r="F29" s="35">
        <f t="shared" si="0"/>
        <v>2</v>
      </c>
      <c r="G29" s="86">
        <f>'Strategy Assessments - latest'!G25</f>
        <v>0</v>
      </c>
      <c r="H29" s="86">
        <f>'Strategy Quality and Finance Sc'!J26</f>
        <v>0.8</v>
      </c>
      <c r="I29" s="78">
        <f>'Strategy Quality and Finance Sc'!L26</f>
        <v>1</v>
      </c>
      <c r="J29" s="78">
        <f t="shared" si="1"/>
        <v>0</v>
      </c>
      <c r="K29" s="78">
        <f t="shared" si="2"/>
        <v>0</v>
      </c>
      <c r="L29" s="87">
        <f t="shared" si="3"/>
        <v>2</v>
      </c>
      <c r="M29" s="88">
        <f t="shared" si="4"/>
        <v>50</v>
      </c>
    </row>
    <row r="30" spans="1:13">
      <c r="A30" s="2" t="s">
        <v>32</v>
      </c>
      <c r="B30" s="35">
        <f>'Secure Software Dev Guidance an'!B25</f>
        <v>0</v>
      </c>
      <c r="C30" s="35">
        <f>'Inward Investment Strategy'!D25</f>
        <v>1</v>
      </c>
      <c r="D30" s="35">
        <f>'Strategy Assessments - reconcil'!J26</f>
        <v>0</v>
      </c>
      <c r="E30" s="35">
        <f>'CFR Operations Tracker'!D25</f>
        <v>0</v>
      </c>
      <c r="F30" s="35">
        <f t="shared" si="0"/>
        <v>1</v>
      </c>
      <c r="G30" s="86">
        <f>'Strategy Assessments - latest'!G26</f>
        <v>0</v>
      </c>
      <c r="H30" s="86">
        <f>'Strategy Quality and Finance Sc'!J27</f>
        <v>0.8</v>
      </c>
      <c r="I30" s="78">
        <f>'Strategy Quality and Finance Sc'!L27</f>
        <v>1</v>
      </c>
      <c r="J30" s="78">
        <f t="shared" si="1"/>
        <v>0</v>
      </c>
      <c r="K30" s="78">
        <f t="shared" si="2"/>
        <v>0</v>
      </c>
      <c r="L30" s="87">
        <f t="shared" si="3"/>
        <v>1</v>
      </c>
      <c r="M30" s="88">
        <f t="shared" si="4"/>
        <v>33.333333333333329</v>
      </c>
    </row>
    <row r="31" spans="1:13">
      <c r="A31" s="2" t="s">
        <v>33</v>
      </c>
      <c r="B31" s="35">
        <f>'Secure Software Dev Guidance an'!B26</f>
        <v>1</v>
      </c>
      <c r="C31" s="35">
        <f>'Inward Investment Strategy'!D26</f>
        <v>0</v>
      </c>
      <c r="D31" s="35">
        <f>'Strategy Assessments - reconcil'!J27</f>
        <v>0</v>
      </c>
      <c r="E31" s="35">
        <f>'CFR Operations Tracker'!D26</f>
        <v>0</v>
      </c>
      <c r="F31" s="35">
        <f t="shared" si="0"/>
        <v>1</v>
      </c>
      <c r="G31" s="86">
        <f>'Strategy Assessments - latest'!G27</f>
        <v>0</v>
      </c>
      <c r="H31" s="86">
        <f>'Strategy Quality and Finance Sc'!J28</f>
        <v>0.8</v>
      </c>
      <c r="I31" s="78">
        <f>'Strategy Quality and Finance Sc'!L28</f>
        <v>0</v>
      </c>
      <c r="J31" s="78">
        <f t="shared" si="1"/>
        <v>0</v>
      </c>
      <c r="K31" s="78">
        <f t="shared" si="2"/>
        <v>0</v>
      </c>
      <c r="L31" s="87">
        <f t="shared" si="3"/>
        <v>1</v>
      </c>
      <c r="M31" s="88">
        <f t="shared" si="4"/>
        <v>33.333333333333329</v>
      </c>
    </row>
    <row r="32" spans="1:13">
      <c r="A32" s="2" t="s">
        <v>34</v>
      </c>
      <c r="B32" s="35">
        <f>'Secure Software Dev Guidance an'!B27</f>
        <v>1</v>
      </c>
      <c r="C32" s="35">
        <f>'Inward Investment Strategy'!D27</f>
        <v>1</v>
      </c>
      <c r="D32" s="35">
        <f>'Strategy Assessments - reconcil'!J28</f>
        <v>1</v>
      </c>
      <c r="E32" s="35">
        <f>'CFR Operations Tracker'!D27</f>
        <v>0</v>
      </c>
      <c r="F32" s="35">
        <f t="shared" si="0"/>
        <v>3</v>
      </c>
      <c r="G32" s="86">
        <f>'Strategy Assessments - latest'!G28</f>
        <v>1</v>
      </c>
      <c r="H32" s="86">
        <f>'Strategy Quality and Finance Sc'!J29</f>
        <v>1</v>
      </c>
      <c r="I32" s="78">
        <f>'Strategy Quality and Finance Sc'!L29</f>
        <v>1</v>
      </c>
      <c r="J32" s="78">
        <f t="shared" si="1"/>
        <v>1</v>
      </c>
      <c r="K32" s="78">
        <f t="shared" si="2"/>
        <v>1</v>
      </c>
      <c r="L32" s="87">
        <f t="shared" si="3"/>
        <v>5</v>
      </c>
      <c r="M32" s="88">
        <f t="shared" si="4"/>
        <v>100</v>
      </c>
    </row>
    <row r="33" spans="1:13">
      <c r="A33" s="2" t="s">
        <v>35</v>
      </c>
      <c r="B33" s="35">
        <f>'Secure Software Dev Guidance an'!B28</f>
        <v>0</v>
      </c>
      <c r="C33" s="35">
        <f>'Inward Investment Strategy'!D29</f>
        <v>1</v>
      </c>
      <c r="D33" s="35">
        <f>'Strategy Assessments - reconcil'!J29</f>
        <v>0</v>
      </c>
      <c r="E33" s="35">
        <f>'CFR Operations Tracker'!D28</f>
        <v>0</v>
      </c>
      <c r="F33" s="35">
        <f t="shared" si="0"/>
        <v>1</v>
      </c>
      <c r="G33" s="86">
        <f>'Strategy Assessments - latest'!G29</f>
        <v>1</v>
      </c>
      <c r="H33" s="86">
        <f>'Strategy Quality and Finance Sc'!J30</f>
        <v>0.55000000000000004</v>
      </c>
      <c r="I33" s="78">
        <f>'Strategy Quality and Finance Sc'!L30</f>
        <v>1</v>
      </c>
      <c r="J33" s="78">
        <f t="shared" si="1"/>
        <v>0.55000000000000004</v>
      </c>
      <c r="K33" s="78">
        <f t="shared" si="2"/>
        <v>1</v>
      </c>
      <c r="L33" s="87">
        <f t="shared" si="3"/>
        <v>2.5499999999999998</v>
      </c>
      <c r="M33" s="88">
        <f t="shared" si="4"/>
        <v>85</v>
      </c>
    </row>
    <row r="34" spans="1:13">
      <c r="A34" s="2" t="s">
        <v>36</v>
      </c>
      <c r="B34" s="35">
        <f>'Secure Software Dev Guidance an'!B29</f>
        <v>1</v>
      </c>
      <c r="C34" s="35">
        <f>'Inward Investment Strategy'!D30</f>
        <v>1</v>
      </c>
      <c r="D34" s="35">
        <f>'Strategy Assessments - reconcil'!J30</f>
        <v>0</v>
      </c>
      <c r="E34" s="35">
        <f>'CFR Operations Tracker'!D29</f>
        <v>0</v>
      </c>
      <c r="F34" s="35">
        <f t="shared" si="0"/>
        <v>2</v>
      </c>
      <c r="G34" s="86">
        <f>'Strategy Assessments - latest'!G30</f>
        <v>1</v>
      </c>
      <c r="H34" s="86">
        <f>'Strategy Quality and Finance Sc'!J31</f>
        <v>0.8</v>
      </c>
      <c r="I34" s="78">
        <f>'Strategy Quality and Finance Sc'!L31</f>
        <v>1</v>
      </c>
      <c r="J34" s="78">
        <f t="shared" si="1"/>
        <v>0.8</v>
      </c>
      <c r="K34" s="78">
        <f t="shared" si="2"/>
        <v>1</v>
      </c>
      <c r="L34" s="87">
        <f t="shared" si="3"/>
        <v>3.8</v>
      </c>
      <c r="M34" s="88">
        <f t="shared" si="4"/>
        <v>95</v>
      </c>
    </row>
    <row r="35" spans="1:13">
      <c r="A35" s="2" t="s">
        <v>37</v>
      </c>
      <c r="B35" s="35">
        <f>'Secure Software Dev Guidance an'!B30</f>
        <v>1</v>
      </c>
      <c r="C35" s="35">
        <f>'Inward Investment Strategy'!D31</f>
        <v>1</v>
      </c>
      <c r="D35" s="35">
        <f>'Strategy Assessments - reconcil'!J31</f>
        <v>0</v>
      </c>
      <c r="E35" s="35">
        <f>'CFR Operations Tracker'!D30</f>
        <v>0</v>
      </c>
      <c r="F35" s="35">
        <f t="shared" si="0"/>
        <v>2</v>
      </c>
      <c r="G35" s="86">
        <f>'Strategy Assessments - latest'!G31</f>
        <v>0</v>
      </c>
      <c r="H35" s="86">
        <f>'Strategy Quality and Finance Sc'!J32</f>
        <v>0.25</v>
      </c>
      <c r="I35" s="78">
        <f>'Strategy Quality and Finance Sc'!L32</f>
        <v>0</v>
      </c>
      <c r="J35" s="78">
        <f t="shared" si="1"/>
        <v>0</v>
      </c>
      <c r="K35" s="78">
        <f t="shared" si="2"/>
        <v>0</v>
      </c>
      <c r="L35" s="87">
        <f t="shared" si="3"/>
        <v>2</v>
      </c>
      <c r="M35" s="88">
        <f t="shared" si="4"/>
        <v>50</v>
      </c>
    </row>
    <row r="36" spans="1:13">
      <c r="A36" s="2" t="s">
        <v>38</v>
      </c>
      <c r="B36" s="35">
        <f>'Secure Software Dev Guidance an'!B31</f>
        <v>1</v>
      </c>
      <c r="C36" s="35">
        <f>'Inward Investment Strategy'!D31</f>
        <v>1</v>
      </c>
      <c r="D36" s="35">
        <f>'Strategy Assessments - reconcil'!J32</f>
        <v>0</v>
      </c>
      <c r="E36" s="35">
        <f>'CFR Operations Tracker'!D31</f>
        <v>0</v>
      </c>
      <c r="F36" s="35">
        <f t="shared" si="0"/>
        <v>2</v>
      </c>
      <c r="G36" s="86">
        <f>'Strategy Assessments - latest'!G32</f>
        <v>1</v>
      </c>
      <c r="H36" s="86">
        <f>'Strategy Quality and Finance Sc'!J33</f>
        <v>0.8</v>
      </c>
      <c r="I36" s="78">
        <f>'Strategy Quality and Finance Sc'!L33</f>
        <v>1</v>
      </c>
      <c r="J36" s="78">
        <f t="shared" si="1"/>
        <v>0.8</v>
      </c>
      <c r="K36" s="78">
        <f t="shared" si="2"/>
        <v>1</v>
      </c>
      <c r="L36" s="87">
        <f t="shared" si="3"/>
        <v>3.8</v>
      </c>
      <c r="M36" s="88">
        <f t="shared" si="4"/>
        <v>95</v>
      </c>
    </row>
    <row r="37" spans="1:13">
      <c r="A37" s="4"/>
      <c r="C37" s="41"/>
    </row>
    <row r="38" spans="1:13">
      <c r="A38" s="4"/>
      <c r="C38" s="41"/>
    </row>
    <row r="39" spans="1:13">
      <c r="A39" s="4"/>
      <c r="C39" s="41"/>
    </row>
    <row r="40" spans="1:13">
      <c r="A40" s="4"/>
      <c r="C40" s="41"/>
    </row>
    <row r="41" spans="1:13">
      <c r="A41" s="4"/>
      <c r="C41" s="41"/>
    </row>
    <row r="42" spans="1:13">
      <c r="A42" s="4"/>
      <c r="C42" s="41"/>
    </row>
    <row r="43" spans="1:13">
      <c r="A43" s="4"/>
      <c r="C43" s="41"/>
    </row>
    <row r="44" spans="1:13">
      <c r="A44" s="4"/>
      <c r="C44" s="41"/>
    </row>
    <row r="45" spans="1:13">
      <c r="A45" s="4"/>
      <c r="C45" s="41"/>
    </row>
    <row r="46" spans="1:13">
      <c r="A46" s="4"/>
      <c r="C46" s="41"/>
    </row>
    <row r="47" spans="1:13">
      <c r="A47" s="4"/>
      <c r="C47" s="41"/>
    </row>
    <row r="48" spans="1:13">
      <c r="A48" s="4"/>
      <c r="C48" s="41"/>
    </row>
    <row r="49" spans="1:3">
      <c r="A49" s="4"/>
      <c r="C49" s="41"/>
    </row>
    <row r="50" spans="1:3">
      <c r="A50" s="4"/>
      <c r="C50" s="41"/>
    </row>
    <row r="51" spans="1:3">
      <c r="A51" s="4"/>
      <c r="C51" s="41"/>
    </row>
    <row r="52" spans="1:3">
      <c r="A52" s="4"/>
      <c r="C52" s="41"/>
    </row>
    <row r="53" spans="1:3">
      <c r="A53" s="4"/>
      <c r="C53" s="41"/>
    </row>
    <row r="54" spans="1:3">
      <c r="A54" s="4"/>
      <c r="C54" s="41"/>
    </row>
    <row r="55" spans="1:3">
      <c r="A55" s="4"/>
      <c r="C55" s="41"/>
    </row>
    <row r="56" spans="1:3">
      <c r="A56" s="4"/>
      <c r="C56" s="41"/>
    </row>
    <row r="57" spans="1:3">
      <c r="A57" s="4"/>
      <c r="C57" s="41"/>
    </row>
    <row r="58" spans="1:3">
      <c r="A58" s="4"/>
      <c r="C58" s="41"/>
    </row>
    <row r="59" spans="1:3">
      <c r="A59" s="4"/>
      <c r="C59" s="41"/>
    </row>
    <row r="60" spans="1:3">
      <c r="A60" s="4"/>
      <c r="C60" s="41"/>
    </row>
    <row r="61" spans="1:3">
      <c r="A61" s="4"/>
      <c r="C61" s="41"/>
    </row>
    <row r="62" spans="1:3">
      <c r="A62" s="4"/>
      <c r="C62" s="41"/>
    </row>
    <row r="63" spans="1:3">
      <c r="A63" s="4"/>
      <c r="C63" s="41"/>
    </row>
    <row r="64" spans="1:3">
      <c r="A64" s="4"/>
      <c r="C64" s="41"/>
    </row>
    <row r="65" spans="1:3">
      <c r="A65" s="4"/>
      <c r="C65" s="41"/>
    </row>
    <row r="66" spans="1:3">
      <c r="A66" s="4"/>
      <c r="C66" s="41"/>
    </row>
    <row r="67" spans="1:3">
      <c r="A67" s="4"/>
      <c r="C67" s="41"/>
    </row>
    <row r="68" spans="1:3">
      <c r="A68" s="4"/>
      <c r="C68" s="41"/>
    </row>
    <row r="69" spans="1:3">
      <c r="A69" s="4"/>
      <c r="C69" s="41"/>
    </row>
    <row r="70" spans="1:3">
      <c r="A70" s="4"/>
      <c r="C70" s="41"/>
    </row>
    <row r="71" spans="1:3">
      <c r="A71" s="4"/>
      <c r="C71" s="41"/>
    </row>
    <row r="72" spans="1:3">
      <c r="A72" s="4"/>
      <c r="C72" s="41"/>
    </row>
    <row r="73" spans="1:3">
      <c r="A73" s="4"/>
      <c r="C73" s="41"/>
    </row>
    <row r="74" spans="1:3">
      <c r="A74" s="4"/>
      <c r="C74" s="41"/>
    </row>
    <row r="75" spans="1:3">
      <c r="A75" s="4"/>
      <c r="C75" s="41"/>
    </row>
    <row r="76" spans="1:3">
      <c r="A76" s="4"/>
      <c r="C76" s="41"/>
    </row>
    <row r="77" spans="1:3">
      <c r="A77" s="4"/>
      <c r="C77" s="41"/>
    </row>
    <row r="78" spans="1:3">
      <c r="A78" s="4"/>
      <c r="C78" s="41"/>
    </row>
    <row r="79" spans="1:3">
      <c r="A79" s="4"/>
      <c r="C79" s="41"/>
    </row>
    <row r="80" spans="1:3">
      <c r="A80" s="4"/>
      <c r="C80" s="41"/>
    </row>
    <row r="81" spans="1:3">
      <c r="A81" s="4"/>
      <c r="C81" s="41"/>
    </row>
    <row r="82" spans="1:3">
      <c r="A82" s="4"/>
      <c r="C82" s="41"/>
    </row>
    <row r="83" spans="1:3">
      <c r="A83" s="4"/>
      <c r="C83" s="41"/>
    </row>
    <row r="84" spans="1:3">
      <c r="A84" s="4"/>
      <c r="C84" s="41"/>
    </row>
    <row r="85" spans="1:3">
      <c r="A85" s="4"/>
      <c r="C85" s="41"/>
    </row>
    <row r="86" spans="1:3">
      <c r="A86" s="4"/>
      <c r="C86" s="41"/>
    </row>
    <row r="87" spans="1:3">
      <c r="A87" s="4"/>
      <c r="C87" s="41"/>
    </row>
    <row r="88" spans="1:3">
      <c r="A88" s="4"/>
      <c r="C88" s="41"/>
    </row>
    <row r="89" spans="1:3">
      <c r="A89" s="4"/>
      <c r="C89" s="41"/>
    </row>
    <row r="90" spans="1:3">
      <c r="A90" s="4"/>
      <c r="C90" s="41"/>
    </row>
    <row r="91" spans="1:3">
      <c r="A91" s="4"/>
      <c r="C91" s="41"/>
    </row>
    <row r="92" spans="1:3">
      <c r="A92" s="4"/>
      <c r="C92" s="41"/>
    </row>
    <row r="93" spans="1:3">
      <c r="A93" s="4"/>
      <c r="C93" s="41"/>
    </row>
    <row r="94" spans="1:3">
      <c r="A94" s="4"/>
      <c r="C94" s="41"/>
    </row>
    <row r="95" spans="1:3">
      <c r="A95" s="4"/>
      <c r="C95" s="41"/>
    </row>
    <row r="96" spans="1:3">
      <c r="A96" s="4"/>
      <c r="C96" s="41"/>
    </row>
    <row r="97" spans="1:3">
      <c r="A97" s="4"/>
      <c r="C97" s="41"/>
    </row>
    <row r="98" spans="1:3">
      <c r="A98" s="4"/>
      <c r="C98" s="41"/>
    </row>
    <row r="99" spans="1:3">
      <c r="A99" s="4"/>
      <c r="C99" s="41"/>
    </row>
    <row r="100" spans="1:3">
      <c r="A100" s="4"/>
      <c r="C100" s="41"/>
    </row>
    <row r="101" spans="1:3">
      <c r="A101" s="4"/>
      <c r="C101" s="41"/>
    </row>
    <row r="102" spans="1:3">
      <c r="A102" s="4"/>
      <c r="C102" s="41"/>
    </row>
    <row r="103" spans="1:3">
      <c r="A103" s="4"/>
      <c r="C103" s="41"/>
    </row>
    <row r="104" spans="1:3">
      <c r="A104" s="4"/>
      <c r="C104" s="41"/>
    </row>
    <row r="105" spans="1:3">
      <c r="A105" s="4"/>
      <c r="C105" s="41"/>
    </row>
    <row r="106" spans="1:3">
      <c r="A106" s="4"/>
      <c r="C106" s="41"/>
    </row>
    <row r="107" spans="1:3">
      <c r="A107" s="4"/>
      <c r="C107" s="41"/>
    </row>
    <row r="108" spans="1:3">
      <c r="A108" s="4"/>
      <c r="C108" s="41"/>
    </row>
    <row r="109" spans="1:3">
      <c r="A109" s="4"/>
      <c r="C109" s="41"/>
    </row>
    <row r="110" spans="1:3">
      <c r="A110" s="4"/>
      <c r="C110" s="41"/>
    </row>
    <row r="111" spans="1:3">
      <c r="A111" s="4"/>
      <c r="C111" s="41"/>
    </row>
    <row r="112" spans="1:3">
      <c r="A112" s="4"/>
      <c r="C112" s="41"/>
    </row>
    <row r="113" spans="1:3">
      <c r="A113" s="4"/>
      <c r="C113" s="41"/>
    </row>
    <row r="114" spans="1:3">
      <c r="A114" s="4"/>
      <c r="C114" s="41"/>
    </row>
    <row r="115" spans="1:3">
      <c r="A115" s="4"/>
      <c r="C115" s="41"/>
    </row>
    <row r="116" spans="1:3">
      <c r="A116" s="4"/>
      <c r="C116" s="41"/>
    </row>
    <row r="117" spans="1:3">
      <c r="A117" s="4"/>
      <c r="C117" s="41"/>
    </row>
    <row r="118" spans="1:3">
      <c r="A118" s="4"/>
      <c r="C118" s="41"/>
    </row>
    <row r="119" spans="1:3">
      <c r="A119" s="4"/>
      <c r="C119" s="41"/>
    </row>
    <row r="120" spans="1:3">
      <c r="A120" s="4"/>
      <c r="C120" s="41"/>
    </row>
    <row r="121" spans="1:3">
      <c r="A121" s="4"/>
      <c r="C121" s="41"/>
    </row>
    <row r="122" spans="1:3">
      <c r="A122" s="4"/>
      <c r="C122" s="41"/>
    </row>
    <row r="123" spans="1:3">
      <c r="A123" s="4"/>
      <c r="C123" s="41"/>
    </row>
    <row r="124" spans="1:3">
      <c r="A124" s="4"/>
      <c r="C124" s="41"/>
    </row>
    <row r="125" spans="1:3">
      <c r="A125" s="4"/>
      <c r="C125" s="41"/>
    </row>
    <row r="126" spans="1:3">
      <c r="A126" s="4"/>
      <c r="C126" s="41"/>
    </row>
    <row r="127" spans="1:3">
      <c r="A127" s="4"/>
      <c r="C127" s="41"/>
    </row>
    <row r="128" spans="1:3">
      <c r="A128" s="4"/>
      <c r="C128" s="41"/>
    </row>
    <row r="129" spans="1:3">
      <c r="A129" s="4"/>
      <c r="C129" s="41"/>
    </row>
    <row r="130" spans="1:3">
      <c r="A130" s="4"/>
      <c r="C130" s="41"/>
    </row>
    <row r="131" spans="1:3">
      <c r="A131" s="4"/>
      <c r="C131" s="41"/>
    </row>
    <row r="132" spans="1:3">
      <c r="A132" s="4"/>
      <c r="C132" s="41"/>
    </row>
    <row r="133" spans="1:3">
      <c r="A133" s="4"/>
      <c r="C133" s="41"/>
    </row>
    <row r="134" spans="1:3">
      <c r="A134" s="4"/>
      <c r="C134" s="41"/>
    </row>
    <row r="135" spans="1:3">
      <c r="A135" s="4"/>
      <c r="C135" s="41"/>
    </row>
    <row r="136" spans="1:3">
      <c r="A136" s="4"/>
      <c r="C136" s="41"/>
    </row>
    <row r="137" spans="1:3">
      <c r="A137" s="4"/>
      <c r="C137" s="41"/>
    </row>
    <row r="138" spans="1:3">
      <c r="A138" s="4"/>
      <c r="C138" s="41"/>
    </row>
    <row r="139" spans="1:3">
      <c r="A139" s="4"/>
      <c r="C139" s="41"/>
    </row>
    <row r="140" spans="1:3">
      <c r="A140" s="4"/>
      <c r="C140" s="41"/>
    </row>
    <row r="141" spans="1:3">
      <c r="A141" s="4"/>
      <c r="C141" s="41"/>
    </row>
    <row r="142" spans="1:3">
      <c r="A142" s="4"/>
      <c r="C142" s="41"/>
    </row>
    <row r="143" spans="1:3">
      <c r="A143" s="4"/>
      <c r="C143" s="41"/>
    </row>
    <row r="144" spans="1:3">
      <c r="A144" s="4"/>
      <c r="C144" s="41"/>
    </row>
    <row r="145" spans="1:3">
      <c r="A145" s="4"/>
      <c r="C145" s="41"/>
    </row>
    <row r="146" spans="1:3">
      <c r="A146" s="4"/>
      <c r="C146" s="41"/>
    </row>
    <row r="147" spans="1:3">
      <c r="A147" s="4"/>
      <c r="C147" s="41"/>
    </row>
    <row r="148" spans="1:3">
      <c r="A148" s="4"/>
      <c r="C148" s="41"/>
    </row>
    <row r="149" spans="1:3">
      <c r="A149" s="4"/>
      <c r="C149" s="41"/>
    </row>
    <row r="150" spans="1:3">
      <c r="A150" s="4"/>
      <c r="C150" s="41"/>
    </row>
    <row r="151" spans="1:3">
      <c r="A151" s="4"/>
      <c r="C151" s="41"/>
    </row>
    <row r="152" spans="1:3">
      <c r="A152" s="4"/>
      <c r="C152" s="41"/>
    </row>
    <row r="153" spans="1:3">
      <c r="A153" s="4"/>
      <c r="C153" s="41"/>
    </row>
    <row r="154" spans="1:3">
      <c r="A154" s="4"/>
      <c r="C154" s="41"/>
    </row>
    <row r="155" spans="1:3">
      <c r="A155" s="4"/>
      <c r="C155" s="41"/>
    </row>
    <row r="156" spans="1:3">
      <c r="A156" s="4"/>
      <c r="C156" s="41"/>
    </row>
    <row r="157" spans="1:3">
      <c r="A157" s="4"/>
      <c r="C157" s="41"/>
    </row>
    <row r="158" spans="1:3">
      <c r="A158" s="4"/>
      <c r="C158" s="41"/>
    </row>
    <row r="159" spans="1:3">
      <c r="A159" s="4"/>
      <c r="C159" s="41"/>
    </row>
    <row r="160" spans="1:3">
      <c r="A160" s="4"/>
      <c r="C160" s="41"/>
    </row>
    <row r="161" spans="1:3">
      <c r="A161" s="4"/>
      <c r="C161" s="41"/>
    </row>
    <row r="162" spans="1:3">
      <c r="A162" s="4"/>
      <c r="C162" s="41"/>
    </row>
    <row r="163" spans="1:3">
      <c r="A163" s="4"/>
      <c r="C163" s="41"/>
    </row>
    <row r="164" spans="1:3">
      <c r="A164" s="4"/>
      <c r="C164" s="41"/>
    </row>
    <row r="165" spans="1:3">
      <c r="A165" s="4"/>
      <c r="C165" s="41"/>
    </row>
    <row r="166" spans="1:3">
      <c r="A166" s="4"/>
      <c r="C166" s="41"/>
    </row>
    <row r="167" spans="1:3">
      <c r="A167" s="4"/>
      <c r="C167" s="41"/>
    </row>
    <row r="168" spans="1:3">
      <c r="A168" s="4"/>
      <c r="C168" s="41"/>
    </row>
    <row r="169" spans="1:3">
      <c r="A169" s="4"/>
      <c r="C169" s="41"/>
    </row>
    <row r="170" spans="1:3">
      <c r="A170" s="4"/>
      <c r="C170" s="41"/>
    </row>
    <row r="171" spans="1:3">
      <c r="A171" s="4"/>
      <c r="C171" s="41"/>
    </row>
    <row r="172" spans="1:3">
      <c r="A172" s="4"/>
      <c r="C172" s="41"/>
    </row>
    <row r="173" spans="1:3">
      <c r="A173" s="4"/>
      <c r="C173" s="41"/>
    </row>
    <row r="174" spans="1:3">
      <c r="A174" s="4"/>
      <c r="C174" s="41"/>
    </row>
    <row r="175" spans="1:3">
      <c r="A175" s="4"/>
      <c r="C175" s="41"/>
    </row>
    <row r="176" spans="1:3">
      <c r="A176" s="4"/>
      <c r="C176" s="41"/>
    </row>
    <row r="177" spans="1:3">
      <c r="A177" s="4"/>
      <c r="C177" s="41"/>
    </row>
    <row r="178" spans="1:3">
      <c r="A178" s="4"/>
      <c r="C178" s="41"/>
    </row>
    <row r="179" spans="1:3">
      <c r="A179" s="4"/>
      <c r="C179" s="41"/>
    </row>
    <row r="180" spans="1:3">
      <c r="A180" s="4"/>
      <c r="C180" s="41"/>
    </row>
    <row r="181" spans="1:3">
      <c r="A181" s="4"/>
      <c r="C181" s="41"/>
    </row>
    <row r="182" spans="1:3">
      <c r="A182" s="4"/>
      <c r="C182" s="41"/>
    </row>
    <row r="183" spans="1:3">
      <c r="A183" s="4"/>
      <c r="C183" s="41"/>
    </row>
    <row r="184" spans="1:3">
      <c r="A184" s="4"/>
      <c r="C184" s="41"/>
    </row>
    <row r="185" spans="1:3">
      <c r="A185" s="4"/>
      <c r="C185" s="41"/>
    </row>
    <row r="186" spans="1:3">
      <c r="A186" s="4"/>
      <c r="C186" s="41"/>
    </row>
    <row r="187" spans="1:3">
      <c r="A187" s="4"/>
      <c r="C187" s="41"/>
    </row>
    <row r="188" spans="1:3">
      <c r="A188" s="4"/>
      <c r="C188" s="41"/>
    </row>
    <row r="189" spans="1:3">
      <c r="A189" s="4"/>
      <c r="C189" s="41"/>
    </row>
    <row r="190" spans="1:3">
      <c r="A190" s="4"/>
      <c r="C190" s="41"/>
    </row>
    <row r="191" spans="1:3">
      <c r="A191" s="4"/>
      <c r="C191" s="41"/>
    </row>
    <row r="192" spans="1:3">
      <c r="A192" s="4"/>
      <c r="C192" s="41"/>
    </row>
    <row r="193" spans="1:3">
      <c r="A193" s="4"/>
      <c r="C193" s="41"/>
    </row>
    <row r="194" spans="1:3">
      <c r="A194" s="4"/>
      <c r="C194" s="41"/>
    </row>
    <row r="195" spans="1:3">
      <c r="A195" s="4"/>
      <c r="C195" s="41"/>
    </row>
    <row r="196" spans="1:3">
      <c r="A196" s="4"/>
      <c r="C196" s="41"/>
    </row>
    <row r="197" spans="1:3">
      <c r="A197" s="4"/>
      <c r="C197" s="41"/>
    </row>
    <row r="198" spans="1:3">
      <c r="A198" s="4"/>
      <c r="C198" s="41"/>
    </row>
    <row r="199" spans="1:3">
      <c r="A199" s="4"/>
      <c r="C199" s="41"/>
    </row>
    <row r="200" spans="1:3">
      <c r="A200" s="4"/>
      <c r="C200" s="41"/>
    </row>
    <row r="201" spans="1:3">
      <c r="A201" s="4"/>
      <c r="C201" s="41"/>
    </row>
    <row r="202" spans="1:3">
      <c r="A202" s="4"/>
      <c r="C202" s="41"/>
    </row>
    <row r="203" spans="1:3">
      <c r="A203" s="4"/>
      <c r="C203" s="41"/>
    </row>
    <row r="204" spans="1:3">
      <c r="A204" s="4"/>
      <c r="C204" s="41"/>
    </row>
    <row r="205" spans="1:3">
      <c r="A205" s="4"/>
      <c r="C205" s="41"/>
    </row>
    <row r="206" spans="1:3">
      <c r="A206" s="4"/>
      <c r="C206" s="41"/>
    </row>
    <row r="207" spans="1:3">
      <c r="A207" s="4"/>
      <c r="C207" s="41"/>
    </row>
    <row r="208" spans="1:3">
      <c r="A208" s="4"/>
      <c r="C208" s="41"/>
    </row>
    <row r="209" spans="1:3">
      <c r="A209" s="4"/>
      <c r="C209" s="41"/>
    </row>
    <row r="210" spans="1:3">
      <c r="A210" s="4"/>
      <c r="C210" s="41"/>
    </row>
    <row r="211" spans="1:3">
      <c r="A211" s="4"/>
      <c r="C211" s="41"/>
    </row>
    <row r="212" spans="1:3">
      <c r="A212" s="4"/>
      <c r="C212" s="41"/>
    </row>
    <row r="213" spans="1:3">
      <c r="A213" s="4"/>
      <c r="C213" s="41"/>
    </row>
    <row r="214" spans="1:3">
      <c r="A214" s="4"/>
      <c r="C214" s="41"/>
    </row>
    <row r="215" spans="1:3">
      <c r="A215" s="4"/>
      <c r="C215" s="41"/>
    </row>
    <row r="216" spans="1:3">
      <c r="A216" s="4"/>
      <c r="C216" s="41"/>
    </row>
    <row r="217" spans="1:3">
      <c r="A217" s="4"/>
      <c r="C217" s="41"/>
    </row>
    <row r="218" spans="1:3">
      <c r="A218" s="4"/>
      <c r="C218" s="41"/>
    </row>
    <row r="219" spans="1:3">
      <c r="A219" s="4"/>
      <c r="C219" s="41"/>
    </row>
    <row r="220" spans="1:3">
      <c r="A220" s="4"/>
      <c r="C220" s="41"/>
    </row>
    <row r="221" spans="1:3">
      <c r="A221" s="4"/>
      <c r="C221" s="41"/>
    </row>
    <row r="222" spans="1:3">
      <c r="A222" s="4"/>
      <c r="C222" s="41"/>
    </row>
    <row r="223" spans="1:3">
      <c r="A223" s="4"/>
      <c r="C223" s="41"/>
    </row>
    <row r="224" spans="1:3">
      <c r="A224" s="4"/>
      <c r="C224" s="41"/>
    </row>
    <row r="225" spans="1:3">
      <c r="A225" s="4"/>
      <c r="C225" s="41"/>
    </row>
    <row r="226" spans="1:3">
      <c r="A226" s="4"/>
      <c r="C226" s="41"/>
    </row>
    <row r="227" spans="1:3">
      <c r="A227" s="4"/>
      <c r="C227" s="41"/>
    </row>
    <row r="228" spans="1:3">
      <c r="A228" s="4"/>
      <c r="C228" s="41"/>
    </row>
    <row r="229" spans="1:3">
      <c r="A229" s="4"/>
      <c r="C229" s="41"/>
    </row>
    <row r="230" spans="1:3">
      <c r="A230" s="4"/>
      <c r="C230" s="41"/>
    </row>
    <row r="231" spans="1:3">
      <c r="A231" s="4"/>
      <c r="C231" s="41"/>
    </row>
    <row r="232" spans="1:3">
      <c r="A232" s="4"/>
      <c r="C232" s="41"/>
    </row>
    <row r="233" spans="1:3">
      <c r="A233" s="4"/>
      <c r="C233" s="41"/>
    </row>
    <row r="234" spans="1:3">
      <c r="A234" s="4"/>
      <c r="C234" s="41"/>
    </row>
    <row r="235" spans="1:3">
      <c r="A235" s="4"/>
      <c r="C235" s="41"/>
    </row>
    <row r="236" spans="1:3">
      <c r="A236" s="4"/>
      <c r="C236" s="41"/>
    </row>
    <row r="237" spans="1:3">
      <c r="A237" s="4"/>
      <c r="C237" s="41"/>
    </row>
    <row r="238" spans="1:3">
      <c r="A238" s="4"/>
      <c r="C238" s="41"/>
    </row>
    <row r="239" spans="1:3">
      <c r="A239" s="4"/>
      <c r="C239" s="41"/>
    </row>
    <row r="240" spans="1:3">
      <c r="A240" s="4"/>
      <c r="C240" s="41"/>
    </row>
    <row r="241" spans="1:3">
      <c r="A241" s="4"/>
      <c r="C241" s="41"/>
    </row>
    <row r="242" spans="1:3">
      <c r="A242" s="4"/>
      <c r="C242" s="41"/>
    </row>
    <row r="243" spans="1:3">
      <c r="A243" s="4"/>
      <c r="C243" s="41"/>
    </row>
    <row r="244" spans="1:3">
      <c r="A244" s="4"/>
      <c r="C244" s="41"/>
    </row>
    <row r="245" spans="1:3">
      <c r="A245" s="4"/>
      <c r="C245" s="41"/>
    </row>
    <row r="246" spans="1:3">
      <c r="A246" s="4"/>
      <c r="C246" s="41"/>
    </row>
    <row r="247" spans="1:3">
      <c r="A247" s="4"/>
      <c r="C247" s="41"/>
    </row>
    <row r="248" spans="1:3">
      <c r="A248" s="4"/>
      <c r="C248" s="41"/>
    </row>
    <row r="249" spans="1:3">
      <c r="A249" s="4"/>
      <c r="C249" s="41"/>
    </row>
    <row r="250" spans="1:3">
      <c r="A250" s="4"/>
      <c r="C250" s="41"/>
    </row>
    <row r="251" spans="1:3">
      <c r="A251" s="4"/>
      <c r="C251" s="41"/>
    </row>
    <row r="252" spans="1:3">
      <c r="A252" s="4"/>
      <c r="C252" s="41"/>
    </row>
    <row r="253" spans="1:3">
      <c r="A253" s="4"/>
      <c r="C253" s="41"/>
    </row>
    <row r="254" spans="1:3">
      <c r="A254" s="4"/>
      <c r="C254" s="41"/>
    </row>
    <row r="255" spans="1:3">
      <c r="A255" s="4"/>
      <c r="C255" s="41"/>
    </row>
    <row r="256" spans="1:3">
      <c r="A256" s="4"/>
      <c r="C256" s="41"/>
    </row>
    <row r="257" spans="1:3">
      <c r="A257" s="4"/>
      <c r="C257" s="41"/>
    </row>
    <row r="258" spans="1:3">
      <c r="A258" s="4"/>
      <c r="C258" s="41"/>
    </row>
    <row r="259" spans="1:3">
      <c r="A259" s="4"/>
      <c r="C259" s="41"/>
    </row>
    <row r="260" spans="1:3">
      <c r="A260" s="4"/>
      <c r="C260" s="41"/>
    </row>
    <row r="261" spans="1:3">
      <c r="A261" s="4"/>
      <c r="C261" s="41"/>
    </row>
    <row r="262" spans="1:3">
      <c r="A262" s="4"/>
      <c r="C262" s="41"/>
    </row>
    <row r="263" spans="1:3">
      <c r="A263" s="4"/>
      <c r="C263" s="41"/>
    </row>
    <row r="264" spans="1:3">
      <c r="A264" s="4"/>
      <c r="C264" s="41"/>
    </row>
    <row r="265" spans="1:3">
      <c r="A265" s="4"/>
      <c r="C265" s="41"/>
    </row>
    <row r="266" spans="1:3">
      <c r="A266" s="4"/>
      <c r="C266" s="41"/>
    </row>
    <row r="267" spans="1:3">
      <c r="A267" s="4"/>
      <c r="C267" s="41"/>
    </row>
    <row r="268" spans="1:3">
      <c r="A268" s="4"/>
      <c r="C268" s="41"/>
    </row>
    <row r="269" spans="1:3">
      <c r="A269" s="4"/>
      <c r="C269" s="41"/>
    </row>
    <row r="270" spans="1:3">
      <c r="A270" s="4"/>
      <c r="C270" s="41"/>
    </row>
    <row r="271" spans="1:3">
      <c r="A271" s="4"/>
      <c r="C271" s="41"/>
    </row>
    <row r="272" spans="1:3">
      <c r="A272" s="4"/>
      <c r="C272" s="41"/>
    </row>
    <row r="273" spans="1:3">
      <c r="A273" s="4"/>
      <c r="C273" s="41"/>
    </row>
    <row r="274" spans="1:3">
      <c r="A274" s="4"/>
      <c r="C274" s="41"/>
    </row>
    <row r="275" spans="1:3">
      <c r="A275" s="4"/>
      <c r="C275" s="41"/>
    </row>
    <row r="276" spans="1:3">
      <c r="A276" s="4"/>
      <c r="C276" s="41"/>
    </row>
    <row r="277" spans="1:3">
      <c r="A277" s="4"/>
      <c r="C277" s="41"/>
    </row>
    <row r="278" spans="1:3">
      <c r="A278" s="4"/>
      <c r="C278" s="41"/>
    </row>
    <row r="279" spans="1:3">
      <c r="A279" s="4"/>
      <c r="C279" s="41"/>
    </row>
    <row r="280" spans="1:3">
      <c r="A280" s="4"/>
      <c r="C280" s="41"/>
    </row>
    <row r="281" spans="1:3">
      <c r="A281" s="4"/>
      <c r="C281" s="41"/>
    </row>
    <row r="282" spans="1:3">
      <c r="A282" s="4"/>
      <c r="C282" s="41"/>
    </row>
    <row r="283" spans="1:3">
      <c r="A283" s="4"/>
      <c r="C283" s="41"/>
    </row>
    <row r="284" spans="1:3">
      <c r="A284" s="4"/>
      <c r="C284" s="41"/>
    </row>
    <row r="285" spans="1:3">
      <c r="A285" s="4"/>
      <c r="C285" s="41"/>
    </row>
    <row r="286" spans="1:3">
      <c r="A286" s="4"/>
      <c r="C286" s="41"/>
    </row>
    <row r="287" spans="1:3">
      <c r="A287" s="4"/>
      <c r="C287" s="41"/>
    </row>
    <row r="288" spans="1:3">
      <c r="A288" s="4"/>
      <c r="C288" s="41"/>
    </row>
    <row r="289" spans="1:3">
      <c r="A289" s="4"/>
      <c r="C289" s="41"/>
    </row>
    <row r="290" spans="1:3">
      <c r="A290" s="4"/>
      <c r="C290" s="41"/>
    </row>
    <row r="291" spans="1:3">
      <c r="A291" s="4"/>
      <c r="C291" s="41"/>
    </row>
    <row r="292" spans="1:3">
      <c r="A292" s="4"/>
      <c r="C292" s="41"/>
    </row>
    <row r="293" spans="1:3">
      <c r="A293" s="4"/>
      <c r="C293" s="41"/>
    </row>
    <row r="294" spans="1:3">
      <c r="A294" s="4"/>
      <c r="C294" s="41"/>
    </row>
    <row r="295" spans="1:3">
      <c r="A295" s="4"/>
      <c r="C295" s="41"/>
    </row>
    <row r="296" spans="1:3">
      <c r="A296" s="4"/>
      <c r="C296" s="41"/>
    </row>
    <row r="297" spans="1:3">
      <c r="A297" s="4"/>
      <c r="C297" s="41"/>
    </row>
    <row r="298" spans="1:3">
      <c r="A298" s="4"/>
      <c r="C298" s="41"/>
    </row>
    <row r="299" spans="1:3">
      <c r="A299" s="4"/>
      <c r="C299" s="41"/>
    </row>
    <row r="300" spans="1:3">
      <c r="A300" s="4"/>
      <c r="C300" s="41"/>
    </row>
    <row r="301" spans="1:3">
      <c r="A301" s="4"/>
      <c r="C301" s="41"/>
    </row>
    <row r="302" spans="1:3">
      <c r="A302" s="4"/>
      <c r="C302" s="41"/>
    </row>
    <row r="303" spans="1:3">
      <c r="A303" s="4"/>
      <c r="C303" s="41"/>
    </row>
    <row r="304" spans="1:3">
      <c r="A304" s="4"/>
      <c r="C304" s="41"/>
    </row>
    <row r="305" spans="1:3">
      <c r="A305" s="4"/>
      <c r="C305" s="41"/>
    </row>
    <row r="306" spans="1:3">
      <c r="A306" s="4"/>
      <c r="C306" s="41"/>
    </row>
    <row r="307" spans="1:3">
      <c r="A307" s="4"/>
      <c r="C307" s="41"/>
    </row>
    <row r="308" spans="1:3">
      <c r="A308" s="4"/>
      <c r="C308" s="41"/>
    </row>
    <row r="309" spans="1:3">
      <c r="A309" s="4"/>
      <c r="C309" s="41"/>
    </row>
    <row r="310" spans="1:3">
      <c r="A310" s="4"/>
      <c r="C310" s="41"/>
    </row>
    <row r="311" spans="1:3">
      <c r="A311" s="4"/>
      <c r="C311" s="41"/>
    </row>
    <row r="312" spans="1:3">
      <c r="A312" s="4"/>
      <c r="C312" s="41"/>
    </row>
    <row r="313" spans="1:3">
      <c r="A313" s="4"/>
      <c r="C313" s="41"/>
    </row>
    <row r="314" spans="1:3">
      <c r="A314" s="4"/>
      <c r="C314" s="41"/>
    </row>
    <row r="315" spans="1:3">
      <c r="A315" s="4"/>
      <c r="C315" s="41"/>
    </row>
    <row r="316" spans="1:3">
      <c r="A316" s="4"/>
      <c r="C316" s="41"/>
    </row>
    <row r="317" spans="1:3">
      <c r="A317" s="4"/>
      <c r="C317" s="41"/>
    </row>
    <row r="318" spans="1:3">
      <c r="A318" s="4"/>
      <c r="C318" s="41"/>
    </row>
    <row r="319" spans="1:3">
      <c r="A319" s="4"/>
      <c r="C319" s="41"/>
    </row>
    <row r="320" spans="1:3">
      <c r="A320" s="4"/>
      <c r="C320" s="41"/>
    </row>
    <row r="321" spans="1:3">
      <c r="A321" s="4"/>
      <c r="C321" s="41"/>
    </row>
    <row r="322" spans="1:3">
      <c r="A322" s="4"/>
      <c r="C322" s="41"/>
    </row>
    <row r="323" spans="1:3">
      <c r="A323" s="4"/>
      <c r="C323" s="41"/>
    </row>
    <row r="324" spans="1:3">
      <c r="A324" s="4"/>
      <c r="C324" s="41"/>
    </row>
    <row r="325" spans="1:3">
      <c r="A325" s="4"/>
      <c r="C325" s="41"/>
    </row>
    <row r="326" spans="1:3">
      <c r="A326" s="4"/>
      <c r="C326" s="41"/>
    </row>
    <row r="327" spans="1:3">
      <c r="A327" s="4"/>
      <c r="C327" s="41"/>
    </row>
    <row r="328" spans="1:3">
      <c r="A328" s="4"/>
      <c r="C328" s="41"/>
    </row>
    <row r="329" spans="1:3">
      <c r="A329" s="4"/>
      <c r="C329" s="41"/>
    </row>
    <row r="330" spans="1:3">
      <c r="A330" s="4"/>
      <c r="C330" s="41"/>
    </row>
    <row r="331" spans="1:3">
      <c r="A331" s="4"/>
      <c r="C331" s="41"/>
    </row>
    <row r="332" spans="1:3">
      <c r="A332" s="4"/>
      <c r="C332" s="41"/>
    </row>
    <row r="333" spans="1:3">
      <c r="A333" s="4"/>
      <c r="C333" s="41"/>
    </row>
    <row r="334" spans="1:3">
      <c r="A334" s="4"/>
      <c r="C334" s="41"/>
    </row>
    <row r="335" spans="1:3">
      <c r="A335" s="4"/>
      <c r="C335" s="41"/>
    </row>
    <row r="336" spans="1:3">
      <c r="A336" s="4"/>
      <c r="C336" s="41"/>
    </row>
    <row r="337" spans="1:3">
      <c r="A337" s="4"/>
      <c r="C337" s="41"/>
    </row>
    <row r="338" spans="1:3">
      <c r="A338" s="4"/>
      <c r="C338" s="41"/>
    </row>
    <row r="339" spans="1:3">
      <c r="A339" s="4"/>
      <c r="C339" s="41"/>
    </row>
    <row r="340" spans="1:3">
      <c r="A340" s="4"/>
      <c r="C340" s="41"/>
    </row>
    <row r="341" spans="1:3">
      <c r="A341" s="4"/>
      <c r="C341" s="41"/>
    </row>
    <row r="342" spans="1:3">
      <c r="A342" s="4"/>
      <c r="C342" s="41"/>
    </row>
    <row r="343" spans="1:3">
      <c r="A343" s="4"/>
      <c r="C343" s="41"/>
    </row>
    <row r="344" spans="1:3">
      <c r="A344" s="4"/>
      <c r="C344" s="41"/>
    </row>
    <row r="345" spans="1:3">
      <c r="A345" s="4"/>
      <c r="C345" s="41"/>
    </row>
    <row r="346" spans="1:3">
      <c r="A346" s="4"/>
      <c r="C346" s="41"/>
    </row>
    <row r="347" spans="1:3">
      <c r="A347" s="4"/>
      <c r="C347" s="41"/>
    </row>
    <row r="348" spans="1:3">
      <c r="A348" s="4"/>
      <c r="C348" s="41"/>
    </row>
    <row r="349" spans="1:3">
      <c r="A349" s="4"/>
      <c r="C349" s="41"/>
    </row>
    <row r="350" spans="1:3">
      <c r="A350" s="4"/>
      <c r="C350" s="41"/>
    </row>
    <row r="351" spans="1:3">
      <c r="A351" s="4"/>
      <c r="C351" s="41"/>
    </row>
    <row r="352" spans="1:3">
      <c r="A352" s="4"/>
      <c r="C352" s="41"/>
    </row>
    <row r="353" spans="1:3">
      <c r="A353" s="4"/>
      <c r="C353" s="41"/>
    </row>
    <row r="354" spans="1:3">
      <c r="A354" s="4"/>
      <c r="C354" s="41"/>
    </row>
    <row r="355" spans="1:3">
      <c r="A355" s="4"/>
      <c r="C355" s="41"/>
    </row>
    <row r="356" spans="1:3">
      <c r="A356" s="4"/>
      <c r="C356" s="41"/>
    </row>
    <row r="357" spans="1:3">
      <c r="A357" s="4"/>
      <c r="C357" s="41"/>
    </row>
    <row r="358" spans="1:3">
      <c r="A358" s="4"/>
      <c r="C358" s="41"/>
    </row>
    <row r="359" spans="1:3">
      <c r="A359" s="4"/>
      <c r="C359" s="41"/>
    </row>
    <row r="360" spans="1:3">
      <c r="A360" s="4"/>
      <c r="C360" s="41"/>
    </row>
    <row r="361" spans="1:3">
      <c r="A361" s="4"/>
      <c r="C361" s="41"/>
    </row>
    <row r="362" spans="1:3">
      <c r="A362" s="4"/>
      <c r="C362" s="41"/>
    </row>
    <row r="363" spans="1:3">
      <c r="A363" s="4"/>
      <c r="C363" s="41"/>
    </row>
    <row r="364" spans="1:3">
      <c r="A364" s="4"/>
      <c r="C364" s="41"/>
    </row>
    <row r="365" spans="1:3">
      <c r="A365" s="4"/>
      <c r="C365" s="41"/>
    </row>
    <row r="366" spans="1:3">
      <c r="A366" s="4"/>
      <c r="C366" s="41"/>
    </row>
    <row r="367" spans="1:3">
      <c r="A367" s="4"/>
      <c r="C367" s="41"/>
    </row>
    <row r="368" spans="1:3">
      <c r="A368" s="4"/>
      <c r="C368" s="41"/>
    </row>
    <row r="369" spans="1:3">
      <c r="A369" s="4"/>
      <c r="C369" s="41"/>
    </row>
    <row r="370" spans="1:3">
      <c r="A370" s="4"/>
      <c r="C370" s="41"/>
    </row>
    <row r="371" spans="1:3">
      <c r="A371" s="4"/>
      <c r="C371" s="41"/>
    </row>
    <row r="372" spans="1:3">
      <c r="A372" s="4"/>
      <c r="C372" s="41"/>
    </row>
    <row r="373" spans="1:3">
      <c r="A373" s="4"/>
      <c r="C373" s="41"/>
    </row>
    <row r="374" spans="1:3">
      <c r="A374" s="4"/>
      <c r="C374" s="41"/>
    </row>
    <row r="375" spans="1:3">
      <c r="A375" s="4"/>
      <c r="C375" s="41"/>
    </row>
    <row r="376" spans="1:3">
      <c r="A376" s="4"/>
      <c r="C376" s="41"/>
    </row>
    <row r="377" spans="1:3">
      <c r="A377" s="4"/>
      <c r="C377" s="41"/>
    </row>
    <row r="378" spans="1:3">
      <c r="A378" s="4"/>
      <c r="C378" s="41"/>
    </row>
    <row r="379" spans="1:3">
      <c r="A379" s="4"/>
      <c r="C379" s="41"/>
    </row>
    <row r="380" spans="1:3">
      <c r="A380" s="4"/>
      <c r="C380" s="41"/>
    </row>
    <row r="381" spans="1:3">
      <c r="A381" s="4"/>
      <c r="C381" s="41"/>
    </row>
    <row r="382" spans="1:3">
      <c r="A382" s="4"/>
      <c r="C382" s="41"/>
    </row>
    <row r="383" spans="1:3">
      <c r="A383" s="4"/>
      <c r="C383" s="41"/>
    </row>
    <row r="384" spans="1:3">
      <c r="A384" s="4"/>
      <c r="C384" s="41"/>
    </row>
    <row r="385" spans="1:3">
      <c r="A385" s="4"/>
      <c r="C385" s="41"/>
    </row>
    <row r="386" spans="1:3">
      <c r="A386" s="4"/>
      <c r="C386" s="41"/>
    </row>
    <row r="387" spans="1:3">
      <c r="A387" s="4"/>
      <c r="C387" s="41"/>
    </row>
    <row r="388" spans="1:3">
      <c r="A388" s="4"/>
      <c r="C388" s="41"/>
    </row>
    <row r="389" spans="1:3">
      <c r="A389" s="4"/>
      <c r="C389" s="41"/>
    </row>
    <row r="390" spans="1:3">
      <c r="A390" s="4"/>
      <c r="C390" s="41"/>
    </row>
    <row r="391" spans="1:3">
      <c r="A391" s="4"/>
      <c r="C391" s="41"/>
    </row>
    <row r="392" spans="1:3">
      <c r="A392" s="4"/>
      <c r="C392" s="41"/>
    </row>
    <row r="393" spans="1:3">
      <c r="A393" s="4"/>
      <c r="C393" s="41"/>
    </row>
    <row r="394" spans="1:3">
      <c r="A394" s="4"/>
      <c r="C394" s="41"/>
    </row>
    <row r="395" spans="1:3">
      <c r="A395" s="4"/>
      <c r="C395" s="41"/>
    </row>
    <row r="396" spans="1:3">
      <c r="A396" s="4"/>
      <c r="C396" s="41"/>
    </row>
    <row r="397" spans="1:3">
      <c r="A397" s="4"/>
      <c r="C397" s="41"/>
    </row>
    <row r="398" spans="1:3">
      <c r="A398" s="4"/>
      <c r="C398" s="41"/>
    </row>
    <row r="399" spans="1:3">
      <c r="A399" s="4"/>
      <c r="C399" s="41"/>
    </row>
    <row r="400" spans="1:3">
      <c r="A400" s="4"/>
      <c r="C400" s="41"/>
    </row>
    <row r="401" spans="1:3">
      <c r="A401" s="4"/>
      <c r="C401" s="41"/>
    </row>
    <row r="402" spans="1:3">
      <c r="A402" s="4"/>
      <c r="C402" s="41"/>
    </row>
    <row r="403" spans="1:3">
      <c r="A403" s="4"/>
      <c r="C403" s="41"/>
    </row>
    <row r="404" spans="1:3">
      <c r="A404" s="4"/>
      <c r="C404" s="41"/>
    </row>
    <row r="405" spans="1:3">
      <c r="A405" s="4"/>
      <c r="C405" s="41"/>
    </row>
    <row r="406" spans="1:3">
      <c r="A406" s="4"/>
      <c r="C406" s="41"/>
    </row>
    <row r="407" spans="1:3">
      <c r="A407" s="4"/>
      <c r="C407" s="41"/>
    </row>
    <row r="408" spans="1:3">
      <c r="A408" s="4"/>
      <c r="C408" s="41"/>
    </row>
    <row r="409" spans="1:3">
      <c r="A409" s="4"/>
      <c r="C409" s="41"/>
    </row>
    <row r="410" spans="1:3">
      <c r="A410" s="4"/>
      <c r="C410" s="41"/>
    </row>
    <row r="411" spans="1:3">
      <c r="A411" s="4"/>
      <c r="C411" s="41"/>
    </row>
    <row r="412" spans="1:3">
      <c r="A412" s="4"/>
      <c r="C412" s="41"/>
    </row>
    <row r="413" spans="1:3">
      <c r="A413" s="4"/>
      <c r="C413" s="41"/>
    </row>
    <row r="414" spans="1:3">
      <c r="A414" s="4"/>
      <c r="C414" s="41"/>
    </row>
    <row r="415" spans="1:3">
      <c r="A415" s="4"/>
      <c r="C415" s="41"/>
    </row>
    <row r="416" spans="1:3">
      <c r="A416" s="4"/>
      <c r="C416" s="41"/>
    </row>
    <row r="417" spans="1:3">
      <c r="A417" s="4"/>
      <c r="C417" s="41"/>
    </row>
    <row r="418" spans="1:3">
      <c r="A418" s="4"/>
      <c r="C418" s="41"/>
    </row>
    <row r="419" spans="1:3">
      <c r="A419" s="4"/>
      <c r="C419" s="41"/>
    </row>
    <row r="420" spans="1:3">
      <c r="A420" s="4"/>
      <c r="C420" s="41"/>
    </row>
    <row r="421" spans="1:3">
      <c r="A421" s="4"/>
      <c r="C421" s="41"/>
    </row>
    <row r="422" spans="1:3">
      <c r="A422" s="4"/>
      <c r="C422" s="41"/>
    </row>
    <row r="423" spans="1:3">
      <c r="A423" s="4"/>
      <c r="C423" s="41"/>
    </row>
    <row r="424" spans="1:3">
      <c r="A424" s="4"/>
      <c r="C424" s="41"/>
    </row>
    <row r="425" spans="1:3">
      <c r="A425" s="4"/>
      <c r="C425" s="41"/>
    </row>
    <row r="426" spans="1:3">
      <c r="A426" s="4"/>
      <c r="C426" s="41"/>
    </row>
    <row r="427" spans="1:3">
      <c r="A427" s="4"/>
      <c r="C427" s="41"/>
    </row>
    <row r="428" spans="1:3">
      <c r="A428" s="4"/>
      <c r="C428" s="41"/>
    </row>
    <row r="429" spans="1:3">
      <c r="A429" s="4"/>
      <c r="C429" s="41"/>
    </row>
    <row r="430" spans="1:3">
      <c r="A430" s="4"/>
      <c r="C430" s="41"/>
    </row>
    <row r="431" spans="1:3">
      <c r="A431" s="4"/>
      <c r="C431" s="41"/>
    </row>
    <row r="432" spans="1:3">
      <c r="A432" s="4"/>
      <c r="C432" s="41"/>
    </row>
    <row r="433" spans="1:3">
      <c r="A433" s="4"/>
      <c r="C433" s="41"/>
    </row>
    <row r="434" spans="1:3">
      <c r="A434" s="4"/>
      <c r="C434" s="41"/>
    </row>
    <row r="435" spans="1:3">
      <c r="A435" s="4"/>
      <c r="C435" s="41"/>
    </row>
    <row r="436" spans="1:3">
      <c r="A436" s="4"/>
      <c r="C436" s="41"/>
    </row>
    <row r="437" spans="1:3">
      <c r="A437" s="4"/>
      <c r="C437" s="41"/>
    </row>
    <row r="438" spans="1:3">
      <c r="A438" s="4"/>
      <c r="C438" s="41"/>
    </row>
    <row r="439" spans="1:3">
      <c r="A439" s="4"/>
      <c r="C439" s="41"/>
    </row>
    <row r="440" spans="1:3">
      <c r="A440" s="4"/>
      <c r="C440" s="41"/>
    </row>
    <row r="441" spans="1:3">
      <c r="A441" s="4"/>
      <c r="C441" s="41"/>
    </row>
    <row r="442" spans="1:3">
      <c r="A442" s="4"/>
      <c r="C442" s="41"/>
    </row>
    <row r="443" spans="1:3">
      <c r="A443" s="4"/>
      <c r="C443" s="41"/>
    </row>
    <row r="444" spans="1:3">
      <c r="A444" s="4"/>
      <c r="C444" s="41"/>
    </row>
    <row r="445" spans="1:3">
      <c r="A445" s="4"/>
      <c r="C445" s="41"/>
    </row>
    <row r="446" spans="1:3">
      <c r="A446" s="4"/>
      <c r="C446" s="41"/>
    </row>
    <row r="447" spans="1:3">
      <c r="A447" s="4"/>
      <c r="C447" s="41"/>
    </row>
    <row r="448" spans="1:3">
      <c r="A448" s="4"/>
      <c r="C448" s="41"/>
    </row>
    <row r="449" spans="1:3">
      <c r="A449" s="4"/>
      <c r="C449" s="41"/>
    </row>
    <row r="450" spans="1:3">
      <c r="A450" s="4"/>
      <c r="C450" s="41"/>
    </row>
    <row r="451" spans="1:3">
      <c r="A451" s="4"/>
      <c r="C451" s="41"/>
    </row>
    <row r="452" spans="1:3">
      <c r="A452" s="4"/>
      <c r="C452" s="41"/>
    </row>
    <row r="453" spans="1:3">
      <c r="A453" s="4"/>
      <c r="C453" s="41"/>
    </row>
    <row r="454" spans="1:3">
      <c r="A454" s="4"/>
      <c r="C454" s="41"/>
    </row>
    <row r="455" spans="1:3">
      <c r="A455" s="4"/>
      <c r="C455" s="41"/>
    </row>
    <row r="456" spans="1:3">
      <c r="A456" s="4"/>
      <c r="C456" s="41"/>
    </row>
    <row r="457" spans="1:3">
      <c r="A457" s="4"/>
      <c r="C457" s="41"/>
    </row>
    <row r="458" spans="1:3">
      <c r="A458" s="4"/>
      <c r="C458" s="41"/>
    </row>
    <row r="459" spans="1:3">
      <c r="A459" s="4"/>
      <c r="C459" s="41"/>
    </row>
    <row r="460" spans="1:3">
      <c r="A460" s="4"/>
      <c r="C460" s="41"/>
    </row>
    <row r="461" spans="1:3">
      <c r="A461" s="4"/>
      <c r="C461" s="41"/>
    </row>
    <row r="462" spans="1:3">
      <c r="A462" s="4"/>
      <c r="C462" s="41"/>
    </row>
    <row r="463" spans="1:3">
      <c r="A463" s="4"/>
      <c r="C463" s="41"/>
    </row>
    <row r="464" spans="1:3">
      <c r="A464" s="4"/>
      <c r="C464" s="41"/>
    </row>
    <row r="465" spans="1:3">
      <c r="A465" s="4"/>
      <c r="C465" s="41"/>
    </row>
    <row r="466" spans="1:3">
      <c r="A466" s="4"/>
      <c r="C466" s="41"/>
    </row>
    <row r="467" spans="1:3">
      <c r="A467" s="4"/>
      <c r="C467" s="41"/>
    </row>
    <row r="468" spans="1:3">
      <c r="A468" s="4"/>
      <c r="C468" s="41"/>
    </row>
    <row r="469" spans="1:3">
      <c r="A469" s="4"/>
      <c r="C469" s="41"/>
    </row>
    <row r="470" spans="1:3">
      <c r="A470" s="4"/>
      <c r="C470" s="41"/>
    </row>
    <row r="471" spans="1:3">
      <c r="A471" s="4"/>
      <c r="C471" s="41"/>
    </row>
    <row r="472" spans="1:3">
      <c r="A472" s="4"/>
      <c r="C472" s="41"/>
    </row>
    <row r="473" spans="1:3">
      <c r="A473" s="4"/>
      <c r="C473" s="41"/>
    </row>
    <row r="474" spans="1:3">
      <c r="A474" s="4"/>
      <c r="C474" s="41"/>
    </row>
    <row r="475" spans="1:3">
      <c r="A475" s="4"/>
      <c r="C475" s="41"/>
    </row>
    <row r="476" spans="1:3">
      <c r="A476" s="4"/>
      <c r="C476" s="41"/>
    </row>
    <row r="477" spans="1:3">
      <c r="A477" s="4"/>
      <c r="C477" s="41"/>
    </row>
    <row r="478" spans="1:3">
      <c r="A478" s="4"/>
      <c r="C478" s="41"/>
    </row>
    <row r="479" spans="1:3">
      <c r="A479" s="4"/>
      <c r="C479" s="41"/>
    </row>
    <row r="480" spans="1:3">
      <c r="A480" s="4"/>
      <c r="C480" s="41"/>
    </row>
    <row r="481" spans="1:3">
      <c r="A481" s="4"/>
      <c r="C481" s="41"/>
    </row>
    <row r="482" spans="1:3">
      <c r="A482" s="4"/>
      <c r="C482" s="41"/>
    </row>
    <row r="483" spans="1:3">
      <c r="A483" s="4"/>
      <c r="C483" s="41"/>
    </row>
    <row r="484" spans="1:3">
      <c r="A484" s="4"/>
      <c r="C484" s="41"/>
    </row>
    <row r="485" spans="1:3">
      <c r="A485" s="4"/>
      <c r="C485" s="41"/>
    </row>
    <row r="486" spans="1:3">
      <c r="A486" s="4"/>
      <c r="C486" s="41"/>
    </row>
    <row r="487" spans="1:3">
      <c r="A487" s="4"/>
      <c r="C487" s="41"/>
    </row>
    <row r="488" spans="1:3">
      <c r="A488" s="4"/>
      <c r="C488" s="41"/>
    </row>
    <row r="489" spans="1:3">
      <c r="A489" s="4"/>
      <c r="C489" s="41"/>
    </row>
    <row r="490" spans="1:3">
      <c r="A490" s="4"/>
      <c r="C490" s="41"/>
    </row>
    <row r="491" spans="1:3">
      <c r="A491" s="4"/>
      <c r="C491" s="41"/>
    </row>
    <row r="492" spans="1:3">
      <c r="A492" s="4"/>
      <c r="C492" s="41"/>
    </row>
    <row r="493" spans="1:3">
      <c r="A493" s="4"/>
      <c r="C493" s="41"/>
    </row>
    <row r="494" spans="1:3">
      <c r="A494" s="4"/>
      <c r="C494" s="41"/>
    </row>
    <row r="495" spans="1:3">
      <c r="A495" s="4"/>
      <c r="C495" s="41"/>
    </row>
    <row r="496" spans="1:3">
      <c r="A496" s="4"/>
      <c r="C496" s="41"/>
    </row>
    <row r="497" spans="1:3">
      <c r="A497" s="4"/>
      <c r="C497" s="41"/>
    </row>
    <row r="498" spans="1:3">
      <c r="A498" s="4"/>
      <c r="C498" s="41"/>
    </row>
    <row r="499" spans="1:3">
      <c r="A499" s="4"/>
      <c r="C499" s="41"/>
    </row>
    <row r="500" spans="1:3">
      <c r="A500" s="4"/>
      <c r="C500" s="41"/>
    </row>
    <row r="501" spans="1:3">
      <c r="A501" s="4"/>
      <c r="C501" s="41"/>
    </row>
    <row r="502" spans="1:3">
      <c r="A502" s="4"/>
      <c r="C502" s="41"/>
    </row>
    <row r="503" spans="1:3">
      <c r="A503" s="4"/>
      <c r="C503" s="41"/>
    </row>
    <row r="504" spans="1:3">
      <c r="A504" s="4"/>
      <c r="C504" s="41"/>
    </row>
    <row r="505" spans="1:3">
      <c r="A505" s="4"/>
      <c r="C505" s="41"/>
    </row>
    <row r="506" spans="1:3">
      <c r="A506" s="4"/>
      <c r="C506" s="41"/>
    </row>
    <row r="507" spans="1:3">
      <c r="A507" s="4"/>
      <c r="C507" s="41"/>
    </row>
    <row r="508" spans="1:3">
      <c r="A508" s="4"/>
      <c r="C508" s="41"/>
    </row>
    <row r="509" spans="1:3">
      <c r="A509" s="4"/>
      <c r="C509" s="41"/>
    </row>
    <row r="510" spans="1:3">
      <c r="A510" s="4"/>
      <c r="C510" s="41"/>
    </row>
    <row r="511" spans="1:3">
      <c r="A511" s="4"/>
      <c r="C511" s="41"/>
    </row>
    <row r="512" spans="1:3">
      <c r="A512" s="4"/>
      <c r="C512" s="41"/>
    </row>
    <row r="513" spans="1:3">
      <c r="A513" s="4"/>
      <c r="C513" s="41"/>
    </row>
    <row r="514" spans="1:3">
      <c r="A514" s="4"/>
      <c r="C514" s="41"/>
    </row>
    <row r="515" spans="1:3">
      <c r="A515" s="4"/>
      <c r="C515" s="41"/>
    </row>
    <row r="516" spans="1:3">
      <c r="A516" s="4"/>
      <c r="C516" s="41"/>
    </row>
    <row r="517" spans="1:3">
      <c r="A517" s="4"/>
      <c r="C517" s="41"/>
    </row>
    <row r="518" spans="1:3">
      <c r="A518" s="4"/>
      <c r="C518" s="41"/>
    </row>
    <row r="519" spans="1:3">
      <c r="A519" s="4"/>
      <c r="C519" s="41"/>
    </row>
    <row r="520" spans="1:3">
      <c r="A520" s="4"/>
      <c r="C520" s="41"/>
    </row>
    <row r="521" spans="1:3">
      <c r="A521" s="4"/>
      <c r="C521" s="41"/>
    </row>
    <row r="522" spans="1:3">
      <c r="A522" s="4"/>
      <c r="C522" s="41"/>
    </row>
    <row r="523" spans="1:3">
      <c r="A523" s="4"/>
      <c r="C523" s="41"/>
    </row>
    <row r="524" spans="1:3">
      <c r="A524" s="4"/>
      <c r="C524" s="41"/>
    </row>
    <row r="525" spans="1:3">
      <c r="A525" s="4"/>
      <c r="C525" s="41"/>
    </row>
    <row r="526" spans="1:3">
      <c r="A526" s="4"/>
      <c r="C526" s="41"/>
    </row>
    <row r="527" spans="1:3">
      <c r="A527" s="4"/>
      <c r="C527" s="41"/>
    </row>
    <row r="528" spans="1:3">
      <c r="A528" s="4"/>
      <c r="C528" s="41"/>
    </row>
    <row r="529" spans="1:3">
      <c r="A529" s="4"/>
      <c r="C529" s="41"/>
    </row>
    <row r="530" spans="1:3">
      <c r="A530" s="4"/>
      <c r="C530" s="41"/>
    </row>
    <row r="531" spans="1:3">
      <c r="A531" s="4"/>
      <c r="C531" s="41"/>
    </row>
    <row r="532" spans="1:3">
      <c r="A532" s="4"/>
      <c r="C532" s="41"/>
    </row>
    <row r="533" spans="1:3">
      <c r="A533" s="4"/>
      <c r="C533" s="41"/>
    </row>
    <row r="534" spans="1:3">
      <c r="A534" s="4"/>
      <c r="C534" s="41"/>
    </row>
    <row r="535" spans="1:3">
      <c r="A535" s="4"/>
      <c r="C535" s="41"/>
    </row>
    <row r="536" spans="1:3">
      <c r="A536" s="4"/>
      <c r="C536" s="41"/>
    </row>
    <row r="537" spans="1:3">
      <c r="A537" s="4"/>
      <c r="C537" s="41"/>
    </row>
    <row r="538" spans="1:3">
      <c r="A538" s="4"/>
      <c r="C538" s="41"/>
    </row>
    <row r="539" spans="1:3">
      <c r="A539" s="4"/>
      <c r="C539" s="41"/>
    </row>
    <row r="540" spans="1:3">
      <c r="A540" s="4"/>
      <c r="C540" s="41"/>
    </row>
    <row r="541" spans="1:3">
      <c r="A541" s="4"/>
      <c r="C541" s="41"/>
    </row>
    <row r="542" spans="1:3">
      <c r="A542" s="4"/>
      <c r="C542" s="41"/>
    </row>
    <row r="543" spans="1:3">
      <c r="A543" s="4"/>
      <c r="C543" s="41"/>
    </row>
    <row r="544" spans="1:3">
      <c r="A544" s="4"/>
      <c r="C544" s="41"/>
    </row>
    <row r="545" spans="1:3">
      <c r="A545" s="4"/>
      <c r="C545" s="41"/>
    </row>
    <row r="546" spans="1:3">
      <c r="A546" s="4"/>
      <c r="C546" s="41"/>
    </row>
    <row r="547" spans="1:3">
      <c r="A547" s="4"/>
      <c r="C547" s="41"/>
    </row>
    <row r="548" spans="1:3">
      <c r="A548" s="4"/>
      <c r="C548" s="41"/>
    </row>
    <row r="549" spans="1:3">
      <c r="A549" s="4"/>
      <c r="C549" s="41"/>
    </row>
    <row r="550" spans="1:3">
      <c r="A550" s="4"/>
      <c r="C550" s="41"/>
    </row>
    <row r="551" spans="1:3">
      <c r="A551" s="4"/>
      <c r="C551" s="41"/>
    </row>
    <row r="552" spans="1:3">
      <c r="A552" s="4"/>
      <c r="C552" s="41"/>
    </row>
    <row r="553" spans="1:3">
      <c r="A553" s="4"/>
      <c r="C553" s="41"/>
    </row>
    <row r="554" spans="1:3">
      <c r="A554" s="4"/>
      <c r="C554" s="41"/>
    </row>
    <row r="555" spans="1:3">
      <c r="A555" s="4"/>
      <c r="C555" s="41"/>
    </row>
    <row r="556" spans="1:3">
      <c r="A556" s="4"/>
      <c r="C556" s="41"/>
    </row>
    <row r="557" spans="1:3">
      <c r="A557" s="4"/>
      <c r="C557" s="41"/>
    </row>
    <row r="558" spans="1:3">
      <c r="A558" s="4"/>
      <c r="C558" s="41"/>
    </row>
    <row r="559" spans="1:3">
      <c r="A559" s="4"/>
      <c r="C559" s="41"/>
    </row>
    <row r="560" spans="1:3">
      <c r="A560" s="4"/>
      <c r="C560" s="41"/>
    </row>
    <row r="561" spans="1:3">
      <c r="A561" s="4"/>
      <c r="C561" s="41"/>
    </row>
    <row r="562" spans="1:3">
      <c r="A562" s="4"/>
      <c r="C562" s="41"/>
    </row>
    <row r="563" spans="1:3">
      <c r="A563" s="4"/>
      <c r="C563" s="41"/>
    </row>
    <row r="564" spans="1:3">
      <c r="A564" s="4"/>
      <c r="C564" s="41"/>
    </row>
    <row r="565" spans="1:3">
      <c r="A565" s="4"/>
      <c r="C565" s="41"/>
    </row>
    <row r="566" spans="1:3">
      <c r="A566" s="4"/>
      <c r="C566" s="41"/>
    </row>
    <row r="567" spans="1:3">
      <c r="A567" s="4"/>
      <c r="C567" s="41"/>
    </row>
    <row r="568" spans="1:3">
      <c r="A568" s="4"/>
      <c r="C568" s="41"/>
    </row>
    <row r="569" spans="1:3">
      <c r="A569" s="4"/>
      <c r="C569" s="41"/>
    </row>
    <row r="570" spans="1:3">
      <c r="A570" s="4"/>
      <c r="C570" s="41"/>
    </row>
    <row r="571" spans="1:3">
      <c r="A571" s="4"/>
      <c r="C571" s="41"/>
    </row>
    <row r="572" spans="1:3">
      <c r="A572" s="4"/>
      <c r="C572" s="41"/>
    </row>
    <row r="573" spans="1:3">
      <c r="A573" s="4"/>
      <c r="C573" s="41"/>
    </row>
    <row r="574" spans="1:3">
      <c r="A574" s="4"/>
      <c r="C574" s="41"/>
    </row>
    <row r="575" spans="1:3">
      <c r="A575" s="4"/>
      <c r="C575" s="41"/>
    </row>
    <row r="576" spans="1:3">
      <c r="A576" s="4"/>
      <c r="C576" s="41"/>
    </row>
    <row r="577" spans="1:3">
      <c r="A577" s="4"/>
      <c r="C577" s="41"/>
    </row>
    <row r="578" spans="1:3">
      <c r="A578" s="4"/>
      <c r="C578" s="41"/>
    </row>
    <row r="579" spans="1:3">
      <c r="A579" s="4"/>
      <c r="C579" s="41"/>
    </row>
    <row r="580" spans="1:3">
      <c r="A580" s="4"/>
      <c r="C580" s="41"/>
    </row>
    <row r="581" spans="1:3">
      <c r="A581" s="4"/>
      <c r="C581" s="41"/>
    </row>
    <row r="582" spans="1:3">
      <c r="A582" s="4"/>
      <c r="C582" s="41"/>
    </row>
    <row r="583" spans="1:3">
      <c r="A583" s="4"/>
      <c r="C583" s="41"/>
    </row>
    <row r="584" spans="1:3">
      <c r="A584" s="4"/>
      <c r="C584" s="41"/>
    </row>
    <row r="585" spans="1:3">
      <c r="A585" s="4"/>
      <c r="C585" s="41"/>
    </row>
    <row r="586" spans="1:3">
      <c r="A586" s="4"/>
      <c r="C586" s="41"/>
    </row>
    <row r="587" spans="1:3">
      <c r="A587" s="4"/>
      <c r="C587" s="41"/>
    </row>
    <row r="588" spans="1:3">
      <c r="A588" s="4"/>
      <c r="C588" s="41"/>
    </row>
    <row r="589" spans="1:3">
      <c r="A589" s="4"/>
      <c r="C589" s="41"/>
    </row>
    <row r="590" spans="1:3">
      <c r="A590" s="4"/>
      <c r="C590" s="41"/>
    </row>
    <row r="591" spans="1:3">
      <c r="A591" s="4"/>
      <c r="C591" s="41"/>
    </row>
    <row r="592" spans="1:3">
      <c r="A592" s="4"/>
      <c r="C592" s="41"/>
    </row>
    <row r="593" spans="1:3">
      <c r="A593" s="4"/>
      <c r="C593" s="41"/>
    </row>
    <row r="594" spans="1:3">
      <c r="A594" s="4"/>
      <c r="C594" s="41"/>
    </row>
    <row r="595" spans="1:3">
      <c r="A595" s="4"/>
      <c r="C595" s="41"/>
    </row>
    <row r="596" spans="1:3">
      <c r="A596" s="4"/>
      <c r="C596" s="41"/>
    </row>
    <row r="597" spans="1:3">
      <c r="A597" s="4"/>
      <c r="C597" s="41"/>
    </row>
    <row r="598" spans="1:3">
      <c r="A598" s="4"/>
      <c r="C598" s="41"/>
    </row>
    <row r="599" spans="1:3">
      <c r="A599" s="4"/>
      <c r="C599" s="41"/>
    </row>
    <row r="600" spans="1:3">
      <c r="A600" s="4"/>
      <c r="C600" s="41"/>
    </row>
    <row r="601" spans="1:3">
      <c r="A601" s="4"/>
      <c r="C601" s="41"/>
    </row>
    <row r="602" spans="1:3">
      <c r="A602" s="4"/>
      <c r="C602" s="41"/>
    </row>
    <row r="603" spans="1:3">
      <c r="A603" s="4"/>
      <c r="C603" s="41"/>
    </row>
    <row r="604" spans="1:3">
      <c r="A604" s="4"/>
      <c r="C604" s="41"/>
    </row>
    <row r="605" spans="1:3">
      <c r="A605" s="4"/>
      <c r="C605" s="41"/>
    </row>
    <row r="606" spans="1:3">
      <c r="A606" s="4"/>
      <c r="C606" s="41"/>
    </row>
    <row r="607" spans="1:3">
      <c r="A607" s="4"/>
      <c r="C607" s="41"/>
    </row>
    <row r="608" spans="1:3">
      <c r="A608" s="4"/>
      <c r="C608" s="41"/>
    </row>
    <row r="609" spans="1:3">
      <c r="A609" s="4"/>
      <c r="C609" s="41"/>
    </row>
    <row r="610" spans="1:3">
      <c r="A610" s="4"/>
      <c r="C610" s="41"/>
    </row>
    <row r="611" spans="1:3">
      <c r="A611" s="4"/>
      <c r="C611" s="41"/>
    </row>
    <row r="612" spans="1:3">
      <c r="A612" s="4"/>
      <c r="C612" s="41"/>
    </row>
    <row r="613" spans="1:3">
      <c r="A613" s="4"/>
      <c r="C613" s="41"/>
    </row>
    <row r="614" spans="1:3">
      <c r="A614" s="4"/>
      <c r="C614" s="41"/>
    </row>
    <row r="615" spans="1:3">
      <c r="A615" s="4"/>
      <c r="C615" s="41"/>
    </row>
    <row r="616" spans="1:3">
      <c r="A616" s="4"/>
      <c r="C616" s="41"/>
    </row>
    <row r="617" spans="1:3">
      <c r="A617" s="4"/>
      <c r="C617" s="41"/>
    </row>
    <row r="618" spans="1:3">
      <c r="A618" s="4"/>
      <c r="C618" s="41"/>
    </row>
    <row r="619" spans="1:3">
      <c r="A619" s="4"/>
      <c r="C619" s="41"/>
    </row>
    <row r="620" spans="1:3">
      <c r="A620" s="4"/>
      <c r="C620" s="41"/>
    </row>
    <row r="621" spans="1:3">
      <c r="A621" s="4"/>
      <c r="C621" s="41"/>
    </row>
    <row r="622" spans="1:3">
      <c r="A622" s="4"/>
      <c r="C622" s="41"/>
    </row>
    <row r="623" spans="1:3">
      <c r="A623" s="4"/>
      <c r="C623" s="41"/>
    </row>
    <row r="624" spans="1:3">
      <c r="A624" s="4"/>
      <c r="C624" s="41"/>
    </row>
    <row r="625" spans="1:3">
      <c r="A625" s="4"/>
      <c r="C625" s="41"/>
    </row>
    <row r="626" spans="1:3">
      <c r="A626" s="4"/>
      <c r="C626" s="41"/>
    </row>
    <row r="627" spans="1:3">
      <c r="A627" s="4"/>
      <c r="C627" s="41"/>
    </row>
    <row r="628" spans="1:3">
      <c r="A628" s="4"/>
      <c r="C628" s="41"/>
    </row>
    <row r="629" spans="1:3">
      <c r="A629" s="4"/>
      <c r="C629" s="41"/>
    </row>
    <row r="630" spans="1:3">
      <c r="A630" s="4"/>
      <c r="C630" s="41"/>
    </row>
    <row r="631" spans="1:3">
      <c r="A631" s="4"/>
      <c r="C631" s="41"/>
    </row>
    <row r="632" spans="1:3">
      <c r="A632" s="4"/>
      <c r="C632" s="41"/>
    </row>
    <row r="633" spans="1:3">
      <c r="A633" s="4"/>
      <c r="C633" s="41"/>
    </row>
    <row r="634" spans="1:3">
      <c r="A634" s="4"/>
      <c r="C634" s="41"/>
    </row>
    <row r="635" spans="1:3">
      <c r="A635" s="4"/>
      <c r="C635" s="41"/>
    </row>
    <row r="636" spans="1:3">
      <c r="A636" s="4"/>
      <c r="C636" s="41"/>
    </row>
    <row r="637" spans="1:3">
      <c r="A637" s="4"/>
      <c r="C637" s="41"/>
    </row>
    <row r="638" spans="1:3">
      <c r="A638" s="4"/>
      <c r="C638" s="41"/>
    </row>
    <row r="639" spans="1:3">
      <c r="A639" s="4"/>
      <c r="C639" s="41"/>
    </row>
    <row r="640" spans="1:3">
      <c r="A640" s="4"/>
      <c r="C640" s="41"/>
    </row>
    <row r="641" spans="1:3">
      <c r="A641" s="4"/>
      <c r="C641" s="41"/>
    </row>
    <row r="642" spans="1:3">
      <c r="A642" s="4"/>
      <c r="C642" s="41"/>
    </row>
    <row r="643" spans="1:3">
      <c r="A643" s="4"/>
      <c r="C643" s="41"/>
    </row>
    <row r="644" spans="1:3">
      <c r="A644" s="4"/>
      <c r="C644" s="41"/>
    </row>
    <row r="645" spans="1:3">
      <c r="A645" s="4"/>
      <c r="C645" s="41"/>
    </row>
    <row r="646" spans="1:3">
      <c r="A646" s="4"/>
      <c r="C646" s="41"/>
    </row>
    <row r="647" spans="1:3">
      <c r="A647" s="4"/>
      <c r="C647" s="41"/>
    </row>
    <row r="648" spans="1:3">
      <c r="A648" s="4"/>
      <c r="C648" s="41"/>
    </row>
    <row r="649" spans="1:3">
      <c r="A649" s="4"/>
      <c r="C649" s="41"/>
    </row>
    <row r="650" spans="1:3">
      <c r="A650" s="4"/>
      <c r="C650" s="41"/>
    </row>
    <row r="651" spans="1:3">
      <c r="A651" s="4"/>
      <c r="C651" s="41"/>
    </row>
    <row r="652" spans="1:3">
      <c r="A652" s="4"/>
      <c r="C652" s="41"/>
    </row>
    <row r="653" spans="1:3">
      <c r="A653" s="4"/>
      <c r="C653" s="41"/>
    </row>
    <row r="654" spans="1:3">
      <c r="A654" s="4"/>
      <c r="C654" s="41"/>
    </row>
    <row r="655" spans="1:3">
      <c r="A655" s="4"/>
      <c r="C655" s="41"/>
    </row>
    <row r="656" spans="1:3">
      <c r="A656" s="4"/>
      <c r="C656" s="41"/>
    </row>
    <row r="657" spans="1:3">
      <c r="A657" s="4"/>
      <c r="C657" s="41"/>
    </row>
    <row r="658" spans="1:3">
      <c r="A658" s="4"/>
      <c r="C658" s="41"/>
    </row>
    <row r="659" spans="1:3">
      <c r="A659" s="4"/>
      <c r="C659" s="41"/>
    </row>
    <row r="660" spans="1:3">
      <c r="A660" s="4"/>
      <c r="C660" s="41"/>
    </row>
    <row r="661" spans="1:3">
      <c r="A661" s="4"/>
      <c r="C661" s="41"/>
    </row>
    <row r="662" spans="1:3">
      <c r="A662" s="4"/>
      <c r="C662" s="41"/>
    </row>
    <row r="663" spans="1:3">
      <c r="A663" s="4"/>
      <c r="C663" s="41"/>
    </row>
    <row r="664" spans="1:3">
      <c r="A664" s="4"/>
      <c r="C664" s="41"/>
    </row>
    <row r="665" spans="1:3">
      <c r="A665" s="4"/>
      <c r="C665" s="41"/>
    </row>
    <row r="666" spans="1:3">
      <c r="A666" s="4"/>
      <c r="C666" s="41"/>
    </row>
    <row r="667" spans="1:3">
      <c r="A667" s="4"/>
      <c r="C667" s="41"/>
    </row>
    <row r="668" spans="1:3">
      <c r="A668" s="4"/>
      <c r="C668" s="41"/>
    </row>
    <row r="669" spans="1:3">
      <c r="A669" s="4"/>
      <c r="C669" s="41"/>
    </row>
    <row r="670" spans="1:3">
      <c r="A670" s="4"/>
      <c r="C670" s="41"/>
    </row>
    <row r="671" spans="1:3">
      <c r="A671" s="4"/>
      <c r="C671" s="41"/>
    </row>
    <row r="672" spans="1:3">
      <c r="A672" s="4"/>
      <c r="C672" s="41"/>
    </row>
    <row r="673" spans="1:3">
      <c r="A673" s="4"/>
      <c r="C673" s="41"/>
    </row>
    <row r="674" spans="1:3">
      <c r="A674" s="4"/>
      <c r="C674" s="41"/>
    </row>
    <row r="675" spans="1:3">
      <c r="A675" s="4"/>
      <c r="C675" s="41"/>
    </row>
    <row r="676" spans="1:3">
      <c r="A676" s="4"/>
      <c r="C676" s="41"/>
    </row>
    <row r="677" spans="1:3">
      <c r="A677" s="4"/>
      <c r="C677" s="41"/>
    </row>
    <row r="678" spans="1:3">
      <c r="A678" s="4"/>
      <c r="C678" s="41"/>
    </row>
    <row r="679" spans="1:3">
      <c r="A679" s="4"/>
      <c r="C679" s="41"/>
    </row>
    <row r="680" spans="1:3">
      <c r="A680" s="4"/>
      <c r="C680" s="41"/>
    </row>
    <row r="681" spans="1:3">
      <c r="A681" s="4"/>
      <c r="C681" s="41"/>
    </row>
    <row r="682" spans="1:3">
      <c r="A682" s="4"/>
      <c r="C682" s="41"/>
    </row>
    <row r="683" spans="1:3">
      <c r="A683" s="4"/>
      <c r="C683" s="41"/>
    </row>
    <row r="684" spans="1:3">
      <c r="A684" s="4"/>
      <c r="C684" s="41"/>
    </row>
    <row r="685" spans="1:3">
      <c r="A685" s="4"/>
      <c r="C685" s="41"/>
    </row>
    <row r="686" spans="1:3">
      <c r="A686" s="4"/>
      <c r="C686" s="41"/>
    </row>
    <row r="687" spans="1:3">
      <c r="A687" s="4"/>
      <c r="C687" s="41"/>
    </row>
    <row r="688" spans="1:3">
      <c r="A688" s="4"/>
      <c r="C688" s="41"/>
    </row>
    <row r="689" spans="1:3">
      <c r="A689" s="4"/>
      <c r="C689" s="41"/>
    </row>
    <row r="690" spans="1:3">
      <c r="A690" s="4"/>
      <c r="C690" s="41"/>
    </row>
    <row r="691" spans="1:3">
      <c r="A691" s="4"/>
      <c r="C691" s="41"/>
    </row>
    <row r="692" spans="1:3">
      <c r="A692" s="4"/>
      <c r="C692" s="41"/>
    </row>
    <row r="693" spans="1:3">
      <c r="A693" s="4"/>
      <c r="C693" s="41"/>
    </row>
    <row r="694" spans="1:3">
      <c r="A694" s="4"/>
      <c r="C694" s="41"/>
    </row>
    <row r="695" spans="1:3">
      <c r="A695" s="4"/>
      <c r="C695" s="41"/>
    </row>
    <row r="696" spans="1:3">
      <c r="A696" s="4"/>
      <c r="C696" s="41"/>
    </row>
    <row r="697" spans="1:3">
      <c r="A697" s="4"/>
      <c r="C697" s="41"/>
    </row>
    <row r="698" spans="1:3">
      <c r="A698" s="4"/>
      <c r="C698" s="41"/>
    </row>
    <row r="699" spans="1:3">
      <c r="A699" s="4"/>
      <c r="C699" s="41"/>
    </row>
    <row r="700" spans="1:3">
      <c r="A700" s="4"/>
      <c r="C700" s="41"/>
    </row>
    <row r="701" spans="1:3">
      <c r="A701" s="4"/>
      <c r="C701" s="41"/>
    </row>
    <row r="702" spans="1:3">
      <c r="A702" s="4"/>
      <c r="C702" s="41"/>
    </row>
    <row r="703" spans="1:3">
      <c r="A703" s="4"/>
      <c r="C703" s="41"/>
    </row>
    <row r="704" spans="1:3">
      <c r="A704" s="4"/>
      <c r="C704" s="41"/>
    </row>
    <row r="705" spans="1:3">
      <c r="A705" s="4"/>
      <c r="C705" s="41"/>
    </row>
    <row r="706" spans="1:3">
      <c r="A706" s="4"/>
      <c r="C706" s="41"/>
    </row>
    <row r="707" spans="1:3">
      <c r="A707" s="4"/>
      <c r="C707" s="41"/>
    </row>
    <row r="708" spans="1:3">
      <c r="A708" s="4"/>
      <c r="C708" s="41"/>
    </row>
    <row r="709" spans="1:3">
      <c r="A709" s="4"/>
      <c r="C709" s="41"/>
    </row>
    <row r="710" spans="1:3">
      <c r="A710" s="4"/>
      <c r="C710" s="41"/>
    </row>
    <row r="711" spans="1:3">
      <c r="A711" s="4"/>
      <c r="C711" s="41"/>
    </row>
    <row r="712" spans="1:3">
      <c r="A712" s="4"/>
      <c r="C712" s="41"/>
    </row>
    <row r="713" spans="1:3">
      <c r="A713" s="4"/>
      <c r="C713" s="41"/>
    </row>
    <row r="714" spans="1:3">
      <c r="A714" s="4"/>
      <c r="C714" s="41"/>
    </row>
    <row r="715" spans="1:3">
      <c r="A715" s="4"/>
      <c r="C715" s="41"/>
    </row>
    <row r="716" spans="1:3">
      <c r="A716" s="4"/>
      <c r="C716" s="41"/>
    </row>
    <row r="717" spans="1:3">
      <c r="A717" s="4"/>
      <c r="C717" s="41"/>
    </row>
    <row r="718" spans="1:3">
      <c r="A718" s="4"/>
      <c r="C718" s="41"/>
    </row>
    <row r="719" spans="1:3">
      <c r="A719" s="4"/>
      <c r="C719" s="41"/>
    </row>
    <row r="720" spans="1:3">
      <c r="A720" s="4"/>
      <c r="C720" s="41"/>
    </row>
    <row r="721" spans="1:3">
      <c r="A721" s="4"/>
      <c r="C721" s="41"/>
    </row>
    <row r="722" spans="1:3">
      <c r="A722" s="4"/>
      <c r="C722" s="41"/>
    </row>
    <row r="723" spans="1:3">
      <c r="A723" s="4"/>
      <c r="C723" s="41"/>
    </row>
    <row r="724" spans="1:3">
      <c r="A724" s="4"/>
      <c r="C724" s="41"/>
    </row>
    <row r="725" spans="1:3">
      <c r="A725" s="4"/>
      <c r="C725" s="41"/>
    </row>
    <row r="726" spans="1:3">
      <c r="A726" s="4"/>
      <c r="C726" s="41"/>
    </row>
    <row r="727" spans="1:3">
      <c r="A727" s="4"/>
      <c r="C727" s="41"/>
    </row>
    <row r="728" spans="1:3">
      <c r="A728" s="4"/>
      <c r="C728" s="41"/>
    </row>
    <row r="729" spans="1:3">
      <c r="A729" s="4"/>
      <c r="C729" s="41"/>
    </row>
    <row r="730" spans="1:3">
      <c r="A730" s="4"/>
      <c r="C730" s="41"/>
    </row>
    <row r="731" spans="1:3">
      <c r="A731" s="4"/>
      <c r="C731" s="41"/>
    </row>
    <row r="732" spans="1:3">
      <c r="A732" s="4"/>
      <c r="C732" s="41"/>
    </row>
    <row r="733" spans="1:3">
      <c r="A733" s="4"/>
      <c r="C733" s="41"/>
    </row>
    <row r="734" spans="1:3">
      <c r="A734" s="4"/>
      <c r="C734" s="41"/>
    </row>
    <row r="735" spans="1:3">
      <c r="A735" s="4"/>
      <c r="C735" s="41"/>
    </row>
    <row r="736" spans="1:3">
      <c r="A736" s="4"/>
      <c r="C736" s="41"/>
    </row>
    <row r="737" spans="1:3">
      <c r="A737" s="4"/>
      <c r="C737" s="41"/>
    </row>
    <row r="738" spans="1:3">
      <c r="A738" s="4"/>
      <c r="C738" s="41"/>
    </row>
    <row r="739" spans="1:3">
      <c r="A739" s="4"/>
      <c r="C739" s="41"/>
    </row>
    <row r="740" spans="1:3">
      <c r="A740" s="4"/>
      <c r="C740" s="41"/>
    </row>
    <row r="741" spans="1:3">
      <c r="A741" s="4"/>
      <c r="C741" s="41"/>
    </row>
    <row r="742" spans="1:3">
      <c r="A742" s="4"/>
      <c r="C742" s="41"/>
    </row>
    <row r="743" spans="1:3">
      <c r="A743" s="4"/>
      <c r="C743" s="41"/>
    </row>
    <row r="744" spans="1:3">
      <c r="A744" s="4"/>
      <c r="C744" s="41"/>
    </row>
    <row r="745" spans="1:3">
      <c r="A745" s="4"/>
      <c r="C745" s="41"/>
    </row>
    <row r="746" spans="1:3">
      <c r="A746" s="4"/>
      <c r="C746" s="41"/>
    </row>
    <row r="747" spans="1:3">
      <c r="A747" s="4"/>
      <c r="C747" s="41"/>
    </row>
    <row r="748" spans="1:3">
      <c r="A748" s="4"/>
      <c r="C748" s="41"/>
    </row>
    <row r="749" spans="1:3">
      <c r="A749" s="4"/>
      <c r="C749" s="41"/>
    </row>
    <row r="750" spans="1:3">
      <c r="A750" s="4"/>
      <c r="C750" s="41"/>
    </row>
    <row r="751" spans="1:3">
      <c r="A751" s="4"/>
      <c r="C751" s="41"/>
    </row>
    <row r="752" spans="1:3">
      <c r="A752" s="4"/>
      <c r="C752" s="41"/>
    </row>
    <row r="753" spans="1:3">
      <c r="A753" s="4"/>
      <c r="C753" s="41"/>
    </row>
    <row r="754" spans="1:3">
      <c r="A754" s="4"/>
      <c r="C754" s="41"/>
    </row>
    <row r="755" spans="1:3">
      <c r="A755" s="4"/>
      <c r="C755" s="41"/>
    </row>
    <row r="756" spans="1:3">
      <c r="A756" s="4"/>
      <c r="C756" s="41"/>
    </row>
    <row r="757" spans="1:3">
      <c r="A757" s="4"/>
      <c r="C757" s="41"/>
    </row>
    <row r="758" spans="1:3">
      <c r="A758" s="4"/>
      <c r="C758" s="41"/>
    </row>
    <row r="759" spans="1:3">
      <c r="A759" s="4"/>
      <c r="C759" s="41"/>
    </row>
    <row r="760" spans="1:3">
      <c r="A760" s="4"/>
      <c r="C760" s="41"/>
    </row>
    <row r="761" spans="1:3">
      <c r="A761" s="4"/>
      <c r="C761" s="41"/>
    </row>
    <row r="762" spans="1:3">
      <c r="A762" s="4"/>
      <c r="C762" s="41"/>
    </row>
    <row r="763" spans="1:3">
      <c r="A763" s="4"/>
      <c r="C763" s="41"/>
    </row>
    <row r="764" spans="1:3">
      <c r="A764" s="4"/>
      <c r="C764" s="41"/>
    </row>
    <row r="765" spans="1:3">
      <c r="A765" s="4"/>
      <c r="C765" s="41"/>
    </row>
    <row r="766" spans="1:3">
      <c r="A766" s="4"/>
      <c r="C766" s="41"/>
    </row>
    <row r="767" spans="1:3">
      <c r="A767" s="4"/>
      <c r="C767" s="41"/>
    </row>
    <row r="768" spans="1:3">
      <c r="A768" s="4"/>
      <c r="C768" s="41"/>
    </row>
    <row r="769" spans="1:3">
      <c r="A769" s="4"/>
      <c r="C769" s="41"/>
    </row>
    <row r="770" spans="1:3">
      <c r="A770" s="4"/>
      <c r="C770" s="41"/>
    </row>
    <row r="771" spans="1:3">
      <c r="A771" s="4"/>
      <c r="C771" s="41"/>
    </row>
    <row r="772" spans="1:3">
      <c r="A772" s="4"/>
      <c r="C772" s="41"/>
    </row>
    <row r="773" spans="1:3">
      <c r="A773" s="4"/>
      <c r="C773" s="41"/>
    </row>
    <row r="774" spans="1:3">
      <c r="A774" s="4"/>
      <c r="C774" s="41"/>
    </row>
    <row r="775" spans="1:3">
      <c r="A775" s="4"/>
      <c r="C775" s="41"/>
    </row>
    <row r="776" spans="1:3">
      <c r="A776" s="4"/>
      <c r="C776" s="41"/>
    </row>
    <row r="777" spans="1:3">
      <c r="A777" s="4"/>
      <c r="C777" s="41"/>
    </row>
    <row r="778" spans="1:3">
      <c r="A778" s="4"/>
      <c r="C778" s="41"/>
    </row>
    <row r="779" spans="1:3">
      <c r="A779" s="4"/>
      <c r="C779" s="41"/>
    </row>
    <row r="780" spans="1:3">
      <c r="A780" s="4"/>
      <c r="C780" s="41"/>
    </row>
    <row r="781" spans="1:3">
      <c r="A781" s="4"/>
      <c r="C781" s="41"/>
    </row>
    <row r="782" spans="1:3">
      <c r="A782" s="4"/>
      <c r="C782" s="41"/>
    </row>
    <row r="783" spans="1:3">
      <c r="A783" s="4"/>
      <c r="C783" s="41"/>
    </row>
    <row r="784" spans="1:3">
      <c r="A784" s="4"/>
      <c r="C784" s="41"/>
    </row>
    <row r="785" spans="1:3">
      <c r="A785" s="4"/>
      <c r="C785" s="41"/>
    </row>
    <row r="786" spans="1:3">
      <c r="A786" s="4"/>
      <c r="C786" s="41"/>
    </row>
    <row r="787" spans="1:3">
      <c r="A787" s="4"/>
      <c r="C787" s="41"/>
    </row>
    <row r="788" spans="1:3">
      <c r="A788" s="4"/>
      <c r="C788" s="41"/>
    </row>
    <row r="789" spans="1:3">
      <c r="A789" s="4"/>
      <c r="C789" s="41"/>
    </row>
    <row r="790" spans="1:3">
      <c r="A790" s="4"/>
      <c r="C790" s="41"/>
    </row>
    <row r="791" spans="1:3">
      <c r="A791" s="4"/>
      <c r="C791" s="41"/>
    </row>
    <row r="792" spans="1:3">
      <c r="A792" s="4"/>
      <c r="C792" s="41"/>
    </row>
    <row r="793" spans="1:3">
      <c r="A793" s="4"/>
      <c r="C793" s="41"/>
    </row>
    <row r="794" spans="1:3">
      <c r="A794" s="4"/>
      <c r="C794" s="41"/>
    </row>
    <row r="795" spans="1:3">
      <c r="A795" s="4"/>
      <c r="C795" s="41"/>
    </row>
    <row r="796" spans="1:3">
      <c r="A796" s="4"/>
      <c r="C796" s="41"/>
    </row>
    <row r="797" spans="1:3">
      <c r="A797" s="4"/>
      <c r="C797" s="41"/>
    </row>
    <row r="798" spans="1:3">
      <c r="A798" s="4"/>
      <c r="C798" s="41"/>
    </row>
    <row r="799" spans="1:3">
      <c r="A799" s="4"/>
      <c r="C799" s="41"/>
    </row>
    <row r="800" spans="1:3">
      <c r="A800" s="4"/>
      <c r="C800" s="41"/>
    </row>
    <row r="801" spans="1:3">
      <c r="A801" s="4"/>
      <c r="C801" s="41"/>
    </row>
    <row r="802" spans="1:3">
      <c r="A802" s="4"/>
      <c r="C802" s="41"/>
    </row>
    <row r="803" spans="1:3">
      <c r="A803" s="4"/>
      <c r="C803" s="41"/>
    </row>
    <row r="804" spans="1:3">
      <c r="A804" s="4"/>
      <c r="C804" s="41"/>
    </row>
    <row r="805" spans="1:3">
      <c r="A805" s="4"/>
      <c r="C805" s="41"/>
    </row>
    <row r="806" spans="1:3">
      <c r="A806" s="4"/>
      <c r="C806" s="41"/>
    </row>
    <row r="807" spans="1:3">
      <c r="A807" s="4"/>
      <c r="C807" s="41"/>
    </row>
    <row r="808" spans="1:3">
      <c r="A808" s="4"/>
      <c r="C808" s="41"/>
    </row>
    <row r="809" spans="1:3">
      <c r="A809" s="4"/>
      <c r="C809" s="41"/>
    </row>
    <row r="810" spans="1:3">
      <c r="A810" s="4"/>
      <c r="C810" s="41"/>
    </row>
    <row r="811" spans="1:3">
      <c r="A811" s="4"/>
      <c r="C811" s="41"/>
    </row>
    <row r="812" spans="1:3">
      <c r="A812" s="4"/>
      <c r="C812" s="41"/>
    </row>
    <row r="813" spans="1:3">
      <c r="A813" s="4"/>
      <c r="C813" s="41"/>
    </row>
    <row r="814" spans="1:3">
      <c r="A814" s="4"/>
      <c r="C814" s="41"/>
    </row>
    <row r="815" spans="1:3">
      <c r="A815" s="4"/>
      <c r="C815" s="41"/>
    </row>
    <row r="816" spans="1:3">
      <c r="A816" s="4"/>
      <c r="C816" s="41"/>
    </row>
    <row r="817" spans="1:3">
      <c r="A817" s="4"/>
      <c r="C817" s="41"/>
    </row>
    <row r="818" spans="1:3">
      <c r="A818" s="4"/>
      <c r="C818" s="41"/>
    </row>
    <row r="819" spans="1:3">
      <c r="A819" s="4"/>
      <c r="C819" s="41"/>
    </row>
    <row r="820" spans="1:3">
      <c r="A820" s="4"/>
      <c r="C820" s="41"/>
    </row>
    <row r="821" spans="1:3">
      <c r="A821" s="4"/>
      <c r="C821" s="41"/>
    </row>
    <row r="822" spans="1:3">
      <c r="A822" s="4"/>
      <c r="C822" s="41"/>
    </row>
    <row r="823" spans="1:3">
      <c r="A823" s="4"/>
      <c r="C823" s="41"/>
    </row>
    <row r="824" spans="1:3">
      <c r="A824" s="4"/>
      <c r="C824" s="41"/>
    </row>
    <row r="825" spans="1:3">
      <c r="A825" s="4"/>
      <c r="C825" s="41"/>
    </row>
    <row r="826" spans="1:3">
      <c r="A826" s="4"/>
      <c r="C826" s="41"/>
    </row>
    <row r="827" spans="1:3">
      <c r="A827" s="4"/>
      <c r="C827" s="41"/>
    </row>
    <row r="828" spans="1:3">
      <c r="A828" s="4"/>
      <c r="C828" s="41"/>
    </row>
    <row r="829" spans="1:3">
      <c r="A829" s="4"/>
      <c r="C829" s="41"/>
    </row>
    <row r="830" spans="1:3">
      <c r="A830" s="4"/>
      <c r="C830" s="41"/>
    </row>
    <row r="831" spans="1:3">
      <c r="A831" s="4"/>
      <c r="C831" s="41"/>
    </row>
    <row r="832" spans="1:3">
      <c r="A832" s="4"/>
      <c r="C832" s="41"/>
    </row>
    <row r="833" spans="1:3">
      <c r="A833" s="4"/>
      <c r="C833" s="41"/>
    </row>
    <row r="834" spans="1:3">
      <c r="A834" s="4"/>
      <c r="C834" s="41"/>
    </row>
    <row r="835" spans="1:3">
      <c r="A835" s="4"/>
      <c r="C835" s="41"/>
    </row>
    <row r="836" spans="1:3">
      <c r="A836" s="4"/>
      <c r="C836" s="41"/>
    </row>
    <row r="837" spans="1:3">
      <c r="A837" s="4"/>
      <c r="C837" s="41"/>
    </row>
    <row r="838" spans="1:3">
      <c r="A838" s="4"/>
      <c r="C838" s="41"/>
    </row>
    <row r="839" spans="1:3">
      <c r="A839" s="4"/>
      <c r="C839" s="41"/>
    </row>
    <row r="840" spans="1:3">
      <c r="A840" s="4"/>
      <c r="C840" s="41"/>
    </row>
    <row r="841" spans="1:3">
      <c r="A841" s="4"/>
      <c r="C841" s="41"/>
    </row>
    <row r="842" spans="1:3">
      <c r="A842" s="4"/>
      <c r="C842" s="41"/>
    </row>
    <row r="843" spans="1:3">
      <c r="A843" s="4"/>
      <c r="C843" s="41"/>
    </row>
    <row r="844" spans="1:3">
      <c r="A844" s="4"/>
      <c r="C844" s="41"/>
    </row>
    <row r="845" spans="1:3">
      <c r="A845" s="4"/>
      <c r="C845" s="41"/>
    </row>
    <row r="846" spans="1:3">
      <c r="A846" s="4"/>
      <c r="C846" s="41"/>
    </row>
    <row r="847" spans="1:3">
      <c r="A847" s="4"/>
      <c r="C847" s="41"/>
    </row>
    <row r="848" spans="1:3">
      <c r="A848" s="4"/>
      <c r="C848" s="41"/>
    </row>
    <row r="849" spans="1:3">
      <c r="A849" s="4"/>
      <c r="C849" s="41"/>
    </row>
    <row r="850" spans="1:3">
      <c r="A850" s="4"/>
      <c r="C850" s="41"/>
    </row>
    <row r="851" spans="1:3">
      <c r="A851" s="4"/>
      <c r="C851" s="41"/>
    </row>
    <row r="852" spans="1:3">
      <c r="A852" s="4"/>
      <c r="C852" s="41"/>
    </row>
    <row r="853" spans="1:3">
      <c r="A853" s="4"/>
      <c r="C853" s="41"/>
    </row>
    <row r="854" spans="1:3">
      <c r="A854" s="4"/>
      <c r="C854" s="41"/>
    </row>
    <row r="855" spans="1:3">
      <c r="A855" s="4"/>
      <c r="C855" s="41"/>
    </row>
    <row r="856" spans="1:3">
      <c r="A856" s="4"/>
      <c r="C856" s="41"/>
    </row>
    <row r="857" spans="1:3">
      <c r="A857" s="4"/>
      <c r="C857" s="41"/>
    </row>
    <row r="858" spans="1:3">
      <c r="A858" s="4"/>
      <c r="C858" s="41"/>
    </row>
    <row r="859" spans="1:3">
      <c r="A859" s="4"/>
      <c r="C859" s="41"/>
    </row>
    <row r="860" spans="1:3">
      <c r="A860" s="4"/>
      <c r="C860" s="41"/>
    </row>
    <row r="861" spans="1:3">
      <c r="A861" s="4"/>
      <c r="C861" s="41"/>
    </row>
    <row r="862" spans="1:3">
      <c r="A862" s="4"/>
      <c r="C862" s="41"/>
    </row>
    <row r="863" spans="1:3">
      <c r="A863" s="4"/>
      <c r="C863" s="41"/>
    </row>
    <row r="864" spans="1:3">
      <c r="A864" s="4"/>
      <c r="C864" s="41"/>
    </row>
    <row r="865" spans="1:3">
      <c r="A865" s="4"/>
      <c r="C865" s="41"/>
    </row>
    <row r="866" spans="1:3">
      <c r="A866" s="4"/>
      <c r="C866" s="41"/>
    </row>
    <row r="867" spans="1:3">
      <c r="A867" s="4"/>
      <c r="C867" s="41"/>
    </row>
    <row r="868" spans="1:3">
      <c r="A868" s="4"/>
      <c r="C868" s="41"/>
    </row>
    <row r="869" spans="1:3">
      <c r="A869" s="4"/>
      <c r="C869" s="41"/>
    </row>
    <row r="870" spans="1:3">
      <c r="A870" s="4"/>
      <c r="C870" s="41"/>
    </row>
    <row r="871" spans="1:3">
      <c r="A871" s="4"/>
      <c r="C871" s="41"/>
    </row>
    <row r="872" spans="1:3">
      <c r="A872" s="4"/>
      <c r="C872" s="41"/>
    </row>
    <row r="873" spans="1:3">
      <c r="A873" s="4"/>
      <c r="C873" s="41"/>
    </row>
    <row r="874" spans="1:3">
      <c r="A874" s="4"/>
      <c r="C874" s="41"/>
    </row>
    <row r="875" spans="1:3">
      <c r="A875" s="4"/>
      <c r="C875" s="41"/>
    </row>
    <row r="876" spans="1:3">
      <c r="A876" s="4"/>
      <c r="C876" s="41"/>
    </row>
    <row r="877" spans="1:3">
      <c r="A877" s="4"/>
      <c r="C877" s="41"/>
    </row>
    <row r="878" spans="1:3">
      <c r="A878" s="4"/>
      <c r="C878" s="41"/>
    </row>
    <row r="879" spans="1:3">
      <c r="A879" s="4"/>
      <c r="C879" s="41"/>
    </row>
    <row r="880" spans="1:3">
      <c r="A880" s="4"/>
      <c r="C880" s="41"/>
    </row>
    <row r="881" spans="1:3">
      <c r="A881" s="4"/>
      <c r="C881" s="41"/>
    </row>
    <row r="882" spans="1:3">
      <c r="A882" s="4"/>
      <c r="C882" s="41"/>
    </row>
    <row r="883" spans="1:3">
      <c r="A883" s="4"/>
      <c r="C883" s="41"/>
    </row>
    <row r="884" spans="1:3">
      <c r="A884" s="4"/>
      <c r="C884" s="41"/>
    </row>
    <row r="885" spans="1:3">
      <c r="A885" s="4"/>
      <c r="C885" s="41"/>
    </row>
    <row r="886" spans="1:3">
      <c r="A886" s="4"/>
      <c r="C886" s="41"/>
    </row>
    <row r="887" spans="1:3">
      <c r="A887" s="4"/>
      <c r="C887" s="41"/>
    </row>
    <row r="888" spans="1:3">
      <c r="A888" s="4"/>
      <c r="C888" s="41"/>
    </row>
    <row r="889" spans="1:3">
      <c r="A889" s="4"/>
      <c r="C889" s="41"/>
    </row>
    <row r="890" spans="1:3">
      <c r="A890" s="4"/>
      <c r="C890" s="41"/>
    </row>
    <row r="891" spans="1:3">
      <c r="A891" s="4"/>
      <c r="C891" s="41"/>
    </row>
    <row r="892" spans="1:3">
      <c r="A892" s="4"/>
      <c r="C892" s="41"/>
    </row>
    <row r="893" spans="1:3">
      <c r="A893" s="4"/>
      <c r="C893" s="41"/>
    </row>
    <row r="894" spans="1:3">
      <c r="A894" s="4"/>
      <c r="C894" s="41"/>
    </row>
    <row r="895" spans="1:3">
      <c r="A895" s="4"/>
      <c r="C895" s="41"/>
    </row>
    <row r="896" spans="1:3">
      <c r="A896" s="4"/>
      <c r="C896" s="41"/>
    </row>
    <row r="897" spans="1:3">
      <c r="A897" s="4"/>
      <c r="C897" s="41"/>
    </row>
    <row r="898" spans="1:3">
      <c r="A898" s="4"/>
      <c r="C898" s="41"/>
    </row>
    <row r="899" spans="1:3">
      <c r="A899" s="4"/>
      <c r="C899" s="41"/>
    </row>
    <row r="900" spans="1:3">
      <c r="A900" s="4"/>
      <c r="C900" s="41"/>
    </row>
    <row r="901" spans="1:3">
      <c r="A901" s="4"/>
      <c r="C901" s="41"/>
    </row>
    <row r="902" spans="1:3">
      <c r="A902" s="4"/>
      <c r="C902" s="41"/>
    </row>
    <row r="903" spans="1:3">
      <c r="A903" s="4"/>
      <c r="C903" s="41"/>
    </row>
    <row r="904" spans="1:3">
      <c r="A904" s="4"/>
      <c r="C904" s="41"/>
    </row>
    <row r="905" spans="1:3">
      <c r="A905" s="4"/>
      <c r="C905" s="41"/>
    </row>
    <row r="906" spans="1:3">
      <c r="A906" s="4"/>
      <c r="C906" s="41"/>
    </row>
    <row r="907" spans="1:3">
      <c r="A907" s="4"/>
      <c r="C907" s="41"/>
    </row>
    <row r="908" spans="1:3">
      <c r="A908" s="4"/>
      <c r="C908" s="41"/>
    </row>
    <row r="909" spans="1:3">
      <c r="A909" s="4"/>
      <c r="C909" s="41"/>
    </row>
    <row r="910" spans="1:3">
      <c r="A910" s="4"/>
      <c r="C910" s="41"/>
    </row>
    <row r="911" spans="1:3">
      <c r="A911" s="4"/>
      <c r="C911" s="41"/>
    </row>
    <row r="912" spans="1:3">
      <c r="A912" s="4"/>
      <c r="C912" s="41"/>
    </row>
    <row r="913" spans="1:3">
      <c r="A913" s="4"/>
      <c r="C913" s="41"/>
    </row>
    <row r="914" spans="1:3">
      <c r="A914" s="4"/>
      <c r="C914" s="41"/>
    </row>
    <row r="915" spans="1:3">
      <c r="A915" s="4"/>
      <c r="C915" s="41"/>
    </row>
    <row r="916" spans="1:3">
      <c r="A916" s="4"/>
      <c r="C916" s="41"/>
    </row>
    <row r="917" spans="1:3">
      <c r="A917" s="4"/>
      <c r="C917" s="41"/>
    </row>
    <row r="918" spans="1:3">
      <c r="A918" s="4"/>
      <c r="C918" s="41"/>
    </row>
    <row r="919" spans="1:3">
      <c r="A919" s="4"/>
      <c r="C919" s="41"/>
    </row>
    <row r="920" spans="1:3">
      <c r="A920" s="4"/>
      <c r="C920" s="41"/>
    </row>
    <row r="921" spans="1:3">
      <c r="A921" s="4"/>
      <c r="C921" s="41"/>
    </row>
    <row r="922" spans="1:3">
      <c r="A922" s="4"/>
      <c r="C922" s="41"/>
    </row>
    <row r="923" spans="1:3">
      <c r="A923" s="4"/>
      <c r="C923" s="41"/>
    </row>
    <row r="924" spans="1:3">
      <c r="A924" s="4"/>
      <c r="C924" s="41"/>
    </row>
    <row r="925" spans="1:3">
      <c r="A925" s="4"/>
      <c r="C925" s="41"/>
    </row>
    <row r="926" spans="1:3">
      <c r="A926" s="4"/>
      <c r="C926" s="41"/>
    </row>
    <row r="927" spans="1:3">
      <c r="A927" s="4"/>
      <c r="C927" s="41"/>
    </row>
    <row r="928" spans="1:3">
      <c r="A928" s="4"/>
      <c r="C928" s="41"/>
    </row>
    <row r="929" spans="1:3">
      <c r="A929" s="4"/>
      <c r="C929" s="41"/>
    </row>
    <row r="930" spans="1:3">
      <c r="A930" s="4"/>
      <c r="C930" s="41"/>
    </row>
    <row r="931" spans="1:3">
      <c r="A931" s="4"/>
      <c r="C931" s="41"/>
    </row>
    <row r="932" spans="1:3">
      <c r="A932" s="4"/>
      <c r="C932" s="41"/>
    </row>
    <row r="933" spans="1:3">
      <c r="A933" s="4"/>
      <c r="C933" s="41"/>
    </row>
    <row r="934" spans="1:3">
      <c r="A934" s="4"/>
      <c r="C934" s="41"/>
    </row>
    <row r="935" spans="1:3">
      <c r="A935" s="4"/>
      <c r="C935" s="41"/>
    </row>
    <row r="936" spans="1:3">
      <c r="A936" s="4"/>
      <c r="C936" s="41"/>
    </row>
    <row r="937" spans="1:3">
      <c r="A937" s="4"/>
      <c r="C937" s="41"/>
    </row>
    <row r="938" spans="1:3">
      <c r="A938" s="4"/>
      <c r="C938" s="41"/>
    </row>
    <row r="939" spans="1:3">
      <c r="A939" s="4"/>
      <c r="C939" s="41"/>
    </row>
    <row r="940" spans="1:3">
      <c r="A940" s="4"/>
      <c r="C940" s="41"/>
    </row>
    <row r="941" spans="1:3">
      <c r="A941" s="4"/>
      <c r="C941" s="41"/>
    </row>
    <row r="942" spans="1:3">
      <c r="A942" s="4"/>
      <c r="C942" s="41"/>
    </row>
    <row r="943" spans="1:3">
      <c r="A943" s="4"/>
      <c r="C943" s="41"/>
    </row>
    <row r="944" spans="1:3">
      <c r="A944" s="4"/>
      <c r="C944" s="41"/>
    </row>
    <row r="945" spans="1:3">
      <c r="A945" s="4"/>
      <c r="C945" s="41"/>
    </row>
    <row r="946" spans="1:3">
      <c r="A946" s="4"/>
      <c r="C946" s="41"/>
    </row>
    <row r="947" spans="1:3">
      <c r="A947" s="4"/>
      <c r="C947" s="41"/>
    </row>
    <row r="948" spans="1:3">
      <c r="A948" s="4"/>
      <c r="C948" s="41"/>
    </row>
    <row r="949" spans="1:3">
      <c r="A949" s="4"/>
      <c r="C949" s="41"/>
    </row>
    <row r="950" spans="1:3">
      <c r="A950" s="4"/>
      <c r="C950" s="41"/>
    </row>
    <row r="951" spans="1:3">
      <c r="A951" s="4"/>
      <c r="C951" s="41"/>
    </row>
    <row r="952" spans="1:3">
      <c r="A952" s="4"/>
      <c r="C952" s="41"/>
    </row>
    <row r="953" spans="1:3">
      <c r="A953" s="4"/>
      <c r="C953" s="41"/>
    </row>
    <row r="954" spans="1:3">
      <c r="A954" s="4"/>
      <c r="C954" s="41"/>
    </row>
    <row r="955" spans="1:3">
      <c r="A955" s="4"/>
      <c r="C955" s="41"/>
    </row>
    <row r="956" spans="1:3">
      <c r="A956" s="4"/>
      <c r="C956" s="41"/>
    </row>
    <row r="957" spans="1:3">
      <c r="A957" s="4"/>
      <c r="C957" s="41"/>
    </row>
    <row r="958" spans="1:3">
      <c r="A958" s="4"/>
      <c r="C958" s="41"/>
    </row>
    <row r="959" spans="1:3">
      <c r="A959" s="4"/>
      <c r="C959" s="41"/>
    </row>
    <row r="960" spans="1:3">
      <c r="A960" s="4"/>
      <c r="C960" s="41"/>
    </row>
    <row r="961" spans="1:3">
      <c r="A961" s="4"/>
      <c r="C961" s="41"/>
    </row>
    <row r="962" spans="1:3">
      <c r="A962" s="4"/>
      <c r="C962" s="41"/>
    </row>
    <row r="963" spans="1:3">
      <c r="A963" s="4"/>
      <c r="C963" s="41"/>
    </row>
    <row r="964" spans="1:3">
      <c r="A964" s="4"/>
      <c r="C964" s="41"/>
    </row>
    <row r="965" spans="1:3">
      <c r="A965" s="4"/>
      <c r="C965" s="41"/>
    </row>
    <row r="966" spans="1:3">
      <c r="A966" s="4"/>
      <c r="C966" s="41"/>
    </row>
    <row r="967" spans="1:3">
      <c r="A967" s="4"/>
      <c r="C967" s="41"/>
    </row>
    <row r="968" spans="1:3">
      <c r="A968" s="4"/>
      <c r="C968" s="41"/>
    </row>
    <row r="969" spans="1:3">
      <c r="A969" s="4"/>
      <c r="C969" s="41"/>
    </row>
    <row r="970" spans="1:3">
      <c r="A970" s="4"/>
      <c r="C970" s="41"/>
    </row>
    <row r="971" spans="1:3">
      <c r="A971" s="4"/>
      <c r="C971" s="41"/>
    </row>
    <row r="972" spans="1:3">
      <c r="A972" s="4"/>
      <c r="C972" s="41"/>
    </row>
    <row r="973" spans="1:3">
      <c r="A973" s="4"/>
      <c r="C973" s="41"/>
    </row>
    <row r="974" spans="1:3">
      <c r="A974" s="4"/>
      <c r="C974" s="41"/>
    </row>
    <row r="975" spans="1:3">
      <c r="A975" s="4"/>
      <c r="C975" s="41"/>
    </row>
    <row r="976" spans="1:3">
      <c r="A976" s="4"/>
      <c r="C976" s="41"/>
    </row>
    <row r="977" spans="1:3">
      <c r="A977" s="4"/>
      <c r="C977" s="41"/>
    </row>
    <row r="978" spans="1:3">
      <c r="A978" s="4"/>
      <c r="C978" s="41"/>
    </row>
    <row r="979" spans="1:3">
      <c r="A979" s="4"/>
      <c r="C979" s="41"/>
    </row>
    <row r="980" spans="1:3">
      <c r="A980" s="4"/>
      <c r="C980" s="41"/>
    </row>
    <row r="981" spans="1:3">
      <c r="A981" s="4"/>
      <c r="C981" s="41"/>
    </row>
    <row r="982" spans="1:3">
      <c r="A982" s="4"/>
      <c r="C982" s="41"/>
    </row>
    <row r="983" spans="1:3">
      <c r="A983" s="4"/>
      <c r="C983" s="41"/>
    </row>
    <row r="984" spans="1:3">
      <c r="A984" s="4"/>
      <c r="C984" s="41"/>
    </row>
    <row r="985" spans="1:3">
      <c r="A985" s="4"/>
      <c r="C985" s="41"/>
    </row>
    <row r="986" spans="1:3">
      <c r="A986" s="4"/>
      <c r="C986" s="41"/>
    </row>
    <row r="987" spans="1:3">
      <c r="A987" s="4"/>
      <c r="C987" s="41"/>
    </row>
    <row r="988" spans="1:3">
      <c r="A988" s="4"/>
      <c r="C988" s="41"/>
    </row>
    <row r="989" spans="1:3">
      <c r="A989" s="4"/>
      <c r="C989" s="41"/>
    </row>
    <row r="990" spans="1:3">
      <c r="A990" s="4"/>
      <c r="C990" s="41"/>
    </row>
    <row r="991" spans="1:3">
      <c r="A991" s="4"/>
      <c r="C991" s="41"/>
    </row>
    <row r="992" spans="1:3">
      <c r="A992" s="4"/>
      <c r="C992" s="41"/>
    </row>
  </sheetData>
  <mergeCells count="5">
    <mergeCell ref="B1:F1"/>
    <mergeCell ref="B2:F2"/>
    <mergeCell ref="B3:F3"/>
    <mergeCell ref="B4:D4"/>
    <mergeCell ref="J4:K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M99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 customHeight="1"/>
  <cols>
    <col min="3" max="3" width="15.5" customWidth="1"/>
    <col min="4" max="4" width="17.5" customWidth="1"/>
    <col min="5" max="6" width="19.33203125" customWidth="1"/>
    <col min="7" max="9" width="14.5" hidden="1"/>
  </cols>
  <sheetData>
    <row r="1" spans="1:13">
      <c r="A1" s="4"/>
      <c r="B1" s="495" t="s">
        <v>53</v>
      </c>
      <c r="C1" s="496"/>
      <c r="D1" s="496"/>
      <c r="E1" s="496"/>
      <c r="F1" s="497"/>
    </row>
    <row r="2" spans="1:13">
      <c r="A2" s="20" t="s">
        <v>90</v>
      </c>
      <c r="B2" s="502" t="s">
        <v>171</v>
      </c>
      <c r="C2" s="499"/>
      <c r="D2" s="499"/>
      <c r="E2" s="499"/>
      <c r="F2" s="500"/>
    </row>
    <row r="3" spans="1:13">
      <c r="A3" s="20" t="s">
        <v>98</v>
      </c>
      <c r="B3" s="502" t="s">
        <v>100</v>
      </c>
      <c r="C3" s="499"/>
      <c r="D3" s="499"/>
      <c r="E3" s="499"/>
      <c r="F3" s="500"/>
      <c r="G3" s="24"/>
      <c r="H3" s="24"/>
      <c r="I3" s="24"/>
      <c r="J3" s="24"/>
      <c r="K3" s="24"/>
      <c r="L3" s="24"/>
      <c r="M3" s="24"/>
    </row>
    <row r="4" spans="1:13" ht="32.25" customHeight="1">
      <c r="A4" s="25"/>
      <c r="B4" s="504" t="s">
        <v>107</v>
      </c>
      <c r="C4" s="499"/>
      <c r="D4" s="499"/>
      <c r="E4" s="27" t="s">
        <v>108</v>
      </c>
      <c r="F4" s="26"/>
      <c r="G4" s="29"/>
      <c r="H4" s="29"/>
      <c r="I4" s="29"/>
      <c r="J4" s="504" t="s">
        <v>161</v>
      </c>
      <c r="K4" s="500"/>
      <c r="L4" s="29"/>
      <c r="M4" s="29"/>
    </row>
    <row r="5" spans="1:13" ht="65">
      <c r="A5" s="25"/>
      <c r="B5" s="27" t="s">
        <v>112</v>
      </c>
      <c r="C5" s="27" t="s">
        <v>113</v>
      </c>
      <c r="D5" s="27" t="s">
        <v>110</v>
      </c>
      <c r="E5" s="27" t="s">
        <v>47</v>
      </c>
      <c r="F5" s="27" t="s">
        <v>114</v>
      </c>
      <c r="G5" s="27" t="s">
        <v>172</v>
      </c>
      <c r="H5" s="27" t="s">
        <v>163</v>
      </c>
      <c r="I5" s="27" t="s">
        <v>146</v>
      </c>
      <c r="J5" s="27" t="s">
        <v>163</v>
      </c>
      <c r="K5" s="27" t="s">
        <v>146</v>
      </c>
      <c r="L5" s="27" t="s">
        <v>164</v>
      </c>
      <c r="M5" s="27" t="s">
        <v>165</v>
      </c>
    </row>
    <row r="6" spans="1:13">
      <c r="A6" s="1" t="s">
        <v>0</v>
      </c>
      <c r="B6" s="32"/>
      <c r="C6" s="32"/>
      <c r="D6" s="32"/>
      <c r="E6" s="33"/>
      <c r="F6" s="33"/>
      <c r="G6" s="33"/>
      <c r="H6" s="32"/>
      <c r="I6" s="33"/>
      <c r="J6" s="33"/>
      <c r="K6" s="33"/>
      <c r="L6" s="33"/>
      <c r="M6" s="33"/>
    </row>
    <row r="7" spans="1:13">
      <c r="A7" s="2" t="s">
        <v>9</v>
      </c>
      <c r="B7" s="35">
        <f>'Cyber Supply Chain Workforce St'!E2</f>
        <v>1</v>
      </c>
      <c r="C7" s="37">
        <f>'Investment in Cyber Research'!E2</f>
        <v>1</v>
      </c>
      <c r="D7" s="38">
        <f>'Strategy Assessments - reconcil'!G3</f>
        <v>1</v>
      </c>
      <c r="E7" s="38">
        <f>'CFR Operations Tracker'!C2</f>
        <v>0</v>
      </c>
      <c r="F7" s="38">
        <f t="shared" ref="F7:F36" si="0">SUM(B7:E7)</f>
        <v>3</v>
      </c>
      <c r="G7" s="78">
        <f>'Strategy Assessments - latest'!H3</f>
        <v>1</v>
      </c>
      <c r="H7" s="86">
        <f>'Strategy Quality and Finance Sc'!J4</f>
        <v>0.9</v>
      </c>
      <c r="I7" s="78">
        <f>'Strategy Quality and Finance Sc'!L4</f>
        <v>1</v>
      </c>
      <c r="J7" s="78">
        <f t="shared" ref="J7:J36" si="1">G7*H7</f>
        <v>0.9</v>
      </c>
      <c r="K7" s="78">
        <f t="shared" ref="K7:K36" si="2">G7*I7</f>
        <v>1</v>
      </c>
      <c r="L7" s="87">
        <f t="shared" ref="L7:L36" si="3">F7+J7+K7</f>
        <v>4.9000000000000004</v>
      </c>
      <c r="M7" s="88">
        <f t="shared" ref="M7:M36" si="4">(L7/(F7+2))*100</f>
        <v>98.000000000000014</v>
      </c>
    </row>
    <row r="8" spans="1:13">
      <c r="A8" s="2" t="s">
        <v>10</v>
      </c>
      <c r="B8" s="35">
        <f>'Cyber Supply Chain Workforce St'!E3</f>
        <v>1</v>
      </c>
      <c r="C8" s="37">
        <f>'Investment in Cyber Research'!E3</f>
        <v>1</v>
      </c>
      <c r="D8" s="38">
        <f>'Strategy Assessments - reconcil'!G4</f>
        <v>0</v>
      </c>
      <c r="E8" s="38">
        <f>'CFR Operations Tracker'!C3</f>
        <v>0</v>
      </c>
      <c r="F8" s="38">
        <f t="shared" si="0"/>
        <v>2</v>
      </c>
      <c r="G8" s="78">
        <f>'Strategy Assessments - latest'!H4</f>
        <v>1</v>
      </c>
      <c r="H8" s="86">
        <f>'Strategy Quality and Finance Sc'!J5</f>
        <v>0.65</v>
      </c>
      <c r="I8" s="78">
        <f>'Strategy Quality and Finance Sc'!L5</f>
        <v>0</v>
      </c>
      <c r="J8" s="78">
        <f t="shared" si="1"/>
        <v>0.65</v>
      </c>
      <c r="K8" s="78">
        <f t="shared" si="2"/>
        <v>0</v>
      </c>
      <c r="L8" s="87">
        <f t="shared" si="3"/>
        <v>2.65</v>
      </c>
      <c r="M8" s="88">
        <f t="shared" si="4"/>
        <v>66.25</v>
      </c>
    </row>
    <row r="9" spans="1:13">
      <c r="A9" s="2" t="s">
        <v>11</v>
      </c>
      <c r="B9" s="35">
        <f>'Cyber Supply Chain Workforce St'!E4</f>
        <v>1</v>
      </c>
      <c r="C9" s="37">
        <f>'Investment in Cyber Research'!E4</f>
        <v>1</v>
      </c>
      <c r="D9" s="38">
        <f>'Strategy Assessments - reconcil'!G5</f>
        <v>0</v>
      </c>
      <c r="E9" s="38">
        <f>'CFR Operations Tracker'!C4</f>
        <v>0</v>
      </c>
      <c r="F9" s="38">
        <f t="shared" si="0"/>
        <v>2</v>
      </c>
      <c r="G9" s="78">
        <f>'Strategy Assessments - latest'!H5</f>
        <v>1</v>
      </c>
      <c r="H9" s="86">
        <f>'Strategy Quality and Finance Sc'!J6</f>
        <v>0.7</v>
      </c>
      <c r="I9" s="78">
        <f>'Strategy Quality and Finance Sc'!L6</f>
        <v>1</v>
      </c>
      <c r="J9" s="78">
        <f t="shared" si="1"/>
        <v>0.7</v>
      </c>
      <c r="K9" s="78">
        <f t="shared" si="2"/>
        <v>1</v>
      </c>
      <c r="L9" s="87">
        <f t="shared" si="3"/>
        <v>3.7</v>
      </c>
      <c r="M9" s="88">
        <f t="shared" si="4"/>
        <v>92.5</v>
      </c>
    </row>
    <row r="10" spans="1:13">
      <c r="A10" s="2" t="s">
        <v>12</v>
      </c>
      <c r="B10" s="35">
        <f>'Cyber Supply Chain Workforce St'!E5</f>
        <v>1</v>
      </c>
      <c r="C10" s="37">
        <f>'Investment in Cyber Research'!E5</f>
        <v>1</v>
      </c>
      <c r="D10" s="38">
        <f>'Strategy Assessments - reconcil'!G6</f>
        <v>0</v>
      </c>
      <c r="E10" s="38">
        <f>'CFR Operations Tracker'!C5</f>
        <v>1</v>
      </c>
      <c r="F10" s="38">
        <f t="shared" si="0"/>
        <v>3</v>
      </c>
      <c r="G10" s="78">
        <f>'Strategy Assessments - latest'!H6</f>
        <v>1</v>
      </c>
      <c r="H10" s="86">
        <f>'Strategy Quality and Finance Sc'!J7</f>
        <v>0.8</v>
      </c>
      <c r="I10" s="78">
        <f>'Strategy Quality and Finance Sc'!L7</f>
        <v>1</v>
      </c>
      <c r="J10" s="78">
        <f t="shared" si="1"/>
        <v>0.8</v>
      </c>
      <c r="K10" s="78">
        <f t="shared" si="2"/>
        <v>1</v>
      </c>
      <c r="L10" s="87">
        <f t="shared" si="3"/>
        <v>4.8</v>
      </c>
      <c r="M10" s="88">
        <f t="shared" si="4"/>
        <v>96</v>
      </c>
    </row>
    <row r="11" spans="1:13">
      <c r="A11" s="2" t="s">
        <v>13</v>
      </c>
      <c r="B11" s="35">
        <f>'Cyber Supply Chain Workforce St'!E6</f>
        <v>0</v>
      </c>
      <c r="C11" s="37">
        <f>'Investment in Cyber Research'!E6</f>
        <v>1</v>
      </c>
      <c r="D11" s="38">
        <f>'Strategy Assessments - reconcil'!G7</f>
        <v>0</v>
      </c>
      <c r="E11" s="38">
        <f>'CFR Operations Tracker'!C6</f>
        <v>1</v>
      </c>
      <c r="F11" s="38">
        <f t="shared" si="0"/>
        <v>2</v>
      </c>
      <c r="G11" s="78">
        <f>'Strategy Assessments - latest'!H7</f>
        <v>0</v>
      </c>
      <c r="H11" s="86">
        <f>'Strategy Quality and Finance Sc'!J8</f>
        <v>0</v>
      </c>
      <c r="I11" s="78">
        <f>'Strategy Quality and Finance Sc'!L8</f>
        <v>1</v>
      </c>
      <c r="J11" s="78">
        <f t="shared" si="1"/>
        <v>0</v>
      </c>
      <c r="K11" s="78">
        <f t="shared" si="2"/>
        <v>0</v>
      </c>
      <c r="L11" s="87">
        <f t="shared" si="3"/>
        <v>2</v>
      </c>
      <c r="M11" s="88">
        <f t="shared" si="4"/>
        <v>50</v>
      </c>
    </row>
    <row r="12" spans="1:13">
      <c r="A12" s="2" t="s">
        <v>14</v>
      </c>
      <c r="B12" s="35">
        <f>'Cyber Supply Chain Workforce St'!E7</f>
        <v>0</v>
      </c>
      <c r="C12" s="37">
        <f>'Investment in Cyber Research'!E7</f>
        <v>0</v>
      </c>
      <c r="D12" s="38">
        <f>'Strategy Assessments - reconcil'!G8</f>
        <v>0</v>
      </c>
      <c r="E12" s="38">
        <f>'CFR Operations Tracker'!C7</f>
        <v>0</v>
      </c>
      <c r="F12" s="38">
        <f t="shared" si="0"/>
        <v>0</v>
      </c>
      <c r="G12" s="78">
        <f>'Strategy Assessments - latest'!H8</f>
        <v>0</v>
      </c>
      <c r="H12" s="86">
        <f>'Strategy Quality and Finance Sc'!J9</f>
        <v>0.75</v>
      </c>
      <c r="I12" s="78">
        <f>'Strategy Quality and Finance Sc'!L9</f>
        <v>0</v>
      </c>
      <c r="J12" s="78">
        <f t="shared" si="1"/>
        <v>0</v>
      </c>
      <c r="K12" s="78">
        <f t="shared" si="2"/>
        <v>0</v>
      </c>
      <c r="L12" s="87">
        <f t="shared" si="3"/>
        <v>0</v>
      </c>
      <c r="M12" s="88">
        <f t="shared" si="4"/>
        <v>0</v>
      </c>
    </row>
    <row r="13" spans="1:13">
      <c r="A13" s="2" t="s">
        <v>15</v>
      </c>
      <c r="B13" s="35">
        <f>'Cyber Supply Chain Workforce St'!E8</f>
        <v>1</v>
      </c>
      <c r="C13" s="37">
        <f>'Investment in Cyber Research'!E8</f>
        <v>1</v>
      </c>
      <c r="D13" s="38">
        <f>'Strategy Assessments - reconcil'!G9</f>
        <v>0</v>
      </c>
      <c r="E13" s="38">
        <f>'CFR Operations Tracker'!C8</f>
        <v>0</v>
      </c>
      <c r="F13" s="38">
        <f t="shared" si="0"/>
        <v>2</v>
      </c>
      <c r="G13" s="78">
        <f>'Strategy Assessments - latest'!H9</f>
        <v>0</v>
      </c>
      <c r="H13" s="86">
        <f>'Strategy Quality and Finance Sc'!J10</f>
        <v>0.95</v>
      </c>
      <c r="I13" s="78">
        <f>'Strategy Quality and Finance Sc'!L10</f>
        <v>1</v>
      </c>
      <c r="J13" s="78">
        <f t="shared" si="1"/>
        <v>0</v>
      </c>
      <c r="K13" s="78">
        <f t="shared" si="2"/>
        <v>0</v>
      </c>
      <c r="L13" s="87">
        <f t="shared" si="3"/>
        <v>2</v>
      </c>
      <c r="M13" s="88">
        <f t="shared" si="4"/>
        <v>50</v>
      </c>
    </row>
    <row r="14" spans="1:13">
      <c r="A14" s="2" t="s">
        <v>16</v>
      </c>
      <c r="B14" s="35">
        <f>'Cyber Supply Chain Workforce St'!E9</f>
        <v>1</v>
      </c>
      <c r="C14" s="37">
        <f>'Investment in Cyber Research'!E9</f>
        <v>1</v>
      </c>
      <c r="D14" s="38">
        <f>'Strategy Assessments - reconcil'!G10</f>
        <v>0</v>
      </c>
      <c r="E14" s="38">
        <f>'CFR Operations Tracker'!C9</f>
        <v>0</v>
      </c>
      <c r="F14" s="38">
        <f t="shared" si="0"/>
        <v>2</v>
      </c>
      <c r="G14" s="78">
        <f>'Strategy Assessments - latest'!H10</f>
        <v>0</v>
      </c>
      <c r="H14" s="86">
        <f>'Strategy Quality and Finance Sc'!J11</f>
        <v>0.85</v>
      </c>
      <c r="I14" s="78">
        <f>'Strategy Quality and Finance Sc'!L11</f>
        <v>1</v>
      </c>
      <c r="J14" s="78">
        <f t="shared" si="1"/>
        <v>0</v>
      </c>
      <c r="K14" s="78">
        <f t="shared" si="2"/>
        <v>0</v>
      </c>
      <c r="L14" s="87">
        <f t="shared" si="3"/>
        <v>2</v>
      </c>
      <c r="M14" s="88">
        <f t="shared" si="4"/>
        <v>50</v>
      </c>
    </row>
    <row r="15" spans="1:13">
      <c r="A15" s="2" t="s">
        <v>17</v>
      </c>
      <c r="B15" s="35">
        <f>'Cyber Supply Chain Workforce St'!E10</f>
        <v>1</v>
      </c>
      <c r="C15" s="37">
        <f>'Investment in Cyber Research'!E10</f>
        <v>1</v>
      </c>
      <c r="D15" s="38">
        <f>'Strategy Assessments - reconcil'!G11</f>
        <v>0</v>
      </c>
      <c r="E15" s="38">
        <f>'CFR Operations Tracker'!C10</f>
        <v>0</v>
      </c>
      <c r="F15" s="38">
        <f t="shared" si="0"/>
        <v>2</v>
      </c>
      <c r="G15" s="78">
        <f>'Strategy Assessments - latest'!H11</f>
        <v>0</v>
      </c>
      <c r="H15" s="86">
        <f>'Strategy Quality and Finance Sc'!J12</f>
        <v>0.8</v>
      </c>
      <c r="I15" s="78">
        <f>'Strategy Quality and Finance Sc'!L12</f>
        <v>1</v>
      </c>
      <c r="J15" s="78">
        <f t="shared" si="1"/>
        <v>0</v>
      </c>
      <c r="K15" s="78">
        <f t="shared" si="2"/>
        <v>0</v>
      </c>
      <c r="L15" s="87">
        <f t="shared" si="3"/>
        <v>2</v>
      </c>
      <c r="M15" s="88">
        <f t="shared" si="4"/>
        <v>50</v>
      </c>
    </row>
    <row r="16" spans="1:13">
      <c r="A16" s="2" t="s">
        <v>18</v>
      </c>
      <c r="B16" s="35">
        <f>'Cyber Supply Chain Workforce St'!E11</f>
        <v>1</v>
      </c>
      <c r="C16" s="37">
        <f>'Investment in Cyber Research'!E11</f>
        <v>1</v>
      </c>
      <c r="D16" s="38">
        <f>'Strategy Assessments - reconcil'!G12</f>
        <v>0</v>
      </c>
      <c r="E16" s="38">
        <f>'CFR Operations Tracker'!C11</f>
        <v>0</v>
      </c>
      <c r="F16" s="38">
        <f t="shared" si="0"/>
        <v>2</v>
      </c>
      <c r="G16" s="78">
        <f>'Strategy Assessments - latest'!H12</f>
        <v>1</v>
      </c>
      <c r="H16" s="86">
        <f>'Strategy Quality and Finance Sc'!J13</f>
        <v>0.4</v>
      </c>
      <c r="I16" s="78">
        <f>'Strategy Quality and Finance Sc'!L13</f>
        <v>1</v>
      </c>
      <c r="J16" s="78">
        <f t="shared" si="1"/>
        <v>0.4</v>
      </c>
      <c r="K16" s="78">
        <f t="shared" si="2"/>
        <v>1</v>
      </c>
      <c r="L16" s="87">
        <f t="shared" si="3"/>
        <v>3.4</v>
      </c>
      <c r="M16" s="88">
        <f t="shared" si="4"/>
        <v>85</v>
      </c>
    </row>
    <row r="17" spans="1:13">
      <c r="A17" s="2" t="s">
        <v>19</v>
      </c>
      <c r="B17" s="35">
        <f>'Cyber Supply Chain Workforce St'!E12</f>
        <v>1</v>
      </c>
      <c r="C17" s="37">
        <f>'Investment in Cyber Research'!E12</f>
        <v>1</v>
      </c>
      <c r="D17" s="38">
        <f>'Strategy Assessments - reconcil'!G13</f>
        <v>0</v>
      </c>
      <c r="E17" s="38">
        <f>'CFR Operations Tracker'!C12</f>
        <v>1</v>
      </c>
      <c r="F17" s="38">
        <f t="shared" si="0"/>
        <v>3</v>
      </c>
      <c r="G17" s="78">
        <f>'Strategy Assessments - latest'!H13</f>
        <v>1</v>
      </c>
      <c r="H17" s="86">
        <f>'Strategy Quality and Finance Sc'!J14</f>
        <v>0</v>
      </c>
      <c r="I17" s="78">
        <f>'Strategy Quality and Finance Sc'!L14</f>
        <v>0</v>
      </c>
      <c r="J17" s="78">
        <f t="shared" si="1"/>
        <v>0</v>
      </c>
      <c r="K17" s="78">
        <f t="shared" si="2"/>
        <v>0</v>
      </c>
      <c r="L17" s="87">
        <f t="shared" si="3"/>
        <v>3</v>
      </c>
      <c r="M17" s="88">
        <f t="shared" si="4"/>
        <v>60</v>
      </c>
    </row>
    <row r="18" spans="1:13">
      <c r="A18" s="2" t="s">
        <v>20</v>
      </c>
      <c r="B18" s="35">
        <f>'Cyber Supply Chain Workforce St'!E13</f>
        <v>0</v>
      </c>
      <c r="C18" s="37">
        <f>'Investment in Cyber Research'!E13</f>
        <v>1</v>
      </c>
      <c r="D18" s="38">
        <f>'Strategy Assessments - reconcil'!G14</f>
        <v>0</v>
      </c>
      <c r="E18" s="38">
        <f>'CFR Operations Tracker'!C13</f>
        <v>0</v>
      </c>
      <c r="F18" s="38">
        <f t="shared" si="0"/>
        <v>1</v>
      </c>
      <c r="G18" s="78">
        <f>'Strategy Assessments - latest'!H14</f>
        <v>1</v>
      </c>
      <c r="H18" s="86">
        <f>'Strategy Quality and Finance Sc'!J15</f>
        <v>0.75</v>
      </c>
      <c r="I18" s="78">
        <f>'Strategy Quality and Finance Sc'!L15</f>
        <v>1</v>
      </c>
      <c r="J18" s="78">
        <f t="shared" si="1"/>
        <v>0.75</v>
      </c>
      <c r="K18" s="78">
        <f t="shared" si="2"/>
        <v>1</v>
      </c>
      <c r="L18" s="87">
        <f t="shared" si="3"/>
        <v>2.75</v>
      </c>
      <c r="M18" s="88">
        <f t="shared" si="4"/>
        <v>91.666666666666657</v>
      </c>
    </row>
    <row r="19" spans="1:13">
      <c r="A19" s="2" t="s">
        <v>21</v>
      </c>
      <c r="B19" s="35">
        <f>'Cyber Supply Chain Workforce St'!E14</f>
        <v>1</v>
      </c>
      <c r="C19" s="37">
        <f>'Investment in Cyber Research'!E14</f>
        <v>1</v>
      </c>
      <c r="D19" s="38">
        <f>'Strategy Assessments - reconcil'!G15</f>
        <v>0</v>
      </c>
      <c r="E19" s="38">
        <f>'CFR Operations Tracker'!C14</f>
        <v>0</v>
      </c>
      <c r="F19" s="38">
        <f t="shared" si="0"/>
        <v>2</v>
      </c>
      <c r="G19" s="78">
        <f>'Strategy Assessments - latest'!H15</f>
        <v>1</v>
      </c>
      <c r="H19" s="86">
        <f>'Strategy Quality and Finance Sc'!J16</f>
        <v>0.7</v>
      </c>
      <c r="I19" s="78">
        <f>'Strategy Quality and Finance Sc'!L16</f>
        <v>0</v>
      </c>
      <c r="J19" s="78">
        <f t="shared" si="1"/>
        <v>0.7</v>
      </c>
      <c r="K19" s="78">
        <f t="shared" si="2"/>
        <v>0</v>
      </c>
      <c r="L19" s="87">
        <f t="shared" si="3"/>
        <v>2.7</v>
      </c>
      <c r="M19" s="88">
        <f t="shared" si="4"/>
        <v>67.5</v>
      </c>
    </row>
    <row r="20" spans="1:13">
      <c r="A20" s="2" t="s">
        <v>22</v>
      </c>
      <c r="B20" s="35">
        <f>'Cyber Supply Chain Workforce St'!E15</f>
        <v>1</v>
      </c>
      <c r="C20" s="37">
        <f>'Investment in Cyber Research'!E15</f>
        <v>0</v>
      </c>
      <c r="D20" s="38">
        <f>'Strategy Assessments - reconcil'!G16</f>
        <v>1</v>
      </c>
      <c r="E20" s="38">
        <f>'CFR Operations Tracker'!C15</f>
        <v>0</v>
      </c>
      <c r="F20" s="38">
        <f t="shared" si="0"/>
        <v>2</v>
      </c>
      <c r="G20" s="78">
        <f>'Strategy Assessments - latest'!H16</f>
        <v>1</v>
      </c>
      <c r="H20" s="86">
        <f>'Strategy Quality and Finance Sc'!J17</f>
        <v>0.7</v>
      </c>
      <c r="I20" s="78">
        <f>'Strategy Quality and Finance Sc'!L17</f>
        <v>1</v>
      </c>
      <c r="J20" s="78">
        <f t="shared" si="1"/>
        <v>0.7</v>
      </c>
      <c r="K20" s="78">
        <f t="shared" si="2"/>
        <v>1</v>
      </c>
      <c r="L20" s="87">
        <f t="shared" si="3"/>
        <v>3.7</v>
      </c>
      <c r="M20" s="88">
        <f t="shared" si="4"/>
        <v>92.5</v>
      </c>
    </row>
    <row r="21" spans="1:13">
      <c r="A21" s="2" t="s">
        <v>23</v>
      </c>
      <c r="B21" s="35">
        <f>'Cyber Supply Chain Workforce St'!E16</f>
        <v>1</v>
      </c>
      <c r="C21" s="37">
        <f>'Investment in Cyber Research'!E16</f>
        <v>0</v>
      </c>
      <c r="D21" s="38">
        <f>'Strategy Assessments - reconcil'!G17</f>
        <v>1</v>
      </c>
      <c r="E21" s="38">
        <f>'CFR Operations Tracker'!C16</f>
        <v>0</v>
      </c>
      <c r="F21" s="38">
        <f t="shared" si="0"/>
        <v>2</v>
      </c>
      <c r="G21" s="78">
        <f>'Strategy Assessments - latest'!H17</f>
        <v>1</v>
      </c>
      <c r="H21" s="86">
        <f>'Strategy Quality and Finance Sc'!J18</f>
        <v>0.65</v>
      </c>
      <c r="I21" s="78">
        <f>'Strategy Quality and Finance Sc'!L18</f>
        <v>0</v>
      </c>
      <c r="J21" s="78">
        <f t="shared" si="1"/>
        <v>0.65</v>
      </c>
      <c r="K21" s="78">
        <f t="shared" si="2"/>
        <v>0</v>
      </c>
      <c r="L21" s="87">
        <f t="shared" si="3"/>
        <v>2.65</v>
      </c>
      <c r="M21" s="88">
        <f t="shared" si="4"/>
        <v>66.25</v>
      </c>
    </row>
    <row r="22" spans="1:13">
      <c r="A22" s="2" t="s">
        <v>24</v>
      </c>
      <c r="B22" s="35">
        <f>'Cyber Supply Chain Workforce St'!E17</f>
        <v>1</v>
      </c>
      <c r="C22" s="37">
        <f>'Investment in Cyber Research'!E17</f>
        <v>1</v>
      </c>
      <c r="D22" s="38">
        <f>'Strategy Assessments - reconcil'!G18</f>
        <v>1</v>
      </c>
      <c r="E22" s="38">
        <f>'CFR Operations Tracker'!C17</f>
        <v>0</v>
      </c>
      <c r="F22" s="38">
        <f t="shared" si="0"/>
        <v>3</v>
      </c>
      <c r="G22" s="78">
        <f>'Strategy Assessments - latest'!H18</f>
        <v>1</v>
      </c>
      <c r="H22" s="86">
        <f>'Strategy Quality and Finance Sc'!J19</f>
        <v>0.65</v>
      </c>
      <c r="I22" s="78">
        <f>'Strategy Quality and Finance Sc'!L19</f>
        <v>0</v>
      </c>
      <c r="J22" s="78">
        <f t="shared" si="1"/>
        <v>0.65</v>
      </c>
      <c r="K22" s="78">
        <f t="shared" si="2"/>
        <v>0</v>
      </c>
      <c r="L22" s="87">
        <f t="shared" si="3"/>
        <v>3.65</v>
      </c>
      <c r="M22" s="88">
        <f t="shared" si="4"/>
        <v>73</v>
      </c>
    </row>
    <row r="23" spans="1:13">
      <c r="A23" s="2" t="s">
        <v>25</v>
      </c>
      <c r="B23" s="35">
        <f>'Cyber Supply Chain Workforce St'!E18</f>
        <v>1</v>
      </c>
      <c r="C23" s="37">
        <f>'Investment in Cyber Research'!E18</f>
        <v>1</v>
      </c>
      <c r="D23" s="38">
        <f>'Strategy Assessments - reconcil'!G19</f>
        <v>1</v>
      </c>
      <c r="E23" s="38">
        <f>'CFR Operations Tracker'!C18</f>
        <v>0</v>
      </c>
      <c r="F23" s="38">
        <f t="shared" si="0"/>
        <v>3</v>
      </c>
      <c r="G23" s="78">
        <f>'Strategy Assessments - latest'!H19</f>
        <v>1</v>
      </c>
      <c r="H23" s="86">
        <f>'Strategy Quality and Finance Sc'!J20</f>
        <v>0.85000000000000009</v>
      </c>
      <c r="I23" s="78">
        <f>'Strategy Quality and Finance Sc'!L20</f>
        <v>1</v>
      </c>
      <c r="J23" s="78">
        <f t="shared" si="1"/>
        <v>0.85000000000000009</v>
      </c>
      <c r="K23" s="78">
        <f t="shared" si="2"/>
        <v>1</v>
      </c>
      <c r="L23" s="87">
        <f t="shared" si="3"/>
        <v>4.8499999999999996</v>
      </c>
      <c r="M23" s="88">
        <f t="shared" si="4"/>
        <v>97</v>
      </c>
    </row>
    <row r="24" spans="1:13">
      <c r="A24" s="2" t="s">
        <v>26</v>
      </c>
      <c r="B24" s="35">
        <f>'Cyber Supply Chain Workforce St'!E19</f>
        <v>1</v>
      </c>
      <c r="C24" s="37">
        <f>'Investment in Cyber Research'!E19</f>
        <v>1</v>
      </c>
      <c r="D24" s="38">
        <f>'Strategy Assessments - reconcil'!G20</f>
        <v>0</v>
      </c>
      <c r="E24" s="38">
        <f>'CFR Operations Tracker'!C19</f>
        <v>0</v>
      </c>
      <c r="F24" s="38">
        <f t="shared" si="0"/>
        <v>2</v>
      </c>
      <c r="G24" s="78">
        <f>'Strategy Assessments - latest'!H20</f>
        <v>1</v>
      </c>
      <c r="H24" s="86">
        <f>'Strategy Quality and Finance Sc'!J21</f>
        <v>0.75</v>
      </c>
      <c r="I24" s="78">
        <f>'Strategy Quality and Finance Sc'!L21</f>
        <v>0</v>
      </c>
      <c r="J24" s="78">
        <f t="shared" si="1"/>
        <v>0.75</v>
      </c>
      <c r="K24" s="78">
        <f t="shared" si="2"/>
        <v>0</v>
      </c>
      <c r="L24" s="87">
        <f t="shared" si="3"/>
        <v>2.75</v>
      </c>
      <c r="M24" s="88">
        <f t="shared" si="4"/>
        <v>68.75</v>
      </c>
    </row>
    <row r="25" spans="1:13">
      <c r="A25" s="2" t="s">
        <v>27</v>
      </c>
      <c r="B25" s="35">
        <f>'Cyber Supply Chain Workforce St'!E20</f>
        <v>1</v>
      </c>
      <c r="C25" s="37">
        <f>'Investment in Cyber Research'!E20</f>
        <v>1</v>
      </c>
      <c r="D25" s="38">
        <f>'Strategy Assessments - reconcil'!G21</f>
        <v>1</v>
      </c>
      <c r="E25" s="38">
        <f>'CFR Operations Tracker'!C20</f>
        <v>0</v>
      </c>
      <c r="F25" s="38">
        <f t="shared" si="0"/>
        <v>3</v>
      </c>
      <c r="G25" s="78">
        <f>'Strategy Assessments - latest'!H21</f>
        <v>1</v>
      </c>
      <c r="H25" s="86">
        <f>'Strategy Quality and Finance Sc'!J22</f>
        <v>0.75</v>
      </c>
      <c r="I25" s="78">
        <f>'Strategy Quality and Finance Sc'!L22</f>
        <v>0</v>
      </c>
      <c r="J25" s="78">
        <f t="shared" si="1"/>
        <v>0.75</v>
      </c>
      <c r="K25" s="78">
        <f t="shared" si="2"/>
        <v>0</v>
      </c>
      <c r="L25" s="87">
        <f t="shared" si="3"/>
        <v>3.75</v>
      </c>
      <c r="M25" s="88">
        <f t="shared" si="4"/>
        <v>75</v>
      </c>
    </row>
    <row r="26" spans="1:13">
      <c r="A26" s="2" t="s">
        <v>28</v>
      </c>
      <c r="B26" s="35">
        <f>'Cyber Supply Chain Workforce St'!E21</f>
        <v>1</v>
      </c>
      <c r="C26" s="37">
        <f>'Investment in Cyber Research'!E21</f>
        <v>0</v>
      </c>
      <c r="D26" s="38">
        <f>'Strategy Assessments - reconcil'!G22</f>
        <v>0</v>
      </c>
      <c r="E26" s="38">
        <f>'CFR Operations Tracker'!C21</f>
        <v>0</v>
      </c>
      <c r="F26" s="38">
        <f t="shared" si="0"/>
        <v>1</v>
      </c>
      <c r="G26" s="78">
        <f>'Strategy Assessments - latest'!H22</f>
        <v>1</v>
      </c>
      <c r="H26" s="86">
        <f>'Strategy Quality and Finance Sc'!J23</f>
        <v>0.45</v>
      </c>
      <c r="I26" s="78">
        <f>'Strategy Quality and Finance Sc'!L23</f>
        <v>1</v>
      </c>
      <c r="J26" s="78">
        <f t="shared" si="1"/>
        <v>0.45</v>
      </c>
      <c r="K26" s="78">
        <f t="shared" si="2"/>
        <v>1</v>
      </c>
      <c r="L26" s="87">
        <f t="shared" si="3"/>
        <v>2.4500000000000002</v>
      </c>
      <c r="M26" s="88">
        <f t="shared" si="4"/>
        <v>81.666666666666671</v>
      </c>
    </row>
    <row r="27" spans="1:13">
      <c r="A27" s="2" t="s">
        <v>29</v>
      </c>
      <c r="B27" s="35">
        <f>'Cyber Supply Chain Workforce St'!E22</f>
        <v>1</v>
      </c>
      <c r="C27" s="37">
        <f>'Investment in Cyber Research'!E22</f>
        <v>1</v>
      </c>
      <c r="D27" s="38">
        <f>'Strategy Assessments - reconcil'!G23</f>
        <v>0</v>
      </c>
      <c r="E27" s="38">
        <f>'CFR Operations Tracker'!C22</f>
        <v>0</v>
      </c>
      <c r="F27" s="38">
        <f t="shared" si="0"/>
        <v>2</v>
      </c>
      <c r="G27" s="78">
        <f>'Strategy Assessments - latest'!H23</f>
        <v>1</v>
      </c>
      <c r="H27" s="86">
        <f>'Strategy Quality and Finance Sc'!J24</f>
        <v>0.65</v>
      </c>
      <c r="I27" s="78">
        <f>'Strategy Quality and Finance Sc'!L24</f>
        <v>1</v>
      </c>
      <c r="J27" s="78">
        <f t="shared" si="1"/>
        <v>0.65</v>
      </c>
      <c r="K27" s="78">
        <f t="shared" si="2"/>
        <v>1</v>
      </c>
      <c r="L27" s="87">
        <f t="shared" si="3"/>
        <v>3.65</v>
      </c>
      <c r="M27" s="88">
        <f t="shared" si="4"/>
        <v>91.25</v>
      </c>
    </row>
    <row r="28" spans="1:13">
      <c r="A28" s="2" t="s">
        <v>30</v>
      </c>
      <c r="B28" s="35">
        <f>'Cyber Supply Chain Workforce St'!E23</f>
        <v>1</v>
      </c>
      <c r="C28" s="37">
        <f>'Investment in Cyber Research'!E23</f>
        <v>1</v>
      </c>
      <c r="D28" s="38">
        <f>'Strategy Assessments - reconcil'!G24</f>
        <v>1</v>
      </c>
      <c r="E28" s="38">
        <f>'CFR Operations Tracker'!C23</f>
        <v>0</v>
      </c>
      <c r="F28" s="38">
        <f t="shared" si="0"/>
        <v>3</v>
      </c>
      <c r="G28" s="78">
        <f>'Strategy Assessments - latest'!H24</f>
        <v>1</v>
      </c>
      <c r="H28" s="86">
        <f>'Strategy Quality and Finance Sc'!J25</f>
        <v>0.8</v>
      </c>
      <c r="I28" s="78">
        <f>'Strategy Quality and Finance Sc'!L25</f>
        <v>0</v>
      </c>
      <c r="J28" s="78">
        <f t="shared" si="1"/>
        <v>0.8</v>
      </c>
      <c r="K28" s="78">
        <f t="shared" si="2"/>
        <v>0</v>
      </c>
      <c r="L28" s="87">
        <f t="shared" si="3"/>
        <v>3.8</v>
      </c>
      <c r="M28" s="88">
        <f t="shared" si="4"/>
        <v>76</v>
      </c>
    </row>
    <row r="29" spans="1:13">
      <c r="A29" s="2" t="s">
        <v>31</v>
      </c>
      <c r="B29" s="35">
        <f>'Cyber Supply Chain Workforce St'!E24</f>
        <v>1</v>
      </c>
      <c r="C29" s="37">
        <f>'Investment in Cyber Research'!E24</f>
        <v>1</v>
      </c>
      <c r="D29" s="38">
        <f>'Strategy Assessments - reconcil'!G25</f>
        <v>1</v>
      </c>
      <c r="E29" s="38">
        <f>'CFR Operations Tracker'!C24</f>
        <v>0</v>
      </c>
      <c r="F29" s="38">
        <f t="shared" si="0"/>
        <v>3</v>
      </c>
      <c r="G29" s="78">
        <f>'Strategy Assessments - latest'!H25</f>
        <v>1</v>
      </c>
      <c r="H29" s="86">
        <f>'Strategy Quality and Finance Sc'!J26</f>
        <v>0.8</v>
      </c>
      <c r="I29" s="78">
        <f>'Strategy Quality and Finance Sc'!L26</f>
        <v>1</v>
      </c>
      <c r="J29" s="78">
        <f t="shared" si="1"/>
        <v>0.8</v>
      </c>
      <c r="K29" s="78">
        <f t="shared" si="2"/>
        <v>1</v>
      </c>
      <c r="L29" s="87">
        <f t="shared" si="3"/>
        <v>4.8</v>
      </c>
      <c r="M29" s="88">
        <f t="shared" si="4"/>
        <v>96</v>
      </c>
    </row>
    <row r="30" spans="1:13">
      <c r="A30" s="2" t="s">
        <v>32</v>
      </c>
      <c r="B30" s="35">
        <f>'Cyber Supply Chain Workforce St'!E25</f>
        <v>0</v>
      </c>
      <c r="C30" s="37">
        <f>'Investment in Cyber Research'!E25</f>
        <v>0</v>
      </c>
      <c r="D30" s="38">
        <f>'Strategy Assessments - reconcil'!G26</f>
        <v>1</v>
      </c>
      <c r="E30" s="38">
        <f>'CFR Operations Tracker'!C25</f>
        <v>0</v>
      </c>
      <c r="F30" s="38">
        <f t="shared" si="0"/>
        <v>1</v>
      </c>
      <c r="G30" s="78">
        <f>'Strategy Assessments - latest'!H26</f>
        <v>1</v>
      </c>
      <c r="H30" s="86">
        <f>'Strategy Quality and Finance Sc'!J27</f>
        <v>0.8</v>
      </c>
      <c r="I30" s="78">
        <f>'Strategy Quality and Finance Sc'!L27</f>
        <v>1</v>
      </c>
      <c r="J30" s="78">
        <f t="shared" si="1"/>
        <v>0.8</v>
      </c>
      <c r="K30" s="78">
        <f t="shared" si="2"/>
        <v>1</v>
      </c>
      <c r="L30" s="87">
        <f t="shared" si="3"/>
        <v>2.8</v>
      </c>
      <c r="M30" s="88">
        <f t="shared" si="4"/>
        <v>93.333333333333329</v>
      </c>
    </row>
    <row r="31" spans="1:13">
      <c r="A31" s="2" t="s">
        <v>33</v>
      </c>
      <c r="B31" s="35">
        <f>'Cyber Supply Chain Workforce St'!E26</f>
        <v>1</v>
      </c>
      <c r="C31" s="37">
        <f>'Investment in Cyber Research'!E26</f>
        <v>0</v>
      </c>
      <c r="D31" s="38">
        <f>'Strategy Assessments - reconcil'!G27</f>
        <v>1</v>
      </c>
      <c r="E31" s="38">
        <f>'CFR Operations Tracker'!C26</f>
        <v>0</v>
      </c>
      <c r="F31" s="38">
        <f t="shared" si="0"/>
        <v>2</v>
      </c>
      <c r="G31" s="78">
        <f>'Strategy Assessments - latest'!H27</f>
        <v>1</v>
      </c>
      <c r="H31" s="86">
        <f>'Strategy Quality and Finance Sc'!J28</f>
        <v>0.8</v>
      </c>
      <c r="I31" s="78">
        <f>'Strategy Quality and Finance Sc'!L28</f>
        <v>0</v>
      </c>
      <c r="J31" s="78">
        <f t="shared" si="1"/>
        <v>0.8</v>
      </c>
      <c r="K31" s="78">
        <f t="shared" si="2"/>
        <v>0</v>
      </c>
      <c r="L31" s="87">
        <f t="shared" si="3"/>
        <v>2.8</v>
      </c>
      <c r="M31" s="88">
        <f t="shared" si="4"/>
        <v>70</v>
      </c>
    </row>
    <row r="32" spans="1:13">
      <c r="A32" s="2" t="s">
        <v>34</v>
      </c>
      <c r="B32" s="35">
        <f>'Cyber Supply Chain Workforce St'!E27</f>
        <v>1</v>
      </c>
      <c r="C32" s="37">
        <f>'Investment in Cyber Research'!E27</f>
        <v>1</v>
      </c>
      <c r="D32" s="38">
        <f>'Strategy Assessments - reconcil'!G28</f>
        <v>1</v>
      </c>
      <c r="E32" s="38">
        <f>'CFR Operations Tracker'!C27</f>
        <v>0</v>
      </c>
      <c r="F32" s="38">
        <f t="shared" si="0"/>
        <v>3</v>
      </c>
      <c r="G32" s="78">
        <f>'Strategy Assessments - latest'!H28</f>
        <v>1</v>
      </c>
      <c r="H32" s="86">
        <f>'Strategy Quality and Finance Sc'!J29</f>
        <v>1</v>
      </c>
      <c r="I32" s="78">
        <f>'Strategy Quality and Finance Sc'!L29</f>
        <v>1</v>
      </c>
      <c r="J32" s="78">
        <f t="shared" si="1"/>
        <v>1</v>
      </c>
      <c r="K32" s="78">
        <f t="shared" si="2"/>
        <v>1</v>
      </c>
      <c r="L32" s="87">
        <f t="shared" si="3"/>
        <v>5</v>
      </c>
      <c r="M32" s="88">
        <f t="shared" si="4"/>
        <v>100</v>
      </c>
    </row>
    <row r="33" spans="1:13">
      <c r="A33" s="2" t="s">
        <v>35</v>
      </c>
      <c r="B33" s="35">
        <f>'Cyber Supply Chain Workforce St'!E28</f>
        <v>1</v>
      </c>
      <c r="C33" s="37">
        <f>'Investment in Cyber Research'!E28</f>
        <v>0</v>
      </c>
      <c r="D33" s="38">
        <f>'Strategy Assessments - reconcil'!G29</f>
        <v>0</v>
      </c>
      <c r="E33" s="38">
        <f>'CFR Operations Tracker'!C28</f>
        <v>0</v>
      </c>
      <c r="F33" s="38">
        <f t="shared" si="0"/>
        <v>1</v>
      </c>
      <c r="G33" s="78">
        <f>'Strategy Assessments - latest'!H29</f>
        <v>1</v>
      </c>
      <c r="H33" s="86">
        <f>'Strategy Quality and Finance Sc'!J30</f>
        <v>0.55000000000000004</v>
      </c>
      <c r="I33" s="78">
        <f>'Strategy Quality and Finance Sc'!L30</f>
        <v>1</v>
      </c>
      <c r="J33" s="78">
        <f t="shared" si="1"/>
        <v>0.55000000000000004</v>
      </c>
      <c r="K33" s="78">
        <f t="shared" si="2"/>
        <v>1</v>
      </c>
      <c r="L33" s="87">
        <f t="shared" si="3"/>
        <v>2.5499999999999998</v>
      </c>
      <c r="M33" s="88">
        <f t="shared" si="4"/>
        <v>85</v>
      </c>
    </row>
    <row r="34" spans="1:13">
      <c r="A34" s="2" t="s">
        <v>36</v>
      </c>
      <c r="B34" s="35">
        <f>'Cyber Supply Chain Workforce St'!E29</f>
        <v>1</v>
      </c>
      <c r="C34" s="37">
        <f>'Investment in Cyber Research'!E29</f>
        <v>1</v>
      </c>
      <c r="D34" s="38">
        <f>'Strategy Assessments - reconcil'!G30</f>
        <v>0</v>
      </c>
      <c r="E34" s="38">
        <f>'CFR Operations Tracker'!C29</f>
        <v>0</v>
      </c>
      <c r="F34" s="38">
        <f t="shared" si="0"/>
        <v>2</v>
      </c>
      <c r="G34" s="78">
        <f>'Strategy Assessments - latest'!H30</f>
        <v>1</v>
      </c>
      <c r="H34" s="86">
        <f>'Strategy Quality and Finance Sc'!J31</f>
        <v>0.8</v>
      </c>
      <c r="I34" s="78">
        <f>'Strategy Quality and Finance Sc'!L31</f>
        <v>1</v>
      </c>
      <c r="J34" s="78">
        <f t="shared" si="1"/>
        <v>0.8</v>
      </c>
      <c r="K34" s="78">
        <f t="shared" si="2"/>
        <v>1</v>
      </c>
      <c r="L34" s="87">
        <f t="shared" si="3"/>
        <v>3.8</v>
      </c>
      <c r="M34" s="88">
        <f t="shared" si="4"/>
        <v>95</v>
      </c>
    </row>
    <row r="35" spans="1:13">
      <c r="A35" s="2" t="s">
        <v>37</v>
      </c>
      <c r="B35" s="35">
        <f>'Cyber Supply Chain Workforce St'!E30</f>
        <v>1</v>
      </c>
      <c r="C35" s="37">
        <f>'Investment in Cyber Research'!E30</f>
        <v>0</v>
      </c>
      <c r="D35" s="38">
        <f>'Strategy Assessments - reconcil'!G31</f>
        <v>0</v>
      </c>
      <c r="E35" s="38">
        <f>'CFR Operations Tracker'!C30</f>
        <v>0</v>
      </c>
      <c r="F35" s="38">
        <f t="shared" si="0"/>
        <v>1</v>
      </c>
      <c r="G35" s="78">
        <f>'Strategy Assessments - latest'!H31</f>
        <v>1</v>
      </c>
      <c r="H35" s="86">
        <f>'Strategy Quality and Finance Sc'!J32</f>
        <v>0.25</v>
      </c>
      <c r="I35" s="78">
        <f>'Strategy Quality and Finance Sc'!L32</f>
        <v>0</v>
      </c>
      <c r="J35" s="78">
        <f t="shared" si="1"/>
        <v>0.25</v>
      </c>
      <c r="K35" s="78">
        <f t="shared" si="2"/>
        <v>0</v>
      </c>
      <c r="L35" s="87">
        <f t="shared" si="3"/>
        <v>1.25</v>
      </c>
      <c r="M35" s="88">
        <f t="shared" si="4"/>
        <v>41.666666666666671</v>
      </c>
    </row>
    <row r="36" spans="1:13">
      <c r="A36" s="2" t="s">
        <v>38</v>
      </c>
      <c r="B36" s="35">
        <f>'Cyber Supply Chain Workforce St'!E31</f>
        <v>1</v>
      </c>
      <c r="C36" s="37">
        <f>'Investment in Cyber Research'!E31</f>
        <v>1</v>
      </c>
      <c r="D36" s="38">
        <f>'Strategy Assessments - reconcil'!G32</f>
        <v>0</v>
      </c>
      <c r="E36" s="38">
        <f>'CFR Operations Tracker'!C31</f>
        <v>0</v>
      </c>
      <c r="F36" s="38">
        <f t="shared" si="0"/>
        <v>2</v>
      </c>
      <c r="G36" s="78">
        <f>'Strategy Assessments - latest'!H32</f>
        <v>1</v>
      </c>
      <c r="H36" s="86">
        <f>'Strategy Quality and Finance Sc'!J33</f>
        <v>0.8</v>
      </c>
      <c r="I36" s="78">
        <f>'Strategy Quality and Finance Sc'!L33</f>
        <v>1</v>
      </c>
      <c r="J36" s="78">
        <f t="shared" si="1"/>
        <v>0.8</v>
      </c>
      <c r="K36" s="78">
        <f t="shared" si="2"/>
        <v>1</v>
      </c>
      <c r="L36" s="87">
        <f t="shared" si="3"/>
        <v>3.8</v>
      </c>
      <c r="M36" s="88">
        <f t="shared" si="4"/>
        <v>95</v>
      </c>
    </row>
    <row r="37" spans="1:13">
      <c r="A37" s="4"/>
      <c r="B37" s="41"/>
      <c r="C37" s="41"/>
      <c r="D37" s="41"/>
    </row>
    <row r="38" spans="1:13">
      <c r="A38" s="4"/>
      <c r="B38" s="41"/>
      <c r="C38" s="41"/>
      <c r="D38" s="41"/>
    </row>
    <row r="39" spans="1:13">
      <c r="A39" s="4"/>
      <c r="B39" s="41"/>
      <c r="C39" s="41"/>
      <c r="D39" s="41"/>
    </row>
    <row r="40" spans="1:13">
      <c r="A40" s="4"/>
      <c r="B40" s="41"/>
      <c r="C40" s="41"/>
      <c r="D40" s="41"/>
    </row>
    <row r="41" spans="1:13">
      <c r="A41" s="4"/>
      <c r="B41" s="41"/>
      <c r="C41" s="41"/>
      <c r="D41" s="41"/>
    </row>
    <row r="42" spans="1:13">
      <c r="A42" s="4"/>
      <c r="B42" s="41"/>
      <c r="C42" s="41"/>
      <c r="D42" s="41"/>
    </row>
    <row r="43" spans="1:13">
      <c r="A43" s="4"/>
      <c r="B43" s="41"/>
      <c r="C43" s="41"/>
      <c r="D43" s="41"/>
    </row>
    <row r="44" spans="1:13">
      <c r="A44" s="4"/>
      <c r="B44" s="41"/>
      <c r="C44" s="41"/>
      <c r="D44" s="41"/>
    </row>
    <row r="45" spans="1:13">
      <c r="A45" s="4"/>
      <c r="B45" s="41"/>
      <c r="C45" s="41"/>
      <c r="D45" s="41"/>
    </row>
    <row r="46" spans="1:13">
      <c r="A46" s="4"/>
      <c r="B46" s="41"/>
      <c r="C46" s="41"/>
      <c r="D46" s="41"/>
    </row>
    <row r="47" spans="1:13">
      <c r="A47" s="4"/>
      <c r="B47" s="41"/>
      <c r="C47" s="41"/>
      <c r="D47" s="41"/>
    </row>
    <row r="48" spans="1:13">
      <c r="A48" s="4"/>
      <c r="B48" s="41"/>
      <c r="C48" s="41"/>
      <c r="D48" s="41"/>
    </row>
    <row r="49" spans="1:4">
      <c r="A49" s="4"/>
      <c r="B49" s="41"/>
      <c r="C49" s="41"/>
      <c r="D49" s="41"/>
    </row>
    <row r="50" spans="1:4">
      <c r="A50" s="4"/>
      <c r="B50" s="41"/>
      <c r="C50" s="41"/>
      <c r="D50" s="41"/>
    </row>
    <row r="51" spans="1:4">
      <c r="A51" s="4"/>
      <c r="B51" s="41"/>
      <c r="C51" s="41"/>
      <c r="D51" s="41"/>
    </row>
    <row r="52" spans="1:4">
      <c r="A52" s="4"/>
      <c r="B52" s="41"/>
      <c r="C52" s="41"/>
      <c r="D52" s="41"/>
    </row>
    <row r="53" spans="1:4">
      <c r="A53" s="4"/>
      <c r="B53" s="41"/>
      <c r="C53" s="41"/>
      <c r="D53" s="41"/>
    </row>
    <row r="54" spans="1:4">
      <c r="A54" s="4"/>
      <c r="B54" s="41"/>
      <c r="C54" s="41"/>
      <c r="D54" s="41"/>
    </row>
    <row r="55" spans="1:4">
      <c r="A55" s="4"/>
      <c r="B55" s="41"/>
      <c r="C55" s="41"/>
      <c r="D55" s="41"/>
    </row>
    <row r="56" spans="1:4">
      <c r="A56" s="4"/>
      <c r="B56" s="41"/>
      <c r="C56" s="41"/>
      <c r="D56" s="41"/>
    </row>
    <row r="57" spans="1:4">
      <c r="A57" s="4"/>
      <c r="B57" s="41"/>
      <c r="C57" s="41"/>
      <c r="D57" s="41"/>
    </row>
    <row r="58" spans="1:4">
      <c r="A58" s="4"/>
      <c r="B58" s="41"/>
      <c r="C58" s="41"/>
      <c r="D58" s="41"/>
    </row>
    <row r="59" spans="1:4">
      <c r="A59" s="4"/>
      <c r="B59" s="41"/>
      <c r="C59" s="41"/>
      <c r="D59" s="41"/>
    </row>
    <row r="60" spans="1:4">
      <c r="A60" s="4"/>
      <c r="B60" s="41"/>
      <c r="C60" s="41"/>
      <c r="D60" s="41"/>
    </row>
    <row r="61" spans="1:4">
      <c r="A61" s="4"/>
      <c r="B61" s="41"/>
      <c r="C61" s="41"/>
      <c r="D61" s="41"/>
    </row>
    <row r="62" spans="1:4">
      <c r="A62" s="4"/>
      <c r="B62" s="41"/>
      <c r="C62" s="41"/>
      <c r="D62" s="41"/>
    </row>
    <row r="63" spans="1:4">
      <c r="A63" s="4"/>
      <c r="B63" s="41"/>
      <c r="C63" s="41"/>
      <c r="D63" s="41"/>
    </row>
    <row r="64" spans="1:4">
      <c r="A64" s="4"/>
      <c r="B64" s="41"/>
      <c r="C64" s="41"/>
      <c r="D64" s="41"/>
    </row>
    <row r="65" spans="1:4">
      <c r="A65" s="4"/>
      <c r="B65" s="41"/>
      <c r="C65" s="41"/>
      <c r="D65" s="41"/>
    </row>
    <row r="66" spans="1:4">
      <c r="A66" s="4"/>
      <c r="B66" s="41"/>
      <c r="C66" s="41"/>
      <c r="D66" s="41"/>
    </row>
    <row r="67" spans="1:4">
      <c r="A67" s="4"/>
      <c r="B67" s="41"/>
      <c r="C67" s="41"/>
      <c r="D67" s="41"/>
    </row>
    <row r="68" spans="1:4">
      <c r="A68" s="4"/>
      <c r="B68" s="41"/>
      <c r="C68" s="41"/>
      <c r="D68" s="41"/>
    </row>
    <row r="69" spans="1:4">
      <c r="A69" s="4"/>
      <c r="B69" s="41"/>
      <c r="C69" s="41"/>
      <c r="D69" s="41"/>
    </row>
    <row r="70" spans="1:4">
      <c r="A70" s="4"/>
      <c r="B70" s="41"/>
      <c r="C70" s="41"/>
      <c r="D70" s="41"/>
    </row>
    <row r="71" spans="1:4">
      <c r="A71" s="4"/>
      <c r="B71" s="41"/>
      <c r="C71" s="41"/>
      <c r="D71" s="41"/>
    </row>
    <row r="72" spans="1:4">
      <c r="A72" s="4"/>
      <c r="B72" s="41"/>
      <c r="C72" s="41"/>
      <c r="D72" s="41"/>
    </row>
    <row r="73" spans="1:4">
      <c r="A73" s="4"/>
      <c r="B73" s="41"/>
      <c r="C73" s="41"/>
      <c r="D73" s="41"/>
    </row>
    <row r="74" spans="1:4">
      <c r="A74" s="4"/>
      <c r="B74" s="41"/>
      <c r="C74" s="41"/>
      <c r="D74" s="41"/>
    </row>
    <row r="75" spans="1:4">
      <c r="A75" s="4"/>
      <c r="B75" s="41"/>
      <c r="C75" s="41"/>
      <c r="D75" s="41"/>
    </row>
    <row r="76" spans="1:4">
      <c r="A76" s="4"/>
      <c r="B76" s="41"/>
      <c r="C76" s="41"/>
      <c r="D76" s="41"/>
    </row>
    <row r="77" spans="1:4">
      <c r="A77" s="4"/>
      <c r="B77" s="41"/>
      <c r="C77" s="41"/>
      <c r="D77" s="41"/>
    </row>
    <row r="78" spans="1:4">
      <c r="A78" s="4"/>
      <c r="B78" s="41"/>
      <c r="C78" s="41"/>
      <c r="D78" s="41"/>
    </row>
    <row r="79" spans="1:4">
      <c r="A79" s="4"/>
      <c r="B79" s="41"/>
      <c r="C79" s="41"/>
      <c r="D79" s="41"/>
    </row>
    <row r="80" spans="1:4">
      <c r="A80" s="4"/>
      <c r="B80" s="41"/>
      <c r="C80" s="41"/>
      <c r="D80" s="41"/>
    </row>
    <row r="81" spans="1:4">
      <c r="A81" s="4"/>
      <c r="B81" s="41"/>
      <c r="C81" s="41"/>
      <c r="D81" s="41"/>
    </row>
    <row r="82" spans="1:4">
      <c r="A82" s="4"/>
      <c r="B82" s="41"/>
      <c r="C82" s="41"/>
      <c r="D82" s="41"/>
    </row>
    <row r="83" spans="1:4">
      <c r="A83" s="4"/>
      <c r="B83" s="41"/>
      <c r="C83" s="41"/>
      <c r="D83" s="41"/>
    </row>
    <row r="84" spans="1:4">
      <c r="A84" s="4"/>
      <c r="B84" s="41"/>
      <c r="C84" s="41"/>
      <c r="D84" s="41"/>
    </row>
    <row r="85" spans="1:4">
      <c r="A85" s="4"/>
      <c r="B85" s="41"/>
      <c r="C85" s="41"/>
      <c r="D85" s="41"/>
    </row>
    <row r="86" spans="1:4">
      <c r="A86" s="4"/>
      <c r="B86" s="41"/>
      <c r="C86" s="41"/>
      <c r="D86" s="41"/>
    </row>
    <row r="87" spans="1:4">
      <c r="A87" s="4"/>
      <c r="B87" s="41"/>
      <c r="C87" s="41"/>
      <c r="D87" s="41"/>
    </row>
    <row r="88" spans="1:4">
      <c r="A88" s="4"/>
      <c r="B88" s="41"/>
      <c r="C88" s="41"/>
      <c r="D88" s="41"/>
    </row>
    <row r="89" spans="1:4">
      <c r="A89" s="4"/>
      <c r="B89" s="41"/>
      <c r="C89" s="41"/>
      <c r="D89" s="41"/>
    </row>
    <row r="90" spans="1:4">
      <c r="A90" s="4"/>
      <c r="B90" s="41"/>
      <c r="C90" s="41"/>
      <c r="D90" s="41"/>
    </row>
    <row r="91" spans="1:4">
      <c r="A91" s="4"/>
      <c r="B91" s="41"/>
      <c r="C91" s="41"/>
      <c r="D91" s="41"/>
    </row>
    <row r="92" spans="1:4">
      <c r="A92" s="4"/>
      <c r="B92" s="41"/>
      <c r="C92" s="41"/>
      <c r="D92" s="41"/>
    </row>
    <row r="93" spans="1:4">
      <c r="A93" s="4"/>
      <c r="B93" s="41"/>
      <c r="C93" s="41"/>
      <c r="D93" s="41"/>
    </row>
    <row r="94" spans="1:4">
      <c r="A94" s="4"/>
      <c r="B94" s="41"/>
      <c r="C94" s="41"/>
      <c r="D94" s="41"/>
    </row>
    <row r="95" spans="1:4">
      <c r="A95" s="4"/>
      <c r="B95" s="41"/>
      <c r="C95" s="41"/>
      <c r="D95" s="41"/>
    </row>
    <row r="96" spans="1:4">
      <c r="A96" s="4"/>
      <c r="B96" s="41"/>
      <c r="C96" s="41"/>
      <c r="D96" s="41"/>
    </row>
    <row r="97" spans="1:4">
      <c r="A97" s="4"/>
      <c r="B97" s="41"/>
      <c r="C97" s="41"/>
      <c r="D97" s="41"/>
    </row>
    <row r="98" spans="1:4">
      <c r="A98" s="4"/>
      <c r="B98" s="41"/>
      <c r="C98" s="41"/>
      <c r="D98" s="41"/>
    </row>
    <row r="99" spans="1:4">
      <c r="A99" s="4"/>
      <c r="B99" s="41"/>
      <c r="C99" s="41"/>
      <c r="D99" s="41"/>
    </row>
    <row r="100" spans="1:4">
      <c r="A100" s="4"/>
      <c r="B100" s="41"/>
      <c r="C100" s="41"/>
      <c r="D100" s="41"/>
    </row>
    <row r="101" spans="1:4">
      <c r="A101" s="4"/>
      <c r="B101" s="41"/>
      <c r="C101" s="41"/>
      <c r="D101" s="41"/>
    </row>
    <row r="102" spans="1:4">
      <c r="A102" s="4"/>
      <c r="B102" s="41"/>
      <c r="C102" s="41"/>
      <c r="D102" s="41"/>
    </row>
    <row r="103" spans="1:4">
      <c r="A103" s="4"/>
      <c r="B103" s="41"/>
      <c r="C103" s="41"/>
      <c r="D103" s="41"/>
    </row>
    <row r="104" spans="1:4">
      <c r="A104" s="4"/>
      <c r="B104" s="41"/>
      <c r="C104" s="41"/>
      <c r="D104" s="41"/>
    </row>
    <row r="105" spans="1:4">
      <c r="A105" s="4"/>
      <c r="B105" s="41"/>
      <c r="C105" s="41"/>
      <c r="D105" s="41"/>
    </row>
    <row r="106" spans="1:4">
      <c r="A106" s="4"/>
      <c r="B106" s="41"/>
      <c r="C106" s="41"/>
      <c r="D106" s="41"/>
    </row>
    <row r="107" spans="1:4">
      <c r="A107" s="4"/>
      <c r="B107" s="41"/>
      <c r="C107" s="41"/>
      <c r="D107" s="41"/>
    </row>
    <row r="108" spans="1:4">
      <c r="A108" s="4"/>
      <c r="B108" s="41"/>
      <c r="C108" s="41"/>
      <c r="D108" s="41"/>
    </row>
    <row r="109" spans="1:4">
      <c r="A109" s="4"/>
      <c r="B109" s="41"/>
      <c r="C109" s="41"/>
      <c r="D109" s="41"/>
    </row>
    <row r="110" spans="1:4">
      <c r="A110" s="4"/>
      <c r="B110" s="41"/>
      <c r="C110" s="41"/>
      <c r="D110" s="41"/>
    </row>
    <row r="111" spans="1:4">
      <c r="A111" s="4"/>
      <c r="B111" s="41"/>
      <c r="C111" s="41"/>
      <c r="D111" s="41"/>
    </row>
    <row r="112" spans="1:4">
      <c r="A112" s="4"/>
      <c r="B112" s="41"/>
      <c r="C112" s="41"/>
      <c r="D112" s="41"/>
    </row>
    <row r="113" spans="1:4">
      <c r="A113" s="4"/>
      <c r="B113" s="41"/>
      <c r="C113" s="41"/>
      <c r="D113" s="41"/>
    </row>
    <row r="114" spans="1:4">
      <c r="A114" s="4"/>
      <c r="B114" s="41"/>
      <c r="C114" s="41"/>
      <c r="D114" s="41"/>
    </row>
    <row r="115" spans="1:4">
      <c r="A115" s="4"/>
      <c r="B115" s="41"/>
      <c r="C115" s="41"/>
      <c r="D115" s="41"/>
    </row>
    <row r="116" spans="1:4">
      <c r="A116" s="4"/>
      <c r="B116" s="41"/>
      <c r="C116" s="41"/>
      <c r="D116" s="41"/>
    </row>
    <row r="117" spans="1:4">
      <c r="A117" s="4"/>
      <c r="B117" s="41"/>
      <c r="C117" s="41"/>
      <c r="D117" s="41"/>
    </row>
    <row r="118" spans="1:4">
      <c r="A118" s="4"/>
      <c r="B118" s="41"/>
      <c r="C118" s="41"/>
      <c r="D118" s="41"/>
    </row>
    <row r="119" spans="1:4">
      <c r="A119" s="4"/>
      <c r="B119" s="41"/>
      <c r="C119" s="41"/>
      <c r="D119" s="41"/>
    </row>
    <row r="120" spans="1:4">
      <c r="A120" s="4"/>
      <c r="B120" s="41"/>
      <c r="C120" s="41"/>
      <c r="D120" s="41"/>
    </row>
    <row r="121" spans="1:4">
      <c r="A121" s="4"/>
      <c r="B121" s="41"/>
      <c r="C121" s="41"/>
      <c r="D121" s="41"/>
    </row>
    <row r="122" spans="1:4">
      <c r="A122" s="4"/>
      <c r="B122" s="41"/>
      <c r="C122" s="41"/>
      <c r="D122" s="41"/>
    </row>
    <row r="123" spans="1:4">
      <c r="A123" s="4"/>
      <c r="B123" s="41"/>
      <c r="C123" s="41"/>
      <c r="D123" s="41"/>
    </row>
    <row r="124" spans="1:4">
      <c r="A124" s="4"/>
      <c r="B124" s="41"/>
      <c r="C124" s="41"/>
      <c r="D124" s="41"/>
    </row>
    <row r="125" spans="1:4">
      <c r="A125" s="4"/>
      <c r="B125" s="41"/>
      <c r="C125" s="41"/>
      <c r="D125" s="41"/>
    </row>
    <row r="126" spans="1:4">
      <c r="A126" s="4"/>
      <c r="B126" s="41"/>
      <c r="C126" s="41"/>
      <c r="D126" s="41"/>
    </row>
    <row r="127" spans="1:4">
      <c r="A127" s="4"/>
      <c r="B127" s="41"/>
      <c r="C127" s="41"/>
      <c r="D127" s="41"/>
    </row>
    <row r="128" spans="1:4">
      <c r="A128" s="4"/>
      <c r="B128" s="41"/>
      <c r="C128" s="41"/>
      <c r="D128" s="41"/>
    </row>
    <row r="129" spans="1:4">
      <c r="A129" s="4"/>
      <c r="B129" s="41"/>
      <c r="C129" s="41"/>
      <c r="D129" s="41"/>
    </row>
    <row r="130" spans="1:4">
      <c r="A130" s="4"/>
      <c r="B130" s="41"/>
      <c r="C130" s="41"/>
      <c r="D130" s="41"/>
    </row>
    <row r="131" spans="1:4">
      <c r="A131" s="4"/>
      <c r="B131" s="41"/>
      <c r="C131" s="41"/>
      <c r="D131" s="41"/>
    </row>
    <row r="132" spans="1:4">
      <c r="A132" s="4"/>
      <c r="B132" s="41"/>
      <c r="C132" s="41"/>
      <c r="D132" s="41"/>
    </row>
    <row r="133" spans="1:4">
      <c r="A133" s="4"/>
      <c r="B133" s="41"/>
      <c r="C133" s="41"/>
      <c r="D133" s="41"/>
    </row>
    <row r="134" spans="1:4">
      <c r="A134" s="4"/>
      <c r="B134" s="41"/>
      <c r="C134" s="41"/>
      <c r="D134" s="41"/>
    </row>
    <row r="135" spans="1:4">
      <c r="A135" s="4"/>
      <c r="B135" s="41"/>
      <c r="C135" s="41"/>
      <c r="D135" s="41"/>
    </row>
    <row r="136" spans="1:4">
      <c r="A136" s="4"/>
      <c r="B136" s="41"/>
      <c r="C136" s="41"/>
      <c r="D136" s="41"/>
    </row>
    <row r="137" spans="1:4">
      <c r="A137" s="4"/>
      <c r="B137" s="41"/>
      <c r="C137" s="41"/>
      <c r="D137" s="41"/>
    </row>
    <row r="138" spans="1:4">
      <c r="A138" s="4"/>
      <c r="B138" s="41"/>
      <c r="C138" s="41"/>
      <c r="D138" s="41"/>
    </row>
    <row r="139" spans="1:4">
      <c r="A139" s="4"/>
      <c r="B139" s="41"/>
      <c r="C139" s="41"/>
      <c r="D139" s="41"/>
    </row>
    <row r="140" spans="1:4">
      <c r="A140" s="4"/>
      <c r="B140" s="41"/>
      <c r="C140" s="41"/>
      <c r="D140" s="41"/>
    </row>
    <row r="141" spans="1:4">
      <c r="A141" s="4"/>
      <c r="B141" s="41"/>
      <c r="C141" s="41"/>
      <c r="D141" s="41"/>
    </row>
    <row r="142" spans="1:4">
      <c r="A142" s="4"/>
      <c r="B142" s="41"/>
      <c r="C142" s="41"/>
      <c r="D142" s="41"/>
    </row>
    <row r="143" spans="1:4">
      <c r="A143" s="4"/>
      <c r="B143" s="41"/>
      <c r="C143" s="41"/>
      <c r="D143" s="41"/>
    </row>
    <row r="144" spans="1:4">
      <c r="A144" s="4"/>
      <c r="B144" s="41"/>
      <c r="C144" s="41"/>
      <c r="D144" s="41"/>
    </row>
    <row r="145" spans="1:4">
      <c r="A145" s="4"/>
      <c r="B145" s="41"/>
      <c r="C145" s="41"/>
      <c r="D145" s="41"/>
    </row>
    <row r="146" spans="1:4">
      <c r="A146" s="4"/>
      <c r="B146" s="41"/>
      <c r="C146" s="41"/>
      <c r="D146" s="41"/>
    </row>
    <row r="147" spans="1:4">
      <c r="A147" s="4"/>
      <c r="B147" s="41"/>
      <c r="C147" s="41"/>
      <c r="D147" s="41"/>
    </row>
    <row r="148" spans="1:4">
      <c r="A148" s="4"/>
      <c r="B148" s="41"/>
      <c r="C148" s="41"/>
      <c r="D148" s="41"/>
    </row>
    <row r="149" spans="1:4">
      <c r="A149" s="4"/>
      <c r="B149" s="41"/>
      <c r="C149" s="41"/>
      <c r="D149" s="41"/>
    </row>
    <row r="150" spans="1:4">
      <c r="A150" s="4"/>
      <c r="B150" s="41"/>
      <c r="C150" s="41"/>
      <c r="D150" s="41"/>
    </row>
    <row r="151" spans="1:4">
      <c r="A151" s="4"/>
      <c r="B151" s="41"/>
      <c r="C151" s="41"/>
      <c r="D151" s="41"/>
    </row>
    <row r="152" spans="1:4">
      <c r="A152" s="4"/>
      <c r="B152" s="41"/>
      <c r="C152" s="41"/>
      <c r="D152" s="41"/>
    </row>
    <row r="153" spans="1:4">
      <c r="A153" s="4"/>
      <c r="B153" s="41"/>
      <c r="C153" s="41"/>
      <c r="D153" s="41"/>
    </row>
    <row r="154" spans="1:4">
      <c r="A154" s="4"/>
      <c r="B154" s="41"/>
      <c r="C154" s="41"/>
      <c r="D154" s="41"/>
    </row>
    <row r="155" spans="1:4">
      <c r="A155" s="4"/>
      <c r="B155" s="41"/>
      <c r="C155" s="41"/>
      <c r="D155" s="41"/>
    </row>
    <row r="156" spans="1:4">
      <c r="A156" s="4"/>
      <c r="B156" s="41"/>
      <c r="C156" s="41"/>
      <c r="D156" s="41"/>
    </row>
    <row r="157" spans="1:4">
      <c r="A157" s="4"/>
      <c r="B157" s="41"/>
      <c r="C157" s="41"/>
      <c r="D157" s="41"/>
    </row>
    <row r="158" spans="1:4">
      <c r="A158" s="4"/>
      <c r="B158" s="41"/>
      <c r="C158" s="41"/>
      <c r="D158" s="41"/>
    </row>
    <row r="159" spans="1:4">
      <c r="A159" s="4"/>
      <c r="B159" s="41"/>
      <c r="C159" s="41"/>
      <c r="D159" s="41"/>
    </row>
    <row r="160" spans="1:4">
      <c r="A160" s="4"/>
      <c r="B160" s="41"/>
      <c r="C160" s="41"/>
      <c r="D160" s="41"/>
    </row>
    <row r="161" spans="1:4">
      <c r="A161" s="4"/>
      <c r="B161" s="41"/>
      <c r="C161" s="41"/>
      <c r="D161" s="41"/>
    </row>
    <row r="162" spans="1:4">
      <c r="A162" s="4"/>
      <c r="B162" s="41"/>
      <c r="C162" s="41"/>
      <c r="D162" s="41"/>
    </row>
    <row r="163" spans="1:4">
      <c r="A163" s="4"/>
      <c r="B163" s="41"/>
      <c r="C163" s="41"/>
      <c r="D163" s="41"/>
    </row>
    <row r="164" spans="1:4">
      <c r="A164" s="4"/>
      <c r="B164" s="41"/>
      <c r="C164" s="41"/>
      <c r="D164" s="41"/>
    </row>
    <row r="165" spans="1:4">
      <c r="A165" s="4"/>
      <c r="B165" s="41"/>
      <c r="C165" s="41"/>
      <c r="D165" s="41"/>
    </row>
    <row r="166" spans="1:4">
      <c r="A166" s="4"/>
      <c r="B166" s="41"/>
      <c r="C166" s="41"/>
      <c r="D166" s="41"/>
    </row>
    <row r="167" spans="1:4">
      <c r="A167" s="4"/>
      <c r="B167" s="41"/>
      <c r="C167" s="41"/>
      <c r="D167" s="41"/>
    </row>
    <row r="168" spans="1:4">
      <c r="A168" s="4"/>
      <c r="B168" s="41"/>
      <c r="C168" s="41"/>
      <c r="D168" s="41"/>
    </row>
    <row r="169" spans="1:4">
      <c r="A169" s="4"/>
      <c r="B169" s="41"/>
      <c r="C169" s="41"/>
      <c r="D169" s="41"/>
    </row>
    <row r="170" spans="1:4">
      <c r="A170" s="4"/>
      <c r="B170" s="41"/>
      <c r="C170" s="41"/>
      <c r="D170" s="41"/>
    </row>
    <row r="171" spans="1:4">
      <c r="A171" s="4"/>
      <c r="B171" s="41"/>
      <c r="C171" s="41"/>
      <c r="D171" s="41"/>
    </row>
    <row r="172" spans="1:4">
      <c r="A172" s="4"/>
      <c r="B172" s="41"/>
      <c r="C172" s="41"/>
      <c r="D172" s="41"/>
    </row>
    <row r="173" spans="1:4">
      <c r="A173" s="4"/>
      <c r="B173" s="41"/>
      <c r="C173" s="41"/>
      <c r="D173" s="41"/>
    </row>
    <row r="174" spans="1:4">
      <c r="A174" s="4"/>
      <c r="B174" s="41"/>
      <c r="C174" s="41"/>
      <c r="D174" s="41"/>
    </row>
    <row r="175" spans="1:4">
      <c r="A175" s="4"/>
      <c r="B175" s="41"/>
      <c r="C175" s="41"/>
      <c r="D175" s="41"/>
    </row>
    <row r="176" spans="1:4">
      <c r="A176" s="4"/>
      <c r="B176" s="41"/>
      <c r="C176" s="41"/>
      <c r="D176" s="41"/>
    </row>
    <row r="177" spans="1:4">
      <c r="A177" s="4"/>
      <c r="B177" s="41"/>
      <c r="C177" s="41"/>
      <c r="D177" s="41"/>
    </row>
    <row r="178" spans="1:4">
      <c r="A178" s="4"/>
      <c r="B178" s="41"/>
      <c r="C178" s="41"/>
      <c r="D178" s="41"/>
    </row>
    <row r="179" spans="1:4">
      <c r="A179" s="4"/>
      <c r="B179" s="41"/>
      <c r="C179" s="41"/>
      <c r="D179" s="41"/>
    </row>
    <row r="180" spans="1:4">
      <c r="A180" s="4"/>
      <c r="B180" s="41"/>
      <c r="C180" s="41"/>
      <c r="D180" s="41"/>
    </row>
    <row r="181" spans="1:4">
      <c r="A181" s="4"/>
      <c r="B181" s="41"/>
      <c r="C181" s="41"/>
      <c r="D181" s="41"/>
    </row>
    <row r="182" spans="1:4">
      <c r="A182" s="4"/>
      <c r="B182" s="41"/>
      <c r="C182" s="41"/>
      <c r="D182" s="41"/>
    </row>
    <row r="183" spans="1:4">
      <c r="A183" s="4"/>
      <c r="B183" s="41"/>
      <c r="C183" s="41"/>
      <c r="D183" s="41"/>
    </row>
    <row r="184" spans="1:4">
      <c r="A184" s="4"/>
      <c r="B184" s="41"/>
      <c r="C184" s="41"/>
      <c r="D184" s="41"/>
    </row>
    <row r="185" spans="1:4">
      <c r="A185" s="4"/>
      <c r="B185" s="41"/>
      <c r="C185" s="41"/>
      <c r="D185" s="41"/>
    </row>
    <row r="186" spans="1:4">
      <c r="A186" s="4"/>
      <c r="B186" s="41"/>
      <c r="C186" s="41"/>
      <c r="D186" s="41"/>
    </row>
    <row r="187" spans="1:4">
      <c r="A187" s="4"/>
      <c r="B187" s="41"/>
      <c r="C187" s="41"/>
      <c r="D187" s="41"/>
    </row>
    <row r="188" spans="1:4">
      <c r="A188" s="4"/>
      <c r="B188" s="41"/>
      <c r="C188" s="41"/>
      <c r="D188" s="41"/>
    </row>
    <row r="189" spans="1:4">
      <c r="A189" s="4"/>
      <c r="B189" s="41"/>
      <c r="C189" s="41"/>
      <c r="D189" s="41"/>
    </row>
    <row r="190" spans="1:4">
      <c r="A190" s="4"/>
      <c r="B190" s="41"/>
      <c r="C190" s="41"/>
      <c r="D190" s="41"/>
    </row>
    <row r="191" spans="1:4">
      <c r="A191" s="4"/>
      <c r="B191" s="41"/>
      <c r="C191" s="41"/>
      <c r="D191" s="41"/>
    </row>
    <row r="192" spans="1:4">
      <c r="A192" s="4"/>
      <c r="B192" s="41"/>
      <c r="C192" s="41"/>
      <c r="D192" s="41"/>
    </row>
    <row r="193" spans="1:4">
      <c r="A193" s="4"/>
      <c r="B193" s="41"/>
      <c r="C193" s="41"/>
      <c r="D193" s="41"/>
    </row>
    <row r="194" spans="1:4">
      <c r="A194" s="4"/>
      <c r="B194" s="41"/>
      <c r="C194" s="41"/>
      <c r="D194" s="41"/>
    </row>
    <row r="195" spans="1:4">
      <c r="A195" s="4"/>
      <c r="B195" s="41"/>
      <c r="C195" s="41"/>
      <c r="D195" s="41"/>
    </row>
    <row r="196" spans="1:4">
      <c r="A196" s="4"/>
      <c r="B196" s="41"/>
      <c r="C196" s="41"/>
      <c r="D196" s="41"/>
    </row>
    <row r="197" spans="1:4">
      <c r="A197" s="4"/>
      <c r="B197" s="41"/>
      <c r="C197" s="41"/>
      <c r="D197" s="41"/>
    </row>
    <row r="198" spans="1:4">
      <c r="A198" s="4"/>
      <c r="B198" s="41"/>
      <c r="C198" s="41"/>
      <c r="D198" s="41"/>
    </row>
    <row r="199" spans="1:4">
      <c r="A199" s="4"/>
      <c r="B199" s="41"/>
      <c r="C199" s="41"/>
      <c r="D199" s="41"/>
    </row>
    <row r="200" spans="1:4">
      <c r="A200" s="4"/>
      <c r="B200" s="41"/>
      <c r="C200" s="41"/>
      <c r="D200" s="41"/>
    </row>
    <row r="201" spans="1:4">
      <c r="A201" s="4"/>
      <c r="B201" s="41"/>
      <c r="C201" s="41"/>
      <c r="D201" s="41"/>
    </row>
    <row r="202" spans="1:4">
      <c r="A202" s="4"/>
      <c r="B202" s="41"/>
      <c r="C202" s="41"/>
      <c r="D202" s="41"/>
    </row>
    <row r="203" spans="1:4">
      <c r="A203" s="4"/>
      <c r="B203" s="41"/>
      <c r="C203" s="41"/>
      <c r="D203" s="41"/>
    </row>
    <row r="204" spans="1:4">
      <c r="A204" s="4"/>
      <c r="B204" s="41"/>
      <c r="C204" s="41"/>
      <c r="D204" s="41"/>
    </row>
    <row r="205" spans="1:4">
      <c r="A205" s="4"/>
      <c r="B205" s="41"/>
      <c r="C205" s="41"/>
      <c r="D205" s="41"/>
    </row>
    <row r="206" spans="1:4">
      <c r="A206" s="4"/>
      <c r="B206" s="41"/>
      <c r="C206" s="41"/>
      <c r="D206" s="41"/>
    </row>
    <row r="207" spans="1:4">
      <c r="A207" s="4"/>
      <c r="B207" s="41"/>
      <c r="C207" s="41"/>
      <c r="D207" s="41"/>
    </row>
    <row r="208" spans="1:4">
      <c r="A208" s="4"/>
      <c r="B208" s="41"/>
      <c r="C208" s="41"/>
      <c r="D208" s="41"/>
    </row>
    <row r="209" spans="1:4">
      <c r="A209" s="4"/>
      <c r="B209" s="41"/>
      <c r="C209" s="41"/>
      <c r="D209" s="41"/>
    </row>
    <row r="210" spans="1:4">
      <c r="A210" s="4"/>
      <c r="B210" s="41"/>
      <c r="C210" s="41"/>
      <c r="D210" s="41"/>
    </row>
    <row r="211" spans="1:4">
      <c r="A211" s="4"/>
      <c r="B211" s="41"/>
      <c r="C211" s="41"/>
      <c r="D211" s="41"/>
    </row>
    <row r="212" spans="1:4">
      <c r="A212" s="4"/>
      <c r="B212" s="41"/>
      <c r="C212" s="41"/>
      <c r="D212" s="41"/>
    </row>
    <row r="213" spans="1:4">
      <c r="A213" s="4"/>
      <c r="B213" s="41"/>
      <c r="C213" s="41"/>
      <c r="D213" s="41"/>
    </row>
    <row r="214" spans="1:4">
      <c r="A214" s="4"/>
      <c r="B214" s="41"/>
      <c r="C214" s="41"/>
      <c r="D214" s="41"/>
    </row>
    <row r="215" spans="1:4">
      <c r="A215" s="4"/>
      <c r="B215" s="41"/>
      <c r="C215" s="41"/>
      <c r="D215" s="41"/>
    </row>
    <row r="216" spans="1:4">
      <c r="A216" s="4"/>
      <c r="B216" s="41"/>
      <c r="C216" s="41"/>
      <c r="D216" s="41"/>
    </row>
    <row r="217" spans="1:4">
      <c r="A217" s="4"/>
      <c r="B217" s="41"/>
      <c r="C217" s="41"/>
      <c r="D217" s="41"/>
    </row>
    <row r="218" spans="1:4">
      <c r="A218" s="4"/>
      <c r="B218" s="41"/>
      <c r="C218" s="41"/>
      <c r="D218" s="41"/>
    </row>
    <row r="219" spans="1:4">
      <c r="A219" s="4"/>
      <c r="B219" s="41"/>
      <c r="C219" s="41"/>
      <c r="D219" s="41"/>
    </row>
    <row r="220" spans="1:4">
      <c r="A220" s="4"/>
      <c r="B220" s="41"/>
      <c r="C220" s="41"/>
      <c r="D220" s="41"/>
    </row>
    <row r="221" spans="1:4">
      <c r="A221" s="4"/>
      <c r="B221" s="41"/>
      <c r="C221" s="41"/>
      <c r="D221" s="41"/>
    </row>
    <row r="222" spans="1:4">
      <c r="A222" s="4"/>
      <c r="B222" s="41"/>
      <c r="C222" s="41"/>
      <c r="D222" s="41"/>
    </row>
    <row r="223" spans="1:4">
      <c r="A223" s="4"/>
      <c r="B223" s="41"/>
      <c r="C223" s="41"/>
      <c r="D223" s="41"/>
    </row>
    <row r="224" spans="1:4">
      <c r="A224" s="4"/>
      <c r="B224" s="41"/>
      <c r="C224" s="41"/>
      <c r="D224" s="41"/>
    </row>
    <row r="225" spans="1:4">
      <c r="A225" s="4"/>
      <c r="B225" s="41"/>
      <c r="C225" s="41"/>
      <c r="D225" s="41"/>
    </row>
    <row r="226" spans="1:4">
      <c r="A226" s="4"/>
      <c r="B226" s="41"/>
      <c r="C226" s="41"/>
      <c r="D226" s="41"/>
    </row>
    <row r="227" spans="1:4">
      <c r="A227" s="4"/>
      <c r="B227" s="41"/>
      <c r="C227" s="41"/>
      <c r="D227" s="41"/>
    </row>
    <row r="228" spans="1:4">
      <c r="A228" s="4"/>
      <c r="B228" s="41"/>
      <c r="C228" s="41"/>
      <c r="D228" s="41"/>
    </row>
    <row r="229" spans="1:4">
      <c r="A229" s="4"/>
      <c r="B229" s="41"/>
      <c r="C229" s="41"/>
      <c r="D229" s="41"/>
    </row>
    <row r="230" spans="1:4">
      <c r="A230" s="4"/>
      <c r="B230" s="41"/>
      <c r="C230" s="41"/>
      <c r="D230" s="41"/>
    </row>
    <row r="231" spans="1:4">
      <c r="A231" s="4"/>
      <c r="B231" s="41"/>
      <c r="C231" s="41"/>
      <c r="D231" s="41"/>
    </row>
    <row r="232" spans="1:4">
      <c r="A232" s="4"/>
      <c r="B232" s="41"/>
      <c r="C232" s="41"/>
      <c r="D232" s="41"/>
    </row>
    <row r="233" spans="1:4">
      <c r="A233" s="4"/>
      <c r="B233" s="41"/>
      <c r="C233" s="41"/>
      <c r="D233" s="41"/>
    </row>
    <row r="234" spans="1:4">
      <c r="A234" s="4"/>
      <c r="B234" s="41"/>
      <c r="C234" s="41"/>
      <c r="D234" s="41"/>
    </row>
    <row r="235" spans="1:4">
      <c r="A235" s="4"/>
      <c r="B235" s="41"/>
      <c r="C235" s="41"/>
      <c r="D235" s="41"/>
    </row>
    <row r="236" spans="1:4">
      <c r="A236" s="4"/>
      <c r="B236" s="41"/>
      <c r="C236" s="41"/>
      <c r="D236" s="41"/>
    </row>
    <row r="237" spans="1:4">
      <c r="A237" s="4"/>
      <c r="B237" s="41"/>
      <c r="C237" s="41"/>
      <c r="D237" s="41"/>
    </row>
    <row r="238" spans="1:4">
      <c r="A238" s="4"/>
      <c r="B238" s="41"/>
      <c r="C238" s="41"/>
      <c r="D238" s="41"/>
    </row>
    <row r="239" spans="1:4">
      <c r="A239" s="4"/>
      <c r="B239" s="41"/>
      <c r="C239" s="41"/>
      <c r="D239" s="41"/>
    </row>
    <row r="240" spans="1:4">
      <c r="A240" s="4"/>
      <c r="B240" s="41"/>
      <c r="C240" s="41"/>
      <c r="D240" s="41"/>
    </row>
    <row r="241" spans="1:4">
      <c r="A241" s="4"/>
      <c r="B241" s="41"/>
      <c r="C241" s="41"/>
      <c r="D241" s="41"/>
    </row>
    <row r="242" spans="1:4">
      <c r="A242" s="4"/>
      <c r="B242" s="41"/>
      <c r="C242" s="41"/>
      <c r="D242" s="41"/>
    </row>
    <row r="243" spans="1:4">
      <c r="A243" s="4"/>
      <c r="B243" s="41"/>
      <c r="C243" s="41"/>
      <c r="D243" s="41"/>
    </row>
    <row r="244" spans="1:4">
      <c r="A244" s="4"/>
      <c r="B244" s="41"/>
      <c r="C244" s="41"/>
      <c r="D244" s="41"/>
    </row>
    <row r="245" spans="1:4">
      <c r="A245" s="4"/>
      <c r="B245" s="41"/>
      <c r="C245" s="41"/>
      <c r="D245" s="41"/>
    </row>
    <row r="246" spans="1:4">
      <c r="A246" s="4"/>
      <c r="B246" s="41"/>
      <c r="C246" s="41"/>
      <c r="D246" s="41"/>
    </row>
    <row r="247" spans="1:4">
      <c r="A247" s="4"/>
      <c r="B247" s="41"/>
      <c r="C247" s="41"/>
      <c r="D247" s="41"/>
    </row>
    <row r="248" spans="1:4">
      <c r="A248" s="4"/>
      <c r="B248" s="41"/>
      <c r="C248" s="41"/>
      <c r="D248" s="41"/>
    </row>
    <row r="249" spans="1:4">
      <c r="A249" s="4"/>
      <c r="B249" s="41"/>
      <c r="C249" s="41"/>
      <c r="D249" s="41"/>
    </row>
    <row r="250" spans="1:4">
      <c r="A250" s="4"/>
      <c r="B250" s="41"/>
      <c r="C250" s="41"/>
      <c r="D250" s="41"/>
    </row>
    <row r="251" spans="1:4">
      <c r="A251" s="4"/>
      <c r="B251" s="41"/>
      <c r="C251" s="41"/>
      <c r="D251" s="41"/>
    </row>
    <row r="252" spans="1:4">
      <c r="A252" s="4"/>
      <c r="B252" s="41"/>
      <c r="C252" s="41"/>
      <c r="D252" s="41"/>
    </row>
    <row r="253" spans="1:4">
      <c r="A253" s="4"/>
      <c r="B253" s="41"/>
      <c r="C253" s="41"/>
      <c r="D253" s="41"/>
    </row>
    <row r="254" spans="1:4">
      <c r="A254" s="4"/>
      <c r="B254" s="41"/>
      <c r="C254" s="41"/>
      <c r="D254" s="41"/>
    </row>
    <row r="255" spans="1:4">
      <c r="A255" s="4"/>
      <c r="B255" s="41"/>
      <c r="C255" s="41"/>
      <c r="D255" s="41"/>
    </row>
    <row r="256" spans="1:4">
      <c r="A256" s="4"/>
      <c r="B256" s="41"/>
      <c r="C256" s="41"/>
      <c r="D256" s="41"/>
    </row>
    <row r="257" spans="1:4">
      <c r="A257" s="4"/>
      <c r="B257" s="41"/>
      <c r="C257" s="41"/>
      <c r="D257" s="41"/>
    </row>
    <row r="258" spans="1:4">
      <c r="A258" s="4"/>
      <c r="B258" s="41"/>
      <c r="C258" s="41"/>
      <c r="D258" s="41"/>
    </row>
    <row r="259" spans="1:4">
      <c r="A259" s="4"/>
      <c r="B259" s="41"/>
      <c r="C259" s="41"/>
      <c r="D259" s="41"/>
    </row>
    <row r="260" spans="1:4">
      <c r="A260" s="4"/>
      <c r="B260" s="41"/>
      <c r="C260" s="41"/>
      <c r="D260" s="41"/>
    </row>
    <row r="261" spans="1:4">
      <c r="A261" s="4"/>
      <c r="B261" s="41"/>
      <c r="C261" s="41"/>
      <c r="D261" s="41"/>
    </row>
    <row r="262" spans="1:4">
      <c r="A262" s="4"/>
      <c r="B262" s="41"/>
      <c r="C262" s="41"/>
      <c r="D262" s="41"/>
    </row>
    <row r="263" spans="1:4">
      <c r="A263" s="4"/>
      <c r="B263" s="41"/>
      <c r="C263" s="41"/>
      <c r="D263" s="41"/>
    </row>
    <row r="264" spans="1:4">
      <c r="A264" s="4"/>
      <c r="B264" s="41"/>
      <c r="C264" s="41"/>
      <c r="D264" s="41"/>
    </row>
    <row r="265" spans="1:4">
      <c r="A265" s="4"/>
      <c r="B265" s="41"/>
      <c r="C265" s="41"/>
      <c r="D265" s="41"/>
    </row>
    <row r="266" spans="1:4">
      <c r="A266" s="4"/>
      <c r="B266" s="41"/>
      <c r="C266" s="41"/>
      <c r="D266" s="41"/>
    </row>
    <row r="267" spans="1:4">
      <c r="A267" s="4"/>
      <c r="B267" s="41"/>
      <c r="C267" s="41"/>
      <c r="D267" s="41"/>
    </row>
    <row r="268" spans="1:4">
      <c r="A268" s="4"/>
      <c r="B268" s="41"/>
      <c r="C268" s="41"/>
      <c r="D268" s="41"/>
    </row>
    <row r="269" spans="1:4">
      <c r="A269" s="4"/>
      <c r="B269" s="41"/>
      <c r="C269" s="41"/>
      <c r="D269" s="41"/>
    </row>
    <row r="270" spans="1:4">
      <c r="A270" s="4"/>
      <c r="B270" s="41"/>
      <c r="C270" s="41"/>
      <c r="D270" s="41"/>
    </row>
    <row r="271" spans="1:4">
      <c r="A271" s="4"/>
      <c r="B271" s="41"/>
      <c r="C271" s="41"/>
      <c r="D271" s="41"/>
    </row>
    <row r="272" spans="1:4">
      <c r="A272" s="4"/>
      <c r="B272" s="41"/>
      <c r="C272" s="41"/>
      <c r="D272" s="41"/>
    </row>
    <row r="273" spans="1:4">
      <c r="A273" s="4"/>
      <c r="B273" s="41"/>
      <c r="C273" s="41"/>
      <c r="D273" s="41"/>
    </row>
    <row r="274" spans="1:4">
      <c r="A274" s="4"/>
      <c r="B274" s="41"/>
      <c r="C274" s="41"/>
      <c r="D274" s="41"/>
    </row>
    <row r="275" spans="1:4">
      <c r="A275" s="4"/>
      <c r="B275" s="41"/>
      <c r="C275" s="41"/>
      <c r="D275" s="41"/>
    </row>
    <row r="276" spans="1:4">
      <c r="A276" s="4"/>
      <c r="B276" s="41"/>
      <c r="C276" s="41"/>
      <c r="D276" s="41"/>
    </row>
    <row r="277" spans="1:4">
      <c r="A277" s="4"/>
      <c r="B277" s="41"/>
      <c r="C277" s="41"/>
      <c r="D277" s="41"/>
    </row>
    <row r="278" spans="1:4">
      <c r="A278" s="4"/>
      <c r="B278" s="41"/>
      <c r="C278" s="41"/>
      <c r="D278" s="41"/>
    </row>
    <row r="279" spans="1:4">
      <c r="A279" s="4"/>
      <c r="B279" s="41"/>
      <c r="C279" s="41"/>
      <c r="D279" s="41"/>
    </row>
    <row r="280" spans="1:4">
      <c r="A280" s="4"/>
      <c r="B280" s="41"/>
      <c r="C280" s="41"/>
      <c r="D280" s="41"/>
    </row>
    <row r="281" spans="1:4">
      <c r="A281" s="4"/>
      <c r="B281" s="41"/>
      <c r="C281" s="41"/>
      <c r="D281" s="41"/>
    </row>
    <row r="282" spans="1:4">
      <c r="A282" s="4"/>
      <c r="B282" s="41"/>
      <c r="C282" s="41"/>
      <c r="D282" s="41"/>
    </row>
    <row r="283" spans="1:4">
      <c r="A283" s="4"/>
      <c r="B283" s="41"/>
      <c r="C283" s="41"/>
      <c r="D283" s="41"/>
    </row>
    <row r="284" spans="1:4">
      <c r="A284" s="4"/>
      <c r="B284" s="41"/>
      <c r="C284" s="41"/>
      <c r="D284" s="41"/>
    </row>
    <row r="285" spans="1:4">
      <c r="A285" s="4"/>
      <c r="B285" s="41"/>
      <c r="C285" s="41"/>
      <c r="D285" s="41"/>
    </row>
    <row r="286" spans="1:4">
      <c r="A286" s="4"/>
      <c r="B286" s="41"/>
      <c r="C286" s="41"/>
      <c r="D286" s="41"/>
    </row>
    <row r="287" spans="1:4">
      <c r="A287" s="4"/>
      <c r="B287" s="41"/>
      <c r="C287" s="41"/>
      <c r="D287" s="41"/>
    </row>
    <row r="288" spans="1:4">
      <c r="A288" s="4"/>
      <c r="B288" s="41"/>
      <c r="C288" s="41"/>
      <c r="D288" s="41"/>
    </row>
    <row r="289" spans="1:4">
      <c r="A289" s="4"/>
      <c r="B289" s="41"/>
      <c r="C289" s="41"/>
      <c r="D289" s="41"/>
    </row>
    <row r="290" spans="1:4">
      <c r="A290" s="4"/>
      <c r="B290" s="41"/>
      <c r="C290" s="41"/>
      <c r="D290" s="41"/>
    </row>
    <row r="291" spans="1:4">
      <c r="A291" s="4"/>
      <c r="B291" s="41"/>
      <c r="C291" s="41"/>
      <c r="D291" s="41"/>
    </row>
    <row r="292" spans="1:4">
      <c r="A292" s="4"/>
      <c r="B292" s="41"/>
      <c r="C292" s="41"/>
      <c r="D292" s="41"/>
    </row>
    <row r="293" spans="1:4">
      <c r="A293" s="4"/>
      <c r="B293" s="41"/>
      <c r="C293" s="41"/>
      <c r="D293" s="41"/>
    </row>
    <row r="294" spans="1:4">
      <c r="A294" s="4"/>
      <c r="B294" s="41"/>
      <c r="C294" s="41"/>
      <c r="D294" s="41"/>
    </row>
    <row r="295" spans="1:4">
      <c r="A295" s="4"/>
      <c r="B295" s="41"/>
      <c r="C295" s="41"/>
      <c r="D295" s="41"/>
    </row>
    <row r="296" spans="1:4">
      <c r="A296" s="4"/>
      <c r="B296" s="41"/>
      <c r="C296" s="41"/>
      <c r="D296" s="41"/>
    </row>
    <row r="297" spans="1:4">
      <c r="A297" s="4"/>
      <c r="B297" s="41"/>
      <c r="C297" s="41"/>
      <c r="D297" s="41"/>
    </row>
    <row r="298" spans="1:4">
      <c r="A298" s="4"/>
      <c r="B298" s="41"/>
      <c r="C298" s="41"/>
      <c r="D298" s="41"/>
    </row>
    <row r="299" spans="1:4">
      <c r="A299" s="4"/>
      <c r="B299" s="41"/>
      <c r="C299" s="41"/>
      <c r="D299" s="41"/>
    </row>
    <row r="300" spans="1:4">
      <c r="A300" s="4"/>
      <c r="B300" s="41"/>
      <c r="C300" s="41"/>
      <c r="D300" s="41"/>
    </row>
    <row r="301" spans="1:4">
      <c r="A301" s="4"/>
      <c r="B301" s="41"/>
      <c r="C301" s="41"/>
      <c r="D301" s="41"/>
    </row>
    <row r="302" spans="1:4">
      <c r="A302" s="4"/>
      <c r="B302" s="41"/>
      <c r="C302" s="41"/>
      <c r="D302" s="41"/>
    </row>
    <row r="303" spans="1:4">
      <c r="A303" s="4"/>
      <c r="B303" s="41"/>
      <c r="C303" s="41"/>
      <c r="D303" s="41"/>
    </row>
    <row r="304" spans="1:4">
      <c r="A304" s="4"/>
      <c r="B304" s="41"/>
      <c r="C304" s="41"/>
      <c r="D304" s="41"/>
    </row>
    <row r="305" spans="1:4">
      <c r="A305" s="4"/>
      <c r="B305" s="41"/>
      <c r="C305" s="41"/>
      <c r="D305" s="41"/>
    </row>
    <row r="306" spans="1:4">
      <c r="A306" s="4"/>
      <c r="B306" s="41"/>
      <c r="C306" s="41"/>
      <c r="D306" s="41"/>
    </row>
    <row r="307" spans="1:4">
      <c r="A307" s="4"/>
      <c r="B307" s="41"/>
      <c r="C307" s="41"/>
      <c r="D307" s="41"/>
    </row>
    <row r="308" spans="1:4">
      <c r="A308" s="4"/>
      <c r="B308" s="41"/>
      <c r="C308" s="41"/>
      <c r="D308" s="41"/>
    </row>
    <row r="309" spans="1:4">
      <c r="A309" s="4"/>
      <c r="B309" s="41"/>
      <c r="C309" s="41"/>
      <c r="D309" s="41"/>
    </row>
    <row r="310" spans="1:4">
      <c r="A310" s="4"/>
      <c r="B310" s="41"/>
      <c r="C310" s="41"/>
      <c r="D310" s="41"/>
    </row>
    <row r="311" spans="1:4">
      <c r="A311" s="4"/>
      <c r="B311" s="41"/>
      <c r="C311" s="41"/>
      <c r="D311" s="41"/>
    </row>
    <row r="312" spans="1:4">
      <c r="A312" s="4"/>
      <c r="B312" s="41"/>
      <c r="C312" s="41"/>
      <c r="D312" s="41"/>
    </row>
    <row r="313" spans="1:4">
      <c r="A313" s="4"/>
      <c r="B313" s="41"/>
      <c r="C313" s="41"/>
      <c r="D313" s="41"/>
    </row>
    <row r="314" spans="1:4">
      <c r="A314" s="4"/>
      <c r="B314" s="41"/>
      <c r="C314" s="41"/>
      <c r="D314" s="41"/>
    </row>
    <row r="315" spans="1:4">
      <c r="A315" s="4"/>
      <c r="B315" s="41"/>
      <c r="C315" s="41"/>
      <c r="D315" s="41"/>
    </row>
    <row r="316" spans="1:4">
      <c r="A316" s="4"/>
      <c r="B316" s="41"/>
      <c r="C316" s="41"/>
      <c r="D316" s="41"/>
    </row>
    <row r="317" spans="1:4">
      <c r="A317" s="4"/>
      <c r="B317" s="41"/>
      <c r="C317" s="41"/>
      <c r="D317" s="41"/>
    </row>
    <row r="318" spans="1:4">
      <c r="A318" s="4"/>
      <c r="B318" s="41"/>
      <c r="C318" s="41"/>
      <c r="D318" s="41"/>
    </row>
    <row r="319" spans="1:4">
      <c r="A319" s="4"/>
      <c r="B319" s="41"/>
      <c r="C319" s="41"/>
      <c r="D319" s="41"/>
    </row>
    <row r="320" spans="1:4">
      <c r="A320" s="4"/>
      <c r="B320" s="41"/>
      <c r="C320" s="41"/>
      <c r="D320" s="41"/>
    </row>
    <row r="321" spans="1:4">
      <c r="A321" s="4"/>
      <c r="B321" s="41"/>
      <c r="C321" s="41"/>
      <c r="D321" s="41"/>
    </row>
    <row r="322" spans="1:4">
      <c r="A322" s="4"/>
      <c r="B322" s="41"/>
      <c r="C322" s="41"/>
      <c r="D322" s="41"/>
    </row>
    <row r="323" spans="1:4">
      <c r="A323" s="4"/>
      <c r="B323" s="41"/>
      <c r="C323" s="41"/>
      <c r="D323" s="41"/>
    </row>
    <row r="324" spans="1:4">
      <c r="A324" s="4"/>
      <c r="B324" s="41"/>
      <c r="C324" s="41"/>
      <c r="D324" s="41"/>
    </row>
    <row r="325" spans="1:4">
      <c r="A325" s="4"/>
      <c r="B325" s="41"/>
      <c r="C325" s="41"/>
      <c r="D325" s="41"/>
    </row>
    <row r="326" spans="1:4">
      <c r="A326" s="4"/>
      <c r="B326" s="41"/>
      <c r="C326" s="41"/>
      <c r="D326" s="41"/>
    </row>
    <row r="327" spans="1:4">
      <c r="A327" s="4"/>
      <c r="B327" s="41"/>
      <c r="C327" s="41"/>
      <c r="D327" s="41"/>
    </row>
    <row r="328" spans="1:4">
      <c r="A328" s="4"/>
      <c r="B328" s="41"/>
      <c r="C328" s="41"/>
      <c r="D328" s="41"/>
    </row>
    <row r="329" spans="1:4">
      <c r="A329" s="4"/>
      <c r="B329" s="41"/>
      <c r="C329" s="41"/>
      <c r="D329" s="41"/>
    </row>
    <row r="330" spans="1:4">
      <c r="A330" s="4"/>
      <c r="B330" s="41"/>
      <c r="C330" s="41"/>
      <c r="D330" s="41"/>
    </row>
    <row r="331" spans="1:4">
      <c r="A331" s="4"/>
      <c r="B331" s="41"/>
      <c r="C331" s="41"/>
      <c r="D331" s="41"/>
    </row>
    <row r="332" spans="1:4">
      <c r="A332" s="4"/>
      <c r="B332" s="41"/>
      <c r="C332" s="41"/>
      <c r="D332" s="41"/>
    </row>
    <row r="333" spans="1:4">
      <c r="A333" s="4"/>
      <c r="B333" s="41"/>
      <c r="C333" s="41"/>
      <c r="D333" s="41"/>
    </row>
    <row r="334" spans="1:4">
      <c r="A334" s="4"/>
      <c r="B334" s="41"/>
      <c r="C334" s="41"/>
      <c r="D334" s="41"/>
    </row>
    <row r="335" spans="1:4">
      <c r="A335" s="4"/>
      <c r="B335" s="41"/>
      <c r="C335" s="41"/>
      <c r="D335" s="41"/>
    </row>
    <row r="336" spans="1:4">
      <c r="A336" s="4"/>
      <c r="B336" s="41"/>
      <c r="C336" s="41"/>
      <c r="D336" s="41"/>
    </row>
    <row r="337" spans="1:4">
      <c r="A337" s="4"/>
      <c r="B337" s="41"/>
      <c r="C337" s="41"/>
      <c r="D337" s="41"/>
    </row>
    <row r="338" spans="1:4">
      <c r="A338" s="4"/>
      <c r="B338" s="41"/>
      <c r="C338" s="41"/>
      <c r="D338" s="41"/>
    </row>
    <row r="339" spans="1:4">
      <c r="A339" s="4"/>
      <c r="B339" s="41"/>
      <c r="C339" s="41"/>
      <c r="D339" s="41"/>
    </row>
    <row r="340" spans="1:4">
      <c r="A340" s="4"/>
      <c r="B340" s="41"/>
      <c r="C340" s="41"/>
      <c r="D340" s="41"/>
    </row>
    <row r="341" spans="1:4">
      <c r="A341" s="4"/>
      <c r="B341" s="41"/>
      <c r="C341" s="41"/>
      <c r="D341" s="41"/>
    </row>
    <row r="342" spans="1:4">
      <c r="A342" s="4"/>
      <c r="B342" s="41"/>
      <c r="C342" s="41"/>
      <c r="D342" s="41"/>
    </row>
    <row r="343" spans="1:4">
      <c r="A343" s="4"/>
      <c r="B343" s="41"/>
      <c r="C343" s="41"/>
      <c r="D343" s="41"/>
    </row>
    <row r="344" spans="1:4">
      <c r="A344" s="4"/>
      <c r="B344" s="41"/>
      <c r="C344" s="41"/>
      <c r="D344" s="41"/>
    </row>
    <row r="345" spans="1:4">
      <c r="A345" s="4"/>
      <c r="B345" s="41"/>
      <c r="C345" s="41"/>
      <c r="D345" s="41"/>
    </row>
    <row r="346" spans="1:4">
      <c r="A346" s="4"/>
      <c r="B346" s="41"/>
      <c r="C346" s="41"/>
      <c r="D346" s="41"/>
    </row>
    <row r="347" spans="1:4">
      <c r="A347" s="4"/>
      <c r="B347" s="41"/>
      <c r="C347" s="41"/>
      <c r="D347" s="41"/>
    </row>
    <row r="348" spans="1:4">
      <c r="A348" s="4"/>
      <c r="B348" s="41"/>
      <c r="C348" s="41"/>
      <c r="D348" s="41"/>
    </row>
    <row r="349" spans="1:4">
      <c r="A349" s="4"/>
      <c r="B349" s="41"/>
      <c r="C349" s="41"/>
      <c r="D349" s="41"/>
    </row>
    <row r="350" spans="1:4">
      <c r="A350" s="4"/>
      <c r="B350" s="41"/>
      <c r="C350" s="41"/>
      <c r="D350" s="41"/>
    </row>
    <row r="351" spans="1:4">
      <c r="A351" s="4"/>
      <c r="B351" s="41"/>
      <c r="C351" s="41"/>
      <c r="D351" s="41"/>
    </row>
    <row r="352" spans="1:4">
      <c r="A352" s="4"/>
      <c r="B352" s="41"/>
      <c r="C352" s="41"/>
      <c r="D352" s="41"/>
    </row>
    <row r="353" spans="1:4">
      <c r="A353" s="4"/>
      <c r="B353" s="41"/>
      <c r="C353" s="41"/>
      <c r="D353" s="41"/>
    </row>
    <row r="354" spans="1:4">
      <c r="A354" s="4"/>
      <c r="B354" s="41"/>
      <c r="C354" s="41"/>
      <c r="D354" s="41"/>
    </row>
    <row r="355" spans="1:4">
      <c r="A355" s="4"/>
      <c r="B355" s="41"/>
      <c r="C355" s="41"/>
      <c r="D355" s="41"/>
    </row>
    <row r="356" spans="1:4">
      <c r="A356" s="4"/>
      <c r="B356" s="41"/>
      <c r="C356" s="41"/>
      <c r="D356" s="41"/>
    </row>
    <row r="357" spans="1:4">
      <c r="A357" s="4"/>
      <c r="B357" s="41"/>
      <c r="C357" s="41"/>
      <c r="D357" s="41"/>
    </row>
    <row r="358" spans="1:4">
      <c r="A358" s="4"/>
      <c r="B358" s="41"/>
      <c r="C358" s="41"/>
      <c r="D358" s="41"/>
    </row>
    <row r="359" spans="1:4">
      <c r="A359" s="4"/>
      <c r="B359" s="41"/>
      <c r="C359" s="41"/>
      <c r="D359" s="41"/>
    </row>
    <row r="360" spans="1:4">
      <c r="A360" s="4"/>
      <c r="B360" s="41"/>
      <c r="C360" s="41"/>
      <c r="D360" s="41"/>
    </row>
    <row r="361" spans="1:4">
      <c r="A361" s="4"/>
      <c r="B361" s="41"/>
      <c r="C361" s="41"/>
      <c r="D361" s="41"/>
    </row>
    <row r="362" spans="1:4">
      <c r="A362" s="4"/>
      <c r="B362" s="41"/>
      <c r="C362" s="41"/>
      <c r="D362" s="41"/>
    </row>
    <row r="363" spans="1:4">
      <c r="A363" s="4"/>
      <c r="B363" s="41"/>
      <c r="C363" s="41"/>
      <c r="D363" s="41"/>
    </row>
    <row r="364" spans="1:4">
      <c r="A364" s="4"/>
      <c r="B364" s="41"/>
      <c r="C364" s="41"/>
      <c r="D364" s="41"/>
    </row>
    <row r="365" spans="1:4">
      <c r="A365" s="4"/>
      <c r="B365" s="41"/>
      <c r="C365" s="41"/>
      <c r="D365" s="41"/>
    </row>
    <row r="366" spans="1:4">
      <c r="A366" s="4"/>
      <c r="B366" s="41"/>
      <c r="C366" s="41"/>
      <c r="D366" s="41"/>
    </row>
    <row r="367" spans="1:4">
      <c r="A367" s="4"/>
      <c r="B367" s="41"/>
      <c r="C367" s="41"/>
      <c r="D367" s="41"/>
    </row>
    <row r="368" spans="1:4">
      <c r="A368" s="4"/>
      <c r="B368" s="41"/>
      <c r="C368" s="41"/>
      <c r="D368" s="41"/>
    </row>
    <row r="369" spans="1:4">
      <c r="A369" s="4"/>
      <c r="B369" s="41"/>
      <c r="C369" s="41"/>
      <c r="D369" s="41"/>
    </row>
    <row r="370" spans="1:4">
      <c r="A370" s="4"/>
      <c r="B370" s="41"/>
      <c r="C370" s="41"/>
      <c r="D370" s="41"/>
    </row>
    <row r="371" spans="1:4">
      <c r="A371" s="4"/>
      <c r="B371" s="41"/>
      <c r="C371" s="41"/>
      <c r="D371" s="41"/>
    </row>
    <row r="372" spans="1:4">
      <c r="A372" s="4"/>
      <c r="B372" s="41"/>
      <c r="C372" s="41"/>
      <c r="D372" s="41"/>
    </row>
    <row r="373" spans="1:4">
      <c r="A373" s="4"/>
      <c r="B373" s="41"/>
      <c r="C373" s="41"/>
      <c r="D373" s="41"/>
    </row>
    <row r="374" spans="1:4">
      <c r="A374" s="4"/>
      <c r="B374" s="41"/>
      <c r="C374" s="41"/>
      <c r="D374" s="41"/>
    </row>
    <row r="375" spans="1:4">
      <c r="A375" s="4"/>
      <c r="B375" s="41"/>
      <c r="C375" s="41"/>
      <c r="D375" s="41"/>
    </row>
    <row r="376" spans="1:4">
      <c r="A376" s="4"/>
      <c r="B376" s="41"/>
      <c r="C376" s="41"/>
      <c r="D376" s="41"/>
    </row>
    <row r="377" spans="1:4">
      <c r="A377" s="4"/>
      <c r="B377" s="41"/>
      <c r="C377" s="41"/>
      <c r="D377" s="41"/>
    </row>
    <row r="378" spans="1:4">
      <c r="A378" s="4"/>
      <c r="B378" s="41"/>
      <c r="C378" s="41"/>
      <c r="D378" s="41"/>
    </row>
    <row r="379" spans="1:4">
      <c r="A379" s="4"/>
      <c r="B379" s="41"/>
      <c r="C379" s="41"/>
      <c r="D379" s="41"/>
    </row>
    <row r="380" spans="1:4">
      <c r="A380" s="4"/>
      <c r="B380" s="41"/>
      <c r="C380" s="41"/>
      <c r="D380" s="41"/>
    </row>
    <row r="381" spans="1:4">
      <c r="A381" s="4"/>
      <c r="B381" s="41"/>
      <c r="C381" s="41"/>
      <c r="D381" s="41"/>
    </row>
    <row r="382" spans="1:4">
      <c r="A382" s="4"/>
      <c r="B382" s="41"/>
      <c r="C382" s="41"/>
      <c r="D382" s="41"/>
    </row>
    <row r="383" spans="1:4">
      <c r="A383" s="4"/>
      <c r="B383" s="41"/>
      <c r="C383" s="41"/>
      <c r="D383" s="41"/>
    </row>
    <row r="384" spans="1:4">
      <c r="A384" s="4"/>
      <c r="B384" s="41"/>
      <c r="C384" s="41"/>
      <c r="D384" s="41"/>
    </row>
    <row r="385" spans="1:4">
      <c r="A385" s="4"/>
      <c r="B385" s="41"/>
      <c r="C385" s="41"/>
      <c r="D385" s="41"/>
    </row>
    <row r="386" spans="1:4">
      <c r="A386" s="4"/>
      <c r="B386" s="41"/>
      <c r="C386" s="41"/>
      <c r="D386" s="41"/>
    </row>
    <row r="387" spans="1:4">
      <c r="A387" s="4"/>
      <c r="B387" s="41"/>
      <c r="C387" s="41"/>
      <c r="D387" s="41"/>
    </row>
    <row r="388" spans="1:4">
      <c r="A388" s="4"/>
      <c r="B388" s="41"/>
      <c r="C388" s="41"/>
      <c r="D388" s="41"/>
    </row>
    <row r="389" spans="1:4">
      <c r="A389" s="4"/>
      <c r="B389" s="41"/>
      <c r="C389" s="41"/>
      <c r="D389" s="41"/>
    </row>
    <row r="390" spans="1:4">
      <c r="A390" s="4"/>
      <c r="B390" s="41"/>
      <c r="C390" s="41"/>
      <c r="D390" s="41"/>
    </row>
    <row r="391" spans="1:4">
      <c r="A391" s="4"/>
      <c r="B391" s="41"/>
      <c r="C391" s="41"/>
      <c r="D391" s="41"/>
    </row>
    <row r="392" spans="1:4">
      <c r="A392" s="4"/>
      <c r="B392" s="41"/>
      <c r="C392" s="41"/>
      <c r="D392" s="41"/>
    </row>
    <row r="393" spans="1:4">
      <c r="A393" s="4"/>
      <c r="B393" s="41"/>
      <c r="C393" s="41"/>
      <c r="D393" s="41"/>
    </row>
    <row r="394" spans="1:4">
      <c r="A394" s="4"/>
      <c r="B394" s="41"/>
      <c r="C394" s="41"/>
      <c r="D394" s="41"/>
    </row>
    <row r="395" spans="1:4">
      <c r="A395" s="4"/>
      <c r="B395" s="41"/>
      <c r="C395" s="41"/>
      <c r="D395" s="41"/>
    </row>
    <row r="396" spans="1:4">
      <c r="A396" s="4"/>
      <c r="B396" s="41"/>
      <c r="C396" s="41"/>
      <c r="D396" s="41"/>
    </row>
    <row r="397" spans="1:4">
      <c r="A397" s="4"/>
      <c r="B397" s="41"/>
      <c r="C397" s="41"/>
      <c r="D397" s="41"/>
    </row>
    <row r="398" spans="1:4">
      <c r="A398" s="4"/>
      <c r="B398" s="41"/>
      <c r="C398" s="41"/>
      <c r="D398" s="41"/>
    </row>
    <row r="399" spans="1:4">
      <c r="A399" s="4"/>
      <c r="B399" s="41"/>
      <c r="C399" s="41"/>
      <c r="D399" s="41"/>
    </row>
    <row r="400" spans="1:4">
      <c r="A400" s="4"/>
      <c r="B400" s="41"/>
      <c r="C400" s="41"/>
      <c r="D400" s="41"/>
    </row>
    <row r="401" spans="1:4">
      <c r="A401" s="4"/>
      <c r="B401" s="41"/>
      <c r="C401" s="41"/>
      <c r="D401" s="41"/>
    </row>
    <row r="402" spans="1:4">
      <c r="A402" s="4"/>
      <c r="B402" s="41"/>
      <c r="C402" s="41"/>
      <c r="D402" s="41"/>
    </row>
    <row r="403" spans="1:4">
      <c r="A403" s="4"/>
      <c r="B403" s="41"/>
      <c r="C403" s="41"/>
      <c r="D403" s="41"/>
    </row>
    <row r="404" spans="1:4">
      <c r="A404" s="4"/>
      <c r="B404" s="41"/>
      <c r="C404" s="41"/>
      <c r="D404" s="41"/>
    </row>
    <row r="405" spans="1:4">
      <c r="A405" s="4"/>
      <c r="B405" s="41"/>
      <c r="C405" s="41"/>
      <c r="D405" s="41"/>
    </row>
    <row r="406" spans="1:4">
      <c r="A406" s="4"/>
      <c r="B406" s="41"/>
      <c r="C406" s="41"/>
      <c r="D406" s="41"/>
    </row>
    <row r="407" spans="1:4">
      <c r="A407" s="4"/>
      <c r="B407" s="41"/>
      <c r="C407" s="41"/>
      <c r="D407" s="41"/>
    </row>
    <row r="408" spans="1:4">
      <c r="A408" s="4"/>
      <c r="B408" s="41"/>
      <c r="C408" s="41"/>
      <c r="D408" s="41"/>
    </row>
    <row r="409" spans="1:4">
      <c r="A409" s="4"/>
      <c r="B409" s="41"/>
      <c r="C409" s="41"/>
      <c r="D409" s="41"/>
    </row>
    <row r="410" spans="1:4">
      <c r="A410" s="4"/>
      <c r="B410" s="41"/>
      <c r="C410" s="41"/>
      <c r="D410" s="41"/>
    </row>
    <row r="411" spans="1:4">
      <c r="A411" s="4"/>
      <c r="B411" s="41"/>
      <c r="C411" s="41"/>
      <c r="D411" s="41"/>
    </row>
    <row r="412" spans="1:4">
      <c r="A412" s="4"/>
      <c r="B412" s="41"/>
      <c r="C412" s="41"/>
      <c r="D412" s="41"/>
    </row>
    <row r="413" spans="1:4">
      <c r="A413" s="4"/>
      <c r="B413" s="41"/>
      <c r="C413" s="41"/>
      <c r="D413" s="41"/>
    </row>
    <row r="414" spans="1:4">
      <c r="A414" s="4"/>
      <c r="B414" s="41"/>
      <c r="C414" s="41"/>
      <c r="D414" s="41"/>
    </row>
    <row r="415" spans="1:4">
      <c r="A415" s="4"/>
      <c r="B415" s="41"/>
      <c r="C415" s="41"/>
      <c r="D415" s="41"/>
    </row>
    <row r="416" spans="1:4">
      <c r="A416" s="4"/>
      <c r="B416" s="41"/>
      <c r="C416" s="41"/>
      <c r="D416" s="41"/>
    </row>
    <row r="417" spans="1:4">
      <c r="A417" s="4"/>
      <c r="B417" s="41"/>
      <c r="C417" s="41"/>
      <c r="D417" s="41"/>
    </row>
    <row r="418" spans="1:4">
      <c r="A418" s="4"/>
      <c r="B418" s="41"/>
      <c r="C418" s="41"/>
      <c r="D418" s="41"/>
    </row>
    <row r="419" spans="1:4">
      <c r="A419" s="4"/>
      <c r="B419" s="41"/>
      <c r="C419" s="41"/>
      <c r="D419" s="41"/>
    </row>
    <row r="420" spans="1:4">
      <c r="A420" s="4"/>
      <c r="B420" s="41"/>
      <c r="C420" s="41"/>
      <c r="D420" s="41"/>
    </row>
    <row r="421" spans="1:4">
      <c r="A421" s="4"/>
      <c r="B421" s="41"/>
      <c r="C421" s="41"/>
      <c r="D421" s="41"/>
    </row>
    <row r="422" spans="1:4">
      <c r="A422" s="4"/>
      <c r="B422" s="41"/>
      <c r="C422" s="41"/>
      <c r="D422" s="41"/>
    </row>
    <row r="423" spans="1:4">
      <c r="A423" s="4"/>
      <c r="B423" s="41"/>
      <c r="C423" s="41"/>
      <c r="D423" s="41"/>
    </row>
    <row r="424" spans="1:4">
      <c r="A424" s="4"/>
      <c r="B424" s="41"/>
      <c r="C424" s="41"/>
      <c r="D424" s="41"/>
    </row>
    <row r="425" spans="1:4">
      <c r="A425" s="4"/>
      <c r="B425" s="41"/>
      <c r="C425" s="41"/>
      <c r="D425" s="41"/>
    </row>
    <row r="426" spans="1:4">
      <c r="A426" s="4"/>
      <c r="B426" s="41"/>
      <c r="C426" s="41"/>
      <c r="D426" s="41"/>
    </row>
    <row r="427" spans="1:4">
      <c r="A427" s="4"/>
      <c r="B427" s="41"/>
      <c r="C427" s="41"/>
      <c r="D427" s="41"/>
    </row>
    <row r="428" spans="1:4">
      <c r="A428" s="4"/>
      <c r="B428" s="41"/>
      <c r="C428" s="41"/>
      <c r="D428" s="41"/>
    </row>
    <row r="429" spans="1:4">
      <c r="A429" s="4"/>
      <c r="B429" s="41"/>
      <c r="C429" s="41"/>
      <c r="D429" s="41"/>
    </row>
    <row r="430" spans="1:4">
      <c r="A430" s="4"/>
      <c r="B430" s="41"/>
      <c r="C430" s="41"/>
      <c r="D430" s="41"/>
    </row>
    <row r="431" spans="1:4">
      <c r="A431" s="4"/>
      <c r="B431" s="41"/>
      <c r="C431" s="41"/>
      <c r="D431" s="41"/>
    </row>
    <row r="432" spans="1:4">
      <c r="A432" s="4"/>
      <c r="B432" s="41"/>
      <c r="C432" s="41"/>
      <c r="D432" s="41"/>
    </row>
    <row r="433" spans="1:4">
      <c r="A433" s="4"/>
      <c r="B433" s="41"/>
      <c r="C433" s="41"/>
      <c r="D433" s="41"/>
    </row>
    <row r="434" spans="1:4">
      <c r="A434" s="4"/>
      <c r="B434" s="41"/>
      <c r="C434" s="41"/>
      <c r="D434" s="41"/>
    </row>
    <row r="435" spans="1:4">
      <c r="A435" s="4"/>
      <c r="B435" s="41"/>
      <c r="C435" s="41"/>
      <c r="D435" s="41"/>
    </row>
    <row r="436" spans="1:4">
      <c r="A436" s="4"/>
      <c r="B436" s="41"/>
      <c r="C436" s="41"/>
      <c r="D436" s="41"/>
    </row>
    <row r="437" spans="1:4">
      <c r="A437" s="4"/>
      <c r="B437" s="41"/>
      <c r="C437" s="41"/>
      <c r="D437" s="41"/>
    </row>
    <row r="438" spans="1:4">
      <c r="A438" s="4"/>
      <c r="B438" s="41"/>
      <c r="C438" s="41"/>
      <c r="D438" s="41"/>
    </row>
    <row r="439" spans="1:4">
      <c r="A439" s="4"/>
      <c r="B439" s="41"/>
      <c r="C439" s="41"/>
      <c r="D439" s="41"/>
    </row>
    <row r="440" spans="1:4">
      <c r="A440" s="4"/>
      <c r="B440" s="41"/>
      <c r="C440" s="41"/>
      <c r="D440" s="41"/>
    </row>
    <row r="441" spans="1:4">
      <c r="A441" s="4"/>
      <c r="B441" s="41"/>
      <c r="C441" s="41"/>
      <c r="D441" s="41"/>
    </row>
    <row r="442" spans="1:4">
      <c r="A442" s="4"/>
      <c r="B442" s="41"/>
      <c r="C442" s="41"/>
      <c r="D442" s="41"/>
    </row>
    <row r="443" spans="1:4">
      <c r="A443" s="4"/>
      <c r="B443" s="41"/>
      <c r="C443" s="41"/>
      <c r="D443" s="41"/>
    </row>
    <row r="444" spans="1:4">
      <c r="A444" s="4"/>
      <c r="B444" s="41"/>
      <c r="C444" s="41"/>
      <c r="D444" s="41"/>
    </row>
    <row r="445" spans="1:4">
      <c r="A445" s="4"/>
      <c r="B445" s="41"/>
      <c r="C445" s="41"/>
      <c r="D445" s="41"/>
    </row>
    <row r="446" spans="1:4">
      <c r="A446" s="4"/>
      <c r="B446" s="41"/>
      <c r="C446" s="41"/>
      <c r="D446" s="41"/>
    </row>
    <row r="447" spans="1:4">
      <c r="A447" s="4"/>
      <c r="B447" s="41"/>
      <c r="C447" s="41"/>
      <c r="D447" s="41"/>
    </row>
    <row r="448" spans="1:4">
      <c r="A448" s="4"/>
      <c r="B448" s="41"/>
      <c r="C448" s="41"/>
      <c r="D448" s="41"/>
    </row>
    <row r="449" spans="1:4">
      <c r="A449" s="4"/>
      <c r="B449" s="41"/>
      <c r="C449" s="41"/>
      <c r="D449" s="41"/>
    </row>
    <row r="450" spans="1:4">
      <c r="A450" s="4"/>
      <c r="B450" s="41"/>
      <c r="C450" s="41"/>
      <c r="D450" s="41"/>
    </row>
    <row r="451" spans="1:4">
      <c r="A451" s="4"/>
      <c r="B451" s="41"/>
      <c r="C451" s="41"/>
      <c r="D451" s="41"/>
    </row>
    <row r="452" spans="1:4">
      <c r="A452" s="4"/>
      <c r="B452" s="41"/>
      <c r="C452" s="41"/>
      <c r="D452" s="41"/>
    </row>
    <row r="453" spans="1:4">
      <c r="A453" s="4"/>
      <c r="B453" s="41"/>
      <c r="C453" s="41"/>
      <c r="D453" s="41"/>
    </row>
    <row r="454" spans="1:4">
      <c r="A454" s="4"/>
      <c r="B454" s="41"/>
      <c r="C454" s="41"/>
      <c r="D454" s="41"/>
    </row>
    <row r="455" spans="1:4">
      <c r="A455" s="4"/>
      <c r="B455" s="41"/>
      <c r="C455" s="41"/>
      <c r="D455" s="41"/>
    </row>
    <row r="456" spans="1:4">
      <c r="A456" s="4"/>
      <c r="B456" s="41"/>
      <c r="C456" s="41"/>
      <c r="D456" s="41"/>
    </row>
    <row r="457" spans="1:4">
      <c r="A457" s="4"/>
      <c r="B457" s="41"/>
      <c r="C457" s="41"/>
      <c r="D457" s="41"/>
    </row>
    <row r="458" spans="1:4">
      <c r="A458" s="4"/>
      <c r="B458" s="41"/>
      <c r="C458" s="41"/>
      <c r="D458" s="41"/>
    </row>
    <row r="459" spans="1:4">
      <c r="A459" s="4"/>
      <c r="B459" s="41"/>
      <c r="C459" s="41"/>
      <c r="D459" s="41"/>
    </row>
    <row r="460" spans="1:4">
      <c r="A460" s="4"/>
      <c r="B460" s="41"/>
      <c r="C460" s="41"/>
      <c r="D460" s="41"/>
    </row>
    <row r="461" spans="1:4">
      <c r="A461" s="4"/>
      <c r="B461" s="41"/>
      <c r="C461" s="41"/>
      <c r="D461" s="41"/>
    </row>
    <row r="462" spans="1:4">
      <c r="A462" s="4"/>
      <c r="B462" s="41"/>
      <c r="C462" s="41"/>
      <c r="D462" s="41"/>
    </row>
    <row r="463" spans="1:4">
      <c r="A463" s="4"/>
      <c r="B463" s="41"/>
      <c r="C463" s="41"/>
      <c r="D463" s="41"/>
    </row>
    <row r="464" spans="1:4">
      <c r="A464" s="4"/>
      <c r="B464" s="41"/>
      <c r="C464" s="41"/>
      <c r="D464" s="41"/>
    </row>
    <row r="465" spans="1:4">
      <c r="A465" s="4"/>
      <c r="B465" s="41"/>
      <c r="C465" s="41"/>
      <c r="D465" s="41"/>
    </row>
    <row r="466" spans="1:4">
      <c r="A466" s="4"/>
      <c r="B466" s="41"/>
      <c r="C466" s="41"/>
      <c r="D466" s="41"/>
    </row>
    <row r="467" spans="1:4">
      <c r="A467" s="4"/>
      <c r="B467" s="41"/>
      <c r="C467" s="41"/>
      <c r="D467" s="41"/>
    </row>
    <row r="468" spans="1:4">
      <c r="A468" s="4"/>
      <c r="B468" s="41"/>
      <c r="C468" s="41"/>
      <c r="D468" s="41"/>
    </row>
    <row r="469" spans="1:4">
      <c r="A469" s="4"/>
      <c r="B469" s="41"/>
      <c r="C469" s="41"/>
      <c r="D469" s="41"/>
    </row>
    <row r="470" spans="1:4">
      <c r="A470" s="4"/>
      <c r="B470" s="41"/>
      <c r="C470" s="41"/>
      <c r="D470" s="41"/>
    </row>
    <row r="471" spans="1:4">
      <c r="A471" s="4"/>
      <c r="B471" s="41"/>
      <c r="C471" s="41"/>
      <c r="D471" s="41"/>
    </row>
    <row r="472" spans="1:4">
      <c r="A472" s="4"/>
      <c r="B472" s="41"/>
      <c r="C472" s="41"/>
      <c r="D472" s="41"/>
    </row>
    <row r="473" spans="1:4">
      <c r="A473" s="4"/>
      <c r="B473" s="41"/>
      <c r="C473" s="41"/>
      <c r="D473" s="41"/>
    </row>
    <row r="474" spans="1:4">
      <c r="A474" s="4"/>
      <c r="B474" s="41"/>
      <c r="C474" s="41"/>
      <c r="D474" s="41"/>
    </row>
    <row r="475" spans="1:4">
      <c r="A475" s="4"/>
      <c r="B475" s="41"/>
      <c r="C475" s="41"/>
      <c r="D475" s="41"/>
    </row>
    <row r="476" spans="1:4">
      <c r="A476" s="4"/>
      <c r="B476" s="41"/>
      <c r="C476" s="41"/>
      <c r="D476" s="41"/>
    </row>
    <row r="477" spans="1:4">
      <c r="A477" s="4"/>
      <c r="B477" s="41"/>
      <c r="C477" s="41"/>
      <c r="D477" s="41"/>
    </row>
    <row r="478" spans="1:4">
      <c r="A478" s="4"/>
      <c r="B478" s="41"/>
      <c r="C478" s="41"/>
      <c r="D478" s="41"/>
    </row>
    <row r="479" spans="1:4">
      <c r="A479" s="4"/>
      <c r="B479" s="41"/>
      <c r="C479" s="41"/>
      <c r="D479" s="41"/>
    </row>
    <row r="480" spans="1:4">
      <c r="A480" s="4"/>
      <c r="B480" s="41"/>
      <c r="C480" s="41"/>
      <c r="D480" s="41"/>
    </row>
    <row r="481" spans="1:4">
      <c r="A481" s="4"/>
      <c r="B481" s="41"/>
      <c r="C481" s="41"/>
      <c r="D481" s="41"/>
    </row>
    <row r="482" spans="1:4">
      <c r="A482" s="4"/>
      <c r="B482" s="41"/>
      <c r="C482" s="41"/>
      <c r="D482" s="41"/>
    </row>
    <row r="483" spans="1:4">
      <c r="A483" s="4"/>
      <c r="B483" s="41"/>
      <c r="C483" s="41"/>
      <c r="D483" s="41"/>
    </row>
    <row r="484" spans="1:4">
      <c r="A484" s="4"/>
      <c r="B484" s="41"/>
      <c r="C484" s="41"/>
      <c r="D484" s="41"/>
    </row>
    <row r="485" spans="1:4">
      <c r="A485" s="4"/>
      <c r="B485" s="41"/>
      <c r="C485" s="41"/>
      <c r="D485" s="41"/>
    </row>
    <row r="486" spans="1:4">
      <c r="A486" s="4"/>
      <c r="B486" s="41"/>
      <c r="C486" s="41"/>
      <c r="D486" s="41"/>
    </row>
    <row r="487" spans="1:4">
      <c r="A487" s="4"/>
      <c r="B487" s="41"/>
      <c r="C487" s="41"/>
      <c r="D487" s="41"/>
    </row>
    <row r="488" spans="1:4">
      <c r="A488" s="4"/>
      <c r="B488" s="41"/>
      <c r="C488" s="41"/>
      <c r="D488" s="41"/>
    </row>
    <row r="489" spans="1:4">
      <c r="A489" s="4"/>
      <c r="B489" s="41"/>
      <c r="C489" s="41"/>
      <c r="D489" s="41"/>
    </row>
    <row r="490" spans="1:4">
      <c r="A490" s="4"/>
      <c r="B490" s="41"/>
      <c r="C490" s="41"/>
      <c r="D490" s="41"/>
    </row>
    <row r="491" spans="1:4">
      <c r="A491" s="4"/>
      <c r="B491" s="41"/>
      <c r="C491" s="41"/>
      <c r="D491" s="41"/>
    </row>
    <row r="492" spans="1:4">
      <c r="A492" s="4"/>
      <c r="B492" s="41"/>
      <c r="C492" s="41"/>
      <c r="D492" s="41"/>
    </row>
    <row r="493" spans="1:4">
      <c r="A493" s="4"/>
      <c r="B493" s="41"/>
      <c r="C493" s="41"/>
      <c r="D493" s="41"/>
    </row>
    <row r="494" spans="1:4">
      <c r="A494" s="4"/>
      <c r="B494" s="41"/>
      <c r="C494" s="41"/>
      <c r="D494" s="41"/>
    </row>
    <row r="495" spans="1:4">
      <c r="A495" s="4"/>
      <c r="B495" s="41"/>
      <c r="C495" s="41"/>
      <c r="D495" s="41"/>
    </row>
    <row r="496" spans="1:4">
      <c r="A496" s="4"/>
      <c r="B496" s="41"/>
      <c r="C496" s="41"/>
      <c r="D496" s="41"/>
    </row>
    <row r="497" spans="1:4">
      <c r="A497" s="4"/>
      <c r="B497" s="41"/>
      <c r="C497" s="41"/>
      <c r="D497" s="41"/>
    </row>
    <row r="498" spans="1:4">
      <c r="A498" s="4"/>
      <c r="B498" s="41"/>
      <c r="C498" s="41"/>
      <c r="D498" s="41"/>
    </row>
    <row r="499" spans="1:4">
      <c r="A499" s="4"/>
      <c r="B499" s="41"/>
      <c r="C499" s="41"/>
      <c r="D499" s="41"/>
    </row>
    <row r="500" spans="1:4">
      <c r="A500" s="4"/>
      <c r="B500" s="41"/>
      <c r="C500" s="41"/>
      <c r="D500" s="41"/>
    </row>
    <row r="501" spans="1:4">
      <c r="A501" s="4"/>
      <c r="B501" s="41"/>
      <c r="C501" s="41"/>
      <c r="D501" s="41"/>
    </row>
    <row r="502" spans="1:4">
      <c r="A502" s="4"/>
      <c r="B502" s="41"/>
      <c r="C502" s="41"/>
      <c r="D502" s="41"/>
    </row>
    <row r="503" spans="1:4">
      <c r="A503" s="4"/>
      <c r="B503" s="41"/>
      <c r="C503" s="41"/>
      <c r="D503" s="41"/>
    </row>
    <row r="504" spans="1:4">
      <c r="A504" s="4"/>
      <c r="B504" s="41"/>
      <c r="C504" s="41"/>
      <c r="D504" s="41"/>
    </row>
    <row r="505" spans="1:4">
      <c r="A505" s="4"/>
      <c r="B505" s="41"/>
      <c r="C505" s="41"/>
      <c r="D505" s="41"/>
    </row>
    <row r="506" spans="1:4">
      <c r="A506" s="4"/>
      <c r="B506" s="41"/>
      <c r="C506" s="41"/>
      <c r="D506" s="41"/>
    </row>
    <row r="507" spans="1:4">
      <c r="A507" s="4"/>
      <c r="B507" s="41"/>
      <c r="C507" s="41"/>
      <c r="D507" s="41"/>
    </row>
    <row r="508" spans="1:4">
      <c r="A508" s="4"/>
      <c r="B508" s="41"/>
      <c r="C508" s="41"/>
      <c r="D508" s="41"/>
    </row>
    <row r="509" spans="1:4">
      <c r="A509" s="4"/>
      <c r="B509" s="41"/>
      <c r="C509" s="41"/>
      <c r="D509" s="41"/>
    </row>
    <row r="510" spans="1:4">
      <c r="A510" s="4"/>
      <c r="B510" s="41"/>
      <c r="C510" s="41"/>
      <c r="D510" s="41"/>
    </row>
    <row r="511" spans="1:4">
      <c r="A511" s="4"/>
      <c r="B511" s="41"/>
      <c r="C511" s="41"/>
      <c r="D511" s="41"/>
    </row>
    <row r="512" spans="1:4">
      <c r="A512" s="4"/>
      <c r="B512" s="41"/>
      <c r="C512" s="41"/>
      <c r="D512" s="41"/>
    </row>
    <row r="513" spans="1:4">
      <c r="A513" s="4"/>
      <c r="B513" s="41"/>
      <c r="C513" s="41"/>
      <c r="D513" s="41"/>
    </row>
    <row r="514" spans="1:4">
      <c r="A514" s="4"/>
      <c r="B514" s="41"/>
      <c r="C514" s="41"/>
      <c r="D514" s="41"/>
    </row>
    <row r="515" spans="1:4">
      <c r="A515" s="4"/>
      <c r="B515" s="41"/>
      <c r="C515" s="41"/>
      <c r="D515" s="41"/>
    </row>
    <row r="516" spans="1:4">
      <c r="A516" s="4"/>
      <c r="B516" s="41"/>
      <c r="C516" s="41"/>
      <c r="D516" s="41"/>
    </row>
    <row r="517" spans="1:4">
      <c r="A517" s="4"/>
      <c r="B517" s="41"/>
      <c r="C517" s="41"/>
      <c r="D517" s="41"/>
    </row>
    <row r="518" spans="1:4">
      <c r="A518" s="4"/>
      <c r="B518" s="41"/>
      <c r="C518" s="41"/>
      <c r="D518" s="41"/>
    </row>
    <row r="519" spans="1:4">
      <c r="A519" s="4"/>
      <c r="B519" s="41"/>
      <c r="C519" s="41"/>
      <c r="D519" s="41"/>
    </row>
    <row r="520" spans="1:4">
      <c r="A520" s="4"/>
      <c r="B520" s="41"/>
      <c r="C520" s="41"/>
      <c r="D520" s="41"/>
    </row>
    <row r="521" spans="1:4">
      <c r="A521" s="4"/>
      <c r="B521" s="41"/>
      <c r="C521" s="41"/>
      <c r="D521" s="41"/>
    </row>
    <row r="522" spans="1:4">
      <c r="A522" s="4"/>
      <c r="B522" s="41"/>
      <c r="C522" s="41"/>
      <c r="D522" s="41"/>
    </row>
    <row r="523" spans="1:4">
      <c r="A523" s="4"/>
      <c r="B523" s="41"/>
      <c r="C523" s="41"/>
      <c r="D523" s="41"/>
    </row>
    <row r="524" spans="1:4">
      <c r="A524" s="4"/>
      <c r="B524" s="41"/>
      <c r="C524" s="41"/>
      <c r="D524" s="41"/>
    </row>
    <row r="525" spans="1:4">
      <c r="A525" s="4"/>
      <c r="B525" s="41"/>
      <c r="C525" s="41"/>
      <c r="D525" s="41"/>
    </row>
    <row r="526" spans="1:4">
      <c r="A526" s="4"/>
      <c r="B526" s="41"/>
      <c r="C526" s="41"/>
      <c r="D526" s="41"/>
    </row>
    <row r="527" spans="1:4">
      <c r="A527" s="4"/>
      <c r="B527" s="41"/>
      <c r="C527" s="41"/>
      <c r="D527" s="41"/>
    </row>
    <row r="528" spans="1:4">
      <c r="A528" s="4"/>
      <c r="B528" s="41"/>
      <c r="C528" s="41"/>
      <c r="D528" s="41"/>
    </row>
    <row r="529" spans="1:4">
      <c r="A529" s="4"/>
      <c r="B529" s="41"/>
      <c r="C529" s="41"/>
      <c r="D529" s="41"/>
    </row>
    <row r="530" spans="1:4">
      <c r="A530" s="4"/>
      <c r="B530" s="41"/>
      <c r="C530" s="41"/>
      <c r="D530" s="41"/>
    </row>
    <row r="531" spans="1:4">
      <c r="A531" s="4"/>
      <c r="B531" s="41"/>
      <c r="C531" s="41"/>
      <c r="D531" s="41"/>
    </row>
    <row r="532" spans="1:4">
      <c r="A532" s="4"/>
      <c r="B532" s="41"/>
      <c r="C532" s="41"/>
      <c r="D532" s="41"/>
    </row>
    <row r="533" spans="1:4">
      <c r="A533" s="4"/>
      <c r="B533" s="41"/>
      <c r="C533" s="41"/>
      <c r="D533" s="41"/>
    </row>
    <row r="534" spans="1:4">
      <c r="A534" s="4"/>
      <c r="B534" s="41"/>
      <c r="C534" s="41"/>
      <c r="D534" s="41"/>
    </row>
    <row r="535" spans="1:4">
      <c r="A535" s="4"/>
      <c r="B535" s="41"/>
      <c r="C535" s="41"/>
      <c r="D535" s="41"/>
    </row>
    <row r="536" spans="1:4">
      <c r="A536" s="4"/>
      <c r="B536" s="41"/>
      <c r="C536" s="41"/>
      <c r="D536" s="41"/>
    </row>
    <row r="537" spans="1:4">
      <c r="A537" s="4"/>
      <c r="B537" s="41"/>
      <c r="C537" s="41"/>
      <c r="D537" s="41"/>
    </row>
    <row r="538" spans="1:4">
      <c r="A538" s="4"/>
      <c r="B538" s="41"/>
      <c r="C538" s="41"/>
      <c r="D538" s="41"/>
    </row>
    <row r="539" spans="1:4">
      <c r="A539" s="4"/>
      <c r="B539" s="41"/>
      <c r="C539" s="41"/>
      <c r="D539" s="41"/>
    </row>
    <row r="540" spans="1:4">
      <c r="A540" s="4"/>
      <c r="B540" s="41"/>
      <c r="C540" s="41"/>
      <c r="D540" s="41"/>
    </row>
    <row r="541" spans="1:4">
      <c r="A541" s="4"/>
      <c r="B541" s="41"/>
      <c r="C541" s="41"/>
      <c r="D541" s="41"/>
    </row>
    <row r="542" spans="1:4">
      <c r="A542" s="4"/>
      <c r="B542" s="41"/>
      <c r="C542" s="41"/>
      <c r="D542" s="41"/>
    </row>
    <row r="543" spans="1:4">
      <c r="A543" s="4"/>
      <c r="B543" s="41"/>
      <c r="C543" s="41"/>
      <c r="D543" s="41"/>
    </row>
    <row r="544" spans="1:4">
      <c r="A544" s="4"/>
      <c r="B544" s="41"/>
      <c r="C544" s="41"/>
      <c r="D544" s="41"/>
    </row>
    <row r="545" spans="1:4">
      <c r="A545" s="4"/>
      <c r="B545" s="41"/>
      <c r="C545" s="41"/>
      <c r="D545" s="41"/>
    </row>
    <row r="546" spans="1:4">
      <c r="A546" s="4"/>
      <c r="B546" s="41"/>
      <c r="C546" s="41"/>
      <c r="D546" s="41"/>
    </row>
    <row r="547" spans="1:4">
      <c r="A547" s="4"/>
      <c r="B547" s="41"/>
      <c r="C547" s="41"/>
      <c r="D547" s="41"/>
    </row>
    <row r="548" spans="1:4">
      <c r="A548" s="4"/>
      <c r="B548" s="41"/>
      <c r="C548" s="41"/>
      <c r="D548" s="41"/>
    </row>
    <row r="549" spans="1:4">
      <c r="A549" s="4"/>
      <c r="B549" s="41"/>
      <c r="C549" s="41"/>
      <c r="D549" s="41"/>
    </row>
    <row r="550" spans="1:4">
      <c r="A550" s="4"/>
      <c r="B550" s="41"/>
      <c r="C550" s="41"/>
      <c r="D550" s="41"/>
    </row>
    <row r="551" spans="1:4">
      <c r="A551" s="4"/>
      <c r="B551" s="41"/>
      <c r="C551" s="41"/>
      <c r="D551" s="41"/>
    </row>
    <row r="552" spans="1:4">
      <c r="A552" s="4"/>
      <c r="B552" s="41"/>
      <c r="C552" s="41"/>
      <c r="D552" s="41"/>
    </row>
    <row r="553" spans="1:4">
      <c r="A553" s="4"/>
      <c r="B553" s="41"/>
      <c r="C553" s="41"/>
      <c r="D553" s="41"/>
    </row>
    <row r="554" spans="1:4">
      <c r="A554" s="4"/>
      <c r="B554" s="41"/>
      <c r="C554" s="41"/>
      <c r="D554" s="41"/>
    </row>
    <row r="555" spans="1:4">
      <c r="A555" s="4"/>
      <c r="B555" s="41"/>
      <c r="C555" s="41"/>
      <c r="D555" s="41"/>
    </row>
    <row r="556" spans="1:4">
      <c r="A556" s="4"/>
      <c r="B556" s="41"/>
      <c r="C556" s="41"/>
      <c r="D556" s="41"/>
    </row>
    <row r="557" spans="1:4">
      <c r="A557" s="4"/>
      <c r="B557" s="41"/>
      <c r="C557" s="41"/>
      <c r="D557" s="41"/>
    </row>
    <row r="558" spans="1:4">
      <c r="A558" s="4"/>
      <c r="B558" s="41"/>
      <c r="C558" s="41"/>
      <c r="D558" s="41"/>
    </row>
    <row r="559" spans="1:4">
      <c r="A559" s="4"/>
      <c r="B559" s="41"/>
      <c r="C559" s="41"/>
      <c r="D559" s="41"/>
    </row>
    <row r="560" spans="1:4">
      <c r="A560" s="4"/>
      <c r="B560" s="41"/>
      <c r="C560" s="41"/>
      <c r="D560" s="41"/>
    </row>
    <row r="561" spans="1:4">
      <c r="A561" s="4"/>
      <c r="B561" s="41"/>
      <c r="C561" s="41"/>
      <c r="D561" s="41"/>
    </row>
    <row r="562" spans="1:4">
      <c r="A562" s="4"/>
      <c r="B562" s="41"/>
      <c r="C562" s="41"/>
      <c r="D562" s="41"/>
    </row>
    <row r="563" spans="1:4">
      <c r="A563" s="4"/>
      <c r="B563" s="41"/>
      <c r="C563" s="41"/>
      <c r="D563" s="41"/>
    </row>
    <row r="564" spans="1:4">
      <c r="A564" s="4"/>
      <c r="B564" s="41"/>
      <c r="C564" s="41"/>
      <c r="D564" s="41"/>
    </row>
    <row r="565" spans="1:4">
      <c r="A565" s="4"/>
      <c r="B565" s="41"/>
      <c r="C565" s="41"/>
      <c r="D565" s="41"/>
    </row>
    <row r="566" spans="1:4">
      <c r="A566" s="4"/>
      <c r="B566" s="41"/>
      <c r="C566" s="41"/>
      <c r="D566" s="41"/>
    </row>
    <row r="567" spans="1:4">
      <c r="A567" s="4"/>
      <c r="B567" s="41"/>
      <c r="C567" s="41"/>
      <c r="D567" s="41"/>
    </row>
    <row r="568" spans="1:4">
      <c r="A568" s="4"/>
      <c r="B568" s="41"/>
      <c r="C568" s="41"/>
      <c r="D568" s="41"/>
    </row>
    <row r="569" spans="1:4">
      <c r="A569" s="4"/>
      <c r="B569" s="41"/>
      <c r="C569" s="41"/>
      <c r="D569" s="41"/>
    </row>
    <row r="570" spans="1:4">
      <c r="A570" s="4"/>
      <c r="B570" s="41"/>
      <c r="C570" s="41"/>
      <c r="D570" s="41"/>
    </row>
    <row r="571" spans="1:4">
      <c r="A571" s="4"/>
      <c r="B571" s="41"/>
      <c r="C571" s="41"/>
      <c r="D571" s="41"/>
    </row>
    <row r="572" spans="1:4">
      <c r="A572" s="4"/>
      <c r="B572" s="41"/>
      <c r="C572" s="41"/>
      <c r="D572" s="41"/>
    </row>
    <row r="573" spans="1:4">
      <c r="A573" s="4"/>
      <c r="B573" s="41"/>
      <c r="C573" s="41"/>
      <c r="D573" s="41"/>
    </row>
    <row r="574" spans="1:4">
      <c r="A574" s="4"/>
      <c r="B574" s="41"/>
      <c r="C574" s="41"/>
      <c r="D574" s="41"/>
    </row>
    <row r="575" spans="1:4">
      <c r="A575" s="4"/>
      <c r="B575" s="41"/>
      <c r="C575" s="41"/>
      <c r="D575" s="41"/>
    </row>
    <row r="576" spans="1:4">
      <c r="A576" s="4"/>
      <c r="B576" s="41"/>
      <c r="C576" s="41"/>
      <c r="D576" s="41"/>
    </row>
    <row r="577" spans="1:4">
      <c r="A577" s="4"/>
      <c r="B577" s="41"/>
      <c r="C577" s="41"/>
      <c r="D577" s="41"/>
    </row>
    <row r="578" spans="1:4">
      <c r="A578" s="4"/>
      <c r="B578" s="41"/>
      <c r="C578" s="41"/>
      <c r="D578" s="41"/>
    </row>
    <row r="579" spans="1:4">
      <c r="A579" s="4"/>
      <c r="B579" s="41"/>
      <c r="C579" s="41"/>
      <c r="D579" s="41"/>
    </row>
    <row r="580" spans="1:4">
      <c r="A580" s="4"/>
      <c r="B580" s="41"/>
      <c r="C580" s="41"/>
      <c r="D580" s="41"/>
    </row>
    <row r="581" spans="1:4">
      <c r="A581" s="4"/>
      <c r="B581" s="41"/>
      <c r="C581" s="41"/>
      <c r="D581" s="41"/>
    </row>
    <row r="582" spans="1:4">
      <c r="A582" s="4"/>
      <c r="B582" s="41"/>
      <c r="C582" s="41"/>
      <c r="D582" s="41"/>
    </row>
    <row r="583" spans="1:4">
      <c r="A583" s="4"/>
      <c r="B583" s="41"/>
      <c r="C583" s="41"/>
      <c r="D583" s="41"/>
    </row>
    <row r="584" spans="1:4">
      <c r="A584" s="4"/>
      <c r="B584" s="41"/>
      <c r="C584" s="41"/>
      <c r="D584" s="41"/>
    </row>
    <row r="585" spans="1:4">
      <c r="A585" s="4"/>
      <c r="B585" s="41"/>
      <c r="C585" s="41"/>
      <c r="D585" s="41"/>
    </row>
    <row r="586" spans="1:4">
      <c r="A586" s="4"/>
      <c r="B586" s="41"/>
      <c r="C586" s="41"/>
      <c r="D586" s="41"/>
    </row>
    <row r="587" spans="1:4">
      <c r="A587" s="4"/>
      <c r="B587" s="41"/>
      <c r="C587" s="41"/>
      <c r="D587" s="41"/>
    </row>
    <row r="588" spans="1:4">
      <c r="A588" s="4"/>
      <c r="B588" s="41"/>
      <c r="C588" s="41"/>
      <c r="D588" s="41"/>
    </row>
    <row r="589" spans="1:4">
      <c r="A589" s="4"/>
      <c r="B589" s="41"/>
      <c r="C589" s="41"/>
      <c r="D589" s="41"/>
    </row>
    <row r="590" spans="1:4">
      <c r="A590" s="4"/>
      <c r="B590" s="41"/>
      <c r="C590" s="41"/>
      <c r="D590" s="41"/>
    </row>
    <row r="591" spans="1:4">
      <c r="A591" s="4"/>
      <c r="B591" s="41"/>
      <c r="C591" s="41"/>
      <c r="D591" s="41"/>
    </row>
    <row r="592" spans="1:4">
      <c r="A592" s="4"/>
      <c r="B592" s="41"/>
      <c r="C592" s="41"/>
      <c r="D592" s="41"/>
    </row>
    <row r="593" spans="1:4">
      <c r="A593" s="4"/>
      <c r="B593" s="41"/>
      <c r="C593" s="41"/>
      <c r="D593" s="41"/>
    </row>
    <row r="594" spans="1:4">
      <c r="A594" s="4"/>
      <c r="B594" s="41"/>
      <c r="C594" s="41"/>
      <c r="D594" s="41"/>
    </row>
    <row r="595" spans="1:4">
      <c r="A595" s="4"/>
      <c r="B595" s="41"/>
      <c r="C595" s="41"/>
      <c r="D595" s="41"/>
    </row>
    <row r="596" spans="1:4">
      <c r="A596" s="4"/>
      <c r="B596" s="41"/>
      <c r="C596" s="41"/>
      <c r="D596" s="41"/>
    </row>
    <row r="597" spans="1:4">
      <c r="A597" s="4"/>
      <c r="B597" s="41"/>
      <c r="C597" s="41"/>
      <c r="D597" s="41"/>
    </row>
    <row r="598" spans="1:4">
      <c r="A598" s="4"/>
      <c r="B598" s="41"/>
      <c r="C598" s="41"/>
      <c r="D598" s="41"/>
    </row>
    <row r="599" spans="1:4">
      <c r="A599" s="4"/>
      <c r="B599" s="41"/>
      <c r="C599" s="41"/>
      <c r="D599" s="41"/>
    </row>
    <row r="600" spans="1:4">
      <c r="A600" s="4"/>
      <c r="B600" s="41"/>
      <c r="C600" s="41"/>
      <c r="D600" s="41"/>
    </row>
    <row r="601" spans="1:4">
      <c r="A601" s="4"/>
      <c r="B601" s="41"/>
      <c r="C601" s="41"/>
      <c r="D601" s="41"/>
    </row>
    <row r="602" spans="1:4">
      <c r="A602" s="4"/>
      <c r="B602" s="41"/>
      <c r="C602" s="41"/>
      <c r="D602" s="41"/>
    </row>
    <row r="603" spans="1:4">
      <c r="A603" s="4"/>
      <c r="B603" s="41"/>
      <c r="C603" s="41"/>
      <c r="D603" s="41"/>
    </row>
    <row r="604" spans="1:4">
      <c r="A604" s="4"/>
      <c r="B604" s="41"/>
      <c r="C604" s="41"/>
      <c r="D604" s="41"/>
    </row>
    <row r="605" spans="1:4">
      <c r="A605" s="4"/>
      <c r="B605" s="41"/>
      <c r="C605" s="41"/>
      <c r="D605" s="41"/>
    </row>
    <row r="606" spans="1:4">
      <c r="A606" s="4"/>
      <c r="B606" s="41"/>
      <c r="C606" s="41"/>
      <c r="D606" s="41"/>
    </row>
    <row r="607" spans="1:4">
      <c r="A607" s="4"/>
      <c r="B607" s="41"/>
      <c r="C607" s="41"/>
      <c r="D607" s="41"/>
    </row>
    <row r="608" spans="1:4">
      <c r="A608" s="4"/>
      <c r="B608" s="41"/>
      <c r="C608" s="41"/>
      <c r="D608" s="41"/>
    </row>
    <row r="609" spans="1:4">
      <c r="A609" s="4"/>
      <c r="B609" s="41"/>
      <c r="C609" s="41"/>
      <c r="D609" s="41"/>
    </row>
    <row r="610" spans="1:4">
      <c r="A610" s="4"/>
      <c r="B610" s="41"/>
      <c r="C610" s="41"/>
      <c r="D610" s="41"/>
    </row>
    <row r="611" spans="1:4">
      <c r="A611" s="4"/>
      <c r="B611" s="41"/>
      <c r="C611" s="41"/>
      <c r="D611" s="41"/>
    </row>
    <row r="612" spans="1:4">
      <c r="A612" s="4"/>
      <c r="B612" s="41"/>
      <c r="C612" s="41"/>
      <c r="D612" s="41"/>
    </row>
    <row r="613" spans="1:4">
      <c r="A613" s="4"/>
      <c r="B613" s="41"/>
      <c r="C613" s="41"/>
      <c r="D613" s="41"/>
    </row>
    <row r="614" spans="1:4">
      <c r="A614" s="4"/>
      <c r="B614" s="41"/>
      <c r="C614" s="41"/>
      <c r="D614" s="41"/>
    </row>
    <row r="615" spans="1:4">
      <c r="A615" s="4"/>
      <c r="B615" s="41"/>
      <c r="C615" s="41"/>
      <c r="D615" s="41"/>
    </row>
    <row r="616" spans="1:4">
      <c r="A616" s="4"/>
      <c r="B616" s="41"/>
      <c r="C616" s="41"/>
      <c r="D616" s="41"/>
    </row>
    <row r="617" spans="1:4">
      <c r="A617" s="4"/>
      <c r="B617" s="41"/>
      <c r="C617" s="41"/>
      <c r="D617" s="41"/>
    </row>
    <row r="618" spans="1:4">
      <c r="A618" s="4"/>
      <c r="B618" s="41"/>
      <c r="C618" s="41"/>
      <c r="D618" s="41"/>
    </row>
    <row r="619" spans="1:4">
      <c r="A619" s="4"/>
      <c r="B619" s="41"/>
      <c r="C619" s="41"/>
      <c r="D619" s="41"/>
    </row>
    <row r="620" spans="1:4">
      <c r="A620" s="4"/>
      <c r="B620" s="41"/>
      <c r="C620" s="41"/>
      <c r="D620" s="41"/>
    </row>
    <row r="621" spans="1:4">
      <c r="A621" s="4"/>
      <c r="B621" s="41"/>
      <c r="C621" s="41"/>
      <c r="D621" s="41"/>
    </row>
    <row r="622" spans="1:4">
      <c r="A622" s="4"/>
      <c r="B622" s="41"/>
      <c r="C622" s="41"/>
      <c r="D622" s="41"/>
    </row>
    <row r="623" spans="1:4">
      <c r="A623" s="4"/>
      <c r="B623" s="41"/>
      <c r="C623" s="41"/>
      <c r="D623" s="41"/>
    </row>
    <row r="624" spans="1:4">
      <c r="A624" s="4"/>
      <c r="B624" s="41"/>
      <c r="C624" s="41"/>
      <c r="D624" s="41"/>
    </row>
    <row r="625" spans="1:4">
      <c r="A625" s="4"/>
      <c r="B625" s="41"/>
      <c r="C625" s="41"/>
      <c r="D625" s="41"/>
    </row>
    <row r="626" spans="1:4">
      <c r="A626" s="4"/>
      <c r="B626" s="41"/>
      <c r="C626" s="41"/>
      <c r="D626" s="41"/>
    </row>
    <row r="627" spans="1:4">
      <c r="A627" s="4"/>
      <c r="B627" s="41"/>
      <c r="C627" s="41"/>
      <c r="D627" s="41"/>
    </row>
    <row r="628" spans="1:4">
      <c r="A628" s="4"/>
      <c r="B628" s="41"/>
      <c r="C628" s="41"/>
      <c r="D628" s="41"/>
    </row>
    <row r="629" spans="1:4">
      <c r="A629" s="4"/>
      <c r="B629" s="41"/>
      <c r="C629" s="41"/>
      <c r="D629" s="41"/>
    </row>
    <row r="630" spans="1:4">
      <c r="A630" s="4"/>
      <c r="B630" s="41"/>
      <c r="C630" s="41"/>
      <c r="D630" s="41"/>
    </row>
    <row r="631" spans="1:4">
      <c r="A631" s="4"/>
      <c r="B631" s="41"/>
      <c r="C631" s="41"/>
      <c r="D631" s="41"/>
    </row>
    <row r="632" spans="1:4">
      <c r="A632" s="4"/>
      <c r="B632" s="41"/>
      <c r="C632" s="41"/>
      <c r="D632" s="41"/>
    </row>
    <row r="633" spans="1:4">
      <c r="A633" s="4"/>
      <c r="B633" s="41"/>
      <c r="C633" s="41"/>
      <c r="D633" s="41"/>
    </row>
    <row r="634" spans="1:4">
      <c r="A634" s="4"/>
      <c r="B634" s="41"/>
      <c r="C634" s="41"/>
      <c r="D634" s="41"/>
    </row>
    <row r="635" spans="1:4">
      <c r="A635" s="4"/>
      <c r="B635" s="41"/>
      <c r="C635" s="41"/>
      <c r="D635" s="41"/>
    </row>
    <row r="636" spans="1:4">
      <c r="A636" s="4"/>
      <c r="B636" s="41"/>
      <c r="C636" s="41"/>
      <c r="D636" s="41"/>
    </row>
    <row r="637" spans="1:4">
      <c r="A637" s="4"/>
      <c r="B637" s="41"/>
      <c r="C637" s="41"/>
      <c r="D637" s="41"/>
    </row>
    <row r="638" spans="1:4">
      <c r="A638" s="4"/>
      <c r="B638" s="41"/>
      <c r="C638" s="41"/>
      <c r="D638" s="41"/>
    </row>
    <row r="639" spans="1:4">
      <c r="A639" s="4"/>
      <c r="B639" s="41"/>
      <c r="C639" s="41"/>
      <c r="D639" s="41"/>
    </row>
    <row r="640" spans="1:4">
      <c r="A640" s="4"/>
      <c r="B640" s="41"/>
      <c r="C640" s="41"/>
      <c r="D640" s="41"/>
    </row>
    <row r="641" spans="1:4">
      <c r="A641" s="4"/>
      <c r="B641" s="41"/>
      <c r="C641" s="41"/>
      <c r="D641" s="41"/>
    </row>
    <row r="642" spans="1:4">
      <c r="A642" s="4"/>
      <c r="B642" s="41"/>
      <c r="C642" s="41"/>
      <c r="D642" s="41"/>
    </row>
    <row r="643" spans="1:4">
      <c r="A643" s="4"/>
      <c r="B643" s="41"/>
      <c r="C643" s="41"/>
      <c r="D643" s="41"/>
    </row>
    <row r="644" spans="1:4">
      <c r="A644" s="4"/>
      <c r="B644" s="41"/>
      <c r="C644" s="41"/>
      <c r="D644" s="41"/>
    </row>
    <row r="645" spans="1:4">
      <c r="A645" s="4"/>
      <c r="B645" s="41"/>
      <c r="C645" s="41"/>
      <c r="D645" s="41"/>
    </row>
    <row r="646" spans="1:4">
      <c r="A646" s="4"/>
      <c r="B646" s="41"/>
      <c r="C646" s="41"/>
      <c r="D646" s="41"/>
    </row>
    <row r="647" spans="1:4">
      <c r="A647" s="4"/>
      <c r="B647" s="41"/>
      <c r="C647" s="41"/>
      <c r="D647" s="41"/>
    </row>
    <row r="648" spans="1:4">
      <c r="A648" s="4"/>
      <c r="B648" s="41"/>
      <c r="C648" s="41"/>
      <c r="D648" s="41"/>
    </row>
    <row r="649" spans="1:4">
      <c r="A649" s="4"/>
      <c r="B649" s="41"/>
      <c r="C649" s="41"/>
      <c r="D649" s="41"/>
    </row>
    <row r="650" spans="1:4">
      <c r="A650" s="4"/>
      <c r="B650" s="41"/>
      <c r="C650" s="41"/>
      <c r="D650" s="41"/>
    </row>
    <row r="651" spans="1:4">
      <c r="A651" s="4"/>
      <c r="B651" s="41"/>
      <c r="C651" s="41"/>
      <c r="D651" s="41"/>
    </row>
    <row r="652" spans="1:4">
      <c r="A652" s="4"/>
      <c r="B652" s="41"/>
      <c r="C652" s="41"/>
      <c r="D652" s="41"/>
    </row>
    <row r="653" spans="1:4">
      <c r="A653" s="4"/>
      <c r="B653" s="41"/>
      <c r="C653" s="41"/>
      <c r="D653" s="41"/>
    </row>
    <row r="654" spans="1:4">
      <c r="A654" s="4"/>
      <c r="B654" s="41"/>
      <c r="C654" s="41"/>
      <c r="D654" s="41"/>
    </row>
    <row r="655" spans="1:4">
      <c r="A655" s="4"/>
      <c r="B655" s="41"/>
      <c r="C655" s="41"/>
      <c r="D655" s="41"/>
    </row>
    <row r="656" spans="1:4">
      <c r="A656" s="4"/>
      <c r="B656" s="41"/>
      <c r="C656" s="41"/>
      <c r="D656" s="41"/>
    </row>
    <row r="657" spans="1:4">
      <c r="A657" s="4"/>
      <c r="B657" s="41"/>
      <c r="C657" s="41"/>
      <c r="D657" s="41"/>
    </row>
    <row r="658" spans="1:4">
      <c r="A658" s="4"/>
      <c r="B658" s="41"/>
      <c r="C658" s="41"/>
      <c r="D658" s="41"/>
    </row>
    <row r="659" spans="1:4">
      <c r="A659" s="4"/>
      <c r="B659" s="41"/>
      <c r="C659" s="41"/>
      <c r="D659" s="41"/>
    </row>
    <row r="660" spans="1:4">
      <c r="A660" s="4"/>
      <c r="B660" s="41"/>
      <c r="C660" s="41"/>
      <c r="D660" s="41"/>
    </row>
    <row r="661" spans="1:4">
      <c r="A661" s="4"/>
      <c r="B661" s="41"/>
      <c r="C661" s="41"/>
      <c r="D661" s="41"/>
    </row>
    <row r="662" spans="1:4">
      <c r="A662" s="4"/>
      <c r="B662" s="41"/>
      <c r="C662" s="41"/>
      <c r="D662" s="41"/>
    </row>
    <row r="663" spans="1:4">
      <c r="A663" s="4"/>
      <c r="B663" s="41"/>
      <c r="C663" s="41"/>
      <c r="D663" s="41"/>
    </row>
    <row r="664" spans="1:4">
      <c r="A664" s="4"/>
      <c r="B664" s="41"/>
      <c r="C664" s="41"/>
      <c r="D664" s="41"/>
    </row>
    <row r="665" spans="1:4">
      <c r="A665" s="4"/>
      <c r="B665" s="41"/>
      <c r="C665" s="41"/>
      <c r="D665" s="41"/>
    </row>
    <row r="666" spans="1:4">
      <c r="A666" s="4"/>
      <c r="B666" s="41"/>
      <c r="C666" s="41"/>
      <c r="D666" s="41"/>
    </row>
    <row r="667" spans="1:4">
      <c r="A667" s="4"/>
      <c r="B667" s="41"/>
      <c r="C667" s="41"/>
      <c r="D667" s="41"/>
    </row>
    <row r="668" spans="1:4">
      <c r="A668" s="4"/>
      <c r="B668" s="41"/>
      <c r="C668" s="41"/>
      <c r="D668" s="41"/>
    </row>
    <row r="669" spans="1:4">
      <c r="A669" s="4"/>
      <c r="B669" s="41"/>
      <c r="C669" s="41"/>
      <c r="D669" s="41"/>
    </row>
    <row r="670" spans="1:4">
      <c r="A670" s="4"/>
      <c r="B670" s="41"/>
      <c r="C670" s="41"/>
      <c r="D670" s="41"/>
    </row>
    <row r="671" spans="1:4">
      <c r="A671" s="4"/>
      <c r="B671" s="41"/>
      <c r="C671" s="41"/>
      <c r="D671" s="41"/>
    </row>
    <row r="672" spans="1:4">
      <c r="A672" s="4"/>
      <c r="B672" s="41"/>
      <c r="C672" s="41"/>
      <c r="D672" s="41"/>
    </row>
    <row r="673" spans="1:4">
      <c r="A673" s="4"/>
      <c r="B673" s="41"/>
      <c r="C673" s="41"/>
      <c r="D673" s="41"/>
    </row>
    <row r="674" spans="1:4">
      <c r="A674" s="4"/>
      <c r="B674" s="41"/>
      <c r="C674" s="41"/>
      <c r="D674" s="41"/>
    </row>
    <row r="675" spans="1:4">
      <c r="A675" s="4"/>
      <c r="B675" s="41"/>
      <c r="C675" s="41"/>
      <c r="D675" s="41"/>
    </row>
    <row r="676" spans="1:4">
      <c r="A676" s="4"/>
      <c r="B676" s="41"/>
      <c r="C676" s="41"/>
      <c r="D676" s="41"/>
    </row>
    <row r="677" spans="1:4">
      <c r="A677" s="4"/>
      <c r="B677" s="41"/>
      <c r="C677" s="41"/>
      <c r="D677" s="41"/>
    </row>
    <row r="678" spans="1:4">
      <c r="A678" s="4"/>
      <c r="B678" s="41"/>
      <c r="C678" s="41"/>
      <c r="D678" s="41"/>
    </row>
    <row r="679" spans="1:4">
      <c r="A679" s="4"/>
      <c r="B679" s="41"/>
      <c r="C679" s="41"/>
      <c r="D679" s="41"/>
    </row>
    <row r="680" spans="1:4">
      <c r="A680" s="4"/>
      <c r="B680" s="41"/>
      <c r="C680" s="41"/>
      <c r="D680" s="41"/>
    </row>
    <row r="681" spans="1:4">
      <c r="A681" s="4"/>
      <c r="B681" s="41"/>
      <c r="C681" s="41"/>
      <c r="D681" s="41"/>
    </row>
    <row r="682" spans="1:4">
      <c r="A682" s="4"/>
      <c r="B682" s="41"/>
      <c r="C682" s="41"/>
      <c r="D682" s="41"/>
    </row>
    <row r="683" spans="1:4">
      <c r="A683" s="4"/>
      <c r="B683" s="41"/>
      <c r="C683" s="41"/>
      <c r="D683" s="41"/>
    </row>
    <row r="684" spans="1:4">
      <c r="A684" s="4"/>
      <c r="B684" s="41"/>
      <c r="C684" s="41"/>
      <c r="D684" s="41"/>
    </row>
    <row r="685" spans="1:4">
      <c r="A685" s="4"/>
      <c r="B685" s="41"/>
      <c r="C685" s="41"/>
      <c r="D685" s="41"/>
    </row>
    <row r="686" spans="1:4">
      <c r="A686" s="4"/>
      <c r="B686" s="41"/>
      <c r="C686" s="41"/>
      <c r="D686" s="41"/>
    </row>
    <row r="687" spans="1:4">
      <c r="A687" s="4"/>
      <c r="B687" s="41"/>
      <c r="C687" s="41"/>
      <c r="D687" s="41"/>
    </row>
    <row r="688" spans="1:4">
      <c r="A688" s="4"/>
      <c r="B688" s="41"/>
      <c r="C688" s="41"/>
      <c r="D688" s="41"/>
    </row>
    <row r="689" spans="1:4">
      <c r="A689" s="4"/>
      <c r="B689" s="41"/>
      <c r="C689" s="41"/>
      <c r="D689" s="41"/>
    </row>
    <row r="690" spans="1:4">
      <c r="A690" s="4"/>
      <c r="B690" s="41"/>
      <c r="C690" s="41"/>
      <c r="D690" s="41"/>
    </row>
    <row r="691" spans="1:4">
      <c r="A691" s="4"/>
      <c r="B691" s="41"/>
      <c r="C691" s="41"/>
      <c r="D691" s="41"/>
    </row>
    <row r="692" spans="1:4">
      <c r="A692" s="4"/>
      <c r="B692" s="41"/>
      <c r="C692" s="41"/>
      <c r="D692" s="41"/>
    </row>
    <row r="693" spans="1:4">
      <c r="A693" s="4"/>
      <c r="B693" s="41"/>
      <c r="C693" s="41"/>
      <c r="D693" s="41"/>
    </row>
    <row r="694" spans="1:4">
      <c r="A694" s="4"/>
      <c r="B694" s="41"/>
      <c r="C694" s="41"/>
      <c r="D694" s="41"/>
    </row>
    <row r="695" spans="1:4">
      <c r="A695" s="4"/>
      <c r="B695" s="41"/>
      <c r="C695" s="41"/>
      <c r="D695" s="41"/>
    </row>
    <row r="696" spans="1:4">
      <c r="A696" s="4"/>
      <c r="B696" s="41"/>
      <c r="C696" s="41"/>
      <c r="D696" s="41"/>
    </row>
    <row r="697" spans="1:4">
      <c r="A697" s="4"/>
      <c r="B697" s="41"/>
      <c r="C697" s="41"/>
      <c r="D697" s="41"/>
    </row>
    <row r="698" spans="1:4">
      <c r="A698" s="4"/>
      <c r="B698" s="41"/>
      <c r="C698" s="41"/>
      <c r="D698" s="41"/>
    </row>
    <row r="699" spans="1:4">
      <c r="A699" s="4"/>
      <c r="B699" s="41"/>
      <c r="C699" s="41"/>
      <c r="D699" s="41"/>
    </row>
    <row r="700" spans="1:4">
      <c r="A700" s="4"/>
      <c r="B700" s="41"/>
      <c r="C700" s="41"/>
      <c r="D700" s="41"/>
    </row>
    <row r="701" spans="1:4">
      <c r="A701" s="4"/>
      <c r="B701" s="41"/>
      <c r="C701" s="41"/>
      <c r="D701" s="41"/>
    </row>
    <row r="702" spans="1:4">
      <c r="A702" s="4"/>
      <c r="B702" s="41"/>
      <c r="C702" s="41"/>
      <c r="D702" s="41"/>
    </row>
    <row r="703" spans="1:4">
      <c r="A703" s="4"/>
      <c r="B703" s="41"/>
      <c r="C703" s="41"/>
      <c r="D703" s="41"/>
    </row>
    <row r="704" spans="1:4">
      <c r="A704" s="4"/>
      <c r="B704" s="41"/>
      <c r="C704" s="41"/>
      <c r="D704" s="41"/>
    </row>
    <row r="705" spans="1:4">
      <c r="A705" s="4"/>
      <c r="B705" s="41"/>
      <c r="C705" s="41"/>
      <c r="D705" s="41"/>
    </row>
    <row r="706" spans="1:4">
      <c r="A706" s="4"/>
      <c r="B706" s="41"/>
      <c r="C706" s="41"/>
      <c r="D706" s="41"/>
    </row>
    <row r="707" spans="1:4">
      <c r="A707" s="4"/>
      <c r="B707" s="41"/>
      <c r="C707" s="41"/>
      <c r="D707" s="41"/>
    </row>
    <row r="708" spans="1:4">
      <c r="A708" s="4"/>
      <c r="B708" s="41"/>
      <c r="C708" s="41"/>
      <c r="D708" s="41"/>
    </row>
    <row r="709" spans="1:4">
      <c r="A709" s="4"/>
      <c r="B709" s="41"/>
      <c r="C709" s="41"/>
      <c r="D709" s="41"/>
    </row>
    <row r="710" spans="1:4">
      <c r="A710" s="4"/>
      <c r="B710" s="41"/>
      <c r="C710" s="41"/>
      <c r="D710" s="41"/>
    </row>
    <row r="711" spans="1:4">
      <c r="A711" s="4"/>
      <c r="B711" s="41"/>
      <c r="C711" s="41"/>
      <c r="D711" s="41"/>
    </row>
    <row r="712" spans="1:4">
      <c r="A712" s="4"/>
      <c r="B712" s="41"/>
      <c r="C712" s="41"/>
      <c r="D712" s="41"/>
    </row>
    <row r="713" spans="1:4">
      <c r="A713" s="4"/>
      <c r="B713" s="41"/>
      <c r="C713" s="41"/>
      <c r="D713" s="41"/>
    </row>
    <row r="714" spans="1:4">
      <c r="A714" s="4"/>
      <c r="B714" s="41"/>
      <c r="C714" s="41"/>
      <c r="D714" s="41"/>
    </row>
    <row r="715" spans="1:4">
      <c r="A715" s="4"/>
      <c r="B715" s="41"/>
      <c r="C715" s="41"/>
      <c r="D715" s="41"/>
    </row>
    <row r="716" spans="1:4">
      <c r="A716" s="4"/>
      <c r="B716" s="41"/>
      <c r="C716" s="41"/>
      <c r="D716" s="41"/>
    </row>
    <row r="717" spans="1:4">
      <c r="A717" s="4"/>
      <c r="B717" s="41"/>
      <c r="C717" s="41"/>
      <c r="D717" s="41"/>
    </row>
    <row r="718" spans="1:4">
      <c r="A718" s="4"/>
      <c r="B718" s="41"/>
      <c r="C718" s="41"/>
      <c r="D718" s="41"/>
    </row>
    <row r="719" spans="1:4">
      <c r="A719" s="4"/>
      <c r="B719" s="41"/>
      <c r="C719" s="41"/>
      <c r="D719" s="41"/>
    </row>
    <row r="720" spans="1:4">
      <c r="A720" s="4"/>
      <c r="B720" s="41"/>
      <c r="C720" s="41"/>
      <c r="D720" s="41"/>
    </row>
    <row r="721" spans="1:4">
      <c r="A721" s="4"/>
      <c r="B721" s="41"/>
      <c r="C721" s="41"/>
      <c r="D721" s="41"/>
    </row>
    <row r="722" spans="1:4">
      <c r="A722" s="4"/>
      <c r="B722" s="41"/>
      <c r="C722" s="41"/>
      <c r="D722" s="41"/>
    </row>
    <row r="723" spans="1:4">
      <c r="A723" s="4"/>
      <c r="B723" s="41"/>
      <c r="C723" s="41"/>
      <c r="D723" s="41"/>
    </row>
    <row r="724" spans="1:4">
      <c r="A724" s="4"/>
      <c r="B724" s="41"/>
      <c r="C724" s="41"/>
      <c r="D724" s="41"/>
    </row>
    <row r="725" spans="1:4">
      <c r="A725" s="4"/>
      <c r="B725" s="41"/>
      <c r="C725" s="41"/>
      <c r="D725" s="41"/>
    </row>
    <row r="726" spans="1:4">
      <c r="A726" s="4"/>
      <c r="B726" s="41"/>
      <c r="C726" s="41"/>
      <c r="D726" s="41"/>
    </row>
    <row r="727" spans="1:4">
      <c r="A727" s="4"/>
      <c r="B727" s="41"/>
      <c r="C727" s="41"/>
      <c r="D727" s="41"/>
    </row>
    <row r="728" spans="1:4">
      <c r="A728" s="4"/>
      <c r="B728" s="41"/>
      <c r="C728" s="41"/>
      <c r="D728" s="41"/>
    </row>
    <row r="729" spans="1:4">
      <c r="A729" s="4"/>
      <c r="B729" s="41"/>
      <c r="C729" s="41"/>
      <c r="D729" s="41"/>
    </row>
    <row r="730" spans="1:4">
      <c r="A730" s="4"/>
      <c r="B730" s="41"/>
      <c r="C730" s="41"/>
      <c r="D730" s="41"/>
    </row>
    <row r="731" spans="1:4">
      <c r="A731" s="4"/>
      <c r="B731" s="41"/>
      <c r="C731" s="41"/>
      <c r="D731" s="41"/>
    </row>
    <row r="732" spans="1:4">
      <c r="A732" s="4"/>
      <c r="B732" s="41"/>
      <c r="C732" s="41"/>
      <c r="D732" s="41"/>
    </row>
    <row r="733" spans="1:4">
      <c r="A733" s="4"/>
      <c r="B733" s="41"/>
      <c r="C733" s="41"/>
      <c r="D733" s="41"/>
    </row>
    <row r="734" spans="1:4">
      <c r="A734" s="4"/>
      <c r="B734" s="41"/>
      <c r="C734" s="41"/>
      <c r="D734" s="41"/>
    </row>
    <row r="735" spans="1:4">
      <c r="A735" s="4"/>
      <c r="B735" s="41"/>
      <c r="C735" s="41"/>
      <c r="D735" s="41"/>
    </row>
    <row r="736" spans="1:4">
      <c r="A736" s="4"/>
      <c r="B736" s="41"/>
      <c r="C736" s="41"/>
      <c r="D736" s="41"/>
    </row>
    <row r="737" spans="1:4">
      <c r="A737" s="4"/>
      <c r="B737" s="41"/>
      <c r="C737" s="41"/>
      <c r="D737" s="41"/>
    </row>
    <row r="738" spans="1:4">
      <c r="A738" s="4"/>
      <c r="B738" s="41"/>
      <c r="C738" s="41"/>
      <c r="D738" s="41"/>
    </row>
    <row r="739" spans="1:4">
      <c r="A739" s="4"/>
      <c r="B739" s="41"/>
      <c r="C739" s="41"/>
      <c r="D739" s="41"/>
    </row>
    <row r="740" spans="1:4">
      <c r="A740" s="4"/>
      <c r="B740" s="41"/>
      <c r="C740" s="41"/>
      <c r="D740" s="41"/>
    </row>
    <row r="741" spans="1:4">
      <c r="A741" s="4"/>
      <c r="B741" s="41"/>
      <c r="C741" s="41"/>
      <c r="D741" s="41"/>
    </row>
    <row r="742" spans="1:4">
      <c r="A742" s="4"/>
      <c r="B742" s="41"/>
      <c r="C742" s="41"/>
      <c r="D742" s="41"/>
    </row>
    <row r="743" spans="1:4">
      <c r="A743" s="4"/>
      <c r="B743" s="41"/>
      <c r="C743" s="41"/>
      <c r="D743" s="41"/>
    </row>
    <row r="744" spans="1:4">
      <c r="A744" s="4"/>
      <c r="B744" s="41"/>
      <c r="C744" s="41"/>
      <c r="D744" s="41"/>
    </row>
    <row r="745" spans="1:4">
      <c r="A745" s="4"/>
      <c r="B745" s="41"/>
      <c r="C745" s="41"/>
      <c r="D745" s="41"/>
    </row>
    <row r="746" spans="1:4">
      <c r="A746" s="4"/>
      <c r="B746" s="41"/>
      <c r="C746" s="41"/>
      <c r="D746" s="41"/>
    </row>
    <row r="747" spans="1:4">
      <c r="A747" s="4"/>
      <c r="B747" s="41"/>
      <c r="C747" s="41"/>
      <c r="D747" s="41"/>
    </row>
    <row r="748" spans="1:4">
      <c r="A748" s="4"/>
      <c r="B748" s="41"/>
      <c r="C748" s="41"/>
      <c r="D748" s="41"/>
    </row>
    <row r="749" spans="1:4">
      <c r="A749" s="4"/>
      <c r="B749" s="41"/>
      <c r="C749" s="41"/>
      <c r="D749" s="41"/>
    </row>
    <row r="750" spans="1:4">
      <c r="A750" s="4"/>
      <c r="B750" s="41"/>
      <c r="C750" s="41"/>
      <c r="D750" s="41"/>
    </row>
    <row r="751" spans="1:4">
      <c r="A751" s="4"/>
      <c r="B751" s="41"/>
      <c r="C751" s="41"/>
      <c r="D751" s="41"/>
    </row>
    <row r="752" spans="1:4">
      <c r="A752" s="4"/>
      <c r="B752" s="41"/>
      <c r="C752" s="41"/>
      <c r="D752" s="41"/>
    </row>
    <row r="753" spans="1:4">
      <c r="A753" s="4"/>
      <c r="B753" s="41"/>
      <c r="C753" s="41"/>
      <c r="D753" s="41"/>
    </row>
    <row r="754" spans="1:4">
      <c r="A754" s="4"/>
      <c r="B754" s="41"/>
      <c r="C754" s="41"/>
      <c r="D754" s="41"/>
    </row>
    <row r="755" spans="1:4">
      <c r="A755" s="4"/>
      <c r="B755" s="41"/>
      <c r="C755" s="41"/>
      <c r="D755" s="41"/>
    </row>
    <row r="756" spans="1:4">
      <c r="A756" s="4"/>
      <c r="B756" s="41"/>
      <c r="C756" s="41"/>
      <c r="D756" s="41"/>
    </row>
    <row r="757" spans="1:4">
      <c r="A757" s="4"/>
      <c r="B757" s="41"/>
      <c r="C757" s="41"/>
      <c r="D757" s="41"/>
    </row>
    <row r="758" spans="1:4">
      <c r="A758" s="4"/>
      <c r="B758" s="41"/>
      <c r="C758" s="41"/>
      <c r="D758" s="41"/>
    </row>
    <row r="759" spans="1:4">
      <c r="A759" s="4"/>
      <c r="B759" s="41"/>
      <c r="C759" s="41"/>
      <c r="D759" s="41"/>
    </row>
    <row r="760" spans="1:4">
      <c r="A760" s="4"/>
      <c r="B760" s="41"/>
      <c r="C760" s="41"/>
      <c r="D760" s="41"/>
    </row>
    <row r="761" spans="1:4">
      <c r="A761" s="4"/>
      <c r="B761" s="41"/>
      <c r="C761" s="41"/>
      <c r="D761" s="41"/>
    </row>
    <row r="762" spans="1:4">
      <c r="A762" s="4"/>
      <c r="B762" s="41"/>
      <c r="C762" s="41"/>
      <c r="D762" s="41"/>
    </row>
    <row r="763" spans="1:4">
      <c r="A763" s="4"/>
      <c r="B763" s="41"/>
      <c r="C763" s="41"/>
      <c r="D763" s="41"/>
    </row>
    <row r="764" spans="1:4">
      <c r="A764" s="4"/>
      <c r="B764" s="41"/>
      <c r="C764" s="41"/>
      <c r="D764" s="41"/>
    </row>
    <row r="765" spans="1:4">
      <c r="A765" s="4"/>
      <c r="B765" s="41"/>
      <c r="C765" s="41"/>
      <c r="D765" s="41"/>
    </row>
    <row r="766" spans="1:4">
      <c r="A766" s="4"/>
      <c r="B766" s="41"/>
      <c r="C766" s="41"/>
      <c r="D766" s="41"/>
    </row>
    <row r="767" spans="1:4">
      <c r="A767" s="4"/>
      <c r="B767" s="41"/>
      <c r="C767" s="41"/>
      <c r="D767" s="41"/>
    </row>
    <row r="768" spans="1:4">
      <c r="A768" s="4"/>
      <c r="B768" s="41"/>
      <c r="C768" s="41"/>
      <c r="D768" s="41"/>
    </row>
    <row r="769" spans="1:4">
      <c r="A769" s="4"/>
      <c r="B769" s="41"/>
      <c r="C769" s="41"/>
      <c r="D769" s="41"/>
    </row>
    <row r="770" spans="1:4">
      <c r="A770" s="4"/>
      <c r="B770" s="41"/>
      <c r="C770" s="41"/>
      <c r="D770" s="41"/>
    </row>
    <row r="771" spans="1:4">
      <c r="A771" s="4"/>
      <c r="B771" s="41"/>
      <c r="C771" s="41"/>
      <c r="D771" s="41"/>
    </row>
    <row r="772" spans="1:4">
      <c r="A772" s="4"/>
      <c r="B772" s="41"/>
      <c r="C772" s="41"/>
      <c r="D772" s="41"/>
    </row>
    <row r="773" spans="1:4">
      <c r="A773" s="4"/>
      <c r="B773" s="41"/>
      <c r="C773" s="41"/>
      <c r="D773" s="41"/>
    </row>
    <row r="774" spans="1:4">
      <c r="A774" s="4"/>
      <c r="B774" s="41"/>
      <c r="C774" s="41"/>
      <c r="D774" s="41"/>
    </row>
    <row r="775" spans="1:4">
      <c r="A775" s="4"/>
      <c r="B775" s="41"/>
      <c r="C775" s="41"/>
      <c r="D775" s="41"/>
    </row>
    <row r="776" spans="1:4">
      <c r="A776" s="4"/>
      <c r="B776" s="41"/>
      <c r="C776" s="41"/>
      <c r="D776" s="41"/>
    </row>
    <row r="777" spans="1:4">
      <c r="A777" s="4"/>
      <c r="B777" s="41"/>
      <c r="C777" s="41"/>
      <c r="D777" s="41"/>
    </row>
    <row r="778" spans="1:4">
      <c r="A778" s="4"/>
      <c r="B778" s="41"/>
      <c r="C778" s="41"/>
      <c r="D778" s="41"/>
    </row>
    <row r="779" spans="1:4">
      <c r="A779" s="4"/>
      <c r="B779" s="41"/>
      <c r="C779" s="41"/>
      <c r="D779" s="41"/>
    </row>
    <row r="780" spans="1:4">
      <c r="A780" s="4"/>
      <c r="B780" s="41"/>
      <c r="C780" s="41"/>
      <c r="D780" s="41"/>
    </row>
    <row r="781" spans="1:4">
      <c r="A781" s="4"/>
      <c r="B781" s="41"/>
      <c r="C781" s="41"/>
      <c r="D781" s="41"/>
    </row>
    <row r="782" spans="1:4">
      <c r="A782" s="4"/>
      <c r="B782" s="41"/>
      <c r="C782" s="41"/>
      <c r="D782" s="41"/>
    </row>
    <row r="783" spans="1:4">
      <c r="A783" s="4"/>
      <c r="B783" s="41"/>
      <c r="C783" s="41"/>
      <c r="D783" s="41"/>
    </row>
    <row r="784" spans="1:4">
      <c r="A784" s="4"/>
      <c r="B784" s="41"/>
      <c r="C784" s="41"/>
      <c r="D784" s="41"/>
    </row>
    <row r="785" spans="1:4">
      <c r="A785" s="4"/>
      <c r="B785" s="41"/>
      <c r="C785" s="41"/>
      <c r="D785" s="41"/>
    </row>
    <row r="786" spans="1:4">
      <c r="A786" s="4"/>
      <c r="B786" s="41"/>
      <c r="C786" s="41"/>
      <c r="D786" s="41"/>
    </row>
    <row r="787" spans="1:4">
      <c r="A787" s="4"/>
      <c r="B787" s="41"/>
      <c r="C787" s="41"/>
      <c r="D787" s="41"/>
    </row>
    <row r="788" spans="1:4">
      <c r="A788" s="4"/>
      <c r="B788" s="41"/>
      <c r="C788" s="41"/>
      <c r="D788" s="41"/>
    </row>
    <row r="789" spans="1:4">
      <c r="A789" s="4"/>
      <c r="B789" s="41"/>
      <c r="C789" s="41"/>
      <c r="D789" s="41"/>
    </row>
    <row r="790" spans="1:4">
      <c r="A790" s="4"/>
      <c r="B790" s="41"/>
      <c r="C790" s="41"/>
      <c r="D790" s="41"/>
    </row>
    <row r="791" spans="1:4">
      <c r="A791" s="4"/>
      <c r="B791" s="41"/>
      <c r="C791" s="41"/>
      <c r="D791" s="41"/>
    </row>
    <row r="792" spans="1:4">
      <c r="A792" s="4"/>
      <c r="B792" s="41"/>
      <c r="C792" s="41"/>
      <c r="D792" s="41"/>
    </row>
    <row r="793" spans="1:4">
      <c r="A793" s="4"/>
      <c r="B793" s="41"/>
      <c r="C793" s="41"/>
      <c r="D793" s="41"/>
    </row>
    <row r="794" spans="1:4">
      <c r="A794" s="4"/>
      <c r="B794" s="41"/>
      <c r="C794" s="41"/>
      <c r="D794" s="41"/>
    </row>
    <row r="795" spans="1:4">
      <c r="A795" s="4"/>
      <c r="B795" s="41"/>
      <c r="C795" s="41"/>
      <c r="D795" s="41"/>
    </row>
    <row r="796" spans="1:4">
      <c r="A796" s="4"/>
      <c r="B796" s="41"/>
      <c r="C796" s="41"/>
      <c r="D796" s="41"/>
    </row>
    <row r="797" spans="1:4">
      <c r="A797" s="4"/>
      <c r="B797" s="41"/>
      <c r="C797" s="41"/>
      <c r="D797" s="41"/>
    </row>
    <row r="798" spans="1:4">
      <c r="A798" s="4"/>
      <c r="B798" s="41"/>
      <c r="C798" s="41"/>
      <c r="D798" s="41"/>
    </row>
    <row r="799" spans="1:4">
      <c r="A799" s="4"/>
      <c r="B799" s="41"/>
      <c r="C799" s="41"/>
      <c r="D799" s="41"/>
    </row>
    <row r="800" spans="1:4">
      <c r="A800" s="4"/>
      <c r="B800" s="41"/>
      <c r="C800" s="41"/>
      <c r="D800" s="41"/>
    </row>
    <row r="801" spans="1:4">
      <c r="A801" s="4"/>
      <c r="B801" s="41"/>
      <c r="C801" s="41"/>
      <c r="D801" s="41"/>
    </row>
    <row r="802" spans="1:4">
      <c r="A802" s="4"/>
      <c r="B802" s="41"/>
      <c r="C802" s="41"/>
      <c r="D802" s="41"/>
    </row>
    <row r="803" spans="1:4">
      <c r="A803" s="4"/>
      <c r="B803" s="41"/>
      <c r="C803" s="41"/>
      <c r="D803" s="41"/>
    </row>
    <row r="804" spans="1:4">
      <c r="A804" s="4"/>
      <c r="B804" s="41"/>
      <c r="C804" s="41"/>
      <c r="D804" s="41"/>
    </row>
    <row r="805" spans="1:4">
      <c r="A805" s="4"/>
      <c r="B805" s="41"/>
      <c r="C805" s="41"/>
      <c r="D805" s="41"/>
    </row>
    <row r="806" spans="1:4">
      <c r="A806" s="4"/>
      <c r="B806" s="41"/>
      <c r="C806" s="41"/>
      <c r="D806" s="41"/>
    </row>
    <row r="807" spans="1:4">
      <c r="A807" s="4"/>
      <c r="B807" s="41"/>
      <c r="C807" s="41"/>
      <c r="D807" s="41"/>
    </row>
    <row r="808" spans="1:4">
      <c r="A808" s="4"/>
      <c r="B808" s="41"/>
      <c r="C808" s="41"/>
      <c r="D808" s="41"/>
    </row>
    <row r="809" spans="1:4">
      <c r="A809" s="4"/>
      <c r="B809" s="41"/>
      <c r="C809" s="41"/>
      <c r="D809" s="41"/>
    </row>
    <row r="810" spans="1:4">
      <c r="A810" s="4"/>
      <c r="B810" s="41"/>
      <c r="C810" s="41"/>
      <c r="D810" s="41"/>
    </row>
    <row r="811" spans="1:4">
      <c r="A811" s="4"/>
      <c r="B811" s="41"/>
      <c r="C811" s="41"/>
      <c r="D811" s="41"/>
    </row>
    <row r="812" spans="1:4">
      <c r="A812" s="4"/>
      <c r="B812" s="41"/>
      <c r="C812" s="41"/>
      <c r="D812" s="41"/>
    </row>
    <row r="813" spans="1:4">
      <c r="A813" s="4"/>
      <c r="B813" s="41"/>
      <c r="C813" s="41"/>
      <c r="D813" s="41"/>
    </row>
    <row r="814" spans="1:4">
      <c r="A814" s="4"/>
      <c r="B814" s="41"/>
      <c r="C814" s="41"/>
      <c r="D814" s="41"/>
    </row>
    <row r="815" spans="1:4">
      <c r="A815" s="4"/>
      <c r="B815" s="41"/>
      <c r="C815" s="41"/>
      <c r="D815" s="41"/>
    </row>
    <row r="816" spans="1:4">
      <c r="A816" s="4"/>
      <c r="B816" s="41"/>
      <c r="C816" s="41"/>
      <c r="D816" s="41"/>
    </row>
    <row r="817" spans="1:4">
      <c r="A817" s="4"/>
      <c r="B817" s="41"/>
      <c r="C817" s="41"/>
      <c r="D817" s="41"/>
    </row>
    <row r="818" spans="1:4">
      <c r="A818" s="4"/>
      <c r="B818" s="41"/>
      <c r="C818" s="41"/>
      <c r="D818" s="41"/>
    </row>
    <row r="819" spans="1:4">
      <c r="A819" s="4"/>
      <c r="B819" s="41"/>
      <c r="C819" s="41"/>
      <c r="D819" s="41"/>
    </row>
    <row r="820" spans="1:4">
      <c r="A820" s="4"/>
      <c r="B820" s="41"/>
      <c r="C820" s="41"/>
      <c r="D820" s="41"/>
    </row>
    <row r="821" spans="1:4">
      <c r="A821" s="4"/>
      <c r="B821" s="41"/>
      <c r="C821" s="41"/>
      <c r="D821" s="41"/>
    </row>
    <row r="822" spans="1:4">
      <c r="A822" s="4"/>
      <c r="B822" s="41"/>
      <c r="C822" s="41"/>
      <c r="D822" s="41"/>
    </row>
    <row r="823" spans="1:4">
      <c r="A823" s="4"/>
      <c r="B823" s="41"/>
      <c r="C823" s="41"/>
      <c r="D823" s="41"/>
    </row>
    <row r="824" spans="1:4">
      <c r="A824" s="4"/>
      <c r="B824" s="41"/>
      <c r="C824" s="41"/>
      <c r="D824" s="41"/>
    </row>
    <row r="825" spans="1:4">
      <c r="A825" s="4"/>
      <c r="B825" s="41"/>
      <c r="C825" s="41"/>
      <c r="D825" s="41"/>
    </row>
    <row r="826" spans="1:4">
      <c r="A826" s="4"/>
      <c r="B826" s="41"/>
      <c r="C826" s="41"/>
      <c r="D826" s="41"/>
    </row>
    <row r="827" spans="1:4">
      <c r="A827" s="4"/>
      <c r="B827" s="41"/>
      <c r="C827" s="41"/>
      <c r="D827" s="41"/>
    </row>
    <row r="828" spans="1:4">
      <c r="A828" s="4"/>
      <c r="B828" s="41"/>
      <c r="C828" s="41"/>
      <c r="D828" s="41"/>
    </row>
    <row r="829" spans="1:4">
      <c r="A829" s="4"/>
      <c r="B829" s="41"/>
      <c r="C829" s="41"/>
      <c r="D829" s="41"/>
    </row>
    <row r="830" spans="1:4">
      <c r="A830" s="4"/>
      <c r="B830" s="41"/>
      <c r="C830" s="41"/>
      <c r="D830" s="41"/>
    </row>
    <row r="831" spans="1:4">
      <c r="A831" s="4"/>
      <c r="B831" s="41"/>
      <c r="C831" s="41"/>
      <c r="D831" s="41"/>
    </row>
    <row r="832" spans="1:4">
      <c r="A832" s="4"/>
      <c r="B832" s="41"/>
      <c r="C832" s="41"/>
      <c r="D832" s="41"/>
    </row>
    <row r="833" spans="1:4">
      <c r="A833" s="4"/>
      <c r="B833" s="41"/>
      <c r="C833" s="41"/>
      <c r="D833" s="41"/>
    </row>
    <row r="834" spans="1:4">
      <c r="A834" s="4"/>
      <c r="B834" s="41"/>
      <c r="C834" s="41"/>
      <c r="D834" s="41"/>
    </row>
    <row r="835" spans="1:4">
      <c r="A835" s="4"/>
      <c r="B835" s="41"/>
      <c r="C835" s="41"/>
      <c r="D835" s="41"/>
    </row>
    <row r="836" spans="1:4">
      <c r="A836" s="4"/>
      <c r="B836" s="41"/>
      <c r="C836" s="41"/>
      <c r="D836" s="41"/>
    </row>
    <row r="837" spans="1:4">
      <c r="A837" s="4"/>
      <c r="B837" s="41"/>
      <c r="C837" s="41"/>
      <c r="D837" s="41"/>
    </row>
    <row r="838" spans="1:4">
      <c r="A838" s="4"/>
      <c r="B838" s="41"/>
      <c r="C838" s="41"/>
      <c r="D838" s="41"/>
    </row>
    <row r="839" spans="1:4">
      <c r="A839" s="4"/>
      <c r="B839" s="41"/>
      <c r="C839" s="41"/>
      <c r="D839" s="41"/>
    </row>
    <row r="840" spans="1:4">
      <c r="A840" s="4"/>
      <c r="B840" s="41"/>
      <c r="C840" s="41"/>
      <c r="D840" s="41"/>
    </row>
    <row r="841" spans="1:4">
      <c r="A841" s="4"/>
      <c r="B841" s="41"/>
      <c r="C841" s="41"/>
      <c r="D841" s="41"/>
    </row>
    <row r="842" spans="1:4">
      <c r="A842" s="4"/>
      <c r="B842" s="41"/>
      <c r="C842" s="41"/>
      <c r="D842" s="41"/>
    </row>
    <row r="843" spans="1:4">
      <c r="A843" s="4"/>
      <c r="B843" s="41"/>
      <c r="C843" s="41"/>
      <c r="D843" s="41"/>
    </row>
    <row r="844" spans="1:4">
      <c r="A844" s="4"/>
      <c r="B844" s="41"/>
      <c r="C844" s="41"/>
      <c r="D844" s="41"/>
    </row>
    <row r="845" spans="1:4">
      <c r="A845" s="4"/>
      <c r="B845" s="41"/>
      <c r="C845" s="41"/>
      <c r="D845" s="41"/>
    </row>
    <row r="846" spans="1:4">
      <c r="A846" s="4"/>
      <c r="B846" s="41"/>
      <c r="C846" s="41"/>
      <c r="D846" s="41"/>
    </row>
    <row r="847" spans="1:4">
      <c r="A847" s="4"/>
      <c r="B847" s="41"/>
      <c r="C847" s="41"/>
      <c r="D847" s="41"/>
    </row>
    <row r="848" spans="1:4">
      <c r="A848" s="4"/>
      <c r="B848" s="41"/>
      <c r="C848" s="41"/>
      <c r="D848" s="41"/>
    </row>
    <row r="849" spans="1:4">
      <c r="A849" s="4"/>
      <c r="B849" s="41"/>
      <c r="C849" s="41"/>
      <c r="D849" s="41"/>
    </row>
    <row r="850" spans="1:4">
      <c r="A850" s="4"/>
      <c r="B850" s="41"/>
      <c r="C850" s="41"/>
      <c r="D850" s="41"/>
    </row>
    <row r="851" spans="1:4">
      <c r="A851" s="4"/>
      <c r="B851" s="41"/>
      <c r="C851" s="41"/>
      <c r="D851" s="41"/>
    </row>
    <row r="852" spans="1:4">
      <c r="A852" s="4"/>
      <c r="B852" s="41"/>
      <c r="C852" s="41"/>
      <c r="D852" s="41"/>
    </row>
    <row r="853" spans="1:4">
      <c r="A853" s="4"/>
      <c r="B853" s="41"/>
      <c r="C853" s="41"/>
      <c r="D853" s="41"/>
    </row>
    <row r="854" spans="1:4">
      <c r="A854" s="4"/>
      <c r="B854" s="41"/>
      <c r="C854" s="41"/>
      <c r="D854" s="41"/>
    </row>
    <row r="855" spans="1:4">
      <c r="A855" s="4"/>
      <c r="B855" s="41"/>
      <c r="C855" s="41"/>
      <c r="D855" s="41"/>
    </row>
    <row r="856" spans="1:4">
      <c r="A856" s="4"/>
      <c r="B856" s="41"/>
      <c r="C856" s="41"/>
      <c r="D856" s="41"/>
    </row>
    <row r="857" spans="1:4">
      <c r="A857" s="4"/>
      <c r="B857" s="41"/>
      <c r="C857" s="41"/>
      <c r="D857" s="41"/>
    </row>
    <row r="858" spans="1:4">
      <c r="A858" s="4"/>
      <c r="B858" s="41"/>
      <c r="C858" s="41"/>
      <c r="D858" s="41"/>
    </row>
    <row r="859" spans="1:4">
      <c r="A859" s="4"/>
      <c r="B859" s="41"/>
      <c r="C859" s="41"/>
      <c r="D859" s="41"/>
    </row>
    <row r="860" spans="1:4">
      <c r="A860" s="4"/>
      <c r="B860" s="41"/>
      <c r="C860" s="41"/>
      <c r="D860" s="41"/>
    </row>
    <row r="861" spans="1:4">
      <c r="A861" s="4"/>
      <c r="B861" s="41"/>
      <c r="C861" s="41"/>
      <c r="D861" s="41"/>
    </row>
    <row r="862" spans="1:4">
      <c r="A862" s="4"/>
      <c r="B862" s="41"/>
      <c r="C862" s="41"/>
      <c r="D862" s="41"/>
    </row>
    <row r="863" spans="1:4">
      <c r="A863" s="4"/>
      <c r="B863" s="41"/>
      <c r="C863" s="41"/>
      <c r="D863" s="41"/>
    </row>
    <row r="864" spans="1:4">
      <c r="A864" s="4"/>
      <c r="B864" s="41"/>
      <c r="C864" s="41"/>
      <c r="D864" s="41"/>
    </row>
    <row r="865" spans="1:4">
      <c r="A865" s="4"/>
      <c r="B865" s="41"/>
      <c r="C865" s="41"/>
      <c r="D865" s="41"/>
    </row>
    <row r="866" spans="1:4">
      <c r="A866" s="4"/>
      <c r="B866" s="41"/>
      <c r="C866" s="41"/>
      <c r="D866" s="41"/>
    </row>
    <row r="867" spans="1:4">
      <c r="A867" s="4"/>
      <c r="B867" s="41"/>
      <c r="C867" s="41"/>
      <c r="D867" s="41"/>
    </row>
    <row r="868" spans="1:4">
      <c r="A868" s="4"/>
      <c r="B868" s="41"/>
      <c r="C868" s="41"/>
      <c r="D868" s="41"/>
    </row>
    <row r="869" spans="1:4">
      <c r="A869" s="4"/>
      <c r="B869" s="41"/>
      <c r="C869" s="41"/>
      <c r="D869" s="41"/>
    </row>
    <row r="870" spans="1:4">
      <c r="A870" s="4"/>
      <c r="B870" s="41"/>
      <c r="C870" s="41"/>
      <c r="D870" s="41"/>
    </row>
    <row r="871" spans="1:4">
      <c r="A871" s="4"/>
      <c r="B871" s="41"/>
      <c r="C871" s="41"/>
      <c r="D871" s="41"/>
    </row>
    <row r="872" spans="1:4">
      <c r="A872" s="4"/>
      <c r="B872" s="41"/>
      <c r="C872" s="41"/>
      <c r="D872" s="41"/>
    </row>
    <row r="873" spans="1:4">
      <c r="A873" s="4"/>
      <c r="B873" s="41"/>
      <c r="C873" s="41"/>
      <c r="D873" s="41"/>
    </row>
    <row r="874" spans="1:4">
      <c r="A874" s="4"/>
      <c r="B874" s="41"/>
      <c r="C874" s="41"/>
      <c r="D874" s="41"/>
    </row>
    <row r="875" spans="1:4">
      <c r="A875" s="4"/>
      <c r="B875" s="41"/>
      <c r="C875" s="41"/>
      <c r="D875" s="41"/>
    </row>
    <row r="876" spans="1:4">
      <c r="A876" s="4"/>
      <c r="B876" s="41"/>
      <c r="C876" s="41"/>
      <c r="D876" s="41"/>
    </row>
    <row r="877" spans="1:4">
      <c r="A877" s="4"/>
      <c r="B877" s="41"/>
      <c r="C877" s="41"/>
      <c r="D877" s="41"/>
    </row>
    <row r="878" spans="1:4">
      <c r="A878" s="4"/>
      <c r="B878" s="41"/>
      <c r="C878" s="41"/>
      <c r="D878" s="41"/>
    </row>
    <row r="879" spans="1:4">
      <c r="A879" s="4"/>
      <c r="B879" s="41"/>
      <c r="C879" s="41"/>
      <c r="D879" s="41"/>
    </row>
    <row r="880" spans="1:4">
      <c r="A880" s="4"/>
      <c r="B880" s="41"/>
      <c r="C880" s="41"/>
      <c r="D880" s="41"/>
    </row>
    <row r="881" spans="1:4">
      <c r="A881" s="4"/>
      <c r="B881" s="41"/>
      <c r="C881" s="41"/>
      <c r="D881" s="41"/>
    </row>
    <row r="882" spans="1:4">
      <c r="A882" s="4"/>
      <c r="B882" s="41"/>
      <c r="C882" s="41"/>
      <c r="D882" s="41"/>
    </row>
    <row r="883" spans="1:4">
      <c r="A883" s="4"/>
      <c r="B883" s="41"/>
      <c r="C883" s="41"/>
      <c r="D883" s="41"/>
    </row>
    <row r="884" spans="1:4">
      <c r="A884" s="4"/>
      <c r="B884" s="41"/>
      <c r="C884" s="41"/>
      <c r="D884" s="41"/>
    </row>
    <row r="885" spans="1:4">
      <c r="A885" s="4"/>
      <c r="B885" s="41"/>
      <c r="C885" s="41"/>
      <c r="D885" s="41"/>
    </row>
    <row r="886" spans="1:4">
      <c r="A886" s="4"/>
      <c r="B886" s="41"/>
      <c r="C886" s="41"/>
      <c r="D886" s="41"/>
    </row>
    <row r="887" spans="1:4">
      <c r="A887" s="4"/>
      <c r="B887" s="41"/>
      <c r="C887" s="41"/>
      <c r="D887" s="41"/>
    </row>
    <row r="888" spans="1:4">
      <c r="A888" s="4"/>
      <c r="B888" s="41"/>
      <c r="C888" s="41"/>
      <c r="D888" s="41"/>
    </row>
    <row r="889" spans="1:4">
      <c r="A889" s="4"/>
      <c r="B889" s="41"/>
      <c r="C889" s="41"/>
      <c r="D889" s="41"/>
    </row>
    <row r="890" spans="1:4">
      <c r="A890" s="4"/>
      <c r="B890" s="41"/>
      <c r="C890" s="41"/>
      <c r="D890" s="41"/>
    </row>
    <row r="891" spans="1:4">
      <c r="A891" s="4"/>
      <c r="B891" s="41"/>
      <c r="C891" s="41"/>
      <c r="D891" s="41"/>
    </row>
    <row r="892" spans="1:4">
      <c r="A892" s="4"/>
      <c r="B892" s="41"/>
      <c r="C892" s="41"/>
      <c r="D892" s="41"/>
    </row>
    <row r="893" spans="1:4">
      <c r="A893" s="4"/>
      <c r="B893" s="41"/>
      <c r="C893" s="41"/>
      <c r="D893" s="41"/>
    </row>
    <row r="894" spans="1:4">
      <c r="A894" s="4"/>
      <c r="B894" s="41"/>
      <c r="C894" s="41"/>
      <c r="D894" s="41"/>
    </row>
    <row r="895" spans="1:4">
      <c r="A895" s="4"/>
      <c r="B895" s="41"/>
      <c r="C895" s="41"/>
      <c r="D895" s="41"/>
    </row>
    <row r="896" spans="1:4">
      <c r="A896" s="4"/>
      <c r="B896" s="41"/>
      <c r="C896" s="41"/>
      <c r="D896" s="41"/>
    </row>
    <row r="897" spans="1:4">
      <c r="A897" s="4"/>
      <c r="B897" s="41"/>
      <c r="C897" s="41"/>
      <c r="D897" s="41"/>
    </row>
    <row r="898" spans="1:4">
      <c r="A898" s="4"/>
      <c r="B898" s="41"/>
      <c r="C898" s="41"/>
      <c r="D898" s="41"/>
    </row>
    <row r="899" spans="1:4">
      <c r="A899" s="4"/>
      <c r="B899" s="41"/>
      <c r="C899" s="41"/>
      <c r="D899" s="41"/>
    </row>
    <row r="900" spans="1:4">
      <c r="A900" s="4"/>
      <c r="B900" s="41"/>
      <c r="C900" s="41"/>
      <c r="D900" s="41"/>
    </row>
    <row r="901" spans="1:4">
      <c r="A901" s="4"/>
      <c r="B901" s="41"/>
      <c r="C901" s="41"/>
      <c r="D901" s="41"/>
    </row>
    <row r="902" spans="1:4">
      <c r="A902" s="4"/>
      <c r="B902" s="41"/>
      <c r="C902" s="41"/>
      <c r="D902" s="41"/>
    </row>
    <row r="903" spans="1:4">
      <c r="A903" s="4"/>
      <c r="B903" s="41"/>
      <c r="C903" s="41"/>
      <c r="D903" s="41"/>
    </row>
    <row r="904" spans="1:4">
      <c r="A904" s="4"/>
      <c r="B904" s="41"/>
      <c r="C904" s="41"/>
      <c r="D904" s="41"/>
    </row>
    <row r="905" spans="1:4">
      <c r="A905" s="4"/>
      <c r="B905" s="41"/>
      <c r="C905" s="41"/>
      <c r="D905" s="41"/>
    </row>
    <row r="906" spans="1:4">
      <c r="A906" s="4"/>
      <c r="B906" s="41"/>
      <c r="C906" s="41"/>
      <c r="D906" s="41"/>
    </row>
    <row r="907" spans="1:4">
      <c r="A907" s="4"/>
      <c r="B907" s="41"/>
      <c r="C907" s="41"/>
      <c r="D907" s="41"/>
    </row>
    <row r="908" spans="1:4">
      <c r="A908" s="4"/>
      <c r="B908" s="41"/>
      <c r="C908" s="41"/>
      <c r="D908" s="41"/>
    </row>
    <row r="909" spans="1:4">
      <c r="A909" s="4"/>
      <c r="B909" s="41"/>
      <c r="C909" s="41"/>
      <c r="D909" s="41"/>
    </row>
    <row r="910" spans="1:4">
      <c r="A910" s="4"/>
      <c r="B910" s="41"/>
      <c r="C910" s="41"/>
      <c r="D910" s="41"/>
    </row>
    <row r="911" spans="1:4">
      <c r="A911" s="4"/>
      <c r="B911" s="41"/>
      <c r="C911" s="41"/>
      <c r="D911" s="41"/>
    </row>
    <row r="912" spans="1:4">
      <c r="A912" s="4"/>
      <c r="B912" s="41"/>
      <c r="C912" s="41"/>
      <c r="D912" s="41"/>
    </row>
    <row r="913" spans="1:4">
      <c r="A913" s="4"/>
      <c r="B913" s="41"/>
      <c r="C913" s="41"/>
      <c r="D913" s="41"/>
    </row>
    <row r="914" spans="1:4">
      <c r="A914" s="4"/>
      <c r="B914" s="41"/>
      <c r="C914" s="41"/>
      <c r="D914" s="41"/>
    </row>
    <row r="915" spans="1:4">
      <c r="A915" s="4"/>
      <c r="B915" s="41"/>
      <c r="C915" s="41"/>
      <c r="D915" s="41"/>
    </row>
    <row r="916" spans="1:4">
      <c r="A916" s="4"/>
      <c r="B916" s="41"/>
      <c r="C916" s="41"/>
      <c r="D916" s="41"/>
    </row>
    <row r="917" spans="1:4">
      <c r="A917" s="4"/>
      <c r="B917" s="41"/>
      <c r="C917" s="41"/>
      <c r="D917" s="41"/>
    </row>
    <row r="918" spans="1:4">
      <c r="A918" s="4"/>
      <c r="B918" s="41"/>
      <c r="C918" s="41"/>
      <c r="D918" s="41"/>
    </row>
    <row r="919" spans="1:4">
      <c r="A919" s="4"/>
      <c r="B919" s="41"/>
      <c r="C919" s="41"/>
      <c r="D919" s="41"/>
    </row>
    <row r="920" spans="1:4">
      <c r="A920" s="4"/>
      <c r="B920" s="41"/>
      <c r="C920" s="41"/>
      <c r="D920" s="41"/>
    </row>
    <row r="921" spans="1:4">
      <c r="A921" s="4"/>
      <c r="B921" s="41"/>
      <c r="C921" s="41"/>
      <c r="D921" s="41"/>
    </row>
    <row r="922" spans="1:4">
      <c r="A922" s="4"/>
      <c r="B922" s="41"/>
      <c r="C922" s="41"/>
      <c r="D922" s="41"/>
    </row>
    <row r="923" spans="1:4">
      <c r="A923" s="4"/>
      <c r="B923" s="41"/>
      <c r="C923" s="41"/>
      <c r="D923" s="41"/>
    </row>
    <row r="924" spans="1:4">
      <c r="A924" s="4"/>
      <c r="B924" s="41"/>
      <c r="C924" s="41"/>
      <c r="D924" s="41"/>
    </row>
    <row r="925" spans="1:4">
      <c r="A925" s="4"/>
      <c r="B925" s="41"/>
      <c r="C925" s="41"/>
      <c r="D925" s="41"/>
    </row>
    <row r="926" spans="1:4">
      <c r="A926" s="4"/>
      <c r="B926" s="41"/>
      <c r="C926" s="41"/>
      <c r="D926" s="41"/>
    </row>
    <row r="927" spans="1:4">
      <c r="A927" s="4"/>
      <c r="B927" s="41"/>
      <c r="C927" s="41"/>
      <c r="D927" s="41"/>
    </row>
    <row r="928" spans="1:4">
      <c r="A928" s="4"/>
      <c r="B928" s="41"/>
      <c r="C928" s="41"/>
      <c r="D928" s="41"/>
    </row>
    <row r="929" spans="1:4">
      <c r="A929" s="4"/>
      <c r="B929" s="41"/>
      <c r="C929" s="41"/>
      <c r="D929" s="41"/>
    </row>
    <row r="930" spans="1:4">
      <c r="A930" s="4"/>
      <c r="B930" s="41"/>
      <c r="C930" s="41"/>
      <c r="D930" s="41"/>
    </row>
    <row r="931" spans="1:4">
      <c r="A931" s="4"/>
      <c r="B931" s="41"/>
      <c r="C931" s="41"/>
      <c r="D931" s="41"/>
    </row>
    <row r="932" spans="1:4">
      <c r="A932" s="4"/>
      <c r="B932" s="41"/>
      <c r="C932" s="41"/>
      <c r="D932" s="41"/>
    </row>
    <row r="933" spans="1:4">
      <c r="A933" s="4"/>
      <c r="B933" s="41"/>
      <c r="C933" s="41"/>
      <c r="D933" s="41"/>
    </row>
    <row r="934" spans="1:4">
      <c r="A934" s="4"/>
      <c r="B934" s="41"/>
      <c r="C934" s="41"/>
      <c r="D934" s="41"/>
    </row>
    <row r="935" spans="1:4">
      <c r="A935" s="4"/>
      <c r="B935" s="41"/>
      <c r="C935" s="41"/>
      <c r="D935" s="41"/>
    </row>
    <row r="936" spans="1:4">
      <c r="A936" s="4"/>
      <c r="B936" s="41"/>
      <c r="C936" s="41"/>
      <c r="D936" s="41"/>
    </row>
    <row r="937" spans="1:4">
      <c r="A937" s="4"/>
      <c r="B937" s="41"/>
      <c r="C937" s="41"/>
      <c r="D937" s="41"/>
    </row>
    <row r="938" spans="1:4">
      <c r="A938" s="4"/>
      <c r="B938" s="41"/>
      <c r="C938" s="41"/>
      <c r="D938" s="41"/>
    </row>
    <row r="939" spans="1:4">
      <c r="A939" s="4"/>
      <c r="B939" s="41"/>
      <c r="C939" s="41"/>
      <c r="D939" s="41"/>
    </row>
    <row r="940" spans="1:4">
      <c r="A940" s="4"/>
      <c r="B940" s="41"/>
      <c r="C940" s="41"/>
      <c r="D940" s="41"/>
    </row>
    <row r="941" spans="1:4">
      <c r="A941" s="4"/>
      <c r="B941" s="41"/>
      <c r="C941" s="41"/>
      <c r="D941" s="41"/>
    </row>
    <row r="942" spans="1:4">
      <c r="A942" s="4"/>
      <c r="B942" s="41"/>
      <c r="C942" s="41"/>
      <c r="D942" s="41"/>
    </row>
    <row r="943" spans="1:4">
      <c r="A943" s="4"/>
      <c r="B943" s="41"/>
      <c r="C943" s="41"/>
      <c r="D943" s="41"/>
    </row>
    <row r="944" spans="1:4">
      <c r="A944" s="4"/>
      <c r="B944" s="41"/>
      <c r="C944" s="41"/>
      <c r="D944" s="41"/>
    </row>
    <row r="945" spans="1:4">
      <c r="A945" s="4"/>
      <c r="B945" s="41"/>
      <c r="C945" s="41"/>
      <c r="D945" s="41"/>
    </row>
    <row r="946" spans="1:4">
      <c r="A946" s="4"/>
      <c r="B946" s="41"/>
      <c r="C946" s="41"/>
      <c r="D946" s="41"/>
    </row>
    <row r="947" spans="1:4">
      <c r="A947" s="4"/>
      <c r="B947" s="41"/>
      <c r="C947" s="41"/>
      <c r="D947" s="41"/>
    </row>
    <row r="948" spans="1:4">
      <c r="A948" s="4"/>
      <c r="B948" s="41"/>
      <c r="C948" s="41"/>
      <c r="D948" s="41"/>
    </row>
    <row r="949" spans="1:4">
      <c r="A949" s="4"/>
      <c r="B949" s="41"/>
      <c r="C949" s="41"/>
      <c r="D949" s="41"/>
    </row>
    <row r="950" spans="1:4">
      <c r="A950" s="4"/>
      <c r="B950" s="41"/>
      <c r="C950" s="41"/>
      <c r="D950" s="41"/>
    </row>
    <row r="951" spans="1:4">
      <c r="A951" s="4"/>
      <c r="B951" s="41"/>
      <c r="C951" s="41"/>
      <c r="D951" s="41"/>
    </row>
    <row r="952" spans="1:4">
      <c r="A952" s="4"/>
      <c r="B952" s="41"/>
      <c r="C952" s="41"/>
      <c r="D952" s="41"/>
    </row>
    <row r="953" spans="1:4">
      <c r="A953" s="4"/>
      <c r="B953" s="41"/>
      <c r="C953" s="41"/>
      <c r="D953" s="41"/>
    </row>
    <row r="954" spans="1:4">
      <c r="A954" s="4"/>
      <c r="B954" s="41"/>
      <c r="C954" s="41"/>
      <c r="D954" s="41"/>
    </row>
    <row r="955" spans="1:4">
      <c r="A955" s="4"/>
      <c r="B955" s="41"/>
      <c r="C955" s="41"/>
      <c r="D955" s="41"/>
    </row>
    <row r="956" spans="1:4">
      <c r="A956" s="4"/>
      <c r="B956" s="41"/>
      <c r="C956" s="41"/>
      <c r="D956" s="41"/>
    </row>
    <row r="957" spans="1:4">
      <c r="A957" s="4"/>
      <c r="B957" s="41"/>
      <c r="C957" s="41"/>
      <c r="D957" s="41"/>
    </row>
    <row r="958" spans="1:4">
      <c r="A958" s="4"/>
      <c r="B958" s="41"/>
      <c r="C958" s="41"/>
      <c r="D958" s="41"/>
    </row>
    <row r="959" spans="1:4">
      <c r="A959" s="4"/>
      <c r="B959" s="41"/>
      <c r="C959" s="41"/>
      <c r="D959" s="41"/>
    </row>
    <row r="960" spans="1:4">
      <c r="A960" s="4"/>
      <c r="B960" s="41"/>
      <c r="C960" s="41"/>
      <c r="D960" s="41"/>
    </row>
    <row r="961" spans="1:4">
      <c r="A961" s="4"/>
      <c r="B961" s="41"/>
      <c r="C961" s="41"/>
      <c r="D961" s="41"/>
    </row>
    <row r="962" spans="1:4">
      <c r="A962" s="4"/>
      <c r="B962" s="41"/>
      <c r="C962" s="41"/>
      <c r="D962" s="41"/>
    </row>
    <row r="963" spans="1:4">
      <c r="A963" s="4"/>
      <c r="B963" s="41"/>
      <c r="C963" s="41"/>
      <c r="D963" s="41"/>
    </row>
    <row r="964" spans="1:4">
      <c r="A964" s="4"/>
      <c r="B964" s="41"/>
      <c r="C964" s="41"/>
      <c r="D964" s="41"/>
    </row>
    <row r="965" spans="1:4">
      <c r="A965" s="4"/>
      <c r="B965" s="41"/>
      <c r="C965" s="41"/>
      <c r="D965" s="41"/>
    </row>
    <row r="966" spans="1:4">
      <c r="A966" s="4"/>
      <c r="B966" s="41"/>
      <c r="C966" s="41"/>
      <c r="D966" s="41"/>
    </row>
    <row r="967" spans="1:4">
      <c r="A967" s="4"/>
      <c r="B967" s="41"/>
      <c r="C967" s="41"/>
      <c r="D967" s="41"/>
    </row>
    <row r="968" spans="1:4">
      <c r="A968" s="4"/>
      <c r="B968" s="41"/>
      <c r="C968" s="41"/>
      <c r="D968" s="41"/>
    </row>
    <row r="969" spans="1:4">
      <c r="A969" s="4"/>
      <c r="B969" s="41"/>
      <c r="C969" s="41"/>
      <c r="D969" s="41"/>
    </row>
    <row r="970" spans="1:4">
      <c r="A970" s="4"/>
      <c r="B970" s="41"/>
      <c r="C970" s="41"/>
      <c r="D970" s="41"/>
    </row>
    <row r="971" spans="1:4">
      <c r="A971" s="4"/>
      <c r="B971" s="41"/>
      <c r="C971" s="41"/>
      <c r="D971" s="41"/>
    </row>
    <row r="972" spans="1:4">
      <c r="A972" s="4"/>
      <c r="B972" s="41"/>
      <c r="C972" s="41"/>
      <c r="D972" s="41"/>
    </row>
    <row r="973" spans="1:4">
      <c r="A973" s="4"/>
      <c r="B973" s="41"/>
      <c r="C973" s="41"/>
      <c r="D973" s="41"/>
    </row>
    <row r="974" spans="1:4">
      <c r="A974" s="4"/>
      <c r="B974" s="41"/>
      <c r="C974" s="41"/>
      <c r="D974" s="41"/>
    </row>
    <row r="975" spans="1:4">
      <c r="A975" s="4"/>
      <c r="B975" s="41"/>
      <c r="C975" s="41"/>
      <c r="D975" s="41"/>
    </row>
    <row r="976" spans="1:4">
      <c r="A976" s="4"/>
      <c r="B976" s="41"/>
      <c r="C976" s="41"/>
      <c r="D976" s="41"/>
    </row>
    <row r="977" spans="1:4">
      <c r="A977" s="4"/>
      <c r="B977" s="41"/>
      <c r="C977" s="41"/>
      <c r="D977" s="41"/>
    </row>
    <row r="978" spans="1:4">
      <c r="A978" s="4"/>
      <c r="B978" s="41"/>
      <c r="C978" s="41"/>
      <c r="D978" s="41"/>
    </row>
    <row r="979" spans="1:4">
      <c r="A979" s="4"/>
      <c r="B979" s="41"/>
      <c r="C979" s="41"/>
      <c r="D979" s="41"/>
    </row>
    <row r="980" spans="1:4">
      <c r="A980" s="4"/>
      <c r="B980" s="41"/>
      <c r="C980" s="41"/>
      <c r="D980" s="41"/>
    </row>
    <row r="981" spans="1:4">
      <c r="A981" s="4"/>
      <c r="B981" s="41"/>
      <c r="C981" s="41"/>
      <c r="D981" s="41"/>
    </row>
    <row r="982" spans="1:4">
      <c r="A982" s="4"/>
      <c r="B982" s="41"/>
      <c r="C982" s="41"/>
      <c r="D982" s="41"/>
    </row>
    <row r="983" spans="1:4">
      <c r="A983" s="4"/>
      <c r="B983" s="41"/>
      <c r="C983" s="41"/>
      <c r="D983" s="41"/>
    </row>
    <row r="984" spans="1:4">
      <c r="A984" s="4"/>
      <c r="B984" s="41"/>
      <c r="C984" s="41"/>
      <c r="D984" s="41"/>
    </row>
    <row r="985" spans="1:4">
      <c r="A985" s="4"/>
      <c r="B985" s="41"/>
      <c r="C985" s="41"/>
      <c r="D985" s="41"/>
    </row>
    <row r="986" spans="1:4">
      <c r="A986" s="4"/>
      <c r="B986" s="41"/>
      <c r="C986" s="41"/>
      <c r="D986" s="41"/>
    </row>
    <row r="987" spans="1:4">
      <c r="A987" s="4"/>
      <c r="B987" s="41"/>
      <c r="C987" s="41"/>
      <c r="D987" s="41"/>
    </row>
    <row r="988" spans="1:4">
      <c r="A988" s="4"/>
      <c r="B988" s="41"/>
      <c r="C988" s="41"/>
      <c r="D988" s="41"/>
    </row>
    <row r="989" spans="1:4">
      <c r="A989" s="4"/>
      <c r="B989" s="41"/>
      <c r="C989" s="41"/>
      <c r="D989" s="41"/>
    </row>
    <row r="990" spans="1:4">
      <c r="A990" s="4"/>
      <c r="B990" s="41"/>
      <c r="C990" s="41"/>
      <c r="D990" s="41"/>
    </row>
    <row r="991" spans="1:4">
      <c r="A991" s="4"/>
      <c r="B991" s="41"/>
      <c r="C991" s="41"/>
      <c r="D991" s="41"/>
    </row>
    <row r="992" spans="1:4">
      <c r="A992" s="4"/>
      <c r="B992" s="41"/>
      <c r="C992" s="41"/>
      <c r="D992" s="41"/>
    </row>
  </sheetData>
  <mergeCells count="5">
    <mergeCell ref="B1:F1"/>
    <mergeCell ref="B2:F2"/>
    <mergeCell ref="B3:F3"/>
    <mergeCell ref="B4:D4"/>
    <mergeCell ref="J4:K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M99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 customHeight="1"/>
  <cols>
    <col min="2" max="2" width="18.5" customWidth="1"/>
    <col min="3" max="4" width="17.5" customWidth="1"/>
    <col min="5" max="6" width="17" customWidth="1"/>
    <col min="7" max="9" width="14.5" hidden="1"/>
  </cols>
  <sheetData>
    <row r="1" spans="1:13">
      <c r="A1" s="4"/>
      <c r="B1" s="495" t="s">
        <v>41</v>
      </c>
      <c r="C1" s="496"/>
      <c r="D1" s="496"/>
      <c r="E1" s="496"/>
      <c r="F1" s="497"/>
      <c r="G1" s="41"/>
      <c r="H1" s="41"/>
      <c r="L1" s="41"/>
      <c r="M1" s="41"/>
    </row>
    <row r="2" spans="1:13">
      <c r="A2" s="20" t="s">
        <v>90</v>
      </c>
      <c r="B2" s="502" t="s">
        <v>173</v>
      </c>
      <c r="C2" s="499"/>
      <c r="D2" s="499"/>
      <c r="E2" s="499"/>
      <c r="F2" s="500"/>
      <c r="G2" s="41"/>
      <c r="H2" s="41"/>
      <c r="L2" s="41"/>
      <c r="M2" s="41"/>
    </row>
    <row r="3" spans="1:13">
      <c r="A3" s="20" t="s">
        <v>98</v>
      </c>
      <c r="B3" s="502" t="s">
        <v>99</v>
      </c>
      <c r="C3" s="499"/>
      <c r="D3" s="499"/>
      <c r="E3" s="499"/>
      <c r="F3" s="500"/>
      <c r="G3" s="24"/>
      <c r="H3" s="24"/>
      <c r="I3" s="24"/>
      <c r="J3" s="24"/>
      <c r="K3" s="24"/>
      <c r="L3" s="24"/>
      <c r="M3" s="24"/>
    </row>
    <row r="4" spans="1:13" ht="32.25" customHeight="1">
      <c r="A4" s="25"/>
      <c r="B4" s="504" t="s">
        <v>107</v>
      </c>
      <c r="C4" s="499"/>
      <c r="D4" s="500"/>
      <c r="E4" s="27" t="s">
        <v>108</v>
      </c>
      <c r="F4" s="26"/>
      <c r="G4" s="24"/>
      <c r="H4" s="24"/>
      <c r="I4" s="29"/>
      <c r="J4" s="504" t="s">
        <v>161</v>
      </c>
      <c r="K4" s="500"/>
      <c r="L4" s="24"/>
      <c r="M4" s="24"/>
    </row>
    <row r="5" spans="1:13" ht="78">
      <c r="A5" s="25"/>
      <c r="B5" s="2" t="s">
        <v>42</v>
      </c>
      <c r="C5" s="27" t="s">
        <v>109</v>
      </c>
      <c r="D5" s="27" t="s">
        <v>110</v>
      </c>
      <c r="E5" s="27" t="s">
        <v>47</v>
      </c>
      <c r="F5" s="27" t="s">
        <v>111</v>
      </c>
      <c r="G5" s="27" t="s">
        <v>162</v>
      </c>
      <c r="H5" s="27" t="s">
        <v>163</v>
      </c>
      <c r="I5" s="27" t="s">
        <v>146</v>
      </c>
      <c r="J5" s="27" t="s">
        <v>163</v>
      </c>
      <c r="K5" s="27" t="s">
        <v>146</v>
      </c>
      <c r="L5" s="27" t="s">
        <v>164</v>
      </c>
      <c r="M5" s="27" t="s">
        <v>165</v>
      </c>
    </row>
    <row r="6" spans="1:13">
      <c r="A6" s="1" t="s">
        <v>0</v>
      </c>
      <c r="B6" s="89"/>
      <c r="C6" s="90"/>
      <c r="D6" s="89"/>
      <c r="E6" s="90"/>
      <c r="F6" s="90"/>
      <c r="G6" s="89"/>
      <c r="H6" s="89"/>
      <c r="I6" s="90"/>
      <c r="J6" s="90"/>
      <c r="K6" s="90"/>
      <c r="L6" s="89"/>
      <c r="M6" s="33"/>
    </row>
    <row r="7" spans="1:13">
      <c r="A7" s="2" t="s">
        <v>9</v>
      </c>
      <c r="B7" s="34">
        <f>'Mil Offensive Docs'!E2</f>
        <v>0</v>
      </c>
      <c r="C7" s="35">
        <f>'Military Units'!G2</f>
        <v>1</v>
      </c>
      <c r="D7" s="35">
        <f>'Strategy Assessments - reconcil'!D3</f>
        <v>0</v>
      </c>
      <c r="E7" s="35">
        <f>'CFR Operations Tracker'!B2</f>
        <v>0</v>
      </c>
      <c r="F7" s="35">
        <f t="shared" ref="F7:F36" si="0">SUM(B7:E7)</f>
        <v>1</v>
      </c>
      <c r="G7" s="86">
        <f>'Strategy Assessments - latest'!I3</f>
        <v>1</v>
      </c>
      <c r="H7" s="86">
        <f>'Strategy Quality and Finance Sc'!J4</f>
        <v>0.9</v>
      </c>
      <c r="I7" s="78">
        <f>'Strategy Quality and Finance Sc'!L4</f>
        <v>1</v>
      </c>
      <c r="J7" s="78">
        <f t="shared" ref="J7:J36" si="1">G7*H7</f>
        <v>0.9</v>
      </c>
      <c r="K7" s="78">
        <f t="shared" ref="K7:K36" si="2">G7*I7</f>
        <v>1</v>
      </c>
      <c r="L7" s="91">
        <f t="shared" ref="L7:L36" si="3">F7+J7+K7</f>
        <v>2.9</v>
      </c>
      <c r="M7" s="88">
        <f t="shared" ref="M7:M36" si="4">(L7/(F7+2))*100</f>
        <v>96.666666666666671</v>
      </c>
    </row>
    <row r="8" spans="1:13">
      <c r="A8" s="2" t="s">
        <v>10</v>
      </c>
      <c r="B8" s="34">
        <f>'Mil Offensive Docs'!E3</f>
        <v>0</v>
      </c>
      <c r="C8" s="35">
        <f>'Military Units'!G3</f>
        <v>1</v>
      </c>
      <c r="D8" s="35">
        <f>'Strategy Assessments - reconcil'!D4</f>
        <v>0</v>
      </c>
      <c r="E8" s="35">
        <f>'CFR Operations Tracker'!B3</f>
        <v>0</v>
      </c>
      <c r="F8" s="35">
        <f t="shared" si="0"/>
        <v>1</v>
      </c>
      <c r="G8" s="86">
        <f>'Strategy Assessments - latest'!I4</f>
        <v>0</v>
      </c>
      <c r="H8" s="86">
        <f>'Strategy Quality and Finance Sc'!J5</f>
        <v>0.65</v>
      </c>
      <c r="I8" s="78">
        <f>'Strategy Quality and Finance Sc'!L5</f>
        <v>0</v>
      </c>
      <c r="J8" s="78">
        <f t="shared" si="1"/>
        <v>0</v>
      </c>
      <c r="K8" s="78">
        <f t="shared" si="2"/>
        <v>0</v>
      </c>
      <c r="L8" s="91">
        <f t="shared" si="3"/>
        <v>1</v>
      </c>
      <c r="M8" s="88">
        <f t="shared" si="4"/>
        <v>33.333333333333329</v>
      </c>
    </row>
    <row r="9" spans="1:13">
      <c r="A9" s="2" t="s">
        <v>11</v>
      </c>
      <c r="B9" s="34">
        <f>'Mil Offensive Docs'!E4</f>
        <v>1</v>
      </c>
      <c r="C9" s="35">
        <f>'Military Units'!G4</f>
        <v>1</v>
      </c>
      <c r="D9" s="35">
        <f>'Strategy Assessments - reconcil'!D5</f>
        <v>0</v>
      </c>
      <c r="E9" s="35">
        <f>'CFR Operations Tracker'!B4</f>
        <v>0</v>
      </c>
      <c r="F9" s="35">
        <f t="shared" si="0"/>
        <v>2</v>
      </c>
      <c r="G9" s="86">
        <f>'Strategy Assessments - latest'!I5</f>
        <v>0</v>
      </c>
      <c r="H9" s="86">
        <f>'Strategy Quality and Finance Sc'!J6</f>
        <v>0.7</v>
      </c>
      <c r="I9" s="78">
        <f>'Strategy Quality and Finance Sc'!L6</f>
        <v>1</v>
      </c>
      <c r="J9" s="78">
        <f t="shared" si="1"/>
        <v>0</v>
      </c>
      <c r="K9" s="78">
        <f t="shared" si="2"/>
        <v>0</v>
      </c>
      <c r="L9" s="91">
        <f t="shared" si="3"/>
        <v>2</v>
      </c>
      <c r="M9" s="88">
        <f t="shared" si="4"/>
        <v>50</v>
      </c>
    </row>
    <row r="10" spans="1:13">
      <c r="A10" s="2" t="s">
        <v>12</v>
      </c>
      <c r="B10" s="34">
        <f>'Mil Offensive Docs'!E5</f>
        <v>1</v>
      </c>
      <c r="C10" s="35">
        <f>'Military Units'!G5</f>
        <v>1</v>
      </c>
      <c r="D10" s="35">
        <f>'Strategy Assessments - reconcil'!D6</f>
        <v>0</v>
      </c>
      <c r="E10" s="35">
        <f>'CFR Operations Tracker'!B5</f>
        <v>1</v>
      </c>
      <c r="F10" s="35">
        <f t="shared" si="0"/>
        <v>3</v>
      </c>
      <c r="G10" s="86">
        <f>'Strategy Assessments - latest'!I6</f>
        <v>0</v>
      </c>
      <c r="H10" s="86">
        <f>'Strategy Quality and Finance Sc'!J7</f>
        <v>0.8</v>
      </c>
      <c r="I10" s="78">
        <f>'Strategy Quality and Finance Sc'!L7</f>
        <v>1</v>
      </c>
      <c r="J10" s="78">
        <f t="shared" si="1"/>
        <v>0</v>
      </c>
      <c r="K10" s="78">
        <f t="shared" si="2"/>
        <v>0</v>
      </c>
      <c r="L10" s="91">
        <f t="shared" si="3"/>
        <v>3</v>
      </c>
      <c r="M10" s="88">
        <f t="shared" si="4"/>
        <v>60</v>
      </c>
    </row>
    <row r="11" spans="1:13">
      <c r="A11" s="2" t="s">
        <v>13</v>
      </c>
      <c r="B11" s="34">
        <f>'Mil Offensive Docs'!E6</f>
        <v>0</v>
      </c>
      <c r="C11" s="35">
        <f>'Military Units'!G6</f>
        <v>0</v>
      </c>
      <c r="D11" s="35">
        <f>'Strategy Assessments - reconcil'!D7</f>
        <v>0</v>
      </c>
      <c r="E11" s="35">
        <f>'CFR Operations Tracker'!B6</f>
        <v>1</v>
      </c>
      <c r="F11" s="35">
        <f t="shared" si="0"/>
        <v>1</v>
      </c>
      <c r="G11" s="86">
        <f>'Strategy Assessments - latest'!I7</f>
        <v>0</v>
      </c>
      <c r="H11" s="86">
        <f>'Strategy Quality and Finance Sc'!J8</f>
        <v>0</v>
      </c>
      <c r="I11" s="78">
        <f>'Strategy Quality and Finance Sc'!L8</f>
        <v>1</v>
      </c>
      <c r="J11" s="78">
        <f t="shared" si="1"/>
        <v>0</v>
      </c>
      <c r="K11" s="78">
        <f t="shared" si="2"/>
        <v>0</v>
      </c>
      <c r="L11" s="91">
        <f t="shared" si="3"/>
        <v>1</v>
      </c>
      <c r="M11" s="88">
        <f t="shared" si="4"/>
        <v>33.333333333333329</v>
      </c>
    </row>
    <row r="12" spans="1:13">
      <c r="A12" s="2" t="s">
        <v>14</v>
      </c>
      <c r="B12" s="34">
        <f>'Mil Offensive Docs'!E7</f>
        <v>0</v>
      </c>
      <c r="C12" s="35">
        <f>'Military Units'!G7</f>
        <v>0</v>
      </c>
      <c r="D12" s="35">
        <f>'Strategy Assessments - reconcil'!D8</f>
        <v>0</v>
      </c>
      <c r="E12" s="35">
        <f>'CFR Operations Tracker'!B7</f>
        <v>0</v>
      </c>
      <c r="F12" s="35">
        <f t="shared" si="0"/>
        <v>0</v>
      </c>
      <c r="G12" s="86">
        <f>'Strategy Assessments - latest'!I8</f>
        <v>0</v>
      </c>
      <c r="H12" s="86">
        <f>'Strategy Quality and Finance Sc'!J9</f>
        <v>0.75</v>
      </c>
      <c r="I12" s="78">
        <f>'Strategy Quality and Finance Sc'!L9</f>
        <v>0</v>
      </c>
      <c r="J12" s="78">
        <f t="shared" si="1"/>
        <v>0</v>
      </c>
      <c r="K12" s="78">
        <f t="shared" si="2"/>
        <v>0</v>
      </c>
      <c r="L12" s="91">
        <f t="shared" si="3"/>
        <v>0</v>
      </c>
      <c r="M12" s="88">
        <f t="shared" si="4"/>
        <v>0</v>
      </c>
    </row>
    <row r="13" spans="1:13">
      <c r="A13" s="2" t="s">
        <v>15</v>
      </c>
      <c r="B13" s="34">
        <f>'Mil Offensive Docs'!E8</f>
        <v>1</v>
      </c>
      <c r="C13" s="35">
        <f>'Military Units'!G8</f>
        <v>1</v>
      </c>
      <c r="D13" s="35">
        <f>'Strategy Assessments - reconcil'!D9</f>
        <v>0</v>
      </c>
      <c r="E13" s="35">
        <f>'CFR Operations Tracker'!B8</f>
        <v>0</v>
      </c>
      <c r="F13" s="35">
        <f t="shared" si="0"/>
        <v>2</v>
      </c>
      <c r="G13" s="86">
        <f>'Strategy Assessments - latest'!I9</f>
        <v>1</v>
      </c>
      <c r="H13" s="86">
        <f>'Strategy Quality and Finance Sc'!J10</f>
        <v>0.95</v>
      </c>
      <c r="I13" s="78">
        <f>'Strategy Quality and Finance Sc'!L10</f>
        <v>1</v>
      </c>
      <c r="J13" s="78">
        <f t="shared" si="1"/>
        <v>0.95</v>
      </c>
      <c r="K13" s="78">
        <f t="shared" si="2"/>
        <v>1</v>
      </c>
      <c r="L13" s="91">
        <f t="shared" si="3"/>
        <v>3.95</v>
      </c>
      <c r="M13" s="88">
        <f t="shared" si="4"/>
        <v>98.75</v>
      </c>
    </row>
    <row r="14" spans="1:13">
      <c r="A14" s="2" t="s">
        <v>16</v>
      </c>
      <c r="B14" s="34">
        <f>'Mil Offensive Docs'!E9</f>
        <v>1</v>
      </c>
      <c r="C14" s="35">
        <f>'Military Units'!G9</f>
        <v>1</v>
      </c>
      <c r="D14" s="35">
        <f>'Strategy Assessments - reconcil'!D10</f>
        <v>0</v>
      </c>
      <c r="E14" s="35">
        <f>'CFR Operations Tracker'!B9</f>
        <v>0</v>
      </c>
      <c r="F14" s="35">
        <f t="shared" si="0"/>
        <v>2</v>
      </c>
      <c r="G14" s="86">
        <f>'Strategy Assessments - latest'!I10</f>
        <v>1</v>
      </c>
      <c r="H14" s="86">
        <f>'Strategy Quality and Finance Sc'!J11</f>
        <v>0.85</v>
      </c>
      <c r="I14" s="78">
        <f>'Strategy Quality and Finance Sc'!L11</f>
        <v>1</v>
      </c>
      <c r="J14" s="78">
        <f t="shared" si="1"/>
        <v>0.85</v>
      </c>
      <c r="K14" s="78">
        <f t="shared" si="2"/>
        <v>1</v>
      </c>
      <c r="L14" s="91">
        <f t="shared" si="3"/>
        <v>3.85</v>
      </c>
      <c r="M14" s="88">
        <f t="shared" si="4"/>
        <v>96.25</v>
      </c>
    </row>
    <row r="15" spans="1:13">
      <c r="A15" s="2" t="s">
        <v>17</v>
      </c>
      <c r="B15" s="34">
        <f>'Mil Offensive Docs'!E10</f>
        <v>1</v>
      </c>
      <c r="C15" s="35">
        <f>'Military Units'!G10</f>
        <v>1</v>
      </c>
      <c r="D15" s="35">
        <f>'Strategy Assessments - reconcil'!D11</f>
        <v>0</v>
      </c>
      <c r="E15" s="35">
        <f>'CFR Operations Tracker'!B10</f>
        <v>0</v>
      </c>
      <c r="F15" s="35">
        <f t="shared" si="0"/>
        <v>2</v>
      </c>
      <c r="G15" s="86">
        <f>'Strategy Assessments - latest'!I11</f>
        <v>1</v>
      </c>
      <c r="H15" s="86">
        <f>'Strategy Quality and Finance Sc'!J12</f>
        <v>0.8</v>
      </c>
      <c r="I15" s="78">
        <f>'Strategy Quality and Finance Sc'!L12</f>
        <v>1</v>
      </c>
      <c r="J15" s="78">
        <f t="shared" si="1"/>
        <v>0.8</v>
      </c>
      <c r="K15" s="78">
        <f t="shared" si="2"/>
        <v>1</v>
      </c>
      <c r="L15" s="91">
        <f t="shared" si="3"/>
        <v>3.8</v>
      </c>
      <c r="M15" s="88">
        <f t="shared" si="4"/>
        <v>95</v>
      </c>
    </row>
    <row r="16" spans="1:13">
      <c r="A16" s="2" t="s">
        <v>18</v>
      </c>
      <c r="B16" s="34">
        <f>'Mil Offensive Docs'!E11</f>
        <v>0</v>
      </c>
      <c r="C16" s="35">
        <f>'Military Units'!G11</f>
        <v>1</v>
      </c>
      <c r="D16" s="35">
        <f>'Strategy Assessments - reconcil'!D12</f>
        <v>0</v>
      </c>
      <c r="E16" s="35">
        <f>'CFR Operations Tracker'!B11</f>
        <v>0</v>
      </c>
      <c r="F16" s="35">
        <f t="shared" si="0"/>
        <v>1</v>
      </c>
      <c r="G16" s="86">
        <f>'Strategy Assessments - latest'!I12</f>
        <v>0</v>
      </c>
      <c r="H16" s="86">
        <f>'Strategy Quality and Finance Sc'!J13</f>
        <v>0.4</v>
      </c>
      <c r="I16" s="78">
        <f>'Strategy Quality and Finance Sc'!L13</f>
        <v>1</v>
      </c>
      <c r="J16" s="78">
        <f t="shared" si="1"/>
        <v>0</v>
      </c>
      <c r="K16" s="78">
        <f t="shared" si="2"/>
        <v>0</v>
      </c>
      <c r="L16" s="91">
        <f t="shared" si="3"/>
        <v>1</v>
      </c>
      <c r="M16" s="88">
        <f t="shared" si="4"/>
        <v>33.333333333333329</v>
      </c>
    </row>
    <row r="17" spans="1:13">
      <c r="A17" s="2" t="s">
        <v>19</v>
      </c>
      <c r="B17" s="34">
        <f>'Mil Offensive Docs'!E12</f>
        <v>0</v>
      </c>
      <c r="C17" s="35">
        <f>'Military Units'!G12</f>
        <v>1</v>
      </c>
      <c r="D17" s="35">
        <f>'Strategy Assessments - reconcil'!D13</f>
        <v>0</v>
      </c>
      <c r="E17" s="35">
        <f>'CFR Operations Tracker'!B12</f>
        <v>1</v>
      </c>
      <c r="F17" s="35">
        <f t="shared" si="0"/>
        <v>2</v>
      </c>
      <c r="G17" s="86">
        <f>'Strategy Assessments - latest'!I13</f>
        <v>0</v>
      </c>
      <c r="H17" s="86">
        <f>'Strategy Quality and Finance Sc'!J14</f>
        <v>0</v>
      </c>
      <c r="I17" s="78">
        <f>'Strategy Quality and Finance Sc'!L14</f>
        <v>0</v>
      </c>
      <c r="J17" s="78">
        <f t="shared" si="1"/>
        <v>0</v>
      </c>
      <c r="K17" s="78">
        <f t="shared" si="2"/>
        <v>0</v>
      </c>
      <c r="L17" s="91">
        <f t="shared" si="3"/>
        <v>2</v>
      </c>
      <c r="M17" s="88">
        <f t="shared" si="4"/>
        <v>50</v>
      </c>
    </row>
    <row r="18" spans="1:13">
      <c r="A18" s="2" t="s">
        <v>20</v>
      </c>
      <c r="B18" s="34">
        <f>'Mil Offensive Docs'!E13</f>
        <v>1</v>
      </c>
      <c r="C18" s="35">
        <f>'Military Units'!G13</f>
        <v>1</v>
      </c>
      <c r="D18" s="35">
        <f>'Strategy Assessments - reconcil'!D14</f>
        <v>0</v>
      </c>
      <c r="E18" s="35">
        <f>'CFR Operations Tracker'!B13</f>
        <v>1</v>
      </c>
      <c r="F18" s="35">
        <f t="shared" si="0"/>
        <v>3</v>
      </c>
      <c r="G18" s="86">
        <f>'Strategy Assessments - latest'!I14</f>
        <v>1</v>
      </c>
      <c r="H18" s="86">
        <f>'Strategy Quality and Finance Sc'!J15</f>
        <v>0.75</v>
      </c>
      <c r="I18" s="78">
        <f>'Strategy Quality and Finance Sc'!L15</f>
        <v>1</v>
      </c>
      <c r="J18" s="78">
        <f t="shared" si="1"/>
        <v>0.75</v>
      </c>
      <c r="K18" s="78">
        <f t="shared" si="2"/>
        <v>1</v>
      </c>
      <c r="L18" s="91">
        <f t="shared" si="3"/>
        <v>4.75</v>
      </c>
      <c r="M18" s="88">
        <f t="shared" si="4"/>
        <v>95</v>
      </c>
    </row>
    <row r="19" spans="1:13">
      <c r="A19" s="2" t="s">
        <v>21</v>
      </c>
      <c r="B19" s="34">
        <f>'Mil Offensive Docs'!E14</f>
        <v>0</v>
      </c>
      <c r="C19" s="35">
        <f>'Military Units'!G14</f>
        <v>1</v>
      </c>
      <c r="D19" s="35">
        <f>'Strategy Assessments - reconcil'!D15</f>
        <v>0</v>
      </c>
      <c r="E19" s="35">
        <f>'CFR Operations Tracker'!B14</f>
        <v>0</v>
      </c>
      <c r="F19" s="35">
        <f t="shared" si="0"/>
        <v>1</v>
      </c>
      <c r="G19" s="86">
        <f>'Strategy Assessments - latest'!I15</f>
        <v>0</v>
      </c>
      <c r="H19" s="86">
        <f>'Strategy Quality and Finance Sc'!J16</f>
        <v>0.7</v>
      </c>
      <c r="I19" s="78">
        <f>'Strategy Quality and Finance Sc'!L16</f>
        <v>0</v>
      </c>
      <c r="J19" s="78">
        <f t="shared" si="1"/>
        <v>0</v>
      </c>
      <c r="K19" s="78">
        <f t="shared" si="2"/>
        <v>0</v>
      </c>
      <c r="L19" s="91">
        <f t="shared" si="3"/>
        <v>1</v>
      </c>
      <c r="M19" s="88">
        <f t="shared" si="4"/>
        <v>33.333333333333329</v>
      </c>
    </row>
    <row r="20" spans="1:13">
      <c r="A20" s="2" t="s">
        <v>22</v>
      </c>
      <c r="B20" s="34">
        <f>'Mil Offensive Docs'!E15</f>
        <v>1</v>
      </c>
      <c r="C20" s="35">
        <f>'Military Units'!G15</f>
        <v>0</v>
      </c>
      <c r="D20" s="35">
        <f>'Strategy Assessments - reconcil'!D16</f>
        <v>0</v>
      </c>
      <c r="E20" s="35">
        <f>'CFR Operations Tracker'!B15</f>
        <v>0</v>
      </c>
      <c r="F20" s="35">
        <f t="shared" si="0"/>
        <v>1</v>
      </c>
      <c r="G20" s="86">
        <f>'Strategy Assessments - latest'!I16</f>
        <v>1</v>
      </c>
      <c r="H20" s="86">
        <f>'Strategy Quality and Finance Sc'!J17</f>
        <v>0.7</v>
      </c>
      <c r="I20" s="78">
        <f>'Strategy Quality and Finance Sc'!L17</f>
        <v>1</v>
      </c>
      <c r="J20" s="78">
        <f t="shared" si="1"/>
        <v>0.7</v>
      </c>
      <c r="K20" s="78">
        <f t="shared" si="2"/>
        <v>1</v>
      </c>
      <c r="L20" s="91">
        <f t="shared" si="3"/>
        <v>2.7</v>
      </c>
      <c r="M20" s="88">
        <f t="shared" si="4"/>
        <v>90</v>
      </c>
    </row>
    <row r="21" spans="1:13">
      <c r="A21" s="2" t="s">
        <v>23</v>
      </c>
      <c r="B21" s="34">
        <f>'Mil Offensive Docs'!E16</f>
        <v>0</v>
      </c>
      <c r="C21" s="35">
        <f>'Military Units'!G16</f>
        <v>0</v>
      </c>
      <c r="D21" s="35">
        <f>'Strategy Assessments - reconcil'!D17</f>
        <v>0</v>
      </c>
      <c r="E21" s="35">
        <f>'CFR Operations Tracker'!B16</f>
        <v>0</v>
      </c>
      <c r="F21" s="35">
        <f t="shared" si="0"/>
        <v>0</v>
      </c>
      <c r="G21" s="86">
        <f>'Strategy Assessments - latest'!I17</f>
        <v>0</v>
      </c>
      <c r="H21" s="86">
        <f>'Strategy Quality and Finance Sc'!J18</f>
        <v>0.65</v>
      </c>
      <c r="I21" s="78">
        <f>'Strategy Quality and Finance Sc'!L18</f>
        <v>0</v>
      </c>
      <c r="J21" s="78">
        <f t="shared" si="1"/>
        <v>0</v>
      </c>
      <c r="K21" s="78">
        <f t="shared" si="2"/>
        <v>0</v>
      </c>
      <c r="L21" s="91">
        <f t="shared" si="3"/>
        <v>0</v>
      </c>
      <c r="M21" s="88">
        <f t="shared" si="4"/>
        <v>0</v>
      </c>
    </row>
    <row r="22" spans="1:13">
      <c r="A22" s="2" t="s">
        <v>24</v>
      </c>
      <c r="B22" s="34">
        <f>'Mil Offensive Docs'!E17</f>
        <v>0</v>
      </c>
      <c r="C22" s="35">
        <f>'Military Units'!G17</f>
        <v>1</v>
      </c>
      <c r="D22" s="35">
        <f>'Strategy Assessments - reconcil'!D18</f>
        <v>0</v>
      </c>
      <c r="E22" s="35">
        <f>'CFR Operations Tracker'!B17</f>
        <v>0</v>
      </c>
      <c r="F22" s="35">
        <f t="shared" si="0"/>
        <v>1</v>
      </c>
      <c r="G22" s="86">
        <f>'Strategy Assessments - latest'!I18</f>
        <v>0</v>
      </c>
      <c r="H22" s="86">
        <f>'Strategy Quality and Finance Sc'!J19</f>
        <v>0.65</v>
      </c>
      <c r="I22" s="78">
        <f>'Strategy Quality and Finance Sc'!L19</f>
        <v>0</v>
      </c>
      <c r="J22" s="78">
        <f t="shared" si="1"/>
        <v>0</v>
      </c>
      <c r="K22" s="78">
        <f t="shared" si="2"/>
        <v>0</v>
      </c>
      <c r="L22" s="91">
        <f t="shared" si="3"/>
        <v>1</v>
      </c>
      <c r="M22" s="88">
        <f t="shared" si="4"/>
        <v>33.333333333333329</v>
      </c>
    </row>
    <row r="23" spans="1:13">
      <c r="A23" s="2" t="s">
        <v>25</v>
      </c>
      <c r="B23" s="34">
        <f>'Mil Offensive Docs'!E18</f>
        <v>1</v>
      </c>
      <c r="C23" s="35">
        <f>'Military Units'!G18</f>
        <v>1</v>
      </c>
      <c r="D23" s="35">
        <f>'Strategy Assessments - reconcil'!D19</f>
        <v>1</v>
      </c>
      <c r="E23" s="35">
        <f>'CFR Operations Tracker'!B18</f>
        <v>0</v>
      </c>
      <c r="F23" s="35">
        <f t="shared" si="0"/>
        <v>3</v>
      </c>
      <c r="G23" s="86">
        <f>'Strategy Assessments - latest'!I19</f>
        <v>1</v>
      </c>
      <c r="H23" s="86">
        <f>'Strategy Quality and Finance Sc'!J20</f>
        <v>0.85000000000000009</v>
      </c>
      <c r="I23" s="78">
        <f>'Strategy Quality and Finance Sc'!L20</f>
        <v>1</v>
      </c>
      <c r="J23" s="78">
        <f t="shared" si="1"/>
        <v>0.85000000000000009</v>
      </c>
      <c r="K23" s="78">
        <f t="shared" si="2"/>
        <v>1</v>
      </c>
      <c r="L23" s="91">
        <f t="shared" si="3"/>
        <v>4.8499999999999996</v>
      </c>
      <c r="M23" s="88">
        <f t="shared" si="4"/>
        <v>97</v>
      </c>
    </row>
    <row r="24" spans="1:13">
      <c r="A24" s="2" t="s">
        <v>26</v>
      </c>
      <c r="B24" s="34">
        <f>'Mil Offensive Docs'!E19</f>
        <v>0</v>
      </c>
      <c r="C24" s="35">
        <f>'Military Units'!G19</f>
        <v>1</v>
      </c>
      <c r="D24" s="35">
        <f>'Strategy Assessments - reconcil'!D20</f>
        <v>0</v>
      </c>
      <c r="E24" s="35">
        <f>'CFR Operations Tracker'!B19</f>
        <v>0</v>
      </c>
      <c r="F24" s="35">
        <f t="shared" si="0"/>
        <v>1</v>
      </c>
      <c r="G24" s="86">
        <f>'Strategy Assessments - latest'!I20</f>
        <v>1</v>
      </c>
      <c r="H24" s="86">
        <f>'Strategy Quality and Finance Sc'!J21</f>
        <v>0.75</v>
      </c>
      <c r="I24" s="78">
        <f>'Strategy Quality and Finance Sc'!L21</f>
        <v>0</v>
      </c>
      <c r="J24" s="78">
        <f t="shared" si="1"/>
        <v>0.75</v>
      </c>
      <c r="K24" s="78">
        <f t="shared" si="2"/>
        <v>0</v>
      </c>
      <c r="L24" s="91">
        <f t="shared" si="3"/>
        <v>1.75</v>
      </c>
      <c r="M24" s="88">
        <f t="shared" si="4"/>
        <v>58.333333333333336</v>
      </c>
    </row>
    <row r="25" spans="1:13">
      <c r="A25" s="2" t="s">
        <v>27</v>
      </c>
      <c r="B25" s="34">
        <f>'Mil Offensive Docs'!E20</f>
        <v>1</v>
      </c>
      <c r="C25" s="35">
        <f>'Military Units'!G20</f>
        <v>1</v>
      </c>
      <c r="D25" s="35">
        <f>'Strategy Assessments - reconcil'!D21</f>
        <v>0</v>
      </c>
      <c r="E25" s="35">
        <f>'CFR Operations Tracker'!B20</f>
        <v>1</v>
      </c>
      <c r="F25" s="35">
        <f t="shared" si="0"/>
        <v>3</v>
      </c>
      <c r="G25" s="86">
        <f>'Strategy Assessments - latest'!I21</f>
        <v>1</v>
      </c>
      <c r="H25" s="86">
        <f>'Strategy Quality and Finance Sc'!J22</f>
        <v>0.75</v>
      </c>
      <c r="I25" s="78">
        <f>'Strategy Quality and Finance Sc'!L22</f>
        <v>0</v>
      </c>
      <c r="J25" s="78">
        <f t="shared" si="1"/>
        <v>0.75</v>
      </c>
      <c r="K25" s="78">
        <f t="shared" si="2"/>
        <v>0</v>
      </c>
      <c r="L25" s="91">
        <f t="shared" si="3"/>
        <v>3.75</v>
      </c>
      <c r="M25" s="88">
        <f t="shared" si="4"/>
        <v>75</v>
      </c>
    </row>
    <row r="26" spans="1:13">
      <c r="A26" s="2" t="s">
        <v>28</v>
      </c>
      <c r="B26" s="34">
        <f>'Mil Offensive Docs'!E21</f>
        <v>0</v>
      </c>
      <c r="C26" s="35">
        <f>'Military Units'!G21</f>
        <v>0</v>
      </c>
      <c r="D26" s="35">
        <f>'Strategy Assessments - reconcil'!D22</f>
        <v>0</v>
      </c>
      <c r="E26" s="35">
        <f>'CFR Operations Tracker'!B21</f>
        <v>0</v>
      </c>
      <c r="F26" s="35">
        <f t="shared" si="0"/>
        <v>0</v>
      </c>
      <c r="G26" s="86">
        <f>'Strategy Assessments - latest'!I22</f>
        <v>0</v>
      </c>
      <c r="H26" s="86">
        <f>'Strategy Quality and Finance Sc'!J23</f>
        <v>0.45</v>
      </c>
      <c r="I26" s="78">
        <f>'Strategy Quality and Finance Sc'!L23</f>
        <v>1</v>
      </c>
      <c r="J26" s="78">
        <f t="shared" si="1"/>
        <v>0</v>
      </c>
      <c r="K26" s="78">
        <f t="shared" si="2"/>
        <v>0</v>
      </c>
      <c r="L26" s="91">
        <f t="shared" si="3"/>
        <v>0</v>
      </c>
      <c r="M26" s="88">
        <f t="shared" si="4"/>
        <v>0</v>
      </c>
    </row>
    <row r="27" spans="1:13">
      <c r="A27" s="2" t="s">
        <v>29</v>
      </c>
      <c r="B27" s="34">
        <f>'Mil Offensive Docs'!E22</f>
        <v>0</v>
      </c>
      <c r="C27" s="35">
        <f>'Military Units'!G22</f>
        <v>0</v>
      </c>
      <c r="D27" s="35">
        <f>'Strategy Assessments - reconcil'!D23</f>
        <v>0</v>
      </c>
      <c r="E27" s="35">
        <f>'CFR Operations Tracker'!B22</f>
        <v>0</v>
      </c>
      <c r="F27" s="35">
        <f t="shared" si="0"/>
        <v>0</v>
      </c>
      <c r="G27" s="86">
        <f>'Strategy Assessments - latest'!I23</f>
        <v>0</v>
      </c>
      <c r="H27" s="86">
        <f>'Strategy Quality and Finance Sc'!J24</f>
        <v>0.65</v>
      </c>
      <c r="I27" s="78">
        <f>'Strategy Quality and Finance Sc'!L24</f>
        <v>1</v>
      </c>
      <c r="J27" s="78">
        <f t="shared" si="1"/>
        <v>0</v>
      </c>
      <c r="K27" s="78">
        <f t="shared" si="2"/>
        <v>0</v>
      </c>
      <c r="L27" s="91">
        <f t="shared" si="3"/>
        <v>0</v>
      </c>
      <c r="M27" s="88">
        <f t="shared" si="4"/>
        <v>0</v>
      </c>
    </row>
    <row r="28" spans="1:13">
      <c r="A28" s="2" t="s">
        <v>30</v>
      </c>
      <c r="B28" s="34">
        <f>'Mil Offensive Docs'!E23</f>
        <v>0</v>
      </c>
      <c r="C28" s="35">
        <f>'Military Units'!G23</f>
        <v>1</v>
      </c>
      <c r="D28" s="35">
        <f>'Strategy Assessments - reconcil'!D24</f>
        <v>1</v>
      </c>
      <c r="E28" s="35">
        <f>'CFR Operations Tracker'!B23</f>
        <v>1</v>
      </c>
      <c r="F28" s="35">
        <f t="shared" si="0"/>
        <v>3</v>
      </c>
      <c r="G28" s="86">
        <f>'Strategy Assessments - latest'!I24</f>
        <v>1</v>
      </c>
      <c r="H28" s="86">
        <f>'Strategy Quality and Finance Sc'!J25</f>
        <v>0.8</v>
      </c>
      <c r="I28" s="78">
        <f>'Strategy Quality and Finance Sc'!L25</f>
        <v>0</v>
      </c>
      <c r="J28" s="78">
        <f t="shared" si="1"/>
        <v>0.8</v>
      </c>
      <c r="K28" s="78">
        <f t="shared" si="2"/>
        <v>0</v>
      </c>
      <c r="L28" s="91">
        <f t="shared" si="3"/>
        <v>3.8</v>
      </c>
      <c r="M28" s="88">
        <f t="shared" si="4"/>
        <v>76</v>
      </c>
    </row>
    <row r="29" spans="1:13">
      <c r="A29" s="2" t="s">
        <v>31</v>
      </c>
      <c r="B29" s="34">
        <f>'Mil Offensive Docs'!E24</f>
        <v>1</v>
      </c>
      <c r="C29" s="35">
        <f>'Military Units'!G24</f>
        <v>1</v>
      </c>
      <c r="D29" s="35">
        <f>'Strategy Assessments - reconcil'!D25</f>
        <v>0</v>
      </c>
      <c r="E29" s="35">
        <f>'CFR Operations Tracker'!B24</f>
        <v>0</v>
      </c>
      <c r="F29" s="35">
        <f t="shared" si="0"/>
        <v>2</v>
      </c>
      <c r="G29" s="86">
        <f>'Strategy Assessments - latest'!I25</f>
        <v>1</v>
      </c>
      <c r="H29" s="86">
        <f>'Strategy Quality and Finance Sc'!J26</f>
        <v>0.8</v>
      </c>
      <c r="I29" s="78">
        <f>'Strategy Quality and Finance Sc'!L26</f>
        <v>1</v>
      </c>
      <c r="J29" s="78">
        <f t="shared" si="1"/>
        <v>0.8</v>
      </c>
      <c r="K29" s="78">
        <f t="shared" si="2"/>
        <v>1</v>
      </c>
      <c r="L29" s="91">
        <f t="shared" si="3"/>
        <v>3.8</v>
      </c>
      <c r="M29" s="88">
        <f t="shared" si="4"/>
        <v>95</v>
      </c>
    </row>
    <row r="30" spans="1:13">
      <c r="A30" s="2" t="s">
        <v>32</v>
      </c>
      <c r="B30" s="34">
        <f>'Mil Offensive Docs'!E25</f>
        <v>0</v>
      </c>
      <c r="C30" s="35">
        <f>'Military Units'!G25</f>
        <v>0</v>
      </c>
      <c r="D30" s="35">
        <f>'Strategy Assessments - reconcil'!D26</f>
        <v>0</v>
      </c>
      <c r="E30" s="35">
        <f>'CFR Operations Tracker'!B25</f>
        <v>0</v>
      </c>
      <c r="F30" s="35">
        <f t="shared" si="0"/>
        <v>0</v>
      </c>
      <c r="G30" s="86">
        <f>'Strategy Assessments - latest'!I26</f>
        <v>0</v>
      </c>
      <c r="H30" s="86">
        <f>'Strategy Quality and Finance Sc'!J27</f>
        <v>0.8</v>
      </c>
      <c r="I30" s="78">
        <f>'Strategy Quality and Finance Sc'!L27</f>
        <v>1</v>
      </c>
      <c r="J30" s="78">
        <f t="shared" si="1"/>
        <v>0</v>
      </c>
      <c r="K30" s="78">
        <f t="shared" si="2"/>
        <v>0</v>
      </c>
      <c r="L30" s="91">
        <f t="shared" si="3"/>
        <v>0</v>
      </c>
      <c r="M30" s="88">
        <f t="shared" si="4"/>
        <v>0</v>
      </c>
    </row>
    <row r="31" spans="1:13">
      <c r="A31" s="2" t="s">
        <v>33</v>
      </c>
      <c r="B31" s="34">
        <f>'Mil Offensive Docs'!E26</f>
        <v>0</v>
      </c>
      <c r="C31" s="35">
        <f>'Military Units'!G26</f>
        <v>0</v>
      </c>
      <c r="D31" s="35">
        <f>'Strategy Assessments - reconcil'!D27</f>
        <v>0</v>
      </c>
      <c r="E31" s="35">
        <f>'CFR Operations Tracker'!B26</f>
        <v>0</v>
      </c>
      <c r="F31" s="35">
        <f t="shared" si="0"/>
        <v>0</v>
      </c>
      <c r="G31" s="86">
        <f>'Strategy Assessments - latest'!I27</f>
        <v>0</v>
      </c>
      <c r="H31" s="86">
        <f>'Strategy Quality and Finance Sc'!J28</f>
        <v>0.8</v>
      </c>
      <c r="I31" s="78">
        <f>'Strategy Quality and Finance Sc'!L28</f>
        <v>0</v>
      </c>
      <c r="J31" s="78">
        <f t="shared" si="1"/>
        <v>0</v>
      </c>
      <c r="K31" s="78">
        <f t="shared" si="2"/>
        <v>0</v>
      </c>
      <c r="L31" s="91">
        <f t="shared" si="3"/>
        <v>0</v>
      </c>
      <c r="M31" s="88">
        <f t="shared" si="4"/>
        <v>0</v>
      </c>
    </row>
    <row r="32" spans="1:13">
      <c r="A32" s="2" t="s">
        <v>34</v>
      </c>
      <c r="B32" s="34">
        <f>'Mil Offensive Docs'!E27</f>
        <v>1</v>
      </c>
      <c r="C32" s="35">
        <f>'Military Units'!G27</f>
        <v>1</v>
      </c>
      <c r="D32" s="35">
        <f>'Strategy Assessments - reconcil'!D28</f>
        <v>1</v>
      </c>
      <c r="E32" s="35">
        <f>'CFR Operations Tracker'!B27</f>
        <v>1</v>
      </c>
      <c r="F32" s="35">
        <f t="shared" si="0"/>
        <v>4</v>
      </c>
      <c r="G32" s="86">
        <f>'Strategy Assessments - latest'!I28</f>
        <v>1</v>
      </c>
      <c r="H32" s="86">
        <f>'Strategy Quality and Finance Sc'!J29</f>
        <v>1</v>
      </c>
      <c r="I32" s="78">
        <f>'Strategy Quality and Finance Sc'!L29</f>
        <v>1</v>
      </c>
      <c r="J32" s="78">
        <f t="shared" si="1"/>
        <v>1</v>
      </c>
      <c r="K32" s="78">
        <f t="shared" si="2"/>
        <v>1</v>
      </c>
      <c r="L32" s="91">
        <f t="shared" si="3"/>
        <v>6</v>
      </c>
      <c r="M32" s="88">
        <f t="shared" si="4"/>
        <v>100</v>
      </c>
    </row>
    <row r="33" spans="1:13">
      <c r="A33" s="2" t="s">
        <v>35</v>
      </c>
      <c r="B33" s="34">
        <f>'Mil Offensive Docs'!E28</f>
        <v>0</v>
      </c>
      <c r="C33" s="35">
        <f>'Military Units'!G28</f>
        <v>1</v>
      </c>
      <c r="D33" s="35">
        <f>'Strategy Assessments - reconcil'!D29</f>
        <v>0</v>
      </c>
      <c r="E33" s="35">
        <f>'CFR Operations Tracker'!B28</f>
        <v>0</v>
      </c>
      <c r="F33" s="35">
        <f t="shared" si="0"/>
        <v>1</v>
      </c>
      <c r="G33" s="86">
        <f>'Strategy Assessments - latest'!I29</f>
        <v>0</v>
      </c>
      <c r="H33" s="86">
        <f>'Strategy Quality and Finance Sc'!J30</f>
        <v>0.55000000000000004</v>
      </c>
      <c r="I33" s="78">
        <f>'Strategy Quality and Finance Sc'!L30</f>
        <v>1</v>
      </c>
      <c r="J33" s="78">
        <f t="shared" si="1"/>
        <v>0</v>
      </c>
      <c r="K33" s="78">
        <f t="shared" si="2"/>
        <v>0</v>
      </c>
      <c r="L33" s="91">
        <f t="shared" si="3"/>
        <v>1</v>
      </c>
      <c r="M33" s="88">
        <f t="shared" si="4"/>
        <v>33.333333333333329</v>
      </c>
    </row>
    <row r="34" spans="1:13">
      <c r="A34" s="2" t="s">
        <v>36</v>
      </c>
      <c r="B34" s="34">
        <f>'Mil Offensive Docs'!E29</f>
        <v>1</v>
      </c>
      <c r="C34" s="35">
        <f>'Military Units'!G29</f>
        <v>1</v>
      </c>
      <c r="D34" s="35">
        <f>'Strategy Assessments - reconcil'!D30</f>
        <v>0</v>
      </c>
      <c r="E34" s="35">
        <f>'CFR Operations Tracker'!B29</f>
        <v>1</v>
      </c>
      <c r="F34" s="35">
        <f t="shared" si="0"/>
        <v>3</v>
      </c>
      <c r="G34" s="86">
        <f>'Strategy Assessments - latest'!I30</f>
        <v>1</v>
      </c>
      <c r="H34" s="86">
        <f>'Strategy Quality and Finance Sc'!J31</f>
        <v>0.8</v>
      </c>
      <c r="I34" s="78">
        <f>'Strategy Quality and Finance Sc'!L31</f>
        <v>1</v>
      </c>
      <c r="J34" s="78">
        <f t="shared" si="1"/>
        <v>0.8</v>
      </c>
      <c r="K34" s="78">
        <f t="shared" si="2"/>
        <v>1</v>
      </c>
      <c r="L34" s="91">
        <f t="shared" si="3"/>
        <v>4.8</v>
      </c>
      <c r="M34" s="88">
        <f t="shared" si="4"/>
        <v>96</v>
      </c>
    </row>
    <row r="35" spans="1:13">
      <c r="A35" s="2" t="s">
        <v>37</v>
      </c>
      <c r="B35" s="34">
        <f>'Mil Offensive Docs'!E30</f>
        <v>0</v>
      </c>
      <c r="C35" s="35">
        <f>'Military Units'!G30</f>
        <v>1</v>
      </c>
      <c r="D35" s="35">
        <f>'Strategy Assessments - reconcil'!D31</f>
        <v>0</v>
      </c>
      <c r="E35" s="35">
        <f>'CFR Operations Tracker'!B30</f>
        <v>0</v>
      </c>
      <c r="F35" s="35">
        <f t="shared" si="0"/>
        <v>1</v>
      </c>
      <c r="G35" s="86">
        <f>'Strategy Assessments - latest'!I31</f>
        <v>0</v>
      </c>
      <c r="H35" s="86">
        <f>'Strategy Quality and Finance Sc'!J32</f>
        <v>0.25</v>
      </c>
      <c r="I35" s="78">
        <f>'Strategy Quality and Finance Sc'!L32</f>
        <v>0</v>
      </c>
      <c r="J35" s="78">
        <f t="shared" si="1"/>
        <v>0</v>
      </c>
      <c r="K35" s="78">
        <f t="shared" si="2"/>
        <v>0</v>
      </c>
      <c r="L35" s="91">
        <f t="shared" si="3"/>
        <v>1</v>
      </c>
      <c r="M35" s="88">
        <f t="shared" si="4"/>
        <v>33.333333333333329</v>
      </c>
    </row>
    <row r="36" spans="1:13">
      <c r="A36" s="2" t="s">
        <v>38</v>
      </c>
      <c r="B36" s="34">
        <f>'Mil Offensive Docs'!E31</f>
        <v>0</v>
      </c>
      <c r="C36" s="35">
        <f>'Military Units'!G31</f>
        <v>0</v>
      </c>
      <c r="D36" s="35">
        <f>'Strategy Assessments - reconcil'!D32</f>
        <v>0</v>
      </c>
      <c r="E36" s="35">
        <f>'CFR Operations Tracker'!B31</f>
        <v>0</v>
      </c>
      <c r="F36" s="35">
        <f t="shared" si="0"/>
        <v>0</v>
      </c>
      <c r="G36" s="86">
        <f>'Strategy Assessments - latest'!I32</f>
        <v>0</v>
      </c>
      <c r="H36" s="86">
        <f>'Strategy Quality and Finance Sc'!J33</f>
        <v>0.8</v>
      </c>
      <c r="I36" s="78">
        <f>'Strategy Quality and Finance Sc'!L33</f>
        <v>1</v>
      </c>
      <c r="J36" s="78">
        <f t="shared" si="1"/>
        <v>0</v>
      </c>
      <c r="K36" s="78">
        <f t="shared" si="2"/>
        <v>0</v>
      </c>
      <c r="L36" s="91">
        <f t="shared" si="3"/>
        <v>0</v>
      </c>
      <c r="M36" s="88">
        <f t="shared" si="4"/>
        <v>0</v>
      </c>
    </row>
    <row r="37" spans="1:13">
      <c r="A37" s="4"/>
      <c r="B37" s="41"/>
      <c r="D37" s="41"/>
      <c r="G37" s="41"/>
      <c r="H37" s="41"/>
      <c r="L37" s="41"/>
      <c r="M37" s="41"/>
    </row>
    <row r="38" spans="1:13">
      <c r="A38" s="4"/>
      <c r="B38" s="41"/>
      <c r="D38" s="41"/>
      <c r="G38" s="41"/>
      <c r="H38" s="41"/>
      <c r="L38" s="41"/>
      <c r="M38" s="41"/>
    </row>
    <row r="39" spans="1:13">
      <c r="A39" s="4"/>
      <c r="B39" s="41"/>
      <c r="D39" s="41"/>
      <c r="G39" s="41"/>
      <c r="H39" s="41"/>
      <c r="L39" s="41"/>
      <c r="M39" s="41"/>
    </row>
    <row r="40" spans="1:13">
      <c r="A40" s="4"/>
      <c r="B40" s="41"/>
      <c r="D40" s="41"/>
      <c r="G40" s="41"/>
      <c r="H40" s="41"/>
      <c r="L40" s="41"/>
      <c r="M40" s="41"/>
    </row>
    <row r="41" spans="1:13">
      <c r="A41" s="4"/>
      <c r="B41" s="41"/>
      <c r="D41" s="41"/>
      <c r="G41" s="41"/>
      <c r="H41" s="41"/>
      <c r="L41" s="41"/>
      <c r="M41" s="41"/>
    </row>
    <row r="42" spans="1:13">
      <c r="A42" s="4"/>
      <c r="B42" s="41"/>
      <c r="D42" s="41"/>
      <c r="G42" s="41"/>
      <c r="H42" s="41"/>
      <c r="L42" s="41"/>
      <c r="M42" s="41"/>
    </row>
    <row r="43" spans="1:13">
      <c r="A43" s="4"/>
      <c r="B43" s="41"/>
      <c r="D43" s="41"/>
      <c r="G43" s="41"/>
      <c r="H43" s="41"/>
      <c r="L43" s="41"/>
      <c r="M43" s="41"/>
    </row>
    <row r="44" spans="1:13">
      <c r="A44" s="4"/>
      <c r="B44" s="41"/>
      <c r="D44" s="41"/>
      <c r="G44" s="41"/>
      <c r="H44" s="41"/>
      <c r="L44" s="41"/>
      <c r="M44" s="41"/>
    </row>
    <row r="45" spans="1:13">
      <c r="A45" s="4"/>
      <c r="B45" s="41"/>
      <c r="D45" s="41"/>
      <c r="G45" s="41"/>
      <c r="H45" s="41"/>
      <c r="L45" s="41"/>
      <c r="M45" s="41"/>
    </row>
    <row r="46" spans="1:13">
      <c r="A46" s="4"/>
      <c r="B46" s="41"/>
      <c r="D46" s="41"/>
      <c r="G46" s="41"/>
      <c r="H46" s="41"/>
      <c r="L46" s="41"/>
      <c r="M46" s="41"/>
    </row>
    <row r="47" spans="1:13">
      <c r="A47" s="4"/>
      <c r="B47" s="41"/>
      <c r="D47" s="41"/>
      <c r="G47" s="41"/>
      <c r="H47" s="41"/>
      <c r="L47" s="41"/>
      <c r="M47" s="41"/>
    </row>
    <row r="48" spans="1:13">
      <c r="A48" s="4"/>
      <c r="B48" s="41"/>
      <c r="D48" s="41"/>
      <c r="G48" s="41"/>
      <c r="H48" s="41"/>
      <c r="L48" s="41"/>
      <c r="M48" s="41"/>
    </row>
    <row r="49" spans="1:13">
      <c r="A49" s="4"/>
      <c r="B49" s="41"/>
      <c r="D49" s="41"/>
      <c r="G49" s="41"/>
      <c r="H49" s="41"/>
      <c r="L49" s="41"/>
      <c r="M49" s="41"/>
    </row>
    <row r="50" spans="1:13">
      <c r="A50" s="4"/>
      <c r="B50" s="41"/>
      <c r="D50" s="41"/>
      <c r="G50" s="41"/>
      <c r="H50" s="41"/>
      <c r="L50" s="41"/>
      <c r="M50" s="41"/>
    </row>
    <row r="51" spans="1:13">
      <c r="A51" s="4"/>
      <c r="B51" s="41"/>
      <c r="D51" s="41"/>
      <c r="G51" s="41"/>
      <c r="H51" s="41"/>
      <c r="L51" s="41"/>
      <c r="M51" s="41"/>
    </row>
    <row r="52" spans="1:13">
      <c r="A52" s="4"/>
      <c r="B52" s="41"/>
      <c r="D52" s="41"/>
      <c r="G52" s="41"/>
      <c r="H52" s="41"/>
      <c r="L52" s="41"/>
      <c r="M52" s="41"/>
    </row>
    <row r="53" spans="1:13">
      <c r="A53" s="4"/>
      <c r="B53" s="41"/>
      <c r="D53" s="41"/>
      <c r="G53" s="41"/>
      <c r="H53" s="41"/>
      <c r="L53" s="41"/>
      <c r="M53" s="41"/>
    </row>
    <row r="54" spans="1:13">
      <c r="A54" s="4"/>
      <c r="B54" s="41"/>
      <c r="D54" s="41"/>
      <c r="G54" s="41"/>
      <c r="H54" s="41"/>
      <c r="L54" s="41"/>
      <c r="M54" s="41"/>
    </row>
    <row r="55" spans="1:13">
      <c r="A55" s="4"/>
      <c r="B55" s="41"/>
      <c r="D55" s="41"/>
      <c r="G55" s="41"/>
      <c r="H55" s="41"/>
      <c r="L55" s="41"/>
      <c r="M55" s="41"/>
    </row>
    <row r="56" spans="1:13">
      <c r="A56" s="4"/>
      <c r="B56" s="41"/>
      <c r="D56" s="41"/>
      <c r="G56" s="41"/>
      <c r="H56" s="41"/>
      <c r="L56" s="41"/>
      <c r="M56" s="41"/>
    </row>
    <row r="57" spans="1:13">
      <c r="A57" s="4"/>
      <c r="B57" s="41"/>
      <c r="D57" s="41"/>
      <c r="G57" s="41"/>
      <c r="H57" s="41"/>
      <c r="L57" s="41"/>
      <c r="M57" s="41"/>
    </row>
    <row r="58" spans="1:13">
      <c r="A58" s="4"/>
      <c r="B58" s="41"/>
      <c r="D58" s="41"/>
      <c r="G58" s="41"/>
      <c r="H58" s="41"/>
      <c r="L58" s="41"/>
      <c r="M58" s="41"/>
    </row>
    <row r="59" spans="1:13">
      <c r="A59" s="4"/>
      <c r="B59" s="41"/>
      <c r="D59" s="41"/>
      <c r="G59" s="41"/>
      <c r="H59" s="41"/>
      <c r="L59" s="41"/>
      <c r="M59" s="41"/>
    </row>
    <row r="60" spans="1:13">
      <c r="A60" s="4"/>
      <c r="B60" s="41"/>
      <c r="D60" s="41"/>
      <c r="G60" s="41"/>
      <c r="H60" s="41"/>
      <c r="L60" s="41"/>
      <c r="M60" s="41"/>
    </row>
    <row r="61" spans="1:13">
      <c r="A61" s="4"/>
      <c r="B61" s="41"/>
      <c r="D61" s="41"/>
      <c r="G61" s="41"/>
      <c r="H61" s="41"/>
      <c r="L61" s="41"/>
      <c r="M61" s="41"/>
    </row>
    <row r="62" spans="1:13">
      <c r="A62" s="4"/>
      <c r="B62" s="41"/>
      <c r="D62" s="41"/>
      <c r="G62" s="41"/>
      <c r="H62" s="41"/>
      <c r="L62" s="41"/>
      <c r="M62" s="41"/>
    </row>
    <row r="63" spans="1:13">
      <c r="A63" s="4"/>
      <c r="B63" s="41"/>
      <c r="D63" s="41"/>
      <c r="G63" s="41"/>
      <c r="H63" s="41"/>
      <c r="L63" s="41"/>
      <c r="M63" s="41"/>
    </row>
    <row r="64" spans="1:13">
      <c r="A64" s="4"/>
      <c r="B64" s="41"/>
      <c r="D64" s="41"/>
      <c r="G64" s="41"/>
      <c r="H64" s="41"/>
      <c r="L64" s="41"/>
      <c r="M64" s="41"/>
    </row>
    <row r="65" spans="1:13">
      <c r="A65" s="4"/>
      <c r="B65" s="41"/>
      <c r="D65" s="41"/>
      <c r="G65" s="41"/>
      <c r="H65" s="41"/>
      <c r="L65" s="41"/>
      <c r="M65" s="41"/>
    </row>
    <row r="66" spans="1:13">
      <c r="A66" s="4"/>
      <c r="B66" s="41"/>
      <c r="D66" s="41"/>
      <c r="G66" s="41"/>
      <c r="H66" s="41"/>
      <c r="L66" s="41"/>
      <c r="M66" s="41"/>
    </row>
    <row r="67" spans="1:13">
      <c r="A67" s="4"/>
      <c r="B67" s="41"/>
      <c r="D67" s="41"/>
      <c r="G67" s="41"/>
      <c r="H67" s="41"/>
      <c r="L67" s="41"/>
      <c r="M67" s="41"/>
    </row>
    <row r="68" spans="1:13">
      <c r="A68" s="4"/>
      <c r="B68" s="41"/>
      <c r="D68" s="41"/>
      <c r="G68" s="41"/>
      <c r="H68" s="41"/>
      <c r="L68" s="41"/>
      <c r="M68" s="41"/>
    </row>
    <row r="69" spans="1:13">
      <c r="A69" s="4"/>
      <c r="B69" s="41"/>
      <c r="D69" s="41"/>
      <c r="G69" s="41"/>
      <c r="H69" s="41"/>
      <c r="L69" s="41"/>
      <c r="M69" s="41"/>
    </row>
    <row r="70" spans="1:13">
      <c r="A70" s="4"/>
      <c r="B70" s="41"/>
      <c r="D70" s="41"/>
      <c r="G70" s="41"/>
      <c r="H70" s="41"/>
      <c r="L70" s="41"/>
      <c r="M70" s="41"/>
    </row>
    <row r="71" spans="1:13">
      <c r="A71" s="4"/>
      <c r="B71" s="41"/>
      <c r="D71" s="41"/>
      <c r="G71" s="41"/>
      <c r="H71" s="41"/>
      <c r="L71" s="41"/>
      <c r="M71" s="41"/>
    </row>
    <row r="72" spans="1:13">
      <c r="A72" s="4"/>
      <c r="B72" s="41"/>
      <c r="D72" s="41"/>
      <c r="G72" s="41"/>
      <c r="H72" s="41"/>
      <c r="L72" s="41"/>
      <c r="M72" s="41"/>
    </row>
    <row r="73" spans="1:13">
      <c r="A73" s="4"/>
      <c r="B73" s="41"/>
      <c r="D73" s="41"/>
      <c r="G73" s="41"/>
      <c r="H73" s="41"/>
      <c r="L73" s="41"/>
      <c r="M73" s="41"/>
    </row>
    <row r="74" spans="1:13">
      <c r="A74" s="4"/>
      <c r="B74" s="41"/>
      <c r="D74" s="41"/>
      <c r="G74" s="41"/>
      <c r="H74" s="41"/>
      <c r="L74" s="41"/>
      <c r="M74" s="41"/>
    </row>
    <row r="75" spans="1:13">
      <c r="A75" s="4"/>
      <c r="B75" s="41"/>
      <c r="D75" s="41"/>
      <c r="G75" s="41"/>
      <c r="H75" s="41"/>
      <c r="L75" s="41"/>
      <c r="M75" s="41"/>
    </row>
    <row r="76" spans="1:13">
      <c r="A76" s="4"/>
      <c r="B76" s="41"/>
      <c r="D76" s="41"/>
      <c r="G76" s="41"/>
      <c r="H76" s="41"/>
      <c r="L76" s="41"/>
      <c r="M76" s="41"/>
    </row>
    <row r="77" spans="1:13">
      <c r="A77" s="4"/>
      <c r="B77" s="41"/>
      <c r="D77" s="41"/>
      <c r="G77" s="41"/>
      <c r="H77" s="41"/>
      <c r="L77" s="41"/>
      <c r="M77" s="41"/>
    </row>
    <row r="78" spans="1:13">
      <c r="A78" s="4"/>
      <c r="B78" s="41"/>
      <c r="D78" s="41"/>
      <c r="G78" s="41"/>
      <c r="H78" s="41"/>
      <c r="L78" s="41"/>
      <c r="M78" s="41"/>
    </row>
    <row r="79" spans="1:13">
      <c r="A79" s="4"/>
      <c r="B79" s="41"/>
      <c r="D79" s="41"/>
      <c r="G79" s="41"/>
      <c r="H79" s="41"/>
      <c r="L79" s="41"/>
      <c r="M79" s="41"/>
    </row>
    <row r="80" spans="1:13">
      <c r="A80" s="4"/>
      <c r="B80" s="41"/>
      <c r="D80" s="41"/>
      <c r="G80" s="41"/>
      <c r="H80" s="41"/>
      <c r="L80" s="41"/>
      <c r="M80" s="41"/>
    </row>
    <row r="81" spans="1:13">
      <c r="A81" s="4"/>
      <c r="B81" s="41"/>
      <c r="D81" s="41"/>
      <c r="G81" s="41"/>
      <c r="H81" s="41"/>
      <c r="L81" s="41"/>
      <c r="M81" s="41"/>
    </row>
    <row r="82" spans="1:13">
      <c r="A82" s="4"/>
      <c r="B82" s="41"/>
      <c r="D82" s="41"/>
      <c r="G82" s="41"/>
      <c r="H82" s="41"/>
      <c r="L82" s="41"/>
      <c r="M82" s="41"/>
    </row>
    <row r="83" spans="1:13">
      <c r="A83" s="4"/>
      <c r="B83" s="41"/>
      <c r="D83" s="41"/>
      <c r="G83" s="41"/>
      <c r="H83" s="41"/>
      <c r="L83" s="41"/>
      <c r="M83" s="41"/>
    </row>
    <row r="84" spans="1:13">
      <c r="A84" s="4"/>
      <c r="B84" s="41"/>
      <c r="D84" s="41"/>
      <c r="G84" s="41"/>
      <c r="H84" s="41"/>
      <c r="L84" s="41"/>
      <c r="M84" s="41"/>
    </row>
    <row r="85" spans="1:13">
      <c r="A85" s="4"/>
      <c r="B85" s="41"/>
      <c r="D85" s="41"/>
      <c r="G85" s="41"/>
      <c r="H85" s="41"/>
      <c r="L85" s="41"/>
      <c r="M85" s="41"/>
    </row>
    <row r="86" spans="1:13">
      <c r="A86" s="4"/>
      <c r="B86" s="41"/>
      <c r="D86" s="41"/>
      <c r="G86" s="41"/>
      <c r="H86" s="41"/>
      <c r="L86" s="41"/>
      <c r="M86" s="41"/>
    </row>
    <row r="87" spans="1:13">
      <c r="A87" s="4"/>
      <c r="B87" s="41"/>
      <c r="D87" s="41"/>
      <c r="G87" s="41"/>
      <c r="H87" s="41"/>
      <c r="L87" s="41"/>
      <c r="M87" s="41"/>
    </row>
    <row r="88" spans="1:13">
      <c r="A88" s="4"/>
      <c r="B88" s="41"/>
      <c r="D88" s="41"/>
      <c r="G88" s="41"/>
      <c r="H88" s="41"/>
      <c r="L88" s="41"/>
      <c r="M88" s="41"/>
    </row>
    <row r="89" spans="1:13">
      <c r="A89" s="4"/>
      <c r="B89" s="41"/>
      <c r="D89" s="41"/>
      <c r="G89" s="41"/>
      <c r="H89" s="41"/>
      <c r="L89" s="41"/>
      <c r="M89" s="41"/>
    </row>
    <row r="90" spans="1:13">
      <c r="A90" s="4"/>
      <c r="B90" s="41"/>
      <c r="D90" s="41"/>
      <c r="G90" s="41"/>
      <c r="H90" s="41"/>
      <c r="L90" s="41"/>
      <c r="M90" s="41"/>
    </row>
    <row r="91" spans="1:13">
      <c r="A91" s="4"/>
      <c r="B91" s="41"/>
      <c r="D91" s="41"/>
      <c r="G91" s="41"/>
      <c r="H91" s="41"/>
      <c r="L91" s="41"/>
      <c r="M91" s="41"/>
    </row>
    <row r="92" spans="1:13">
      <c r="A92" s="4"/>
      <c r="B92" s="41"/>
      <c r="D92" s="41"/>
      <c r="G92" s="41"/>
      <c r="H92" s="41"/>
      <c r="L92" s="41"/>
      <c r="M92" s="41"/>
    </row>
    <row r="93" spans="1:13">
      <c r="A93" s="4"/>
      <c r="B93" s="41"/>
      <c r="D93" s="41"/>
      <c r="G93" s="41"/>
      <c r="H93" s="41"/>
      <c r="L93" s="41"/>
      <c r="M93" s="41"/>
    </row>
    <row r="94" spans="1:13">
      <c r="A94" s="4"/>
      <c r="B94" s="41"/>
      <c r="D94" s="41"/>
      <c r="G94" s="41"/>
      <c r="H94" s="41"/>
      <c r="L94" s="41"/>
      <c r="M94" s="41"/>
    </row>
    <row r="95" spans="1:13">
      <c r="A95" s="4"/>
      <c r="B95" s="41"/>
      <c r="D95" s="41"/>
      <c r="G95" s="41"/>
      <c r="H95" s="41"/>
      <c r="L95" s="41"/>
      <c r="M95" s="41"/>
    </row>
    <row r="96" spans="1:13">
      <c r="A96" s="4"/>
      <c r="B96" s="41"/>
      <c r="D96" s="41"/>
      <c r="G96" s="41"/>
      <c r="H96" s="41"/>
      <c r="L96" s="41"/>
      <c r="M96" s="41"/>
    </row>
    <row r="97" spans="1:13">
      <c r="A97" s="4"/>
      <c r="B97" s="41"/>
      <c r="D97" s="41"/>
      <c r="G97" s="41"/>
      <c r="H97" s="41"/>
      <c r="L97" s="41"/>
      <c r="M97" s="41"/>
    </row>
    <row r="98" spans="1:13">
      <c r="A98" s="4"/>
      <c r="B98" s="41"/>
      <c r="D98" s="41"/>
      <c r="G98" s="41"/>
      <c r="H98" s="41"/>
      <c r="L98" s="41"/>
      <c r="M98" s="41"/>
    </row>
    <row r="99" spans="1:13">
      <c r="A99" s="4"/>
      <c r="B99" s="41"/>
      <c r="D99" s="41"/>
      <c r="G99" s="41"/>
      <c r="H99" s="41"/>
      <c r="L99" s="41"/>
      <c r="M99" s="41"/>
    </row>
    <row r="100" spans="1:13">
      <c r="A100" s="4"/>
      <c r="B100" s="41"/>
      <c r="D100" s="41"/>
      <c r="G100" s="41"/>
      <c r="H100" s="41"/>
      <c r="L100" s="41"/>
      <c r="M100" s="41"/>
    </row>
    <row r="101" spans="1:13">
      <c r="A101" s="4"/>
      <c r="B101" s="41"/>
      <c r="D101" s="41"/>
      <c r="G101" s="41"/>
      <c r="H101" s="41"/>
      <c r="L101" s="41"/>
      <c r="M101" s="41"/>
    </row>
    <row r="102" spans="1:13">
      <c r="A102" s="4"/>
      <c r="B102" s="41"/>
      <c r="D102" s="41"/>
      <c r="G102" s="41"/>
      <c r="H102" s="41"/>
      <c r="L102" s="41"/>
      <c r="M102" s="41"/>
    </row>
    <row r="103" spans="1:13">
      <c r="A103" s="4"/>
      <c r="B103" s="41"/>
      <c r="D103" s="41"/>
      <c r="G103" s="41"/>
      <c r="H103" s="41"/>
      <c r="L103" s="41"/>
      <c r="M103" s="41"/>
    </row>
    <row r="104" spans="1:13">
      <c r="A104" s="4"/>
      <c r="B104" s="41"/>
      <c r="D104" s="41"/>
      <c r="G104" s="41"/>
      <c r="H104" s="41"/>
      <c r="L104" s="41"/>
      <c r="M104" s="41"/>
    </row>
    <row r="105" spans="1:13">
      <c r="A105" s="4"/>
      <c r="B105" s="41"/>
      <c r="D105" s="41"/>
      <c r="G105" s="41"/>
      <c r="H105" s="41"/>
      <c r="L105" s="41"/>
      <c r="M105" s="41"/>
    </row>
    <row r="106" spans="1:13">
      <c r="A106" s="4"/>
      <c r="B106" s="41"/>
      <c r="D106" s="41"/>
      <c r="G106" s="41"/>
      <c r="H106" s="41"/>
      <c r="L106" s="41"/>
      <c r="M106" s="41"/>
    </row>
    <row r="107" spans="1:13">
      <c r="A107" s="4"/>
      <c r="B107" s="41"/>
      <c r="D107" s="41"/>
      <c r="G107" s="41"/>
      <c r="H107" s="41"/>
      <c r="L107" s="41"/>
      <c r="M107" s="41"/>
    </row>
    <row r="108" spans="1:13">
      <c r="A108" s="4"/>
      <c r="B108" s="41"/>
      <c r="D108" s="41"/>
      <c r="G108" s="41"/>
      <c r="H108" s="41"/>
      <c r="L108" s="41"/>
      <c r="M108" s="41"/>
    </row>
    <row r="109" spans="1:13">
      <c r="A109" s="4"/>
      <c r="B109" s="41"/>
      <c r="D109" s="41"/>
      <c r="G109" s="41"/>
      <c r="H109" s="41"/>
      <c r="L109" s="41"/>
      <c r="M109" s="41"/>
    </row>
    <row r="110" spans="1:13">
      <c r="A110" s="4"/>
      <c r="B110" s="41"/>
      <c r="D110" s="41"/>
      <c r="G110" s="41"/>
      <c r="H110" s="41"/>
      <c r="L110" s="41"/>
      <c r="M110" s="41"/>
    </row>
    <row r="111" spans="1:13">
      <c r="A111" s="4"/>
      <c r="B111" s="41"/>
      <c r="D111" s="41"/>
      <c r="G111" s="41"/>
      <c r="H111" s="41"/>
      <c r="L111" s="41"/>
      <c r="M111" s="41"/>
    </row>
    <row r="112" spans="1:13">
      <c r="A112" s="4"/>
      <c r="B112" s="41"/>
      <c r="D112" s="41"/>
      <c r="G112" s="41"/>
      <c r="H112" s="41"/>
      <c r="L112" s="41"/>
      <c r="M112" s="41"/>
    </row>
    <row r="113" spans="1:13">
      <c r="A113" s="4"/>
      <c r="B113" s="41"/>
      <c r="D113" s="41"/>
      <c r="G113" s="41"/>
      <c r="H113" s="41"/>
      <c r="L113" s="41"/>
      <c r="M113" s="41"/>
    </row>
    <row r="114" spans="1:13">
      <c r="A114" s="4"/>
      <c r="B114" s="41"/>
      <c r="D114" s="41"/>
      <c r="G114" s="41"/>
      <c r="H114" s="41"/>
      <c r="L114" s="41"/>
      <c r="M114" s="41"/>
    </row>
    <row r="115" spans="1:13">
      <c r="A115" s="4"/>
      <c r="B115" s="41"/>
      <c r="D115" s="41"/>
      <c r="G115" s="41"/>
      <c r="H115" s="41"/>
      <c r="L115" s="41"/>
      <c r="M115" s="41"/>
    </row>
    <row r="116" spans="1:13">
      <c r="A116" s="4"/>
      <c r="B116" s="41"/>
      <c r="D116" s="41"/>
      <c r="G116" s="41"/>
      <c r="H116" s="41"/>
      <c r="L116" s="41"/>
      <c r="M116" s="41"/>
    </row>
    <row r="117" spans="1:13">
      <c r="A117" s="4"/>
      <c r="B117" s="41"/>
      <c r="D117" s="41"/>
      <c r="G117" s="41"/>
      <c r="H117" s="41"/>
      <c r="L117" s="41"/>
      <c r="M117" s="41"/>
    </row>
    <row r="118" spans="1:13">
      <c r="A118" s="4"/>
      <c r="B118" s="41"/>
      <c r="D118" s="41"/>
      <c r="G118" s="41"/>
      <c r="H118" s="41"/>
      <c r="L118" s="41"/>
      <c r="M118" s="41"/>
    </row>
    <row r="119" spans="1:13">
      <c r="A119" s="4"/>
      <c r="B119" s="41"/>
      <c r="D119" s="41"/>
      <c r="G119" s="41"/>
      <c r="H119" s="41"/>
      <c r="L119" s="41"/>
      <c r="M119" s="41"/>
    </row>
    <row r="120" spans="1:13">
      <c r="A120" s="4"/>
      <c r="B120" s="41"/>
      <c r="D120" s="41"/>
      <c r="G120" s="41"/>
      <c r="H120" s="41"/>
      <c r="L120" s="41"/>
      <c r="M120" s="41"/>
    </row>
    <row r="121" spans="1:13">
      <c r="A121" s="4"/>
      <c r="B121" s="41"/>
      <c r="D121" s="41"/>
      <c r="G121" s="41"/>
      <c r="H121" s="41"/>
      <c r="L121" s="41"/>
      <c r="M121" s="41"/>
    </row>
    <row r="122" spans="1:13">
      <c r="A122" s="4"/>
      <c r="B122" s="41"/>
      <c r="D122" s="41"/>
      <c r="G122" s="41"/>
      <c r="H122" s="41"/>
      <c r="L122" s="41"/>
      <c r="M122" s="41"/>
    </row>
    <row r="123" spans="1:13">
      <c r="A123" s="4"/>
      <c r="B123" s="41"/>
      <c r="D123" s="41"/>
      <c r="G123" s="41"/>
      <c r="H123" s="41"/>
      <c r="L123" s="41"/>
      <c r="M123" s="41"/>
    </row>
    <row r="124" spans="1:13">
      <c r="A124" s="4"/>
      <c r="B124" s="41"/>
      <c r="D124" s="41"/>
      <c r="G124" s="41"/>
      <c r="H124" s="41"/>
      <c r="L124" s="41"/>
      <c r="M124" s="41"/>
    </row>
    <row r="125" spans="1:13">
      <c r="A125" s="4"/>
      <c r="B125" s="41"/>
      <c r="D125" s="41"/>
      <c r="G125" s="41"/>
      <c r="H125" s="41"/>
      <c r="L125" s="41"/>
      <c r="M125" s="41"/>
    </row>
    <row r="126" spans="1:13">
      <c r="A126" s="4"/>
      <c r="B126" s="41"/>
      <c r="D126" s="41"/>
      <c r="G126" s="41"/>
      <c r="H126" s="41"/>
      <c r="L126" s="41"/>
      <c r="M126" s="41"/>
    </row>
    <row r="127" spans="1:13">
      <c r="A127" s="4"/>
      <c r="B127" s="41"/>
      <c r="D127" s="41"/>
      <c r="G127" s="41"/>
      <c r="H127" s="41"/>
      <c r="L127" s="41"/>
      <c r="M127" s="41"/>
    </row>
    <row r="128" spans="1:13">
      <c r="A128" s="4"/>
      <c r="B128" s="41"/>
      <c r="D128" s="41"/>
      <c r="G128" s="41"/>
      <c r="H128" s="41"/>
      <c r="L128" s="41"/>
      <c r="M128" s="41"/>
    </row>
    <row r="129" spans="1:13">
      <c r="A129" s="4"/>
      <c r="B129" s="41"/>
      <c r="D129" s="41"/>
      <c r="G129" s="41"/>
      <c r="H129" s="41"/>
      <c r="L129" s="41"/>
      <c r="M129" s="41"/>
    </row>
    <row r="130" spans="1:13">
      <c r="A130" s="4"/>
      <c r="B130" s="41"/>
      <c r="D130" s="41"/>
      <c r="G130" s="41"/>
      <c r="H130" s="41"/>
      <c r="L130" s="41"/>
      <c r="M130" s="41"/>
    </row>
    <row r="131" spans="1:13">
      <c r="A131" s="4"/>
      <c r="B131" s="41"/>
      <c r="D131" s="41"/>
      <c r="G131" s="41"/>
      <c r="H131" s="41"/>
      <c r="L131" s="41"/>
      <c r="M131" s="41"/>
    </row>
    <row r="132" spans="1:13">
      <c r="A132" s="4"/>
      <c r="B132" s="41"/>
      <c r="D132" s="41"/>
      <c r="G132" s="41"/>
      <c r="H132" s="41"/>
      <c r="L132" s="41"/>
      <c r="M132" s="41"/>
    </row>
    <row r="133" spans="1:13">
      <c r="A133" s="4"/>
      <c r="B133" s="41"/>
      <c r="D133" s="41"/>
      <c r="G133" s="41"/>
      <c r="H133" s="41"/>
      <c r="L133" s="41"/>
      <c r="M133" s="41"/>
    </row>
    <row r="134" spans="1:13">
      <c r="A134" s="4"/>
      <c r="B134" s="41"/>
      <c r="D134" s="41"/>
      <c r="G134" s="41"/>
      <c r="H134" s="41"/>
      <c r="L134" s="41"/>
      <c r="M134" s="41"/>
    </row>
    <row r="135" spans="1:13">
      <c r="A135" s="4"/>
      <c r="B135" s="41"/>
      <c r="D135" s="41"/>
      <c r="G135" s="41"/>
      <c r="H135" s="41"/>
      <c r="L135" s="41"/>
      <c r="M135" s="41"/>
    </row>
    <row r="136" spans="1:13">
      <c r="A136" s="4"/>
      <c r="B136" s="41"/>
      <c r="D136" s="41"/>
      <c r="G136" s="41"/>
      <c r="H136" s="41"/>
      <c r="L136" s="41"/>
      <c r="M136" s="41"/>
    </row>
    <row r="137" spans="1:13">
      <c r="A137" s="4"/>
      <c r="B137" s="41"/>
      <c r="D137" s="41"/>
      <c r="G137" s="41"/>
      <c r="H137" s="41"/>
      <c r="L137" s="41"/>
      <c r="M137" s="41"/>
    </row>
    <row r="138" spans="1:13">
      <c r="A138" s="4"/>
      <c r="B138" s="41"/>
      <c r="D138" s="41"/>
      <c r="G138" s="41"/>
      <c r="H138" s="41"/>
      <c r="L138" s="41"/>
      <c r="M138" s="41"/>
    </row>
    <row r="139" spans="1:13">
      <c r="A139" s="4"/>
      <c r="B139" s="41"/>
      <c r="D139" s="41"/>
      <c r="G139" s="41"/>
      <c r="H139" s="41"/>
      <c r="L139" s="41"/>
      <c r="M139" s="41"/>
    </row>
    <row r="140" spans="1:13">
      <c r="A140" s="4"/>
      <c r="B140" s="41"/>
      <c r="D140" s="41"/>
      <c r="G140" s="41"/>
      <c r="H140" s="41"/>
      <c r="L140" s="41"/>
      <c r="M140" s="41"/>
    </row>
    <row r="141" spans="1:13">
      <c r="A141" s="4"/>
      <c r="B141" s="41"/>
      <c r="D141" s="41"/>
      <c r="G141" s="41"/>
      <c r="H141" s="41"/>
      <c r="L141" s="41"/>
      <c r="M141" s="41"/>
    </row>
    <row r="142" spans="1:13">
      <c r="A142" s="4"/>
      <c r="B142" s="41"/>
      <c r="D142" s="41"/>
      <c r="G142" s="41"/>
      <c r="H142" s="41"/>
      <c r="L142" s="41"/>
      <c r="M142" s="41"/>
    </row>
    <row r="143" spans="1:13">
      <c r="A143" s="4"/>
      <c r="B143" s="41"/>
      <c r="D143" s="41"/>
      <c r="G143" s="41"/>
      <c r="H143" s="41"/>
      <c r="L143" s="41"/>
      <c r="M143" s="41"/>
    </row>
    <row r="144" spans="1:13">
      <c r="A144" s="4"/>
      <c r="B144" s="41"/>
      <c r="D144" s="41"/>
      <c r="G144" s="41"/>
      <c r="H144" s="41"/>
      <c r="L144" s="41"/>
      <c r="M144" s="41"/>
    </row>
    <row r="145" spans="1:13">
      <c r="A145" s="4"/>
      <c r="B145" s="41"/>
      <c r="D145" s="41"/>
      <c r="G145" s="41"/>
      <c r="H145" s="41"/>
      <c r="L145" s="41"/>
      <c r="M145" s="41"/>
    </row>
    <row r="146" spans="1:13">
      <c r="A146" s="4"/>
      <c r="B146" s="41"/>
      <c r="D146" s="41"/>
      <c r="G146" s="41"/>
      <c r="H146" s="41"/>
      <c r="L146" s="41"/>
      <c r="M146" s="41"/>
    </row>
    <row r="147" spans="1:13">
      <c r="A147" s="4"/>
      <c r="B147" s="41"/>
      <c r="D147" s="41"/>
      <c r="G147" s="41"/>
      <c r="H147" s="41"/>
      <c r="L147" s="41"/>
      <c r="M147" s="41"/>
    </row>
    <row r="148" spans="1:13">
      <c r="A148" s="4"/>
      <c r="B148" s="41"/>
      <c r="D148" s="41"/>
      <c r="G148" s="41"/>
      <c r="H148" s="41"/>
      <c r="L148" s="41"/>
      <c r="M148" s="41"/>
    </row>
    <row r="149" spans="1:13">
      <c r="A149" s="4"/>
      <c r="B149" s="41"/>
      <c r="D149" s="41"/>
      <c r="G149" s="41"/>
      <c r="H149" s="41"/>
      <c r="L149" s="41"/>
      <c r="M149" s="41"/>
    </row>
    <row r="150" spans="1:13">
      <c r="A150" s="4"/>
      <c r="B150" s="41"/>
      <c r="D150" s="41"/>
      <c r="G150" s="41"/>
      <c r="H150" s="41"/>
      <c r="L150" s="41"/>
      <c r="M150" s="41"/>
    </row>
    <row r="151" spans="1:13">
      <c r="A151" s="4"/>
      <c r="B151" s="41"/>
      <c r="D151" s="41"/>
      <c r="G151" s="41"/>
      <c r="H151" s="41"/>
      <c r="L151" s="41"/>
      <c r="M151" s="41"/>
    </row>
    <row r="152" spans="1:13">
      <c r="A152" s="4"/>
      <c r="B152" s="41"/>
      <c r="D152" s="41"/>
      <c r="G152" s="41"/>
      <c r="H152" s="41"/>
      <c r="L152" s="41"/>
      <c r="M152" s="41"/>
    </row>
    <row r="153" spans="1:13">
      <c r="A153" s="4"/>
      <c r="B153" s="41"/>
      <c r="D153" s="41"/>
      <c r="G153" s="41"/>
      <c r="H153" s="41"/>
      <c r="L153" s="41"/>
      <c r="M153" s="41"/>
    </row>
    <row r="154" spans="1:13">
      <c r="A154" s="4"/>
      <c r="B154" s="41"/>
      <c r="D154" s="41"/>
      <c r="G154" s="41"/>
      <c r="H154" s="41"/>
      <c r="L154" s="41"/>
      <c r="M154" s="41"/>
    </row>
    <row r="155" spans="1:13">
      <c r="A155" s="4"/>
      <c r="B155" s="41"/>
      <c r="D155" s="41"/>
      <c r="G155" s="41"/>
      <c r="H155" s="41"/>
      <c r="L155" s="41"/>
      <c r="M155" s="41"/>
    </row>
    <row r="156" spans="1:13">
      <c r="A156" s="4"/>
      <c r="B156" s="41"/>
      <c r="D156" s="41"/>
      <c r="G156" s="41"/>
      <c r="H156" s="41"/>
      <c r="L156" s="41"/>
      <c r="M156" s="41"/>
    </row>
    <row r="157" spans="1:13">
      <c r="A157" s="4"/>
      <c r="B157" s="41"/>
      <c r="D157" s="41"/>
      <c r="G157" s="41"/>
      <c r="H157" s="41"/>
      <c r="L157" s="41"/>
      <c r="M157" s="41"/>
    </row>
    <row r="158" spans="1:13">
      <c r="A158" s="4"/>
      <c r="B158" s="41"/>
      <c r="D158" s="41"/>
      <c r="G158" s="41"/>
      <c r="H158" s="41"/>
      <c r="L158" s="41"/>
      <c r="M158" s="41"/>
    </row>
    <row r="159" spans="1:13">
      <c r="A159" s="4"/>
      <c r="B159" s="41"/>
      <c r="D159" s="41"/>
      <c r="G159" s="41"/>
      <c r="H159" s="41"/>
      <c r="L159" s="41"/>
      <c r="M159" s="41"/>
    </row>
    <row r="160" spans="1:13">
      <c r="A160" s="4"/>
      <c r="B160" s="41"/>
      <c r="D160" s="41"/>
      <c r="G160" s="41"/>
      <c r="H160" s="41"/>
      <c r="L160" s="41"/>
      <c r="M160" s="41"/>
    </row>
    <row r="161" spans="1:13">
      <c r="A161" s="4"/>
      <c r="B161" s="41"/>
      <c r="D161" s="41"/>
      <c r="G161" s="41"/>
      <c r="H161" s="41"/>
      <c r="L161" s="41"/>
      <c r="M161" s="41"/>
    </row>
    <row r="162" spans="1:13">
      <c r="A162" s="4"/>
      <c r="B162" s="41"/>
      <c r="D162" s="41"/>
      <c r="G162" s="41"/>
      <c r="H162" s="41"/>
      <c r="L162" s="41"/>
      <c r="M162" s="41"/>
    </row>
    <row r="163" spans="1:13">
      <c r="A163" s="4"/>
      <c r="B163" s="41"/>
      <c r="D163" s="41"/>
      <c r="G163" s="41"/>
      <c r="H163" s="41"/>
      <c r="L163" s="41"/>
      <c r="M163" s="41"/>
    </row>
    <row r="164" spans="1:13">
      <c r="A164" s="4"/>
      <c r="B164" s="41"/>
      <c r="D164" s="41"/>
      <c r="G164" s="41"/>
      <c r="H164" s="41"/>
      <c r="L164" s="41"/>
      <c r="M164" s="41"/>
    </row>
    <row r="165" spans="1:13">
      <c r="A165" s="4"/>
      <c r="B165" s="41"/>
      <c r="D165" s="41"/>
      <c r="G165" s="41"/>
      <c r="H165" s="41"/>
      <c r="L165" s="41"/>
      <c r="M165" s="41"/>
    </row>
    <row r="166" spans="1:13">
      <c r="A166" s="4"/>
      <c r="B166" s="41"/>
      <c r="D166" s="41"/>
      <c r="G166" s="41"/>
      <c r="H166" s="41"/>
      <c r="L166" s="41"/>
      <c r="M166" s="41"/>
    </row>
    <row r="167" spans="1:13">
      <c r="A167" s="4"/>
      <c r="B167" s="41"/>
      <c r="D167" s="41"/>
      <c r="G167" s="41"/>
      <c r="H167" s="41"/>
      <c r="L167" s="41"/>
      <c r="M167" s="41"/>
    </row>
    <row r="168" spans="1:13">
      <c r="A168" s="4"/>
      <c r="B168" s="41"/>
      <c r="D168" s="41"/>
      <c r="G168" s="41"/>
      <c r="H168" s="41"/>
      <c r="L168" s="41"/>
      <c r="M168" s="41"/>
    </row>
    <row r="169" spans="1:13">
      <c r="A169" s="4"/>
      <c r="B169" s="41"/>
      <c r="D169" s="41"/>
      <c r="G169" s="41"/>
      <c r="H169" s="41"/>
      <c r="L169" s="41"/>
      <c r="M169" s="41"/>
    </row>
    <row r="170" spans="1:13">
      <c r="A170" s="4"/>
      <c r="B170" s="41"/>
      <c r="D170" s="41"/>
      <c r="G170" s="41"/>
      <c r="H170" s="41"/>
      <c r="L170" s="41"/>
      <c r="M170" s="41"/>
    </row>
    <row r="171" spans="1:13">
      <c r="A171" s="4"/>
      <c r="B171" s="41"/>
      <c r="D171" s="41"/>
      <c r="G171" s="41"/>
      <c r="H171" s="41"/>
      <c r="L171" s="41"/>
      <c r="M171" s="41"/>
    </row>
    <row r="172" spans="1:13">
      <c r="A172" s="4"/>
      <c r="B172" s="41"/>
      <c r="D172" s="41"/>
      <c r="G172" s="41"/>
      <c r="H172" s="41"/>
      <c r="L172" s="41"/>
      <c r="M172" s="41"/>
    </row>
    <row r="173" spans="1:13">
      <c r="A173" s="4"/>
      <c r="B173" s="41"/>
      <c r="D173" s="41"/>
      <c r="G173" s="41"/>
      <c r="H173" s="41"/>
      <c r="L173" s="41"/>
      <c r="M173" s="41"/>
    </row>
    <row r="174" spans="1:13">
      <c r="A174" s="4"/>
      <c r="B174" s="41"/>
      <c r="D174" s="41"/>
      <c r="G174" s="41"/>
      <c r="H174" s="41"/>
      <c r="L174" s="41"/>
      <c r="M174" s="41"/>
    </row>
    <row r="175" spans="1:13">
      <c r="A175" s="4"/>
      <c r="B175" s="41"/>
      <c r="D175" s="41"/>
      <c r="G175" s="41"/>
      <c r="H175" s="41"/>
      <c r="L175" s="41"/>
      <c r="M175" s="41"/>
    </row>
    <row r="176" spans="1:13">
      <c r="A176" s="4"/>
      <c r="B176" s="41"/>
      <c r="D176" s="41"/>
      <c r="G176" s="41"/>
      <c r="H176" s="41"/>
      <c r="L176" s="41"/>
      <c r="M176" s="41"/>
    </row>
    <row r="177" spans="1:13">
      <c r="A177" s="4"/>
      <c r="B177" s="41"/>
      <c r="D177" s="41"/>
      <c r="G177" s="41"/>
      <c r="H177" s="41"/>
      <c r="L177" s="41"/>
      <c r="M177" s="41"/>
    </row>
    <row r="178" spans="1:13">
      <c r="A178" s="4"/>
      <c r="B178" s="41"/>
      <c r="D178" s="41"/>
      <c r="G178" s="41"/>
      <c r="H178" s="41"/>
      <c r="L178" s="41"/>
      <c r="M178" s="41"/>
    </row>
    <row r="179" spans="1:13">
      <c r="A179" s="4"/>
      <c r="B179" s="41"/>
      <c r="D179" s="41"/>
      <c r="G179" s="41"/>
      <c r="H179" s="41"/>
      <c r="L179" s="41"/>
      <c r="M179" s="41"/>
    </row>
    <row r="180" spans="1:13">
      <c r="A180" s="4"/>
      <c r="B180" s="41"/>
      <c r="D180" s="41"/>
      <c r="G180" s="41"/>
      <c r="H180" s="41"/>
      <c r="L180" s="41"/>
      <c r="M180" s="41"/>
    </row>
    <row r="181" spans="1:13">
      <c r="A181" s="4"/>
      <c r="B181" s="41"/>
      <c r="D181" s="41"/>
      <c r="G181" s="41"/>
      <c r="H181" s="41"/>
      <c r="L181" s="41"/>
      <c r="M181" s="41"/>
    </row>
    <row r="182" spans="1:13">
      <c r="A182" s="4"/>
      <c r="B182" s="41"/>
      <c r="D182" s="41"/>
      <c r="G182" s="41"/>
      <c r="H182" s="41"/>
      <c r="L182" s="41"/>
      <c r="M182" s="41"/>
    </row>
    <row r="183" spans="1:13">
      <c r="A183" s="4"/>
      <c r="B183" s="41"/>
      <c r="D183" s="41"/>
      <c r="G183" s="41"/>
      <c r="H183" s="41"/>
      <c r="L183" s="41"/>
      <c r="M183" s="41"/>
    </row>
    <row r="184" spans="1:13">
      <c r="A184" s="4"/>
      <c r="B184" s="41"/>
      <c r="D184" s="41"/>
      <c r="G184" s="41"/>
      <c r="H184" s="41"/>
      <c r="L184" s="41"/>
      <c r="M184" s="41"/>
    </row>
    <row r="185" spans="1:13">
      <c r="A185" s="4"/>
      <c r="B185" s="41"/>
      <c r="D185" s="41"/>
      <c r="G185" s="41"/>
      <c r="H185" s="41"/>
      <c r="L185" s="41"/>
      <c r="M185" s="41"/>
    </row>
    <row r="186" spans="1:13">
      <c r="A186" s="4"/>
      <c r="B186" s="41"/>
      <c r="D186" s="41"/>
      <c r="G186" s="41"/>
      <c r="H186" s="41"/>
      <c r="L186" s="41"/>
      <c r="M186" s="41"/>
    </row>
    <row r="187" spans="1:13">
      <c r="A187" s="4"/>
      <c r="B187" s="41"/>
      <c r="D187" s="41"/>
      <c r="G187" s="41"/>
      <c r="H187" s="41"/>
      <c r="L187" s="41"/>
      <c r="M187" s="41"/>
    </row>
    <row r="188" spans="1:13">
      <c r="A188" s="4"/>
      <c r="B188" s="41"/>
      <c r="D188" s="41"/>
      <c r="G188" s="41"/>
      <c r="H188" s="41"/>
      <c r="L188" s="41"/>
      <c r="M188" s="41"/>
    </row>
    <row r="189" spans="1:13">
      <c r="A189" s="4"/>
      <c r="B189" s="41"/>
      <c r="D189" s="41"/>
      <c r="G189" s="41"/>
      <c r="H189" s="41"/>
      <c r="L189" s="41"/>
      <c r="M189" s="41"/>
    </row>
    <row r="190" spans="1:13">
      <c r="A190" s="4"/>
      <c r="B190" s="41"/>
      <c r="D190" s="41"/>
      <c r="G190" s="41"/>
      <c r="H190" s="41"/>
      <c r="L190" s="41"/>
      <c r="M190" s="41"/>
    </row>
    <row r="191" spans="1:13">
      <c r="A191" s="4"/>
      <c r="B191" s="41"/>
      <c r="D191" s="41"/>
      <c r="G191" s="41"/>
      <c r="H191" s="41"/>
      <c r="L191" s="41"/>
      <c r="M191" s="41"/>
    </row>
    <row r="192" spans="1:13">
      <c r="A192" s="4"/>
      <c r="B192" s="41"/>
      <c r="D192" s="41"/>
      <c r="G192" s="41"/>
      <c r="H192" s="41"/>
      <c r="L192" s="41"/>
      <c r="M192" s="41"/>
    </row>
    <row r="193" spans="1:13">
      <c r="A193" s="4"/>
      <c r="B193" s="41"/>
      <c r="D193" s="41"/>
      <c r="G193" s="41"/>
      <c r="H193" s="41"/>
      <c r="L193" s="41"/>
      <c r="M193" s="41"/>
    </row>
    <row r="194" spans="1:13">
      <c r="A194" s="4"/>
      <c r="B194" s="41"/>
      <c r="D194" s="41"/>
      <c r="G194" s="41"/>
      <c r="H194" s="41"/>
      <c r="L194" s="41"/>
      <c r="M194" s="41"/>
    </row>
    <row r="195" spans="1:13">
      <c r="A195" s="4"/>
      <c r="B195" s="41"/>
      <c r="D195" s="41"/>
      <c r="G195" s="41"/>
      <c r="H195" s="41"/>
      <c r="L195" s="41"/>
      <c r="M195" s="41"/>
    </row>
    <row r="196" spans="1:13">
      <c r="A196" s="4"/>
      <c r="B196" s="41"/>
      <c r="D196" s="41"/>
      <c r="G196" s="41"/>
      <c r="H196" s="41"/>
      <c r="L196" s="41"/>
      <c r="M196" s="41"/>
    </row>
    <row r="197" spans="1:13">
      <c r="A197" s="4"/>
      <c r="B197" s="41"/>
      <c r="D197" s="41"/>
      <c r="G197" s="41"/>
      <c r="H197" s="41"/>
      <c r="L197" s="41"/>
      <c r="M197" s="41"/>
    </row>
    <row r="198" spans="1:13">
      <c r="A198" s="4"/>
      <c r="B198" s="41"/>
      <c r="D198" s="41"/>
      <c r="G198" s="41"/>
      <c r="H198" s="41"/>
      <c r="L198" s="41"/>
      <c r="M198" s="41"/>
    </row>
    <row r="199" spans="1:13">
      <c r="A199" s="4"/>
      <c r="B199" s="41"/>
      <c r="D199" s="41"/>
      <c r="G199" s="41"/>
      <c r="H199" s="41"/>
      <c r="L199" s="41"/>
      <c r="M199" s="41"/>
    </row>
    <row r="200" spans="1:13">
      <c r="A200" s="4"/>
      <c r="B200" s="41"/>
      <c r="D200" s="41"/>
      <c r="G200" s="41"/>
      <c r="H200" s="41"/>
      <c r="L200" s="41"/>
      <c r="M200" s="41"/>
    </row>
    <row r="201" spans="1:13">
      <c r="A201" s="4"/>
      <c r="B201" s="41"/>
      <c r="D201" s="41"/>
      <c r="G201" s="41"/>
      <c r="H201" s="41"/>
      <c r="L201" s="41"/>
      <c r="M201" s="41"/>
    </row>
    <row r="202" spans="1:13">
      <c r="A202" s="4"/>
      <c r="B202" s="41"/>
      <c r="D202" s="41"/>
      <c r="G202" s="41"/>
      <c r="H202" s="41"/>
      <c r="L202" s="41"/>
      <c r="M202" s="41"/>
    </row>
    <row r="203" spans="1:13">
      <c r="A203" s="4"/>
      <c r="B203" s="41"/>
      <c r="D203" s="41"/>
      <c r="G203" s="41"/>
      <c r="H203" s="41"/>
      <c r="L203" s="41"/>
      <c r="M203" s="41"/>
    </row>
    <row r="204" spans="1:13">
      <c r="A204" s="4"/>
      <c r="B204" s="41"/>
      <c r="D204" s="41"/>
      <c r="G204" s="41"/>
      <c r="H204" s="41"/>
      <c r="L204" s="41"/>
      <c r="M204" s="41"/>
    </row>
    <row r="205" spans="1:13">
      <c r="A205" s="4"/>
      <c r="B205" s="41"/>
      <c r="D205" s="41"/>
      <c r="G205" s="41"/>
      <c r="H205" s="41"/>
      <c r="L205" s="41"/>
      <c r="M205" s="41"/>
    </row>
    <row r="206" spans="1:13">
      <c r="A206" s="4"/>
      <c r="B206" s="41"/>
      <c r="D206" s="41"/>
      <c r="G206" s="41"/>
      <c r="H206" s="41"/>
      <c r="L206" s="41"/>
      <c r="M206" s="41"/>
    </row>
    <row r="207" spans="1:13">
      <c r="A207" s="4"/>
      <c r="B207" s="41"/>
      <c r="D207" s="41"/>
      <c r="G207" s="41"/>
      <c r="H207" s="41"/>
      <c r="L207" s="41"/>
      <c r="M207" s="41"/>
    </row>
    <row r="208" spans="1:13">
      <c r="A208" s="4"/>
      <c r="B208" s="41"/>
      <c r="D208" s="41"/>
      <c r="G208" s="41"/>
      <c r="H208" s="41"/>
      <c r="L208" s="41"/>
      <c r="M208" s="41"/>
    </row>
    <row r="209" spans="1:13">
      <c r="A209" s="4"/>
      <c r="B209" s="41"/>
      <c r="D209" s="41"/>
      <c r="G209" s="41"/>
      <c r="H209" s="41"/>
      <c r="L209" s="41"/>
      <c r="M209" s="41"/>
    </row>
    <row r="210" spans="1:13">
      <c r="A210" s="4"/>
      <c r="B210" s="41"/>
      <c r="D210" s="41"/>
      <c r="G210" s="41"/>
      <c r="H210" s="41"/>
      <c r="L210" s="41"/>
      <c r="M210" s="41"/>
    </row>
    <row r="211" spans="1:13">
      <c r="A211" s="4"/>
      <c r="B211" s="41"/>
      <c r="D211" s="41"/>
      <c r="G211" s="41"/>
      <c r="H211" s="41"/>
      <c r="L211" s="41"/>
      <c r="M211" s="41"/>
    </row>
    <row r="212" spans="1:13">
      <c r="A212" s="4"/>
      <c r="B212" s="41"/>
      <c r="D212" s="41"/>
      <c r="G212" s="41"/>
      <c r="H212" s="41"/>
      <c r="L212" s="41"/>
      <c r="M212" s="41"/>
    </row>
    <row r="213" spans="1:13">
      <c r="A213" s="4"/>
      <c r="B213" s="41"/>
      <c r="D213" s="41"/>
      <c r="G213" s="41"/>
      <c r="H213" s="41"/>
      <c r="L213" s="41"/>
      <c r="M213" s="41"/>
    </row>
    <row r="214" spans="1:13">
      <c r="A214" s="4"/>
      <c r="B214" s="41"/>
      <c r="D214" s="41"/>
      <c r="G214" s="41"/>
      <c r="H214" s="41"/>
      <c r="L214" s="41"/>
      <c r="M214" s="41"/>
    </row>
    <row r="215" spans="1:13">
      <c r="A215" s="4"/>
      <c r="B215" s="41"/>
      <c r="D215" s="41"/>
      <c r="G215" s="41"/>
      <c r="H215" s="41"/>
      <c r="L215" s="41"/>
      <c r="M215" s="41"/>
    </row>
    <row r="216" spans="1:13">
      <c r="A216" s="4"/>
      <c r="B216" s="41"/>
      <c r="D216" s="41"/>
      <c r="G216" s="41"/>
      <c r="H216" s="41"/>
      <c r="L216" s="41"/>
      <c r="M216" s="41"/>
    </row>
    <row r="217" spans="1:13">
      <c r="A217" s="4"/>
      <c r="B217" s="41"/>
      <c r="D217" s="41"/>
      <c r="G217" s="41"/>
      <c r="H217" s="41"/>
      <c r="L217" s="41"/>
      <c r="M217" s="41"/>
    </row>
    <row r="218" spans="1:13">
      <c r="A218" s="4"/>
      <c r="B218" s="41"/>
      <c r="D218" s="41"/>
      <c r="G218" s="41"/>
      <c r="H218" s="41"/>
      <c r="L218" s="41"/>
      <c r="M218" s="41"/>
    </row>
    <row r="219" spans="1:13">
      <c r="A219" s="4"/>
      <c r="B219" s="41"/>
      <c r="D219" s="41"/>
      <c r="G219" s="41"/>
      <c r="H219" s="41"/>
      <c r="L219" s="41"/>
      <c r="M219" s="41"/>
    </row>
    <row r="220" spans="1:13">
      <c r="A220" s="4"/>
      <c r="B220" s="41"/>
      <c r="D220" s="41"/>
      <c r="G220" s="41"/>
      <c r="H220" s="41"/>
      <c r="L220" s="41"/>
      <c r="M220" s="41"/>
    </row>
    <row r="221" spans="1:13">
      <c r="A221" s="4"/>
      <c r="B221" s="41"/>
      <c r="D221" s="41"/>
      <c r="G221" s="41"/>
      <c r="H221" s="41"/>
      <c r="L221" s="41"/>
      <c r="M221" s="41"/>
    </row>
    <row r="222" spans="1:13">
      <c r="A222" s="4"/>
      <c r="B222" s="41"/>
      <c r="D222" s="41"/>
      <c r="G222" s="41"/>
      <c r="H222" s="41"/>
      <c r="L222" s="41"/>
      <c r="M222" s="41"/>
    </row>
    <row r="223" spans="1:13">
      <c r="A223" s="4"/>
      <c r="B223" s="41"/>
      <c r="D223" s="41"/>
      <c r="G223" s="41"/>
      <c r="H223" s="41"/>
      <c r="L223" s="41"/>
      <c r="M223" s="41"/>
    </row>
    <row r="224" spans="1:13">
      <c r="A224" s="4"/>
      <c r="B224" s="41"/>
      <c r="D224" s="41"/>
      <c r="G224" s="41"/>
      <c r="H224" s="41"/>
      <c r="L224" s="41"/>
      <c r="M224" s="41"/>
    </row>
    <row r="225" spans="1:13">
      <c r="A225" s="4"/>
      <c r="B225" s="41"/>
      <c r="D225" s="41"/>
      <c r="G225" s="41"/>
      <c r="H225" s="41"/>
      <c r="L225" s="41"/>
      <c r="M225" s="41"/>
    </row>
    <row r="226" spans="1:13">
      <c r="A226" s="4"/>
      <c r="B226" s="41"/>
      <c r="D226" s="41"/>
      <c r="G226" s="41"/>
      <c r="H226" s="41"/>
      <c r="L226" s="41"/>
      <c r="M226" s="41"/>
    </row>
    <row r="227" spans="1:13">
      <c r="A227" s="4"/>
      <c r="B227" s="41"/>
      <c r="D227" s="41"/>
      <c r="G227" s="41"/>
      <c r="H227" s="41"/>
      <c r="L227" s="41"/>
      <c r="M227" s="41"/>
    </row>
    <row r="228" spans="1:13">
      <c r="A228" s="4"/>
      <c r="B228" s="41"/>
      <c r="D228" s="41"/>
      <c r="G228" s="41"/>
      <c r="H228" s="41"/>
      <c r="L228" s="41"/>
      <c r="M228" s="41"/>
    </row>
    <row r="229" spans="1:13">
      <c r="A229" s="4"/>
      <c r="B229" s="41"/>
      <c r="D229" s="41"/>
      <c r="G229" s="41"/>
      <c r="H229" s="41"/>
      <c r="L229" s="41"/>
      <c r="M229" s="41"/>
    </row>
    <row r="230" spans="1:13">
      <c r="A230" s="4"/>
      <c r="B230" s="41"/>
      <c r="D230" s="41"/>
      <c r="G230" s="41"/>
      <c r="H230" s="41"/>
      <c r="L230" s="41"/>
      <c r="M230" s="41"/>
    </row>
    <row r="231" spans="1:13">
      <c r="A231" s="4"/>
      <c r="B231" s="41"/>
      <c r="D231" s="41"/>
      <c r="G231" s="41"/>
      <c r="H231" s="41"/>
      <c r="L231" s="41"/>
      <c r="M231" s="41"/>
    </row>
    <row r="232" spans="1:13">
      <c r="A232" s="4"/>
      <c r="B232" s="41"/>
      <c r="D232" s="41"/>
      <c r="G232" s="41"/>
      <c r="H232" s="41"/>
      <c r="L232" s="41"/>
      <c r="M232" s="41"/>
    </row>
    <row r="233" spans="1:13">
      <c r="A233" s="4"/>
      <c r="B233" s="41"/>
      <c r="D233" s="41"/>
      <c r="G233" s="41"/>
      <c r="H233" s="41"/>
      <c r="L233" s="41"/>
      <c r="M233" s="41"/>
    </row>
    <row r="234" spans="1:13">
      <c r="A234" s="4"/>
      <c r="B234" s="41"/>
      <c r="D234" s="41"/>
      <c r="G234" s="41"/>
      <c r="H234" s="41"/>
      <c r="L234" s="41"/>
      <c r="M234" s="41"/>
    </row>
    <row r="235" spans="1:13">
      <c r="A235" s="4"/>
      <c r="B235" s="41"/>
      <c r="D235" s="41"/>
      <c r="G235" s="41"/>
      <c r="H235" s="41"/>
      <c r="L235" s="41"/>
      <c r="M235" s="41"/>
    </row>
    <row r="236" spans="1:13">
      <c r="A236" s="4"/>
      <c r="B236" s="41"/>
      <c r="D236" s="41"/>
      <c r="G236" s="41"/>
      <c r="H236" s="41"/>
      <c r="L236" s="41"/>
      <c r="M236" s="41"/>
    </row>
    <row r="237" spans="1:13">
      <c r="A237" s="4"/>
      <c r="B237" s="41"/>
      <c r="D237" s="41"/>
      <c r="G237" s="41"/>
      <c r="H237" s="41"/>
      <c r="L237" s="41"/>
      <c r="M237" s="41"/>
    </row>
    <row r="238" spans="1:13">
      <c r="A238" s="4"/>
      <c r="B238" s="41"/>
      <c r="D238" s="41"/>
      <c r="G238" s="41"/>
      <c r="H238" s="41"/>
      <c r="L238" s="41"/>
      <c r="M238" s="41"/>
    </row>
    <row r="239" spans="1:13">
      <c r="A239" s="4"/>
      <c r="B239" s="41"/>
      <c r="D239" s="41"/>
      <c r="G239" s="41"/>
      <c r="H239" s="41"/>
      <c r="L239" s="41"/>
      <c r="M239" s="41"/>
    </row>
    <row r="240" spans="1:13">
      <c r="A240" s="4"/>
      <c r="B240" s="41"/>
      <c r="D240" s="41"/>
      <c r="G240" s="41"/>
      <c r="H240" s="41"/>
      <c r="L240" s="41"/>
      <c r="M240" s="41"/>
    </row>
    <row r="241" spans="1:13">
      <c r="A241" s="4"/>
      <c r="B241" s="41"/>
      <c r="D241" s="41"/>
      <c r="G241" s="41"/>
      <c r="H241" s="41"/>
      <c r="L241" s="41"/>
      <c r="M241" s="41"/>
    </row>
    <row r="242" spans="1:13">
      <c r="A242" s="4"/>
      <c r="B242" s="41"/>
      <c r="D242" s="41"/>
      <c r="G242" s="41"/>
      <c r="H242" s="41"/>
      <c r="L242" s="41"/>
      <c r="M242" s="41"/>
    </row>
    <row r="243" spans="1:13">
      <c r="A243" s="4"/>
      <c r="B243" s="41"/>
      <c r="D243" s="41"/>
      <c r="G243" s="41"/>
      <c r="H243" s="41"/>
      <c r="L243" s="41"/>
      <c r="M243" s="41"/>
    </row>
    <row r="244" spans="1:13">
      <c r="A244" s="4"/>
      <c r="B244" s="41"/>
      <c r="D244" s="41"/>
      <c r="G244" s="41"/>
      <c r="H244" s="41"/>
      <c r="L244" s="41"/>
      <c r="M244" s="41"/>
    </row>
    <row r="245" spans="1:13">
      <c r="A245" s="4"/>
      <c r="B245" s="41"/>
      <c r="D245" s="41"/>
      <c r="G245" s="41"/>
      <c r="H245" s="41"/>
      <c r="L245" s="41"/>
      <c r="M245" s="41"/>
    </row>
    <row r="246" spans="1:13">
      <c r="A246" s="4"/>
      <c r="B246" s="41"/>
      <c r="D246" s="41"/>
      <c r="G246" s="41"/>
      <c r="H246" s="41"/>
      <c r="L246" s="41"/>
      <c r="M246" s="41"/>
    </row>
    <row r="247" spans="1:13">
      <c r="A247" s="4"/>
      <c r="B247" s="41"/>
      <c r="D247" s="41"/>
      <c r="G247" s="41"/>
      <c r="H247" s="41"/>
      <c r="L247" s="41"/>
      <c r="M247" s="41"/>
    </row>
    <row r="248" spans="1:13">
      <c r="A248" s="4"/>
      <c r="B248" s="41"/>
      <c r="D248" s="41"/>
      <c r="G248" s="41"/>
      <c r="H248" s="41"/>
      <c r="L248" s="41"/>
      <c r="M248" s="41"/>
    </row>
    <row r="249" spans="1:13">
      <c r="A249" s="4"/>
      <c r="B249" s="41"/>
      <c r="D249" s="41"/>
      <c r="G249" s="41"/>
      <c r="H249" s="41"/>
      <c r="L249" s="41"/>
      <c r="M249" s="41"/>
    </row>
    <row r="250" spans="1:13">
      <c r="A250" s="4"/>
      <c r="B250" s="41"/>
      <c r="D250" s="41"/>
      <c r="G250" s="41"/>
      <c r="H250" s="41"/>
      <c r="L250" s="41"/>
      <c r="M250" s="41"/>
    </row>
    <row r="251" spans="1:13">
      <c r="A251" s="4"/>
      <c r="B251" s="41"/>
      <c r="D251" s="41"/>
      <c r="G251" s="41"/>
      <c r="H251" s="41"/>
      <c r="L251" s="41"/>
      <c r="M251" s="41"/>
    </row>
    <row r="252" spans="1:13">
      <c r="A252" s="4"/>
      <c r="B252" s="41"/>
      <c r="D252" s="41"/>
      <c r="G252" s="41"/>
      <c r="H252" s="41"/>
      <c r="L252" s="41"/>
      <c r="M252" s="41"/>
    </row>
    <row r="253" spans="1:13">
      <c r="A253" s="4"/>
      <c r="B253" s="41"/>
      <c r="D253" s="41"/>
      <c r="G253" s="41"/>
      <c r="H253" s="41"/>
      <c r="L253" s="41"/>
      <c r="M253" s="41"/>
    </row>
    <row r="254" spans="1:13">
      <c r="A254" s="4"/>
      <c r="B254" s="41"/>
      <c r="D254" s="41"/>
      <c r="G254" s="41"/>
      <c r="H254" s="41"/>
      <c r="L254" s="41"/>
      <c r="M254" s="41"/>
    </row>
    <row r="255" spans="1:13">
      <c r="A255" s="4"/>
      <c r="B255" s="41"/>
      <c r="D255" s="41"/>
      <c r="G255" s="41"/>
      <c r="H255" s="41"/>
      <c r="L255" s="41"/>
      <c r="M255" s="41"/>
    </row>
    <row r="256" spans="1:13">
      <c r="A256" s="4"/>
      <c r="B256" s="41"/>
      <c r="D256" s="41"/>
      <c r="G256" s="41"/>
      <c r="H256" s="41"/>
      <c r="L256" s="41"/>
      <c r="M256" s="41"/>
    </row>
    <row r="257" spans="1:13">
      <c r="A257" s="4"/>
      <c r="B257" s="41"/>
      <c r="D257" s="41"/>
      <c r="G257" s="41"/>
      <c r="H257" s="41"/>
      <c r="L257" s="41"/>
      <c r="M257" s="41"/>
    </row>
    <row r="258" spans="1:13">
      <c r="A258" s="4"/>
      <c r="B258" s="41"/>
      <c r="D258" s="41"/>
      <c r="G258" s="41"/>
      <c r="H258" s="41"/>
      <c r="L258" s="41"/>
      <c r="M258" s="41"/>
    </row>
    <row r="259" spans="1:13">
      <c r="A259" s="4"/>
      <c r="B259" s="41"/>
      <c r="D259" s="41"/>
      <c r="G259" s="41"/>
      <c r="H259" s="41"/>
      <c r="L259" s="41"/>
      <c r="M259" s="41"/>
    </row>
    <row r="260" spans="1:13">
      <c r="A260" s="4"/>
      <c r="B260" s="41"/>
      <c r="D260" s="41"/>
      <c r="G260" s="41"/>
      <c r="H260" s="41"/>
      <c r="L260" s="41"/>
      <c r="M260" s="41"/>
    </row>
    <row r="261" spans="1:13">
      <c r="A261" s="4"/>
      <c r="B261" s="41"/>
      <c r="D261" s="41"/>
      <c r="G261" s="41"/>
      <c r="H261" s="41"/>
      <c r="L261" s="41"/>
      <c r="M261" s="41"/>
    </row>
    <row r="262" spans="1:13">
      <c r="A262" s="4"/>
      <c r="B262" s="41"/>
      <c r="D262" s="41"/>
      <c r="G262" s="41"/>
      <c r="H262" s="41"/>
      <c r="L262" s="41"/>
      <c r="M262" s="41"/>
    </row>
    <row r="263" spans="1:13">
      <c r="A263" s="4"/>
      <c r="B263" s="41"/>
      <c r="D263" s="41"/>
      <c r="G263" s="41"/>
      <c r="H263" s="41"/>
      <c r="L263" s="41"/>
      <c r="M263" s="41"/>
    </row>
    <row r="264" spans="1:13">
      <c r="A264" s="4"/>
      <c r="B264" s="41"/>
      <c r="D264" s="41"/>
      <c r="G264" s="41"/>
      <c r="H264" s="41"/>
      <c r="L264" s="41"/>
      <c r="M264" s="41"/>
    </row>
    <row r="265" spans="1:13">
      <c r="A265" s="4"/>
      <c r="B265" s="41"/>
      <c r="D265" s="41"/>
      <c r="G265" s="41"/>
      <c r="H265" s="41"/>
      <c r="L265" s="41"/>
      <c r="M265" s="41"/>
    </row>
    <row r="266" spans="1:13">
      <c r="A266" s="4"/>
      <c r="B266" s="41"/>
      <c r="D266" s="41"/>
      <c r="G266" s="41"/>
      <c r="H266" s="41"/>
      <c r="L266" s="41"/>
      <c r="M266" s="41"/>
    </row>
    <row r="267" spans="1:13">
      <c r="A267" s="4"/>
      <c r="B267" s="41"/>
      <c r="D267" s="41"/>
      <c r="G267" s="41"/>
      <c r="H267" s="41"/>
      <c r="L267" s="41"/>
      <c r="M267" s="41"/>
    </row>
    <row r="268" spans="1:13">
      <c r="A268" s="4"/>
      <c r="B268" s="41"/>
      <c r="D268" s="41"/>
      <c r="G268" s="41"/>
      <c r="H268" s="41"/>
      <c r="L268" s="41"/>
      <c r="M268" s="41"/>
    </row>
    <row r="269" spans="1:13">
      <c r="A269" s="4"/>
      <c r="B269" s="41"/>
      <c r="D269" s="41"/>
      <c r="G269" s="41"/>
      <c r="H269" s="41"/>
      <c r="L269" s="41"/>
      <c r="M269" s="41"/>
    </row>
    <row r="270" spans="1:13">
      <c r="A270" s="4"/>
      <c r="B270" s="41"/>
      <c r="D270" s="41"/>
      <c r="G270" s="41"/>
      <c r="H270" s="41"/>
      <c r="L270" s="41"/>
      <c r="M270" s="41"/>
    </row>
    <row r="271" spans="1:13">
      <c r="A271" s="4"/>
      <c r="B271" s="41"/>
      <c r="D271" s="41"/>
      <c r="G271" s="41"/>
      <c r="H271" s="41"/>
      <c r="L271" s="41"/>
      <c r="M271" s="41"/>
    </row>
    <row r="272" spans="1:13">
      <c r="A272" s="4"/>
      <c r="B272" s="41"/>
      <c r="D272" s="41"/>
      <c r="G272" s="41"/>
      <c r="H272" s="41"/>
      <c r="L272" s="41"/>
      <c r="M272" s="41"/>
    </row>
    <row r="273" spans="1:13">
      <c r="A273" s="4"/>
      <c r="B273" s="41"/>
      <c r="D273" s="41"/>
      <c r="G273" s="41"/>
      <c r="H273" s="41"/>
      <c r="L273" s="41"/>
      <c r="M273" s="41"/>
    </row>
    <row r="274" spans="1:13">
      <c r="A274" s="4"/>
      <c r="B274" s="41"/>
      <c r="D274" s="41"/>
      <c r="G274" s="41"/>
      <c r="H274" s="41"/>
      <c r="L274" s="41"/>
      <c r="M274" s="41"/>
    </row>
    <row r="275" spans="1:13">
      <c r="A275" s="4"/>
      <c r="B275" s="41"/>
      <c r="D275" s="41"/>
      <c r="G275" s="41"/>
      <c r="H275" s="41"/>
      <c r="L275" s="41"/>
      <c r="M275" s="41"/>
    </row>
    <row r="276" spans="1:13">
      <c r="A276" s="4"/>
      <c r="B276" s="41"/>
      <c r="D276" s="41"/>
      <c r="G276" s="41"/>
      <c r="H276" s="41"/>
      <c r="L276" s="41"/>
      <c r="M276" s="41"/>
    </row>
    <row r="277" spans="1:13">
      <c r="A277" s="4"/>
      <c r="B277" s="41"/>
      <c r="D277" s="41"/>
      <c r="G277" s="41"/>
      <c r="H277" s="41"/>
      <c r="L277" s="41"/>
      <c r="M277" s="41"/>
    </row>
    <row r="278" spans="1:13">
      <c r="A278" s="4"/>
      <c r="B278" s="41"/>
      <c r="D278" s="41"/>
      <c r="G278" s="41"/>
      <c r="H278" s="41"/>
      <c r="L278" s="41"/>
      <c r="M278" s="41"/>
    </row>
    <row r="279" spans="1:13">
      <c r="A279" s="4"/>
      <c r="B279" s="41"/>
      <c r="D279" s="41"/>
      <c r="G279" s="41"/>
      <c r="H279" s="41"/>
      <c r="L279" s="41"/>
      <c r="M279" s="41"/>
    </row>
    <row r="280" spans="1:13">
      <c r="A280" s="4"/>
      <c r="B280" s="41"/>
      <c r="D280" s="41"/>
      <c r="G280" s="41"/>
      <c r="H280" s="41"/>
      <c r="L280" s="41"/>
      <c r="M280" s="41"/>
    </row>
    <row r="281" spans="1:13">
      <c r="A281" s="4"/>
      <c r="B281" s="41"/>
      <c r="D281" s="41"/>
      <c r="G281" s="41"/>
      <c r="H281" s="41"/>
      <c r="L281" s="41"/>
      <c r="M281" s="41"/>
    </row>
    <row r="282" spans="1:13">
      <c r="A282" s="4"/>
      <c r="B282" s="41"/>
      <c r="D282" s="41"/>
      <c r="G282" s="41"/>
      <c r="H282" s="41"/>
      <c r="L282" s="41"/>
      <c r="M282" s="41"/>
    </row>
    <row r="283" spans="1:13">
      <c r="A283" s="4"/>
      <c r="B283" s="41"/>
      <c r="D283" s="41"/>
      <c r="G283" s="41"/>
      <c r="H283" s="41"/>
      <c r="L283" s="41"/>
      <c r="M283" s="41"/>
    </row>
    <row r="284" spans="1:13">
      <c r="A284" s="4"/>
      <c r="B284" s="41"/>
      <c r="D284" s="41"/>
      <c r="G284" s="41"/>
      <c r="H284" s="41"/>
      <c r="L284" s="41"/>
      <c r="M284" s="41"/>
    </row>
    <row r="285" spans="1:13">
      <c r="A285" s="4"/>
      <c r="B285" s="41"/>
      <c r="D285" s="41"/>
      <c r="G285" s="41"/>
      <c r="H285" s="41"/>
      <c r="L285" s="41"/>
      <c r="M285" s="41"/>
    </row>
    <row r="286" spans="1:13">
      <c r="A286" s="4"/>
      <c r="B286" s="41"/>
      <c r="D286" s="41"/>
      <c r="G286" s="41"/>
      <c r="H286" s="41"/>
      <c r="L286" s="41"/>
      <c r="M286" s="41"/>
    </row>
    <row r="287" spans="1:13">
      <c r="A287" s="4"/>
      <c r="B287" s="41"/>
      <c r="D287" s="41"/>
      <c r="G287" s="41"/>
      <c r="H287" s="41"/>
      <c r="L287" s="41"/>
      <c r="M287" s="41"/>
    </row>
    <row r="288" spans="1:13">
      <c r="A288" s="4"/>
      <c r="B288" s="41"/>
      <c r="D288" s="41"/>
      <c r="G288" s="41"/>
      <c r="H288" s="41"/>
      <c r="L288" s="41"/>
      <c r="M288" s="41"/>
    </row>
    <row r="289" spans="1:13">
      <c r="A289" s="4"/>
      <c r="B289" s="41"/>
      <c r="D289" s="41"/>
      <c r="G289" s="41"/>
      <c r="H289" s="41"/>
      <c r="L289" s="41"/>
      <c r="M289" s="41"/>
    </row>
    <row r="290" spans="1:13">
      <c r="A290" s="4"/>
      <c r="B290" s="41"/>
      <c r="D290" s="41"/>
      <c r="G290" s="41"/>
      <c r="H290" s="41"/>
      <c r="L290" s="41"/>
      <c r="M290" s="41"/>
    </row>
    <row r="291" spans="1:13">
      <c r="A291" s="4"/>
      <c r="B291" s="41"/>
      <c r="D291" s="41"/>
      <c r="G291" s="41"/>
      <c r="H291" s="41"/>
      <c r="L291" s="41"/>
      <c r="M291" s="41"/>
    </row>
    <row r="292" spans="1:13">
      <c r="A292" s="4"/>
      <c r="B292" s="41"/>
      <c r="D292" s="41"/>
      <c r="G292" s="41"/>
      <c r="H292" s="41"/>
      <c r="L292" s="41"/>
      <c r="M292" s="41"/>
    </row>
    <row r="293" spans="1:13">
      <c r="A293" s="4"/>
      <c r="B293" s="41"/>
      <c r="D293" s="41"/>
      <c r="G293" s="41"/>
      <c r="H293" s="41"/>
      <c r="L293" s="41"/>
      <c r="M293" s="41"/>
    </row>
    <row r="294" spans="1:13">
      <c r="A294" s="4"/>
      <c r="B294" s="41"/>
      <c r="D294" s="41"/>
      <c r="G294" s="41"/>
      <c r="H294" s="41"/>
      <c r="L294" s="41"/>
      <c r="M294" s="41"/>
    </row>
    <row r="295" spans="1:13">
      <c r="A295" s="4"/>
      <c r="B295" s="41"/>
      <c r="D295" s="41"/>
      <c r="G295" s="41"/>
      <c r="H295" s="41"/>
      <c r="L295" s="41"/>
      <c r="M295" s="41"/>
    </row>
    <row r="296" spans="1:13">
      <c r="A296" s="4"/>
      <c r="B296" s="41"/>
      <c r="D296" s="41"/>
      <c r="G296" s="41"/>
      <c r="H296" s="41"/>
      <c r="L296" s="41"/>
      <c r="M296" s="41"/>
    </row>
    <row r="297" spans="1:13">
      <c r="A297" s="4"/>
      <c r="B297" s="41"/>
      <c r="D297" s="41"/>
      <c r="G297" s="41"/>
      <c r="H297" s="41"/>
      <c r="L297" s="41"/>
      <c r="M297" s="41"/>
    </row>
    <row r="298" spans="1:13">
      <c r="A298" s="4"/>
      <c r="B298" s="41"/>
      <c r="D298" s="41"/>
      <c r="G298" s="41"/>
      <c r="H298" s="41"/>
      <c r="L298" s="41"/>
      <c r="M298" s="41"/>
    </row>
    <row r="299" spans="1:13">
      <c r="A299" s="4"/>
      <c r="B299" s="41"/>
      <c r="D299" s="41"/>
      <c r="G299" s="41"/>
      <c r="H299" s="41"/>
      <c r="L299" s="41"/>
      <c r="M299" s="41"/>
    </row>
    <row r="300" spans="1:13">
      <c r="A300" s="4"/>
      <c r="B300" s="41"/>
      <c r="D300" s="41"/>
      <c r="G300" s="41"/>
      <c r="H300" s="41"/>
      <c r="L300" s="41"/>
      <c r="M300" s="41"/>
    </row>
    <row r="301" spans="1:13">
      <c r="A301" s="4"/>
      <c r="B301" s="41"/>
      <c r="D301" s="41"/>
      <c r="G301" s="41"/>
      <c r="H301" s="41"/>
      <c r="L301" s="41"/>
      <c r="M301" s="41"/>
    </row>
    <row r="302" spans="1:13">
      <c r="A302" s="4"/>
      <c r="B302" s="41"/>
      <c r="D302" s="41"/>
      <c r="G302" s="41"/>
      <c r="H302" s="41"/>
      <c r="L302" s="41"/>
      <c r="M302" s="41"/>
    </row>
    <row r="303" spans="1:13">
      <c r="A303" s="4"/>
      <c r="B303" s="41"/>
      <c r="D303" s="41"/>
      <c r="G303" s="41"/>
      <c r="H303" s="41"/>
      <c r="L303" s="41"/>
      <c r="M303" s="41"/>
    </row>
    <row r="304" spans="1:13">
      <c r="A304" s="4"/>
      <c r="B304" s="41"/>
      <c r="D304" s="41"/>
      <c r="G304" s="41"/>
      <c r="H304" s="41"/>
      <c r="L304" s="41"/>
      <c r="M304" s="41"/>
    </row>
    <row r="305" spans="1:13">
      <c r="A305" s="4"/>
      <c r="B305" s="41"/>
      <c r="D305" s="41"/>
      <c r="G305" s="41"/>
      <c r="H305" s="41"/>
      <c r="L305" s="41"/>
      <c r="M305" s="41"/>
    </row>
    <row r="306" spans="1:13">
      <c r="A306" s="4"/>
      <c r="B306" s="41"/>
      <c r="D306" s="41"/>
      <c r="G306" s="41"/>
      <c r="H306" s="41"/>
      <c r="L306" s="41"/>
      <c r="M306" s="41"/>
    </row>
    <row r="307" spans="1:13">
      <c r="A307" s="4"/>
      <c r="B307" s="41"/>
      <c r="D307" s="41"/>
      <c r="G307" s="41"/>
      <c r="H307" s="41"/>
      <c r="L307" s="41"/>
      <c r="M307" s="41"/>
    </row>
    <row r="308" spans="1:13">
      <c r="A308" s="4"/>
      <c r="B308" s="41"/>
      <c r="D308" s="41"/>
      <c r="G308" s="41"/>
      <c r="H308" s="41"/>
      <c r="L308" s="41"/>
      <c r="M308" s="41"/>
    </row>
    <row r="309" spans="1:13">
      <c r="A309" s="4"/>
      <c r="B309" s="41"/>
      <c r="D309" s="41"/>
      <c r="G309" s="41"/>
      <c r="H309" s="41"/>
      <c r="L309" s="41"/>
      <c r="M309" s="41"/>
    </row>
    <row r="310" spans="1:13">
      <c r="A310" s="4"/>
      <c r="B310" s="41"/>
      <c r="D310" s="41"/>
      <c r="G310" s="41"/>
      <c r="H310" s="41"/>
      <c r="L310" s="41"/>
      <c r="M310" s="41"/>
    </row>
    <row r="311" spans="1:13">
      <c r="A311" s="4"/>
      <c r="B311" s="41"/>
      <c r="D311" s="41"/>
      <c r="G311" s="41"/>
      <c r="H311" s="41"/>
      <c r="L311" s="41"/>
      <c r="M311" s="41"/>
    </row>
    <row r="312" spans="1:13">
      <c r="A312" s="4"/>
      <c r="B312" s="41"/>
      <c r="D312" s="41"/>
      <c r="G312" s="41"/>
      <c r="H312" s="41"/>
      <c r="L312" s="41"/>
      <c r="M312" s="41"/>
    </row>
    <row r="313" spans="1:13">
      <c r="A313" s="4"/>
      <c r="B313" s="41"/>
      <c r="D313" s="41"/>
      <c r="G313" s="41"/>
      <c r="H313" s="41"/>
      <c r="L313" s="41"/>
      <c r="M313" s="41"/>
    </row>
    <row r="314" spans="1:13">
      <c r="A314" s="4"/>
      <c r="B314" s="41"/>
      <c r="D314" s="41"/>
      <c r="G314" s="41"/>
      <c r="H314" s="41"/>
      <c r="L314" s="41"/>
      <c r="M314" s="41"/>
    </row>
    <row r="315" spans="1:13">
      <c r="A315" s="4"/>
      <c r="B315" s="41"/>
      <c r="D315" s="41"/>
      <c r="G315" s="41"/>
      <c r="H315" s="41"/>
      <c r="L315" s="41"/>
      <c r="M315" s="41"/>
    </row>
    <row r="316" spans="1:13">
      <c r="A316" s="4"/>
      <c r="B316" s="41"/>
      <c r="D316" s="41"/>
      <c r="G316" s="41"/>
      <c r="H316" s="41"/>
      <c r="L316" s="41"/>
      <c r="M316" s="41"/>
    </row>
    <row r="317" spans="1:13">
      <c r="A317" s="4"/>
      <c r="B317" s="41"/>
      <c r="D317" s="41"/>
      <c r="G317" s="41"/>
      <c r="H317" s="41"/>
      <c r="L317" s="41"/>
      <c r="M317" s="41"/>
    </row>
    <row r="318" spans="1:13">
      <c r="A318" s="4"/>
      <c r="B318" s="41"/>
      <c r="D318" s="41"/>
      <c r="G318" s="41"/>
      <c r="H318" s="41"/>
      <c r="L318" s="41"/>
      <c r="M318" s="41"/>
    </row>
    <row r="319" spans="1:13">
      <c r="A319" s="4"/>
      <c r="B319" s="41"/>
      <c r="D319" s="41"/>
      <c r="G319" s="41"/>
      <c r="H319" s="41"/>
      <c r="L319" s="41"/>
      <c r="M319" s="41"/>
    </row>
    <row r="320" spans="1:13">
      <c r="A320" s="4"/>
      <c r="B320" s="41"/>
      <c r="D320" s="41"/>
      <c r="G320" s="41"/>
      <c r="H320" s="41"/>
      <c r="L320" s="41"/>
      <c r="M320" s="41"/>
    </row>
    <row r="321" spans="1:13">
      <c r="A321" s="4"/>
      <c r="B321" s="41"/>
      <c r="D321" s="41"/>
      <c r="G321" s="41"/>
      <c r="H321" s="41"/>
      <c r="L321" s="41"/>
      <c r="M321" s="41"/>
    </row>
    <row r="322" spans="1:13">
      <c r="A322" s="4"/>
      <c r="B322" s="41"/>
      <c r="D322" s="41"/>
      <c r="G322" s="41"/>
      <c r="H322" s="41"/>
      <c r="L322" s="41"/>
      <c r="M322" s="41"/>
    </row>
    <row r="323" spans="1:13">
      <c r="A323" s="4"/>
      <c r="B323" s="41"/>
      <c r="D323" s="41"/>
      <c r="G323" s="41"/>
      <c r="H323" s="41"/>
      <c r="L323" s="41"/>
      <c r="M323" s="41"/>
    </row>
    <row r="324" spans="1:13">
      <c r="A324" s="4"/>
      <c r="B324" s="41"/>
      <c r="D324" s="41"/>
      <c r="G324" s="41"/>
      <c r="H324" s="41"/>
      <c r="L324" s="41"/>
      <c r="M324" s="41"/>
    </row>
    <row r="325" spans="1:13">
      <c r="A325" s="4"/>
      <c r="B325" s="41"/>
      <c r="D325" s="41"/>
      <c r="G325" s="41"/>
      <c r="H325" s="41"/>
      <c r="L325" s="41"/>
      <c r="M325" s="41"/>
    </row>
    <row r="326" spans="1:13">
      <c r="A326" s="4"/>
      <c r="B326" s="41"/>
      <c r="D326" s="41"/>
      <c r="G326" s="41"/>
      <c r="H326" s="41"/>
      <c r="L326" s="41"/>
      <c r="M326" s="41"/>
    </row>
    <row r="327" spans="1:13">
      <c r="A327" s="4"/>
      <c r="B327" s="41"/>
      <c r="D327" s="41"/>
      <c r="G327" s="41"/>
      <c r="H327" s="41"/>
      <c r="L327" s="41"/>
      <c r="M327" s="41"/>
    </row>
    <row r="328" spans="1:13">
      <c r="A328" s="4"/>
      <c r="B328" s="41"/>
      <c r="D328" s="41"/>
      <c r="G328" s="41"/>
      <c r="H328" s="41"/>
      <c r="L328" s="41"/>
      <c r="M328" s="41"/>
    </row>
    <row r="329" spans="1:13">
      <c r="A329" s="4"/>
      <c r="B329" s="41"/>
      <c r="D329" s="41"/>
      <c r="G329" s="41"/>
      <c r="H329" s="41"/>
      <c r="L329" s="41"/>
      <c r="M329" s="41"/>
    </row>
    <row r="330" spans="1:13">
      <c r="A330" s="4"/>
      <c r="B330" s="41"/>
      <c r="D330" s="41"/>
      <c r="G330" s="41"/>
      <c r="H330" s="41"/>
      <c r="L330" s="41"/>
      <c r="M330" s="41"/>
    </row>
    <row r="331" spans="1:13">
      <c r="A331" s="4"/>
      <c r="B331" s="41"/>
      <c r="D331" s="41"/>
      <c r="G331" s="41"/>
      <c r="H331" s="41"/>
      <c r="L331" s="41"/>
      <c r="M331" s="41"/>
    </row>
    <row r="332" spans="1:13">
      <c r="A332" s="4"/>
      <c r="B332" s="41"/>
      <c r="D332" s="41"/>
      <c r="G332" s="41"/>
      <c r="H332" s="41"/>
      <c r="L332" s="41"/>
      <c r="M332" s="41"/>
    </row>
    <row r="333" spans="1:13">
      <c r="A333" s="4"/>
      <c r="B333" s="41"/>
      <c r="D333" s="41"/>
      <c r="G333" s="41"/>
      <c r="H333" s="41"/>
      <c r="L333" s="41"/>
      <c r="M333" s="41"/>
    </row>
    <row r="334" spans="1:13">
      <c r="A334" s="4"/>
      <c r="B334" s="41"/>
      <c r="D334" s="41"/>
      <c r="G334" s="41"/>
      <c r="H334" s="41"/>
      <c r="L334" s="41"/>
      <c r="M334" s="41"/>
    </row>
    <row r="335" spans="1:13">
      <c r="A335" s="4"/>
      <c r="B335" s="41"/>
      <c r="D335" s="41"/>
      <c r="G335" s="41"/>
      <c r="H335" s="41"/>
      <c r="L335" s="41"/>
      <c r="M335" s="41"/>
    </row>
    <row r="336" spans="1:13">
      <c r="A336" s="4"/>
      <c r="B336" s="41"/>
      <c r="D336" s="41"/>
      <c r="G336" s="41"/>
      <c r="H336" s="41"/>
      <c r="L336" s="41"/>
      <c r="M336" s="41"/>
    </row>
    <row r="337" spans="1:13">
      <c r="A337" s="4"/>
      <c r="B337" s="41"/>
      <c r="D337" s="41"/>
      <c r="G337" s="41"/>
      <c r="H337" s="41"/>
      <c r="L337" s="41"/>
      <c r="M337" s="41"/>
    </row>
    <row r="338" spans="1:13">
      <c r="A338" s="4"/>
      <c r="B338" s="41"/>
      <c r="D338" s="41"/>
      <c r="G338" s="41"/>
      <c r="H338" s="41"/>
      <c r="L338" s="41"/>
      <c r="M338" s="41"/>
    </row>
    <row r="339" spans="1:13">
      <c r="A339" s="4"/>
      <c r="B339" s="41"/>
      <c r="D339" s="41"/>
      <c r="G339" s="41"/>
      <c r="H339" s="41"/>
      <c r="L339" s="41"/>
      <c r="M339" s="41"/>
    </row>
    <row r="340" spans="1:13">
      <c r="A340" s="4"/>
      <c r="B340" s="41"/>
      <c r="D340" s="41"/>
      <c r="G340" s="41"/>
      <c r="H340" s="41"/>
      <c r="L340" s="41"/>
      <c r="M340" s="41"/>
    </row>
    <row r="341" spans="1:13">
      <c r="A341" s="4"/>
      <c r="B341" s="41"/>
      <c r="D341" s="41"/>
      <c r="G341" s="41"/>
      <c r="H341" s="41"/>
      <c r="L341" s="41"/>
      <c r="M341" s="41"/>
    </row>
    <row r="342" spans="1:13">
      <c r="A342" s="4"/>
      <c r="B342" s="41"/>
      <c r="D342" s="41"/>
      <c r="G342" s="41"/>
      <c r="H342" s="41"/>
      <c r="L342" s="41"/>
      <c r="M342" s="41"/>
    </row>
    <row r="343" spans="1:13">
      <c r="A343" s="4"/>
      <c r="B343" s="41"/>
      <c r="D343" s="41"/>
      <c r="G343" s="41"/>
      <c r="H343" s="41"/>
      <c r="L343" s="41"/>
      <c r="M343" s="41"/>
    </row>
    <row r="344" spans="1:13">
      <c r="A344" s="4"/>
      <c r="B344" s="41"/>
      <c r="D344" s="41"/>
      <c r="G344" s="41"/>
      <c r="H344" s="41"/>
      <c r="L344" s="41"/>
      <c r="M344" s="41"/>
    </row>
    <row r="345" spans="1:13">
      <c r="A345" s="4"/>
      <c r="B345" s="41"/>
      <c r="D345" s="41"/>
      <c r="G345" s="41"/>
      <c r="H345" s="41"/>
      <c r="L345" s="41"/>
      <c r="M345" s="41"/>
    </row>
    <row r="346" spans="1:13">
      <c r="A346" s="4"/>
      <c r="B346" s="41"/>
      <c r="D346" s="41"/>
      <c r="G346" s="41"/>
      <c r="H346" s="41"/>
      <c r="L346" s="41"/>
      <c r="M346" s="41"/>
    </row>
    <row r="347" spans="1:13">
      <c r="A347" s="4"/>
      <c r="B347" s="41"/>
      <c r="D347" s="41"/>
      <c r="G347" s="41"/>
      <c r="H347" s="41"/>
      <c r="L347" s="41"/>
      <c r="M347" s="41"/>
    </row>
    <row r="348" spans="1:13">
      <c r="A348" s="4"/>
      <c r="B348" s="41"/>
      <c r="D348" s="41"/>
      <c r="G348" s="41"/>
      <c r="H348" s="41"/>
      <c r="L348" s="41"/>
      <c r="M348" s="41"/>
    </row>
    <row r="349" spans="1:13">
      <c r="A349" s="4"/>
      <c r="B349" s="41"/>
      <c r="D349" s="41"/>
      <c r="G349" s="41"/>
      <c r="H349" s="41"/>
      <c r="L349" s="41"/>
      <c r="M349" s="41"/>
    </row>
    <row r="350" spans="1:13">
      <c r="A350" s="4"/>
      <c r="B350" s="41"/>
      <c r="D350" s="41"/>
      <c r="G350" s="41"/>
      <c r="H350" s="41"/>
      <c r="L350" s="41"/>
      <c r="M350" s="41"/>
    </row>
    <row r="351" spans="1:13">
      <c r="A351" s="4"/>
      <c r="B351" s="41"/>
      <c r="D351" s="41"/>
      <c r="G351" s="41"/>
      <c r="H351" s="41"/>
      <c r="L351" s="41"/>
      <c r="M351" s="41"/>
    </row>
    <row r="352" spans="1:13">
      <c r="A352" s="4"/>
      <c r="B352" s="41"/>
      <c r="D352" s="41"/>
      <c r="G352" s="41"/>
      <c r="H352" s="41"/>
      <c r="L352" s="41"/>
      <c r="M352" s="41"/>
    </row>
    <row r="353" spans="1:13">
      <c r="A353" s="4"/>
      <c r="B353" s="41"/>
      <c r="D353" s="41"/>
      <c r="G353" s="41"/>
      <c r="H353" s="41"/>
      <c r="L353" s="41"/>
      <c r="M353" s="41"/>
    </row>
    <row r="354" spans="1:13">
      <c r="A354" s="4"/>
      <c r="B354" s="41"/>
      <c r="D354" s="41"/>
      <c r="G354" s="41"/>
      <c r="H354" s="41"/>
      <c r="L354" s="41"/>
      <c r="M354" s="41"/>
    </row>
    <row r="355" spans="1:13">
      <c r="A355" s="4"/>
      <c r="B355" s="41"/>
      <c r="D355" s="41"/>
      <c r="G355" s="41"/>
      <c r="H355" s="41"/>
      <c r="L355" s="41"/>
      <c r="M355" s="41"/>
    </row>
    <row r="356" spans="1:13">
      <c r="A356" s="4"/>
      <c r="B356" s="41"/>
      <c r="D356" s="41"/>
      <c r="G356" s="41"/>
      <c r="H356" s="41"/>
      <c r="L356" s="41"/>
      <c r="M356" s="41"/>
    </row>
    <row r="357" spans="1:13">
      <c r="A357" s="4"/>
      <c r="B357" s="41"/>
      <c r="D357" s="41"/>
      <c r="G357" s="41"/>
      <c r="H357" s="41"/>
      <c r="L357" s="41"/>
      <c r="M357" s="41"/>
    </row>
    <row r="358" spans="1:13">
      <c r="A358" s="4"/>
      <c r="B358" s="41"/>
      <c r="D358" s="41"/>
      <c r="G358" s="41"/>
      <c r="H358" s="41"/>
      <c r="L358" s="41"/>
      <c r="M358" s="41"/>
    </row>
    <row r="359" spans="1:13">
      <c r="A359" s="4"/>
      <c r="B359" s="41"/>
      <c r="D359" s="41"/>
      <c r="G359" s="41"/>
      <c r="H359" s="41"/>
      <c r="L359" s="41"/>
      <c r="M359" s="41"/>
    </row>
    <row r="360" spans="1:13">
      <c r="A360" s="4"/>
      <c r="B360" s="41"/>
      <c r="D360" s="41"/>
      <c r="G360" s="41"/>
      <c r="H360" s="41"/>
      <c r="L360" s="41"/>
      <c r="M360" s="41"/>
    </row>
    <row r="361" spans="1:13">
      <c r="A361" s="4"/>
      <c r="B361" s="41"/>
      <c r="D361" s="41"/>
      <c r="G361" s="41"/>
      <c r="H361" s="41"/>
      <c r="L361" s="41"/>
      <c r="M361" s="41"/>
    </row>
    <row r="362" spans="1:13">
      <c r="A362" s="4"/>
      <c r="B362" s="41"/>
      <c r="D362" s="41"/>
      <c r="G362" s="41"/>
      <c r="H362" s="41"/>
      <c r="L362" s="41"/>
      <c r="M362" s="41"/>
    </row>
    <row r="363" spans="1:13">
      <c r="A363" s="4"/>
      <c r="B363" s="41"/>
      <c r="D363" s="41"/>
      <c r="G363" s="41"/>
      <c r="H363" s="41"/>
      <c r="L363" s="41"/>
      <c r="M363" s="41"/>
    </row>
    <row r="364" spans="1:13">
      <c r="A364" s="4"/>
      <c r="B364" s="41"/>
      <c r="D364" s="41"/>
      <c r="G364" s="41"/>
      <c r="H364" s="41"/>
      <c r="L364" s="41"/>
      <c r="M364" s="41"/>
    </row>
    <row r="365" spans="1:13">
      <c r="A365" s="4"/>
      <c r="B365" s="41"/>
      <c r="D365" s="41"/>
      <c r="G365" s="41"/>
      <c r="H365" s="41"/>
      <c r="L365" s="41"/>
      <c r="M365" s="41"/>
    </row>
    <row r="366" spans="1:13">
      <c r="A366" s="4"/>
      <c r="B366" s="41"/>
      <c r="D366" s="41"/>
      <c r="G366" s="41"/>
      <c r="H366" s="41"/>
      <c r="L366" s="41"/>
      <c r="M366" s="41"/>
    </row>
    <row r="367" spans="1:13">
      <c r="A367" s="4"/>
      <c r="B367" s="41"/>
      <c r="D367" s="41"/>
      <c r="G367" s="41"/>
      <c r="H367" s="41"/>
      <c r="L367" s="41"/>
      <c r="M367" s="41"/>
    </row>
    <row r="368" spans="1:13">
      <c r="A368" s="4"/>
      <c r="B368" s="41"/>
      <c r="D368" s="41"/>
      <c r="G368" s="41"/>
      <c r="H368" s="41"/>
      <c r="L368" s="41"/>
      <c r="M368" s="41"/>
    </row>
    <row r="369" spans="1:13">
      <c r="A369" s="4"/>
      <c r="B369" s="41"/>
      <c r="D369" s="41"/>
      <c r="G369" s="41"/>
      <c r="H369" s="41"/>
      <c r="L369" s="41"/>
      <c r="M369" s="41"/>
    </row>
    <row r="370" spans="1:13">
      <c r="A370" s="4"/>
      <c r="B370" s="41"/>
      <c r="D370" s="41"/>
      <c r="G370" s="41"/>
      <c r="H370" s="41"/>
      <c r="L370" s="41"/>
      <c r="M370" s="41"/>
    </row>
    <row r="371" spans="1:13">
      <c r="A371" s="4"/>
      <c r="B371" s="41"/>
      <c r="D371" s="41"/>
      <c r="G371" s="41"/>
      <c r="H371" s="41"/>
      <c r="L371" s="41"/>
      <c r="M371" s="41"/>
    </row>
    <row r="372" spans="1:13">
      <c r="A372" s="4"/>
      <c r="B372" s="41"/>
      <c r="D372" s="41"/>
      <c r="G372" s="41"/>
      <c r="H372" s="41"/>
      <c r="L372" s="41"/>
      <c r="M372" s="41"/>
    </row>
    <row r="373" spans="1:13">
      <c r="A373" s="4"/>
      <c r="B373" s="41"/>
      <c r="D373" s="41"/>
      <c r="G373" s="41"/>
      <c r="H373" s="41"/>
      <c r="L373" s="41"/>
      <c r="M373" s="41"/>
    </row>
    <row r="374" spans="1:13">
      <c r="A374" s="4"/>
      <c r="B374" s="41"/>
      <c r="D374" s="41"/>
      <c r="G374" s="41"/>
      <c r="H374" s="41"/>
      <c r="L374" s="41"/>
      <c r="M374" s="41"/>
    </row>
    <row r="375" spans="1:13">
      <c r="A375" s="4"/>
      <c r="B375" s="41"/>
      <c r="D375" s="41"/>
      <c r="G375" s="41"/>
      <c r="H375" s="41"/>
      <c r="L375" s="41"/>
      <c r="M375" s="41"/>
    </row>
    <row r="376" spans="1:13">
      <c r="A376" s="4"/>
      <c r="B376" s="41"/>
      <c r="D376" s="41"/>
      <c r="G376" s="41"/>
      <c r="H376" s="41"/>
      <c r="L376" s="41"/>
      <c r="M376" s="41"/>
    </row>
    <row r="377" spans="1:13">
      <c r="A377" s="4"/>
      <c r="B377" s="41"/>
      <c r="D377" s="41"/>
      <c r="G377" s="41"/>
      <c r="H377" s="41"/>
      <c r="L377" s="41"/>
      <c r="M377" s="41"/>
    </row>
    <row r="378" spans="1:13">
      <c r="A378" s="4"/>
      <c r="B378" s="41"/>
      <c r="D378" s="41"/>
      <c r="G378" s="41"/>
      <c r="H378" s="41"/>
      <c r="L378" s="41"/>
      <c r="M378" s="41"/>
    </row>
    <row r="379" spans="1:13">
      <c r="A379" s="4"/>
      <c r="B379" s="41"/>
      <c r="D379" s="41"/>
      <c r="G379" s="41"/>
      <c r="H379" s="41"/>
      <c r="L379" s="41"/>
      <c r="M379" s="41"/>
    </row>
    <row r="380" spans="1:13">
      <c r="A380" s="4"/>
      <c r="B380" s="41"/>
      <c r="D380" s="41"/>
      <c r="G380" s="41"/>
      <c r="H380" s="41"/>
      <c r="L380" s="41"/>
      <c r="M380" s="41"/>
    </row>
    <row r="381" spans="1:13">
      <c r="A381" s="4"/>
      <c r="B381" s="41"/>
      <c r="D381" s="41"/>
      <c r="G381" s="41"/>
      <c r="H381" s="41"/>
      <c r="L381" s="41"/>
      <c r="M381" s="41"/>
    </row>
    <row r="382" spans="1:13">
      <c r="A382" s="4"/>
      <c r="B382" s="41"/>
      <c r="D382" s="41"/>
      <c r="G382" s="41"/>
      <c r="H382" s="41"/>
      <c r="L382" s="41"/>
      <c r="M382" s="41"/>
    </row>
    <row r="383" spans="1:13">
      <c r="A383" s="4"/>
      <c r="B383" s="41"/>
      <c r="D383" s="41"/>
      <c r="G383" s="41"/>
      <c r="H383" s="41"/>
      <c r="L383" s="41"/>
      <c r="M383" s="41"/>
    </row>
    <row r="384" spans="1:13">
      <c r="A384" s="4"/>
      <c r="B384" s="41"/>
      <c r="D384" s="41"/>
      <c r="G384" s="41"/>
      <c r="H384" s="41"/>
      <c r="L384" s="41"/>
      <c r="M384" s="41"/>
    </row>
    <row r="385" spans="1:13">
      <c r="A385" s="4"/>
      <c r="B385" s="41"/>
      <c r="D385" s="41"/>
      <c r="G385" s="41"/>
      <c r="H385" s="41"/>
      <c r="L385" s="41"/>
      <c r="M385" s="41"/>
    </row>
    <row r="386" spans="1:13">
      <c r="A386" s="4"/>
      <c r="B386" s="41"/>
      <c r="D386" s="41"/>
      <c r="G386" s="41"/>
      <c r="H386" s="41"/>
      <c r="L386" s="41"/>
      <c r="M386" s="41"/>
    </row>
    <row r="387" spans="1:13">
      <c r="A387" s="4"/>
      <c r="B387" s="41"/>
      <c r="D387" s="41"/>
      <c r="G387" s="41"/>
      <c r="H387" s="41"/>
      <c r="L387" s="41"/>
      <c r="M387" s="41"/>
    </row>
    <row r="388" spans="1:13">
      <c r="A388" s="4"/>
      <c r="B388" s="41"/>
      <c r="D388" s="41"/>
      <c r="G388" s="41"/>
      <c r="H388" s="41"/>
      <c r="L388" s="41"/>
      <c r="M388" s="41"/>
    </row>
    <row r="389" spans="1:13">
      <c r="A389" s="4"/>
      <c r="B389" s="41"/>
      <c r="D389" s="41"/>
      <c r="G389" s="41"/>
      <c r="H389" s="41"/>
      <c r="L389" s="41"/>
      <c r="M389" s="41"/>
    </row>
    <row r="390" spans="1:13">
      <c r="A390" s="4"/>
      <c r="B390" s="41"/>
      <c r="D390" s="41"/>
      <c r="G390" s="41"/>
      <c r="H390" s="41"/>
      <c r="L390" s="41"/>
      <c r="M390" s="41"/>
    </row>
    <row r="391" spans="1:13">
      <c r="A391" s="4"/>
      <c r="B391" s="41"/>
      <c r="D391" s="41"/>
      <c r="G391" s="41"/>
      <c r="H391" s="41"/>
      <c r="L391" s="41"/>
      <c r="M391" s="41"/>
    </row>
    <row r="392" spans="1:13">
      <c r="A392" s="4"/>
      <c r="B392" s="41"/>
      <c r="D392" s="41"/>
      <c r="G392" s="41"/>
      <c r="H392" s="41"/>
      <c r="L392" s="41"/>
      <c r="M392" s="41"/>
    </row>
    <row r="393" spans="1:13">
      <c r="A393" s="4"/>
      <c r="B393" s="41"/>
      <c r="D393" s="41"/>
      <c r="G393" s="41"/>
      <c r="H393" s="41"/>
      <c r="L393" s="41"/>
      <c r="M393" s="41"/>
    </row>
    <row r="394" spans="1:13">
      <c r="A394" s="4"/>
      <c r="B394" s="41"/>
      <c r="D394" s="41"/>
      <c r="G394" s="41"/>
      <c r="H394" s="41"/>
      <c r="L394" s="41"/>
      <c r="M394" s="41"/>
    </row>
    <row r="395" spans="1:13">
      <c r="A395" s="4"/>
      <c r="B395" s="41"/>
      <c r="D395" s="41"/>
      <c r="G395" s="41"/>
      <c r="H395" s="41"/>
      <c r="L395" s="41"/>
      <c r="M395" s="41"/>
    </row>
    <row r="396" spans="1:13">
      <c r="A396" s="4"/>
      <c r="B396" s="41"/>
      <c r="D396" s="41"/>
      <c r="G396" s="41"/>
      <c r="H396" s="41"/>
      <c r="L396" s="41"/>
      <c r="M396" s="41"/>
    </row>
    <row r="397" spans="1:13">
      <c r="A397" s="4"/>
      <c r="B397" s="41"/>
      <c r="D397" s="41"/>
      <c r="G397" s="41"/>
      <c r="H397" s="41"/>
      <c r="L397" s="41"/>
      <c r="M397" s="41"/>
    </row>
    <row r="398" spans="1:13">
      <c r="A398" s="4"/>
      <c r="B398" s="41"/>
      <c r="D398" s="41"/>
      <c r="G398" s="41"/>
      <c r="H398" s="41"/>
      <c r="L398" s="41"/>
      <c r="M398" s="41"/>
    </row>
    <row r="399" spans="1:13">
      <c r="A399" s="4"/>
      <c r="B399" s="41"/>
      <c r="D399" s="41"/>
      <c r="G399" s="41"/>
      <c r="H399" s="41"/>
      <c r="L399" s="41"/>
      <c r="M399" s="41"/>
    </row>
    <row r="400" spans="1:13">
      <c r="A400" s="4"/>
      <c r="B400" s="41"/>
      <c r="D400" s="41"/>
      <c r="G400" s="41"/>
      <c r="H400" s="41"/>
      <c r="L400" s="41"/>
      <c r="M400" s="41"/>
    </row>
    <row r="401" spans="1:13">
      <c r="A401" s="4"/>
      <c r="B401" s="41"/>
      <c r="D401" s="41"/>
      <c r="G401" s="41"/>
      <c r="H401" s="41"/>
      <c r="L401" s="41"/>
      <c r="M401" s="41"/>
    </row>
    <row r="402" spans="1:13">
      <c r="A402" s="4"/>
      <c r="B402" s="41"/>
      <c r="D402" s="41"/>
      <c r="G402" s="41"/>
      <c r="H402" s="41"/>
      <c r="L402" s="41"/>
      <c r="M402" s="41"/>
    </row>
    <row r="403" spans="1:13">
      <c r="A403" s="4"/>
      <c r="B403" s="41"/>
      <c r="D403" s="41"/>
      <c r="G403" s="41"/>
      <c r="H403" s="41"/>
      <c r="L403" s="41"/>
      <c r="M403" s="41"/>
    </row>
    <row r="404" spans="1:13">
      <c r="A404" s="4"/>
      <c r="B404" s="41"/>
      <c r="D404" s="41"/>
      <c r="G404" s="41"/>
      <c r="H404" s="41"/>
      <c r="L404" s="41"/>
      <c r="M404" s="41"/>
    </row>
    <row r="405" spans="1:13">
      <c r="A405" s="4"/>
      <c r="B405" s="41"/>
      <c r="D405" s="41"/>
      <c r="G405" s="41"/>
      <c r="H405" s="41"/>
      <c r="L405" s="41"/>
      <c r="M405" s="41"/>
    </row>
    <row r="406" spans="1:13">
      <c r="A406" s="4"/>
      <c r="B406" s="41"/>
      <c r="D406" s="41"/>
      <c r="G406" s="41"/>
      <c r="H406" s="41"/>
      <c r="L406" s="41"/>
      <c r="M406" s="41"/>
    </row>
    <row r="407" spans="1:13">
      <c r="A407" s="4"/>
      <c r="B407" s="41"/>
      <c r="D407" s="41"/>
      <c r="G407" s="41"/>
      <c r="H407" s="41"/>
      <c r="L407" s="41"/>
      <c r="M407" s="41"/>
    </row>
    <row r="408" spans="1:13">
      <c r="A408" s="4"/>
      <c r="B408" s="41"/>
      <c r="D408" s="41"/>
      <c r="G408" s="41"/>
      <c r="H408" s="41"/>
      <c r="L408" s="41"/>
      <c r="M408" s="41"/>
    </row>
    <row r="409" spans="1:13">
      <c r="A409" s="4"/>
      <c r="B409" s="41"/>
      <c r="D409" s="41"/>
      <c r="G409" s="41"/>
      <c r="H409" s="41"/>
      <c r="L409" s="41"/>
      <c r="M409" s="41"/>
    </row>
    <row r="410" spans="1:13">
      <c r="A410" s="4"/>
      <c r="B410" s="41"/>
      <c r="D410" s="41"/>
      <c r="G410" s="41"/>
      <c r="H410" s="41"/>
      <c r="L410" s="41"/>
      <c r="M410" s="41"/>
    </row>
    <row r="411" spans="1:13">
      <c r="A411" s="4"/>
      <c r="B411" s="41"/>
      <c r="D411" s="41"/>
      <c r="G411" s="41"/>
      <c r="H411" s="41"/>
      <c r="L411" s="41"/>
      <c r="M411" s="41"/>
    </row>
    <row r="412" spans="1:13">
      <c r="A412" s="4"/>
      <c r="B412" s="41"/>
      <c r="D412" s="41"/>
      <c r="G412" s="41"/>
      <c r="H412" s="41"/>
      <c r="L412" s="41"/>
      <c r="M412" s="41"/>
    </row>
    <row r="413" spans="1:13">
      <c r="A413" s="4"/>
      <c r="B413" s="41"/>
      <c r="D413" s="41"/>
      <c r="G413" s="41"/>
      <c r="H413" s="41"/>
      <c r="L413" s="41"/>
      <c r="M413" s="41"/>
    </row>
    <row r="414" spans="1:13">
      <c r="A414" s="4"/>
      <c r="B414" s="41"/>
      <c r="D414" s="41"/>
      <c r="G414" s="41"/>
      <c r="H414" s="41"/>
      <c r="L414" s="41"/>
      <c r="M414" s="41"/>
    </row>
    <row r="415" spans="1:13">
      <c r="A415" s="4"/>
      <c r="B415" s="41"/>
      <c r="D415" s="41"/>
      <c r="G415" s="41"/>
      <c r="H415" s="41"/>
      <c r="L415" s="41"/>
      <c r="M415" s="41"/>
    </row>
    <row r="416" spans="1:13">
      <c r="A416" s="4"/>
      <c r="B416" s="41"/>
      <c r="D416" s="41"/>
      <c r="G416" s="41"/>
      <c r="H416" s="41"/>
      <c r="L416" s="41"/>
      <c r="M416" s="41"/>
    </row>
    <row r="417" spans="1:13">
      <c r="A417" s="4"/>
      <c r="B417" s="41"/>
      <c r="D417" s="41"/>
      <c r="G417" s="41"/>
      <c r="H417" s="41"/>
      <c r="L417" s="41"/>
      <c r="M417" s="41"/>
    </row>
    <row r="418" spans="1:13">
      <c r="A418" s="4"/>
      <c r="B418" s="41"/>
      <c r="D418" s="41"/>
      <c r="G418" s="41"/>
      <c r="H418" s="41"/>
      <c r="L418" s="41"/>
      <c r="M418" s="41"/>
    </row>
    <row r="419" spans="1:13">
      <c r="A419" s="4"/>
      <c r="B419" s="41"/>
      <c r="D419" s="41"/>
      <c r="G419" s="41"/>
      <c r="H419" s="41"/>
      <c r="L419" s="41"/>
      <c r="M419" s="41"/>
    </row>
    <row r="420" spans="1:13">
      <c r="A420" s="4"/>
      <c r="B420" s="41"/>
      <c r="D420" s="41"/>
      <c r="G420" s="41"/>
      <c r="H420" s="41"/>
      <c r="L420" s="41"/>
      <c r="M420" s="41"/>
    </row>
    <row r="421" spans="1:13">
      <c r="A421" s="4"/>
      <c r="B421" s="41"/>
      <c r="D421" s="41"/>
      <c r="G421" s="41"/>
      <c r="H421" s="41"/>
      <c r="L421" s="41"/>
      <c r="M421" s="41"/>
    </row>
    <row r="422" spans="1:13">
      <c r="A422" s="4"/>
      <c r="B422" s="41"/>
      <c r="D422" s="41"/>
      <c r="G422" s="41"/>
      <c r="H422" s="41"/>
      <c r="L422" s="41"/>
      <c r="M422" s="41"/>
    </row>
    <row r="423" spans="1:13">
      <c r="A423" s="4"/>
      <c r="B423" s="41"/>
      <c r="D423" s="41"/>
      <c r="G423" s="41"/>
      <c r="H423" s="41"/>
      <c r="L423" s="41"/>
      <c r="M423" s="41"/>
    </row>
    <row r="424" spans="1:13">
      <c r="A424" s="4"/>
      <c r="B424" s="41"/>
      <c r="D424" s="41"/>
      <c r="G424" s="41"/>
      <c r="H424" s="41"/>
      <c r="L424" s="41"/>
      <c r="M424" s="41"/>
    </row>
    <row r="425" spans="1:13">
      <c r="A425" s="4"/>
      <c r="B425" s="41"/>
      <c r="D425" s="41"/>
      <c r="G425" s="41"/>
      <c r="H425" s="41"/>
      <c r="L425" s="41"/>
      <c r="M425" s="41"/>
    </row>
    <row r="426" spans="1:13">
      <c r="A426" s="4"/>
      <c r="B426" s="41"/>
      <c r="D426" s="41"/>
      <c r="G426" s="41"/>
      <c r="H426" s="41"/>
      <c r="L426" s="41"/>
      <c r="M426" s="41"/>
    </row>
    <row r="427" spans="1:13">
      <c r="A427" s="4"/>
      <c r="B427" s="41"/>
      <c r="D427" s="41"/>
      <c r="G427" s="41"/>
      <c r="H427" s="41"/>
      <c r="L427" s="41"/>
      <c r="M427" s="41"/>
    </row>
    <row r="428" spans="1:13">
      <c r="A428" s="4"/>
      <c r="B428" s="41"/>
      <c r="D428" s="41"/>
      <c r="G428" s="41"/>
      <c r="H428" s="41"/>
      <c r="L428" s="41"/>
      <c r="M428" s="41"/>
    </row>
    <row r="429" spans="1:13">
      <c r="A429" s="4"/>
      <c r="B429" s="41"/>
      <c r="D429" s="41"/>
      <c r="G429" s="41"/>
      <c r="H429" s="41"/>
      <c r="L429" s="41"/>
      <c r="M429" s="41"/>
    </row>
    <row r="430" spans="1:13">
      <c r="A430" s="4"/>
      <c r="B430" s="41"/>
      <c r="D430" s="41"/>
      <c r="G430" s="41"/>
      <c r="H430" s="41"/>
      <c r="L430" s="41"/>
      <c r="M430" s="41"/>
    </row>
    <row r="431" spans="1:13">
      <c r="A431" s="4"/>
      <c r="B431" s="41"/>
      <c r="D431" s="41"/>
      <c r="G431" s="41"/>
      <c r="H431" s="41"/>
      <c r="L431" s="41"/>
      <c r="M431" s="41"/>
    </row>
    <row r="432" spans="1:13">
      <c r="A432" s="4"/>
      <c r="B432" s="41"/>
      <c r="D432" s="41"/>
      <c r="G432" s="41"/>
      <c r="H432" s="41"/>
      <c r="L432" s="41"/>
      <c r="M432" s="41"/>
    </row>
    <row r="433" spans="1:13">
      <c r="A433" s="4"/>
      <c r="B433" s="41"/>
      <c r="D433" s="41"/>
      <c r="G433" s="41"/>
      <c r="H433" s="41"/>
      <c r="L433" s="41"/>
      <c r="M433" s="41"/>
    </row>
    <row r="434" spans="1:13">
      <c r="A434" s="4"/>
      <c r="B434" s="41"/>
      <c r="D434" s="41"/>
      <c r="G434" s="41"/>
      <c r="H434" s="41"/>
      <c r="L434" s="41"/>
      <c r="M434" s="41"/>
    </row>
    <row r="435" spans="1:13">
      <c r="A435" s="4"/>
      <c r="B435" s="41"/>
      <c r="D435" s="41"/>
      <c r="G435" s="41"/>
      <c r="H435" s="41"/>
      <c r="L435" s="41"/>
      <c r="M435" s="41"/>
    </row>
    <row r="436" spans="1:13">
      <c r="A436" s="4"/>
      <c r="B436" s="41"/>
      <c r="D436" s="41"/>
      <c r="G436" s="41"/>
      <c r="H436" s="41"/>
      <c r="L436" s="41"/>
      <c r="M436" s="41"/>
    </row>
    <row r="437" spans="1:13">
      <c r="A437" s="4"/>
      <c r="B437" s="41"/>
      <c r="D437" s="41"/>
      <c r="G437" s="41"/>
      <c r="H437" s="41"/>
      <c r="L437" s="41"/>
      <c r="M437" s="41"/>
    </row>
    <row r="438" spans="1:13">
      <c r="A438" s="4"/>
      <c r="B438" s="41"/>
      <c r="D438" s="41"/>
      <c r="G438" s="41"/>
      <c r="H438" s="41"/>
      <c r="L438" s="41"/>
      <c r="M438" s="41"/>
    </row>
    <row r="439" spans="1:13">
      <c r="A439" s="4"/>
      <c r="B439" s="41"/>
      <c r="D439" s="41"/>
      <c r="G439" s="41"/>
      <c r="H439" s="41"/>
      <c r="L439" s="41"/>
      <c r="M439" s="41"/>
    </row>
    <row r="440" spans="1:13">
      <c r="A440" s="4"/>
      <c r="B440" s="41"/>
      <c r="D440" s="41"/>
      <c r="G440" s="41"/>
      <c r="H440" s="41"/>
      <c r="L440" s="41"/>
      <c r="M440" s="41"/>
    </row>
    <row r="441" spans="1:13">
      <c r="A441" s="4"/>
      <c r="B441" s="41"/>
      <c r="D441" s="41"/>
      <c r="G441" s="41"/>
      <c r="H441" s="41"/>
      <c r="L441" s="41"/>
      <c r="M441" s="41"/>
    </row>
    <row r="442" spans="1:13">
      <c r="A442" s="4"/>
      <c r="B442" s="41"/>
      <c r="D442" s="41"/>
      <c r="G442" s="41"/>
      <c r="H442" s="41"/>
      <c r="L442" s="41"/>
      <c r="M442" s="41"/>
    </row>
    <row r="443" spans="1:13">
      <c r="A443" s="4"/>
      <c r="B443" s="41"/>
      <c r="D443" s="41"/>
      <c r="G443" s="41"/>
      <c r="H443" s="41"/>
      <c r="L443" s="41"/>
      <c r="M443" s="41"/>
    </row>
    <row r="444" spans="1:13">
      <c r="A444" s="4"/>
      <c r="B444" s="41"/>
      <c r="D444" s="41"/>
      <c r="G444" s="41"/>
      <c r="H444" s="41"/>
      <c r="L444" s="41"/>
      <c r="M444" s="41"/>
    </row>
    <row r="445" spans="1:13">
      <c r="A445" s="4"/>
      <c r="B445" s="41"/>
      <c r="D445" s="41"/>
      <c r="G445" s="41"/>
      <c r="H445" s="41"/>
      <c r="L445" s="41"/>
      <c r="M445" s="41"/>
    </row>
    <row r="446" spans="1:13">
      <c r="A446" s="4"/>
      <c r="B446" s="41"/>
      <c r="D446" s="41"/>
      <c r="G446" s="41"/>
      <c r="H446" s="41"/>
      <c r="L446" s="41"/>
      <c r="M446" s="41"/>
    </row>
    <row r="447" spans="1:13">
      <c r="A447" s="4"/>
      <c r="B447" s="41"/>
      <c r="D447" s="41"/>
      <c r="G447" s="41"/>
      <c r="H447" s="41"/>
      <c r="L447" s="41"/>
      <c r="M447" s="41"/>
    </row>
    <row r="448" spans="1:13">
      <c r="A448" s="4"/>
      <c r="B448" s="41"/>
      <c r="D448" s="41"/>
      <c r="G448" s="41"/>
      <c r="H448" s="41"/>
      <c r="L448" s="41"/>
      <c r="M448" s="41"/>
    </row>
    <row r="449" spans="1:13">
      <c r="A449" s="4"/>
      <c r="B449" s="41"/>
      <c r="D449" s="41"/>
      <c r="G449" s="41"/>
      <c r="H449" s="41"/>
      <c r="L449" s="41"/>
      <c r="M449" s="41"/>
    </row>
    <row r="450" spans="1:13">
      <c r="A450" s="4"/>
      <c r="B450" s="41"/>
      <c r="D450" s="41"/>
      <c r="G450" s="41"/>
      <c r="H450" s="41"/>
      <c r="L450" s="41"/>
      <c r="M450" s="41"/>
    </row>
    <row r="451" spans="1:13">
      <c r="A451" s="4"/>
      <c r="B451" s="41"/>
      <c r="D451" s="41"/>
      <c r="G451" s="41"/>
      <c r="H451" s="41"/>
      <c r="L451" s="41"/>
      <c r="M451" s="41"/>
    </row>
    <row r="452" spans="1:13">
      <c r="A452" s="4"/>
      <c r="B452" s="41"/>
      <c r="D452" s="41"/>
      <c r="G452" s="41"/>
      <c r="H452" s="41"/>
      <c r="L452" s="41"/>
      <c r="M452" s="41"/>
    </row>
    <row r="453" spans="1:13">
      <c r="A453" s="4"/>
      <c r="B453" s="41"/>
      <c r="D453" s="41"/>
      <c r="G453" s="41"/>
      <c r="H453" s="41"/>
      <c r="L453" s="41"/>
      <c r="M453" s="41"/>
    </row>
    <row r="454" spans="1:13">
      <c r="A454" s="4"/>
      <c r="B454" s="41"/>
      <c r="D454" s="41"/>
      <c r="G454" s="41"/>
      <c r="H454" s="41"/>
      <c r="L454" s="41"/>
      <c r="M454" s="41"/>
    </row>
    <row r="455" spans="1:13">
      <c r="A455" s="4"/>
      <c r="B455" s="41"/>
      <c r="D455" s="41"/>
      <c r="G455" s="41"/>
      <c r="H455" s="41"/>
      <c r="L455" s="41"/>
      <c r="M455" s="41"/>
    </row>
    <row r="456" spans="1:13">
      <c r="A456" s="4"/>
      <c r="B456" s="41"/>
      <c r="D456" s="41"/>
      <c r="G456" s="41"/>
      <c r="H456" s="41"/>
      <c r="L456" s="41"/>
      <c r="M456" s="41"/>
    </row>
    <row r="457" spans="1:13">
      <c r="A457" s="4"/>
      <c r="B457" s="41"/>
      <c r="D457" s="41"/>
      <c r="G457" s="41"/>
      <c r="H457" s="41"/>
      <c r="L457" s="41"/>
      <c r="M457" s="41"/>
    </row>
    <row r="458" spans="1:13">
      <c r="A458" s="4"/>
      <c r="B458" s="41"/>
      <c r="D458" s="41"/>
      <c r="G458" s="41"/>
      <c r="H458" s="41"/>
      <c r="L458" s="41"/>
      <c r="M458" s="41"/>
    </row>
    <row r="459" spans="1:13">
      <c r="A459" s="4"/>
      <c r="B459" s="41"/>
      <c r="D459" s="41"/>
      <c r="G459" s="41"/>
      <c r="H459" s="41"/>
      <c r="L459" s="41"/>
      <c r="M459" s="41"/>
    </row>
    <row r="460" spans="1:13">
      <c r="A460" s="4"/>
      <c r="B460" s="41"/>
      <c r="D460" s="41"/>
      <c r="G460" s="41"/>
      <c r="H460" s="41"/>
      <c r="L460" s="41"/>
      <c r="M460" s="41"/>
    </row>
    <row r="461" spans="1:13">
      <c r="A461" s="4"/>
      <c r="B461" s="41"/>
      <c r="D461" s="41"/>
      <c r="G461" s="41"/>
      <c r="H461" s="41"/>
      <c r="L461" s="41"/>
      <c r="M461" s="41"/>
    </row>
    <row r="462" spans="1:13">
      <c r="A462" s="4"/>
      <c r="B462" s="41"/>
      <c r="D462" s="41"/>
      <c r="G462" s="41"/>
      <c r="H462" s="41"/>
      <c r="L462" s="41"/>
      <c r="M462" s="41"/>
    </row>
    <row r="463" spans="1:13">
      <c r="A463" s="4"/>
      <c r="B463" s="41"/>
      <c r="D463" s="41"/>
      <c r="G463" s="41"/>
      <c r="H463" s="41"/>
      <c r="L463" s="41"/>
      <c r="M463" s="41"/>
    </row>
    <row r="464" spans="1:13">
      <c r="A464" s="4"/>
      <c r="B464" s="41"/>
      <c r="D464" s="41"/>
      <c r="G464" s="41"/>
      <c r="H464" s="41"/>
      <c r="L464" s="41"/>
      <c r="M464" s="41"/>
    </row>
    <row r="465" spans="1:13">
      <c r="A465" s="4"/>
      <c r="B465" s="41"/>
      <c r="D465" s="41"/>
      <c r="G465" s="41"/>
      <c r="H465" s="41"/>
      <c r="L465" s="41"/>
      <c r="M465" s="41"/>
    </row>
    <row r="466" spans="1:13">
      <c r="A466" s="4"/>
      <c r="B466" s="41"/>
      <c r="D466" s="41"/>
      <c r="G466" s="41"/>
      <c r="H466" s="41"/>
      <c r="L466" s="41"/>
      <c r="M466" s="41"/>
    </row>
    <row r="467" spans="1:13">
      <c r="A467" s="4"/>
      <c r="B467" s="41"/>
      <c r="D467" s="41"/>
      <c r="G467" s="41"/>
      <c r="H467" s="41"/>
      <c r="L467" s="41"/>
      <c r="M467" s="41"/>
    </row>
    <row r="468" spans="1:13">
      <c r="A468" s="4"/>
      <c r="B468" s="41"/>
      <c r="D468" s="41"/>
      <c r="G468" s="41"/>
      <c r="H468" s="41"/>
      <c r="L468" s="41"/>
      <c r="M468" s="41"/>
    </row>
    <row r="469" spans="1:13">
      <c r="A469" s="4"/>
      <c r="B469" s="41"/>
      <c r="D469" s="41"/>
      <c r="G469" s="41"/>
      <c r="H469" s="41"/>
      <c r="L469" s="41"/>
      <c r="M469" s="41"/>
    </row>
    <row r="470" spans="1:13">
      <c r="A470" s="4"/>
      <c r="B470" s="41"/>
      <c r="D470" s="41"/>
      <c r="G470" s="41"/>
      <c r="H470" s="41"/>
      <c r="L470" s="41"/>
      <c r="M470" s="41"/>
    </row>
    <row r="471" spans="1:13">
      <c r="A471" s="4"/>
      <c r="B471" s="41"/>
      <c r="D471" s="41"/>
      <c r="G471" s="41"/>
      <c r="H471" s="41"/>
      <c r="L471" s="41"/>
      <c r="M471" s="41"/>
    </row>
    <row r="472" spans="1:13">
      <c r="A472" s="4"/>
      <c r="B472" s="41"/>
      <c r="D472" s="41"/>
      <c r="G472" s="41"/>
      <c r="H472" s="41"/>
      <c r="L472" s="41"/>
      <c r="M472" s="41"/>
    </row>
    <row r="473" spans="1:13">
      <c r="A473" s="4"/>
      <c r="B473" s="41"/>
      <c r="D473" s="41"/>
      <c r="G473" s="41"/>
      <c r="H473" s="41"/>
      <c r="L473" s="41"/>
      <c r="M473" s="41"/>
    </row>
    <row r="474" spans="1:13">
      <c r="A474" s="4"/>
      <c r="B474" s="41"/>
      <c r="D474" s="41"/>
      <c r="G474" s="41"/>
      <c r="H474" s="41"/>
      <c r="L474" s="41"/>
      <c r="M474" s="41"/>
    </row>
    <row r="475" spans="1:13">
      <c r="A475" s="4"/>
      <c r="B475" s="41"/>
      <c r="D475" s="41"/>
      <c r="G475" s="41"/>
      <c r="H475" s="41"/>
      <c r="L475" s="41"/>
      <c r="M475" s="41"/>
    </row>
    <row r="476" spans="1:13">
      <c r="A476" s="4"/>
      <c r="B476" s="41"/>
      <c r="D476" s="41"/>
      <c r="G476" s="41"/>
      <c r="H476" s="41"/>
      <c r="L476" s="41"/>
      <c r="M476" s="41"/>
    </row>
    <row r="477" spans="1:13">
      <c r="A477" s="4"/>
      <c r="B477" s="41"/>
      <c r="D477" s="41"/>
      <c r="G477" s="41"/>
      <c r="H477" s="41"/>
      <c r="L477" s="41"/>
      <c r="M477" s="41"/>
    </row>
    <row r="478" spans="1:13">
      <c r="A478" s="4"/>
      <c r="B478" s="41"/>
      <c r="D478" s="41"/>
      <c r="G478" s="41"/>
      <c r="H478" s="41"/>
      <c r="L478" s="41"/>
      <c r="M478" s="41"/>
    </row>
    <row r="479" spans="1:13">
      <c r="A479" s="4"/>
      <c r="B479" s="41"/>
      <c r="D479" s="41"/>
      <c r="G479" s="41"/>
      <c r="H479" s="41"/>
      <c r="L479" s="41"/>
      <c r="M479" s="41"/>
    </row>
    <row r="480" spans="1:13">
      <c r="A480" s="4"/>
      <c r="B480" s="41"/>
      <c r="D480" s="41"/>
      <c r="G480" s="41"/>
      <c r="H480" s="41"/>
      <c r="L480" s="41"/>
      <c r="M480" s="41"/>
    </row>
    <row r="481" spans="1:13">
      <c r="A481" s="4"/>
      <c r="B481" s="41"/>
      <c r="D481" s="41"/>
      <c r="G481" s="41"/>
      <c r="H481" s="41"/>
      <c r="L481" s="41"/>
      <c r="M481" s="41"/>
    </row>
    <row r="482" spans="1:13">
      <c r="A482" s="4"/>
      <c r="B482" s="41"/>
      <c r="D482" s="41"/>
      <c r="G482" s="41"/>
      <c r="H482" s="41"/>
      <c r="L482" s="41"/>
      <c r="M482" s="41"/>
    </row>
    <row r="483" spans="1:13">
      <c r="A483" s="4"/>
      <c r="B483" s="41"/>
      <c r="D483" s="41"/>
      <c r="G483" s="41"/>
      <c r="H483" s="41"/>
      <c r="L483" s="41"/>
      <c r="M483" s="41"/>
    </row>
    <row r="484" spans="1:13">
      <c r="A484" s="4"/>
      <c r="B484" s="41"/>
      <c r="D484" s="41"/>
      <c r="G484" s="41"/>
      <c r="H484" s="41"/>
      <c r="L484" s="41"/>
      <c r="M484" s="41"/>
    </row>
    <row r="485" spans="1:13">
      <c r="A485" s="4"/>
      <c r="B485" s="41"/>
      <c r="D485" s="41"/>
      <c r="G485" s="41"/>
      <c r="H485" s="41"/>
      <c r="L485" s="41"/>
      <c r="M485" s="41"/>
    </row>
    <row r="486" spans="1:13">
      <c r="A486" s="4"/>
      <c r="B486" s="41"/>
      <c r="D486" s="41"/>
      <c r="G486" s="41"/>
      <c r="H486" s="41"/>
      <c r="L486" s="41"/>
      <c r="M486" s="41"/>
    </row>
    <row r="487" spans="1:13">
      <c r="A487" s="4"/>
      <c r="B487" s="41"/>
      <c r="D487" s="41"/>
      <c r="G487" s="41"/>
      <c r="H487" s="41"/>
      <c r="L487" s="41"/>
      <c r="M487" s="41"/>
    </row>
    <row r="488" spans="1:13">
      <c r="A488" s="4"/>
      <c r="B488" s="41"/>
      <c r="D488" s="41"/>
      <c r="G488" s="41"/>
      <c r="H488" s="41"/>
      <c r="L488" s="41"/>
      <c r="M488" s="41"/>
    </row>
    <row r="489" spans="1:13">
      <c r="A489" s="4"/>
      <c r="B489" s="41"/>
      <c r="D489" s="41"/>
      <c r="G489" s="41"/>
      <c r="H489" s="41"/>
      <c r="L489" s="41"/>
      <c r="M489" s="41"/>
    </row>
    <row r="490" spans="1:13">
      <c r="A490" s="4"/>
      <c r="B490" s="41"/>
      <c r="D490" s="41"/>
      <c r="G490" s="41"/>
      <c r="H490" s="41"/>
      <c r="L490" s="41"/>
      <c r="M490" s="41"/>
    </row>
    <row r="491" spans="1:13">
      <c r="A491" s="4"/>
      <c r="B491" s="41"/>
      <c r="D491" s="41"/>
      <c r="G491" s="41"/>
      <c r="H491" s="41"/>
      <c r="L491" s="41"/>
      <c r="M491" s="41"/>
    </row>
    <row r="492" spans="1:13">
      <c r="A492" s="4"/>
      <c r="B492" s="41"/>
      <c r="D492" s="41"/>
      <c r="G492" s="41"/>
      <c r="H492" s="41"/>
      <c r="L492" s="41"/>
      <c r="M492" s="41"/>
    </row>
    <row r="493" spans="1:13">
      <c r="A493" s="4"/>
      <c r="B493" s="41"/>
      <c r="D493" s="41"/>
      <c r="G493" s="41"/>
      <c r="H493" s="41"/>
      <c r="L493" s="41"/>
      <c r="M493" s="41"/>
    </row>
    <row r="494" spans="1:13">
      <c r="A494" s="4"/>
      <c r="B494" s="41"/>
      <c r="D494" s="41"/>
      <c r="G494" s="41"/>
      <c r="H494" s="41"/>
      <c r="L494" s="41"/>
      <c r="M494" s="41"/>
    </row>
    <row r="495" spans="1:13">
      <c r="A495" s="4"/>
      <c r="B495" s="41"/>
      <c r="D495" s="41"/>
      <c r="G495" s="41"/>
      <c r="H495" s="41"/>
      <c r="L495" s="41"/>
      <c r="M495" s="41"/>
    </row>
    <row r="496" spans="1:13">
      <c r="A496" s="4"/>
      <c r="B496" s="41"/>
      <c r="D496" s="41"/>
      <c r="G496" s="41"/>
      <c r="H496" s="41"/>
      <c r="L496" s="41"/>
      <c r="M496" s="41"/>
    </row>
    <row r="497" spans="1:13">
      <c r="A497" s="4"/>
      <c r="B497" s="41"/>
      <c r="D497" s="41"/>
      <c r="G497" s="41"/>
      <c r="H497" s="41"/>
      <c r="L497" s="41"/>
      <c r="M497" s="41"/>
    </row>
    <row r="498" spans="1:13">
      <c r="A498" s="4"/>
      <c r="B498" s="41"/>
      <c r="D498" s="41"/>
      <c r="G498" s="41"/>
      <c r="H498" s="41"/>
      <c r="L498" s="41"/>
      <c r="M498" s="41"/>
    </row>
    <row r="499" spans="1:13">
      <c r="A499" s="4"/>
      <c r="B499" s="41"/>
      <c r="D499" s="41"/>
      <c r="G499" s="41"/>
      <c r="H499" s="41"/>
      <c r="L499" s="41"/>
      <c r="M499" s="41"/>
    </row>
    <row r="500" spans="1:13">
      <c r="A500" s="4"/>
      <c r="B500" s="41"/>
      <c r="D500" s="41"/>
      <c r="G500" s="41"/>
      <c r="H500" s="41"/>
      <c r="L500" s="41"/>
      <c r="M500" s="41"/>
    </row>
    <row r="501" spans="1:13">
      <c r="A501" s="4"/>
      <c r="B501" s="41"/>
      <c r="D501" s="41"/>
      <c r="G501" s="41"/>
      <c r="H501" s="41"/>
      <c r="L501" s="41"/>
      <c r="M501" s="41"/>
    </row>
    <row r="502" spans="1:13">
      <c r="A502" s="4"/>
      <c r="B502" s="41"/>
      <c r="D502" s="41"/>
      <c r="G502" s="41"/>
      <c r="H502" s="41"/>
      <c r="L502" s="41"/>
      <c r="M502" s="41"/>
    </row>
    <row r="503" spans="1:13">
      <c r="A503" s="4"/>
      <c r="B503" s="41"/>
      <c r="D503" s="41"/>
      <c r="G503" s="41"/>
      <c r="H503" s="41"/>
      <c r="L503" s="41"/>
      <c r="M503" s="41"/>
    </row>
    <row r="504" spans="1:13">
      <c r="A504" s="4"/>
      <c r="B504" s="41"/>
      <c r="D504" s="41"/>
      <c r="G504" s="41"/>
      <c r="H504" s="41"/>
      <c r="L504" s="41"/>
      <c r="M504" s="41"/>
    </row>
    <row r="505" spans="1:13">
      <c r="A505" s="4"/>
      <c r="B505" s="41"/>
      <c r="D505" s="41"/>
      <c r="G505" s="41"/>
      <c r="H505" s="41"/>
      <c r="L505" s="41"/>
      <c r="M505" s="41"/>
    </row>
    <row r="506" spans="1:13">
      <c r="A506" s="4"/>
      <c r="B506" s="41"/>
      <c r="D506" s="41"/>
      <c r="G506" s="41"/>
      <c r="H506" s="41"/>
      <c r="L506" s="41"/>
      <c r="M506" s="41"/>
    </row>
    <row r="507" spans="1:13">
      <c r="A507" s="4"/>
      <c r="B507" s="41"/>
      <c r="D507" s="41"/>
      <c r="G507" s="41"/>
      <c r="H507" s="41"/>
      <c r="L507" s="41"/>
      <c r="M507" s="41"/>
    </row>
    <row r="508" spans="1:13">
      <c r="A508" s="4"/>
      <c r="B508" s="41"/>
      <c r="D508" s="41"/>
      <c r="G508" s="41"/>
      <c r="H508" s="41"/>
      <c r="L508" s="41"/>
      <c r="M508" s="41"/>
    </row>
    <row r="509" spans="1:13">
      <c r="A509" s="4"/>
      <c r="B509" s="41"/>
      <c r="D509" s="41"/>
      <c r="G509" s="41"/>
      <c r="H509" s="41"/>
      <c r="L509" s="41"/>
      <c r="M509" s="41"/>
    </row>
    <row r="510" spans="1:13">
      <c r="A510" s="4"/>
      <c r="B510" s="41"/>
      <c r="D510" s="41"/>
      <c r="G510" s="41"/>
      <c r="H510" s="41"/>
      <c r="L510" s="41"/>
      <c r="M510" s="41"/>
    </row>
    <row r="511" spans="1:13">
      <c r="A511" s="4"/>
      <c r="B511" s="41"/>
      <c r="D511" s="41"/>
      <c r="G511" s="41"/>
      <c r="H511" s="41"/>
      <c r="L511" s="41"/>
      <c r="M511" s="41"/>
    </row>
    <row r="512" spans="1:13">
      <c r="A512" s="4"/>
      <c r="B512" s="41"/>
      <c r="D512" s="41"/>
      <c r="G512" s="41"/>
      <c r="H512" s="41"/>
      <c r="L512" s="41"/>
      <c r="M512" s="41"/>
    </row>
    <row r="513" spans="1:13">
      <c r="A513" s="4"/>
      <c r="B513" s="41"/>
      <c r="D513" s="41"/>
      <c r="G513" s="41"/>
      <c r="H513" s="41"/>
      <c r="L513" s="41"/>
      <c r="M513" s="41"/>
    </row>
    <row r="514" spans="1:13">
      <c r="A514" s="4"/>
      <c r="B514" s="41"/>
      <c r="D514" s="41"/>
      <c r="G514" s="41"/>
      <c r="H514" s="41"/>
      <c r="L514" s="41"/>
      <c r="M514" s="41"/>
    </row>
    <row r="515" spans="1:13">
      <c r="A515" s="4"/>
      <c r="B515" s="41"/>
      <c r="D515" s="41"/>
      <c r="G515" s="41"/>
      <c r="H515" s="41"/>
      <c r="L515" s="41"/>
      <c r="M515" s="41"/>
    </row>
    <row r="516" spans="1:13">
      <c r="A516" s="4"/>
      <c r="B516" s="41"/>
      <c r="D516" s="41"/>
      <c r="G516" s="41"/>
      <c r="H516" s="41"/>
      <c r="L516" s="41"/>
      <c r="M516" s="41"/>
    </row>
    <row r="517" spans="1:13">
      <c r="A517" s="4"/>
      <c r="B517" s="41"/>
      <c r="D517" s="41"/>
      <c r="G517" s="41"/>
      <c r="H517" s="41"/>
      <c r="L517" s="41"/>
      <c r="M517" s="41"/>
    </row>
    <row r="518" spans="1:13">
      <c r="A518" s="4"/>
      <c r="B518" s="41"/>
      <c r="D518" s="41"/>
      <c r="G518" s="41"/>
      <c r="H518" s="41"/>
      <c r="L518" s="41"/>
      <c r="M518" s="41"/>
    </row>
    <row r="519" spans="1:13">
      <c r="A519" s="4"/>
      <c r="B519" s="41"/>
      <c r="D519" s="41"/>
      <c r="G519" s="41"/>
      <c r="H519" s="41"/>
      <c r="L519" s="41"/>
      <c r="M519" s="41"/>
    </row>
    <row r="520" spans="1:13">
      <c r="A520" s="4"/>
      <c r="B520" s="41"/>
      <c r="D520" s="41"/>
      <c r="G520" s="41"/>
      <c r="H520" s="41"/>
      <c r="L520" s="41"/>
      <c r="M520" s="41"/>
    </row>
    <row r="521" spans="1:13">
      <c r="A521" s="4"/>
      <c r="B521" s="41"/>
      <c r="D521" s="41"/>
      <c r="G521" s="41"/>
      <c r="H521" s="41"/>
      <c r="L521" s="41"/>
      <c r="M521" s="41"/>
    </row>
    <row r="522" spans="1:13">
      <c r="A522" s="4"/>
      <c r="B522" s="41"/>
      <c r="D522" s="41"/>
      <c r="G522" s="41"/>
      <c r="H522" s="41"/>
      <c r="L522" s="41"/>
      <c r="M522" s="41"/>
    </row>
    <row r="523" spans="1:13">
      <c r="A523" s="4"/>
      <c r="B523" s="41"/>
      <c r="D523" s="41"/>
      <c r="G523" s="41"/>
      <c r="H523" s="41"/>
      <c r="L523" s="41"/>
      <c r="M523" s="41"/>
    </row>
    <row r="524" spans="1:13">
      <c r="A524" s="4"/>
      <c r="B524" s="41"/>
      <c r="D524" s="41"/>
      <c r="G524" s="41"/>
      <c r="H524" s="41"/>
      <c r="L524" s="41"/>
      <c r="M524" s="41"/>
    </row>
    <row r="525" spans="1:13">
      <c r="A525" s="4"/>
      <c r="B525" s="41"/>
      <c r="D525" s="41"/>
      <c r="G525" s="41"/>
      <c r="H525" s="41"/>
      <c r="L525" s="41"/>
      <c r="M525" s="41"/>
    </row>
    <row r="526" spans="1:13">
      <c r="A526" s="4"/>
      <c r="B526" s="41"/>
      <c r="D526" s="41"/>
      <c r="G526" s="41"/>
      <c r="H526" s="41"/>
      <c r="L526" s="41"/>
      <c r="M526" s="41"/>
    </row>
    <row r="527" spans="1:13">
      <c r="A527" s="4"/>
      <c r="B527" s="41"/>
      <c r="D527" s="41"/>
      <c r="G527" s="41"/>
      <c r="H527" s="41"/>
      <c r="L527" s="41"/>
      <c r="M527" s="41"/>
    </row>
    <row r="528" spans="1:13">
      <c r="A528" s="4"/>
      <c r="B528" s="41"/>
      <c r="D528" s="41"/>
      <c r="G528" s="41"/>
      <c r="H528" s="41"/>
      <c r="L528" s="41"/>
      <c r="M528" s="41"/>
    </row>
    <row r="529" spans="1:13">
      <c r="A529" s="4"/>
      <c r="B529" s="41"/>
      <c r="D529" s="41"/>
      <c r="G529" s="41"/>
      <c r="H529" s="41"/>
      <c r="L529" s="41"/>
      <c r="M529" s="41"/>
    </row>
    <row r="530" spans="1:13">
      <c r="A530" s="4"/>
      <c r="B530" s="41"/>
      <c r="D530" s="41"/>
      <c r="G530" s="41"/>
      <c r="H530" s="41"/>
      <c r="L530" s="41"/>
      <c r="M530" s="41"/>
    </row>
    <row r="531" spans="1:13">
      <c r="A531" s="4"/>
      <c r="B531" s="41"/>
      <c r="D531" s="41"/>
      <c r="G531" s="41"/>
      <c r="H531" s="41"/>
      <c r="L531" s="41"/>
      <c r="M531" s="41"/>
    </row>
    <row r="532" spans="1:13">
      <c r="A532" s="4"/>
      <c r="B532" s="41"/>
      <c r="D532" s="41"/>
      <c r="G532" s="41"/>
      <c r="H532" s="41"/>
      <c r="L532" s="41"/>
      <c r="M532" s="41"/>
    </row>
    <row r="533" spans="1:13">
      <c r="A533" s="4"/>
      <c r="B533" s="41"/>
      <c r="D533" s="41"/>
      <c r="G533" s="41"/>
      <c r="H533" s="41"/>
      <c r="L533" s="41"/>
      <c r="M533" s="41"/>
    </row>
    <row r="534" spans="1:13">
      <c r="A534" s="4"/>
      <c r="B534" s="41"/>
      <c r="D534" s="41"/>
      <c r="G534" s="41"/>
      <c r="H534" s="41"/>
      <c r="L534" s="41"/>
      <c r="M534" s="41"/>
    </row>
    <row r="535" spans="1:13">
      <c r="A535" s="4"/>
      <c r="B535" s="41"/>
      <c r="D535" s="41"/>
      <c r="G535" s="41"/>
      <c r="H535" s="41"/>
      <c r="L535" s="41"/>
      <c r="M535" s="41"/>
    </row>
    <row r="536" spans="1:13">
      <c r="A536" s="4"/>
      <c r="B536" s="41"/>
      <c r="D536" s="41"/>
      <c r="G536" s="41"/>
      <c r="H536" s="41"/>
      <c r="L536" s="41"/>
      <c r="M536" s="41"/>
    </row>
    <row r="537" spans="1:13">
      <c r="A537" s="4"/>
      <c r="B537" s="41"/>
      <c r="D537" s="41"/>
      <c r="G537" s="41"/>
      <c r="H537" s="41"/>
      <c r="L537" s="41"/>
      <c r="M537" s="41"/>
    </row>
    <row r="538" spans="1:13">
      <c r="A538" s="4"/>
      <c r="B538" s="41"/>
      <c r="D538" s="41"/>
      <c r="G538" s="41"/>
      <c r="H538" s="41"/>
      <c r="L538" s="41"/>
      <c r="M538" s="41"/>
    </row>
    <row r="539" spans="1:13">
      <c r="A539" s="4"/>
      <c r="B539" s="41"/>
      <c r="D539" s="41"/>
      <c r="G539" s="41"/>
      <c r="H539" s="41"/>
      <c r="L539" s="41"/>
      <c r="M539" s="41"/>
    </row>
    <row r="540" spans="1:13">
      <c r="A540" s="4"/>
      <c r="B540" s="41"/>
      <c r="D540" s="41"/>
      <c r="G540" s="41"/>
      <c r="H540" s="41"/>
      <c r="L540" s="41"/>
      <c r="M540" s="41"/>
    </row>
    <row r="541" spans="1:13">
      <c r="A541" s="4"/>
      <c r="B541" s="41"/>
      <c r="D541" s="41"/>
      <c r="G541" s="41"/>
      <c r="H541" s="41"/>
      <c r="L541" s="41"/>
      <c r="M541" s="41"/>
    </row>
    <row r="542" spans="1:13">
      <c r="A542" s="4"/>
      <c r="B542" s="41"/>
      <c r="D542" s="41"/>
      <c r="G542" s="41"/>
      <c r="H542" s="41"/>
      <c r="L542" s="41"/>
      <c r="M542" s="41"/>
    </row>
    <row r="543" spans="1:13">
      <c r="A543" s="4"/>
      <c r="B543" s="41"/>
      <c r="D543" s="41"/>
      <c r="G543" s="41"/>
      <c r="H543" s="41"/>
      <c r="L543" s="41"/>
      <c r="M543" s="41"/>
    </row>
    <row r="544" spans="1:13">
      <c r="A544" s="4"/>
      <c r="B544" s="41"/>
      <c r="D544" s="41"/>
      <c r="G544" s="41"/>
      <c r="H544" s="41"/>
      <c r="L544" s="41"/>
      <c r="M544" s="41"/>
    </row>
    <row r="545" spans="1:13">
      <c r="A545" s="4"/>
      <c r="B545" s="41"/>
      <c r="D545" s="41"/>
      <c r="G545" s="41"/>
      <c r="H545" s="41"/>
      <c r="L545" s="41"/>
      <c r="M545" s="41"/>
    </row>
    <row r="546" spans="1:13">
      <c r="A546" s="4"/>
      <c r="B546" s="41"/>
      <c r="D546" s="41"/>
      <c r="G546" s="41"/>
      <c r="H546" s="41"/>
      <c r="L546" s="41"/>
      <c r="M546" s="41"/>
    </row>
    <row r="547" spans="1:13">
      <c r="A547" s="4"/>
      <c r="B547" s="41"/>
      <c r="D547" s="41"/>
      <c r="G547" s="41"/>
      <c r="H547" s="41"/>
      <c r="L547" s="41"/>
      <c r="M547" s="41"/>
    </row>
    <row r="548" spans="1:13">
      <c r="A548" s="4"/>
      <c r="B548" s="41"/>
      <c r="D548" s="41"/>
      <c r="G548" s="41"/>
      <c r="H548" s="41"/>
      <c r="L548" s="41"/>
      <c r="M548" s="41"/>
    </row>
    <row r="549" spans="1:13">
      <c r="A549" s="4"/>
      <c r="B549" s="41"/>
      <c r="D549" s="41"/>
      <c r="G549" s="41"/>
      <c r="H549" s="41"/>
      <c r="L549" s="41"/>
      <c r="M549" s="41"/>
    </row>
    <row r="550" spans="1:13">
      <c r="A550" s="4"/>
      <c r="B550" s="41"/>
      <c r="D550" s="41"/>
      <c r="G550" s="41"/>
      <c r="H550" s="41"/>
      <c r="L550" s="41"/>
      <c r="M550" s="41"/>
    </row>
    <row r="551" spans="1:13">
      <c r="A551" s="4"/>
      <c r="B551" s="41"/>
      <c r="D551" s="41"/>
      <c r="G551" s="41"/>
      <c r="H551" s="41"/>
      <c r="L551" s="41"/>
      <c r="M551" s="41"/>
    </row>
    <row r="552" spans="1:13">
      <c r="A552" s="4"/>
      <c r="B552" s="41"/>
      <c r="D552" s="41"/>
      <c r="G552" s="41"/>
      <c r="H552" s="41"/>
      <c r="L552" s="41"/>
      <c r="M552" s="41"/>
    </row>
    <row r="553" spans="1:13">
      <c r="A553" s="4"/>
      <c r="B553" s="41"/>
      <c r="D553" s="41"/>
      <c r="G553" s="41"/>
      <c r="H553" s="41"/>
      <c r="L553" s="41"/>
      <c r="M553" s="41"/>
    </row>
    <row r="554" spans="1:13">
      <c r="A554" s="4"/>
      <c r="B554" s="41"/>
      <c r="D554" s="41"/>
      <c r="G554" s="41"/>
      <c r="H554" s="41"/>
      <c r="L554" s="41"/>
      <c r="M554" s="41"/>
    </row>
    <row r="555" spans="1:13">
      <c r="A555" s="4"/>
      <c r="B555" s="41"/>
      <c r="D555" s="41"/>
      <c r="G555" s="41"/>
      <c r="H555" s="41"/>
      <c r="L555" s="41"/>
      <c r="M555" s="41"/>
    </row>
    <row r="556" spans="1:13">
      <c r="A556" s="4"/>
      <c r="B556" s="41"/>
      <c r="D556" s="41"/>
      <c r="G556" s="41"/>
      <c r="H556" s="41"/>
      <c r="L556" s="41"/>
      <c r="M556" s="41"/>
    </row>
    <row r="557" spans="1:13">
      <c r="A557" s="4"/>
      <c r="B557" s="41"/>
      <c r="D557" s="41"/>
      <c r="G557" s="41"/>
      <c r="H557" s="41"/>
      <c r="L557" s="41"/>
      <c r="M557" s="41"/>
    </row>
    <row r="558" spans="1:13">
      <c r="A558" s="4"/>
      <c r="B558" s="41"/>
      <c r="D558" s="41"/>
      <c r="G558" s="41"/>
      <c r="H558" s="41"/>
      <c r="L558" s="41"/>
      <c r="M558" s="41"/>
    </row>
    <row r="559" spans="1:13">
      <c r="A559" s="4"/>
      <c r="B559" s="41"/>
      <c r="D559" s="41"/>
      <c r="G559" s="41"/>
      <c r="H559" s="41"/>
      <c r="L559" s="41"/>
      <c r="M559" s="41"/>
    </row>
    <row r="560" spans="1:13">
      <c r="A560" s="4"/>
      <c r="B560" s="41"/>
      <c r="D560" s="41"/>
      <c r="G560" s="41"/>
      <c r="H560" s="41"/>
      <c r="L560" s="41"/>
      <c r="M560" s="41"/>
    </row>
    <row r="561" spans="1:13">
      <c r="A561" s="4"/>
      <c r="B561" s="41"/>
      <c r="D561" s="41"/>
      <c r="G561" s="41"/>
      <c r="H561" s="41"/>
      <c r="L561" s="41"/>
      <c r="M561" s="41"/>
    </row>
    <row r="562" spans="1:13">
      <c r="A562" s="4"/>
      <c r="B562" s="41"/>
      <c r="D562" s="41"/>
      <c r="G562" s="41"/>
      <c r="H562" s="41"/>
      <c r="L562" s="41"/>
      <c r="M562" s="41"/>
    </row>
    <row r="563" spans="1:13">
      <c r="A563" s="4"/>
      <c r="B563" s="41"/>
      <c r="D563" s="41"/>
      <c r="G563" s="41"/>
      <c r="H563" s="41"/>
      <c r="L563" s="41"/>
      <c r="M563" s="41"/>
    </row>
    <row r="564" spans="1:13">
      <c r="A564" s="4"/>
      <c r="B564" s="41"/>
      <c r="D564" s="41"/>
      <c r="G564" s="41"/>
      <c r="H564" s="41"/>
      <c r="L564" s="41"/>
      <c r="M564" s="41"/>
    </row>
    <row r="565" spans="1:13">
      <c r="A565" s="4"/>
      <c r="B565" s="41"/>
      <c r="D565" s="41"/>
      <c r="G565" s="41"/>
      <c r="H565" s="41"/>
      <c r="L565" s="41"/>
      <c r="M565" s="41"/>
    </row>
    <row r="566" spans="1:13">
      <c r="A566" s="4"/>
      <c r="B566" s="41"/>
      <c r="D566" s="41"/>
      <c r="G566" s="41"/>
      <c r="H566" s="41"/>
      <c r="L566" s="41"/>
      <c r="M566" s="41"/>
    </row>
    <row r="567" spans="1:13">
      <c r="A567" s="4"/>
      <c r="B567" s="41"/>
      <c r="D567" s="41"/>
      <c r="G567" s="41"/>
      <c r="H567" s="41"/>
      <c r="L567" s="41"/>
      <c r="M567" s="41"/>
    </row>
    <row r="568" spans="1:13">
      <c r="A568" s="4"/>
      <c r="B568" s="41"/>
      <c r="D568" s="41"/>
      <c r="G568" s="41"/>
      <c r="H568" s="41"/>
      <c r="L568" s="41"/>
      <c r="M568" s="41"/>
    </row>
    <row r="569" spans="1:13">
      <c r="A569" s="4"/>
      <c r="B569" s="41"/>
      <c r="D569" s="41"/>
      <c r="G569" s="41"/>
      <c r="H569" s="41"/>
      <c r="L569" s="41"/>
      <c r="M569" s="41"/>
    </row>
    <row r="570" spans="1:13">
      <c r="A570" s="4"/>
      <c r="B570" s="41"/>
      <c r="D570" s="41"/>
      <c r="G570" s="41"/>
      <c r="H570" s="41"/>
      <c r="L570" s="41"/>
      <c r="M570" s="41"/>
    </row>
    <row r="571" spans="1:13">
      <c r="A571" s="4"/>
      <c r="B571" s="41"/>
      <c r="D571" s="41"/>
      <c r="G571" s="41"/>
      <c r="H571" s="41"/>
      <c r="L571" s="41"/>
      <c r="M571" s="41"/>
    </row>
    <row r="572" spans="1:13">
      <c r="A572" s="4"/>
      <c r="B572" s="41"/>
      <c r="D572" s="41"/>
      <c r="G572" s="41"/>
      <c r="H572" s="41"/>
      <c r="L572" s="41"/>
      <c r="M572" s="41"/>
    </row>
    <row r="573" spans="1:13">
      <c r="A573" s="4"/>
      <c r="B573" s="41"/>
      <c r="D573" s="41"/>
      <c r="G573" s="41"/>
      <c r="H573" s="41"/>
      <c r="L573" s="41"/>
      <c r="M573" s="41"/>
    </row>
    <row r="574" spans="1:13">
      <c r="A574" s="4"/>
      <c r="B574" s="41"/>
      <c r="D574" s="41"/>
      <c r="G574" s="41"/>
      <c r="H574" s="41"/>
      <c r="L574" s="41"/>
      <c r="M574" s="41"/>
    </row>
    <row r="575" spans="1:13">
      <c r="A575" s="4"/>
      <c r="B575" s="41"/>
      <c r="D575" s="41"/>
      <c r="G575" s="41"/>
      <c r="H575" s="41"/>
      <c r="L575" s="41"/>
      <c r="M575" s="41"/>
    </row>
    <row r="576" spans="1:13">
      <c r="A576" s="4"/>
      <c r="B576" s="41"/>
      <c r="D576" s="41"/>
      <c r="G576" s="41"/>
      <c r="H576" s="41"/>
      <c r="L576" s="41"/>
      <c r="M576" s="41"/>
    </row>
    <row r="577" spans="1:13">
      <c r="A577" s="4"/>
      <c r="B577" s="41"/>
      <c r="D577" s="41"/>
      <c r="G577" s="41"/>
      <c r="H577" s="41"/>
      <c r="L577" s="41"/>
      <c r="M577" s="41"/>
    </row>
    <row r="578" spans="1:13">
      <c r="A578" s="4"/>
      <c r="B578" s="41"/>
      <c r="D578" s="41"/>
      <c r="G578" s="41"/>
      <c r="H578" s="41"/>
      <c r="L578" s="41"/>
      <c r="M578" s="41"/>
    </row>
    <row r="579" spans="1:13">
      <c r="A579" s="4"/>
      <c r="B579" s="41"/>
      <c r="D579" s="41"/>
      <c r="G579" s="41"/>
      <c r="H579" s="41"/>
      <c r="L579" s="41"/>
      <c r="M579" s="41"/>
    </row>
    <row r="580" spans="1:13">
      <c r="A580" s="4"/>
      <c r="B580" s="41"/>
      <c r="D580" s="41"/>
      <c r="G580" s="41"/>
      <c r="H580" s="41"/>
      <c r="L580" s="41"/>
      <c r="M580" s="41"/>
    </row>
    <row r="581" spans="1:13">
      <c r="A581" s="4"/>
      <c r="B581" s="41"/>
      <c r="D581" s="41"/>
      <c r="G581" s="41"/>
      <c r="H581" s="41"/>
      <c r="L581" s="41"/>
      <c r="M581" s="41"/>
    </row>
    <row r="582" spans="1:13">
      <c r="A582" s="4"/>
      <c r="B582" s="41"/>
      <c r="D582" s="41"/>
      <c r="G582" s="41"/>
      <c r="H582" s="41"/>
      <c r="L582" s="41"/>
      <c r="M582" s="41"/>
    </row>
    <row r="583" spans="1:13">
      <c r="A583" s="4"/>
      <c r="B583" s="41"/>
      <c r="D583" s="41"/>
      <c r="G583" s="41"/>
      <c r="H583" s="41"/>
      <c r="L583" s="41"/>
      <c r="M583" s="41"/>
    </row>
    <row r="584" spans="1:13">
      <c r="A584" s="4"/>
      <c r="B584" s="41"/>
      <c r="D584" s="41"/>
      <c r="G584" s="41"/>
      <c r="H584" s="41"/>
      <c r="L584" s="41"/>
      <c r="M584" s="41"/>
    </row>
    <row r="585" spans="1:13">
      <c r="A585" s="4"/>
      <c r="B585" s="41"/>
      <c r="D585" s="41"/>
      <c r="G585" s="41"/>
      <c r="H585" s="41"/>
      <c r="L585" s="41"/>
      <c r="M585" s="41"/>
    </row>
    <row r="586" spans="1:13">
      <c r="A586" s="4"/>
      <c r="B586" s="41"/>
      <c r="D586" s="41"/>
      <c r="G586" s="41"/>
      <c r="H586" s="41"/>
      <c r="L586" s="41"/>
      <c r="M586" s="41"/>
    </row>
    <row r="587" spans="1:13">
      <c r="A587" s="4"/>
      <c r="B587" s="41"/>
      <c r="D587" s="41"/>
      <c r="G587" s="41"/>
      <c r="H587" s="41"/>
      <c r="L587" s="41"/>
      <c r="M587" s="41"/>
    </row>
    <row r="588" spans="1:13">
      <c r="A588" s="4"/>
      <c r="B588" s="41"/>
      <c r="D588" s="41"/>
      <c r="G588" s="41"/>
      <c r="H588" s="41"/>
      <c r="L588" s="41"/>
      <c r="M588" s="41"/>
    </row>
    <row r="589" spans="1:13">
      <c r="A589" s="4"/>
      <c r="B589" s="41"/>
      <c r="D589" s="41"/>
      <c r="G589" s="41"/>
      <c r="H589" s="41"/>
      <c r="L589" s="41"/>
      <c r="M589" s="41"/>
    </row>
    <row r="590" spans="1:13">
      <c r="A590" s="4"/>
      <c r="B590" s="41"/>
      <c r="D590" s="41"/>
      <c r="G590" s="41"/>
      <c r="H590" s="41"/>
      <c r="L590" s="41"/>
      <c r="M590" s="41"/>
    </row>
    <row r="591" spans="1:13">
      <c r="A591" s="4"/>
      <c r="B591" s="41"/>
      <c r="D591" s="41"/>
      <c r="G591" s="41"/>
      <c r="H591" s="41"/>
      <c r="L591" s="41"/>
      <c r="M591" s="41"/>
    </row>
    <row r="592" spans="1:13">
      <c r="A592" s="4"/>
      <c r="B592" s="41"/>
      <c r="D592" s="41"/>
      <c r="G592" s="41"/>
      <c r="H592" s="41"/>
      <c r="L592" s="41"/>
      <c r="M592" s="41"/>
    </row>
    <row r="593" spans="1:13">
      <c r="A593" s="4"/>
      <c r="B593" s="41"/>
      <c r="D593" s="41"/>
      <c r="G593" s="41"/>
      <c r="H593" s="41"/>
      <c r="L593" s="41"/>
      <c r="M593" s="41"/>
    </row>
    <row r="594" spans="1:13">
      <c r="A594" s="4"/>
      <c r="B594" s="41"/>
      <c r="D594" s="41"/>
      <c r="G594" s="41"/>
      <c r="H594" s="41"/>
      <c r="L594" s="41"/>
      <c r="M594" s="41"/>
    </row>
    <row r="595" spans="1:13">
      <c r="A595" s="4"/>
      <c r="B595" s="41"/>
      <c r="D595" s="41"/>
      <c r="G595" s="41"/>
      <c r="H595" s="41"/>
      <c r="L595" s="41"/>
      <c r="M595" s="41"/>
    </row>
    <row r="596" spans="1:13">
      <c r="A596" s="4"/>
      <c r="B596" s="41"/>
      <c r="D596" s="41"/>
      <c r="G596" s="41"/>
      <c r="H596" s="41"/>
      <c r="L596" s="41"/>
      <c r="M596" s="41"/>
    </row>
    <row r="597" spans="1:13">
      <c r="A597" s="4"/>
      <c r="B597" s="41"/>
      <c r="D597" s="41"/>
      <c r="G597" s="41"/>
      <c r="H597" s="41"/>
      <c r="L597" s="41"/>
      <c r="M597" s="41"/>
    </row>
    <row r="598" spans="1:13">
      <c r="A598" s="4"/>
      <c r="B598" s="41"/>
      <c r="D598" s="41"/>
      <c r="G598" s="41"/>
      <c r="H598" s="41"/>
      <c r="L598" s="41"/>
      <c r="M598" s="41"/>
    </row>
    <row r="599" spans="1:13">
      <c r="A599" s="4"/>
      <c r="B599" s="41"/>
      <c r="D599" s="41"/>
      <c r="G599" s="41"/>
      <c r="H599" s="41"/>
      <c r="L599" s="41"/>
      <c r="M599" s="41"/>
    </row>
    <row r="600" spans="1:13">
      <c r="A600" s="4"/>
      <c r="B600" s="41"/>
      <c r="D600" s="41"/>
      <c r="G600" s="41"/>
      <c r="H600" s="41"/>
      <c r="L600" s="41"/>
      <c r="M600" s="41"/>
    </row>
    <row r="601" spans="1:13">
      <c r="A601" s="4"/>
      <c r="B601" s="41"/>
      <c r="D601" s="41"/>
      <c r="G601" s="41"/>
      <c r="H601" s="41"/>
      <c r="L601" s="41"/>
      <c r="M601" s="41"/>
    </row>
    <row r="602" spans="1:13">
      <c r="A602" s="4"/>
      <c r="B602" s="41"/>
      <c r="D602" s="41"/>
      <c r="G602" s="41"/>
      <c r="H602" s="41"/>
      <c r="L602" s="41"/>
      <c r="M602" s="41"/>
    </row>
    <row r="603" spans="1:13">
      <c r="A603" s="4"/>
      <c r="B603" s="41"/>
      <c r="D603" s="41"/>
      <c r="G603" s="41"/>
      <c r="H603" s="41"/>
      <c r="L603" s="41"/>
      <c r="M603" s="41"/>
    </row>
    <row r="604" spans="1:13">
      <c r="A604" s="4"/>
      <c r="B604" s="41"/>
      <c r="D604" s="41"/>
      <c r="G604" s="41"/>
      <c r="H604" s="41"/>
      <c r="L604" s="41"/>
      <c r="M604" s="41"/>
    </row>
    <row r="605" spans="1:13">
      <c r="A605" s="4"/>
      <c r="B605" s="41"/>
      <c r="D605" s="41"/>
      <c r="G605" s="41"/>
      <c r="H605" s="41"/>
      <c r="L605" s="41"/>
      <c r="M605" s="41"/>
    </row>
    <row r="606" spans="1:13">
      <c r="A606" s="4"/>
      <c r="B606" s="41"/>
      <c r="D606" s="41"/>
      <c r="G606" s="41"/>
      <c r="H606" s="41"/>
      <c r="L606" s="41"/>
      <c r="M606" s="41"/>
    </row>
    <row r="607" spans="1:13">
      <c r="A607" s="4"/>
      <c r="B607" s="41"/>
      <c r="D607" s="41"/>
      <c r="G607" s="41"/>
      <c r="H607" s="41"/>
      <c r="L607" s="41"/>
      <c r="M607" s="41"/>
    </row>
    <row r="608" spans="1:13">
      <c r="A608" s="4"/>
      <c r="B608" s="41"/>
      <c r="D608" s="41"/>
      <c r="G608" s="41"/>
      <c r="H608" s="41"/>
      <c r="L608" s="41"/>
      <c r="M608" s="41"/>
    </row>
    <row r="609" spans="1:13">
      <c r="A609" s="4"/>
      <c r="B609" s="41"/>
      <c r="D609" s="41"/>
      <c r="G609" s="41"/>
      <c r="H609" s="41"/>
      <c r="L609" s="41"/>
      <c r="M609" s="41"/>
    </row>
    <row r="610" spans="1:13">
      <c r="A610" s="4"/>
      <c r="B610" s="41"/>
      <c r="D610" s="41"/>
      <c r="G610" s="41"/>
      <c r="H610" s="41"/>
      <c r="L610" s="41"/>
      <c r="M610" s="41"/>
    </row>
    <row r="611" spans="1:13">
      <c r="A611" s="4"/>
      <c r="B611" s="41"/>
      <c r="D611" s="41"/>
      <c r="G611" s="41"/>
      <c r="H611" s="41"/>
      <c r="L611" s="41"/>
      <c r="M611" s="41"/>
    </row>
    <row r="612" spans="1:13">
      <c r="A612" s="4"/>
      <c r="B612" s="41"/>
      <c r="D612" s="41"/>
      <c r="G612" s="41"/>
      <c r="H612" s="41"/>
      <c r="L612" s="41"/>
      <c r="M612" s="41"/>
    </row>
    <row r="613" spans="1:13">
      <c r="A613" s="4"/>
      <c r="B613" s="41"/>
      <c r="D613" s="41"/>
      <c r="G613" s="41"/>
      <c r="H613" s="41"/>
      <c r="L613" s="41"/>
      <c r="M613" s="41"/>
    </row>
    <row r="614" spans="1:13">
      <c r="A614" s="4"/>
      <c r="B614" s="41"/>
      <c r="D614" s="41"/>
      <c r="G614" s="41"/>
      <c r="H614" s="41"/>
      <c r="L614" s="41"/>
      <c r="M614" s="41"/>
    </row>
    <row r="615" spans="1:13">
      <c r="A615" s="4"/>
      <c r="B615" s="41"/>
      <c r="D615" s="41"/>
      <c r="G615" s="41"/>
      <c r="H615" s="41"/>
      <c r="L615" s="41"/>
      <c r="M615" s="41"/>
    </row>
    <row r="616" spans="1:13">
      <c r="A616" s="4"/>
      <c r="B616" s="41"/>
      <c r="D616" s="41"/>
      <c r="G616" s="41"/>
      <c r="H616" s="41"/>
      <c r="L616" s="41"/>
      <c r="M616" s="41"/>
    </row>
    <row r="617" spans="1:13">
      <c r="A617" s="4"/>
      <c r="B617" s="41"/>
      <c r="D617" s="41"/>
      <c r="G617" s="41"/>
      <c r="H617" s="41"/>
      <c r="L617" s="41"/>
      <c r="M617" s="41"/>
    </row>
    <row r="618" spans="1:13">
      <c r="A618" s="4"/>
      <c r="B618" s="41"/>
      <c r="D618" s="41"/>
      <c r="G618" s="41"/>
      <c r="H618" s="41"/>
      <c r="L618" s="41"/>
      <c r="M618" s="41"/>
    </row>
    <row r="619" spans="1:13">
      <c r="A619" s="4"/>
      <c r="B619" s="41"/>
      <c r="D619" s="41"/>
      <c r="G619" s="41"/>
      <c r="H619" s="41"/>
      <c r="L619" s="41"/>
      <c r="M619" s="41"/>
    </row>
    <row r="620" spans="1:13">
      <c r="A620" s="4"/>
      <c r="B620" s="41"/>
      <c r="D620" s="41"/>
      <c r="G620" s="41"/>
      <c r="H620" s="41"/>
      <c r="L620" s="41"/>
      <c r="M620" s="41"/>
    </row>
    <row r="621" spans="1:13">
      <c r="A621" s="4"/>
      <c r="B621" s="41"/>
      <c r="D621" s="41"/>
      <c r="G621" s="41"/>
      <c r="H621" s="41"/>
      <c r="L621" s="41"/>
      <c r="M621" s="41"/>
    </row>
    <row r="622" spans="1:13">
      <c r="A622" s="4"/>
      <c r="B622" s="41"/>
      <c r="D622" s="41"/>
      <c r="G622" s="41"/>
      <c r="H622" s="41"/>
      <c r="L622" s="41"/>
      <c r="M622" s="41"/>
    </row>
    <row r="623" spans="1:13">
      <c r="A623" s="4"/>
      <c r="B623" s="41"/>
      <c r="D623" s="41"/>
      <c r="G623" s="41"/>
      <c r="H623" s="41"/>
      <c r="L623" s="41"/>
      <c r="M623" s="41"/>
    </row>
    <row r="624" spans="1:13">
      <c r="A624" s="4"/>
      <c r="B624" s="41"/>
      <c r="D624" s="41"/>
      <c r="G624" s="41"/>
      <c r="H624" s="41"/>
      <c r="L624" s="41"/>
      <c r="M624" s="41"/>
    </row>
    <row r="625" spans="1:13">
      <c r="A625" s="4"/>
      <c r="B625" s="41"/>
      <c r="D625" s="41"/>
      <c r="G625" s="41"/>
      <c r="H625" s="41"/>
      <c r="L625" s="41"/>
      <c r="M625" s="41"/>
    </row>
    <row r="626" spans="1:13">
      <c r="A626" s="4"/>
      <c r="B626" s="41"/>
      <c r="D626" s="41"/>
      <c r="G626" s="41"/>
      <c r="H626" s="41"/>
      <c r="L626" s="41"/>
      <c r="M626" s="41"/>
    </row>
    <row r="627" spans="1:13">
      <c r="A627" s="4"/>
      <c r="B627" s="41"/>
      <c r="D627" s="41"/>
      <c r="G627" s="41"/>
      <c r="H627" s="41"/>
      <c r="L627" s="41"/>
      <c r="M627" s="41"/>
    </row>
    <row r="628" spans="1:13">
      <c r="A628" s="4"/>
      <c r="B628" s="41"/>
      <c r="D628" s="41"/>
      <c r="G628" s="41"/>
      <c r="H628" s="41"/>
      <c r="L628" s="41"/>
      <c r="M628" s="41"/>
    </row>
    <row r="629" spans="1:13">
      <c r="A629" s="4"/>
      <c r="B629" s="41"/>
      <c r="D629" s="41"/>
      <c r="G629" s="41"/>
      <c r="H629" s="41"/>
      <c r="L629" s="41"/>
      <c r="M629" s="41"/>
    </row>
    <row r="630" spans="1:13">
      <c r="A630" s="4"/>
      <c r="B630" s="41"/>
      <c r="D630" s="41"/>
      <c r="G630" s="41"/>
      <c r="H630" s="41"/>
      <c r="L630" s="41"/>
      <c r="M630" s="41"/>
    </row>
    <row r="631" spans="1:13">
      <c r="A631" s="4"/>
      <c r="B631" s="41"/>
      <c r="D631" s="41"/>
      <c r="G631" s="41"/>
      <c r="H631" s="41"/>
      <c r="L631" s="41"/>
      <c r="M631" s="41"/>
    </row>
    <row r="632" spans="1:13">
      <c r="A632" s="4"/>
      <c r="B632" s="41"/>
      <c r="D632" s="41"/>
      <c r="G632" s="41"/>
      <c r="H632" s="41"/>
      <c r="L632" s="41"/>
      <c r="M632" s="41"/>
    </row>
    <row r="633" spans="1:13">
      <c r="A633" s="4"/>
      <c r="B633" s="41"/>
      <c r="D633" s="41"/>
      <c r="G633" s="41"/>
      <c r="H633" s="41"/>
      <c r="L633" s="41"/>
      <c r="M633" s="41"/>
    </row>
    <row r="634" spans="1:13">
      <c r="A634" s="4"/>
      <c r="B634" s="41"/>
      <c r="D634" s="41"/>
      <c r="G634" s="41"/>
      <c r="H634" s="41"/>
      <c r="L634" s="41"/>
      <c r="M634" s="41"/>
    </row>
    <row r="635" spans="1:13">
      <c r="A635" s="4"/>
      <c r="B635" s="41"/>
      <c r="D635" s="41"/>
      <c r="G635" s="41"/>
      <c r="H635" s="41"/>
      <c r="L635" s="41"/>
      <c r="M635" s="41"/>
    </row>
    <row r="636" spans="1:13">
      <c r="A636" s="4"/>
      <c r="B636" s="41"/>
      <c r="D636" s="41"/>
      <c r="G636" s="41"/>
      <c r="H636" s="41"/>
      <c r="L636" s="41"/>
      <c r="M636" s="41"/>
    </row>
    <row r="637" spans="1:13">
      <c r="A637" s="4"/>
      <c r="B637" s="41"/>
      <c r="D637" s="41"/>
      <c r="G637" s="41"/>
      <c r="H637" s="41"/>
      <c r="L637" s="41"/>
      <c r="M637" s="41"/>
    </row>
    <row r="638" spans="1:13">
      <c r="A638" s="4"/>
      <c r="B638" s="41"/>
      <c r="D638" s="41"/>
      <c r="G638" s="41"/>
      <c r="H638" s="41"/>
      <c r="L638" s="41"/>
      <c r="M638" s="41"/>
    </row>
    <row r="639" spans="1:13">
      <c r="A639" s="4"/>
      <c r="B639" s="41"/>
      <c r="D639" s="41"/>
      <c r="G639" s="41"/>
      <c r="H639" s="41"/>
      <c r="L639" s="41"/>
      <c r="M639" s="41"/>
    </row>
    <row r="640" spans="1:13">
      <c r="A640" s="4"/>
      <c r="B640" s="41"/>
      <c r="D640" s="41"/>
      <c r="G640" s="41"/>
      <c r="H640" s="41"/>
      <c r="L640" s="41"/>
      <c r="M640" s="41"/>
    </row>
    <row r="641" spans="1:13">
      <c r="A641" s="4"/>
      <c r="B641" s="41"/>
      <c r="D641" s="41"/>
      <c r="G641" s="41"/>
      <c r="H641" s="41"/>
      <c r="L641" s="41"/>
      <c r="M641" s="41"/>
    </row>
    <row r="642" spans="1:13">
      <c r="A642" s="4"/>
      <c r="B642" s="41"/>
      <c r="D642" s="41"/>
      <c r="G642" s="41"/>
      <c r="H642" s="41"/>
      <c r="L642" s="41"/>
      <c r="M642" s="41"/>
    </row>
    <row r="643" spans="1:13">
      <c r="A643" s="4"/>
      <c r="B643" s="41"/>
      <c r="D643" s="41"/>
      <c r="G643" s="41"/>
      <c r="H643" s="41"/>
      <c r="L643" s="41"/>
      <c r="M643" s="41"/>
    </row>
    <row r="644" spans="1:13">
      <c r="A644" s="4"/>
      <c r="B644" s="41"/>
      <c r="D644" s="41"/>
      <c r="G644" s="41"/>
      <c r="H644" s="41"/>
      <c r="L644" s="41"/>
      <c r="M644" s="41"/>
    </row>
    <row r="645" spans="1:13">
      <c r="A645" s="4"/>
      <c r="B645" s="41"/>
      <c r="D645" s="41"/>
      <c r="G645" s="41"/>
      <c r="H645" s="41"/>
      <c r="L645" s="41"/>
      <c r="M645" s="41"/>
    </row>
    <row r="646" spans="1:13">
      <c r="A646" s="4"/>
      <c r="B646" s="41"/>
      <c r="D646" s="41"/>
      <c r="G646" s="41"/>
      <c r="H646" s="41"/>
      <c r="L646" s="41"/>
      <c r="M646" s="41"/>
    </row>
    <row r="647" spans="1:13">
      <c r="A647" s="4"/>
      <c r="B647" s="41"/>
      <c r="D647" s="41"/>
      <c r="G647" s="41"/>
      <c r="H647" s="41"/>
      <c r="L647" s="41"/>
      <c r="M647" s="41"/>
    </row>
    <row r="648" spans="1:13">
      <c r="A648" s="4"/>
      <c r="B648" s="41"/>
      <c r="D648" s="41"/>
      <c r="G648" s="41"/>
      <c r="H648" s="41"/>
      <c r="L648" s="41"/>
      <c r="M648" s="41"/>
    </row>
    <row r="649" spans="1:13">
      <c r="A649" s="4"/>
      <c r="B649" s="41"/>
      <c r="D649" s="41"/>
      <c r="G649" s="41"/>
      <c r="H649" s="41"/>
      <c r="L649" s="41"/>
      <c r="M649" s="41"/>
    </row>
    <row r="650" spans="1:13">
      <c r="A650" s="4"/>
      <c r="B650" s="41"/>
      <c r="D650" s="41"/>
      <c r="G650" s="41"/>
      <c r="H650" s="41"/>
      <c r="L650" s="41"/>
      <c r="M650" s="41"/>
    </row>
    <row r="651" spans="1:13">
      <c r="A651" s="4"/>
      <c r="B651" s="41"/>
      <c r="D651" s="41"/>
      <c r="G651" s="41"/>
      <c r="H651" s="41"/>
      <c r="L651" s="41"/>
      <c r="M651" s="41"/>
    </row>
    <row r="652" spans="1:13">
      <c r="A652" s="4"/>
      <c r="B652" s="41"/>
      <c r="D652" s="41"/>
      <c r="G652" s="41"/>
      <c r="H652" s="41"/>
      <c r="L652" s="41"/>
      <c r="M652" s="41"/>
    </row>
    <row r="653" spans="1:13">
      <c r="A653" s="4"/>
      <c r="B653" s="41"/>
      <c r="D653" s="41"/>
      <c r="G653" s="41"/>
      <c r="H653" s="41"/>
      <c r="L653" s="41"/>
      <c r="M653" s="41"/>
    </row>
    <row r="654" spans="1:13">
      <c r="A654" s="4"/>
      <c r="B654" s="41"/>
      <c r="D654" s="41"/>
      <c r="G654" s="41"/>
      <c r="H654" s="41"/>
      <c r="L654" s="41"/>
      <c r="M654" s="41"/>
    </row>
    <row r="655" spans="1:13">
      <c r="A655" s="4"/>
      <c r="B655" s="41"/>
      <c r="D655" s="41"/>
      <c r="G655" s="41"/>
      <c r="H655" s="41"/>
      <c r="L655" s="41"/>
      <c r="M655" s="41"/>
    </row>
    <row r="656" spans="1:13">
      <c r="A656" s="4"/>
      <c r="B656" s="41"/>
      <c r="D656" s="41"/>
      <c r="G656" s="41"/>
      <c r="H656" s="41"/>
      <c r="L656" s="41"/>
      <c r="M656" s="41"/>
    </row>
    <row r="657" spans="1:13">
      <c r="A657" s="4"/>
      <c r="B657" s="41"/>
      <c r="D657" s="41"/>
      <c r="G657" s="41"/>
      <c r="H657" s="41"/>
      <c r="L657" s="41"/>
      <c r="M657" s="41"/>
    </row>
    <row r="658" spans="1:13">
      <c r="A658" s="4"/>
      <c r="B658" s="41"/>
      <c r="D658" s="41"/>
      <c r="G658" s="41"/>
      <c r="H658" s="41"/>
      <c r="L658" s="41"/>
      <c r="M658" s="41"/>
    </row>
    <row r="659" spans="1:13">
      <c r="A659" s="4"/>
      <c r="B659" s="41"/>
      <c r="D659" s="41"/>
      <c r="G659" s="41"/>
      <c r="H659" s="41"/>
      <c r="L659" s="41"/>
      <c r="M659" s="41"/>
    </row>
    <row r="660" spans="1:13">
      <c r="A660" s="4"/>
      <c r="B660" s="41"/>
      <c r="D660" s="41"/>
      <c r="G660" s="41"/>
      <c r="H660" s="41"/>
      <c r="L660" s="41"/>
      <c r="M660" s="41"/>
    </row>
    <row r="661" spans="1:13">
      <c r="A661" s="4"/>
      <c r="B661" s="41"/>
      <c r="D661" s="41"/>
      <c r="G661" s="41"/>
      <c r="H661" s="41"/>
      <c r="L661" s="41"/>
      <c r="M661" s="41"/>
    </row>
    <row r="662" spans="1:13">
      <c r="A662" s="4"/>
      <c r="B662" s="41"/>
      <c r="D662" s="41"/>
      <c r="G662" s="41"/>
      <c r="H662" s="41"/>
      <c r="L662" s="41"/>
      <c r="M662" s="41"/>
    </row>
    <row r="663" spans="1:13">
      <c r="A663" s="4"/>
      <c r="B663" s="41"/>
      <c r="D663" s="41"/>
      <c r="G663" s="41"/>
      <c r="H663" s="41"/>
      <c r="L663" s="41"/>
      <c r="M663" s="41"/>
    </row>
    <row r="664" spans="1:13">
      <c r="A664" s="4"/>
      <c r="B664" s="41"/>
      <c r="D664" s="41"/>
      <c r="G664" s="41"/>
      <c r="H664" s="41"/>
      <c r="L664" s="41"/>
      <c r="M664" s="41"/>
    </row>
    <row r="665" spans="1:13">
      <c r="A665" s="4"/>
      <c r="B665" s="41"/>
      <c r="D665" s="41"/>
      <c r="G665" s="41"/>
      <c r="H665" s="41"/>
      <c r="L665" s="41"/>
      <c r="M665" s="41"/>
    </row>
    <row r="666" spans="1:13">
      <c r="A666" s="4"/>
      <c r="B666" s="41"/>
      <c r="D666" s="41"/>
      <c r="G666" s="41"/>
      <c r="H666" s="41"/>
      <c r="L666" s="41"/>
      <c r="M666" s="41"/>
    </row>
    <row r="667" spans="1:13">
      <c r="A667" s="4"/>
      <c r="B667" s="41"/>
      <c r="D667" s="41"/>
      <c r="G667" s="41"/>
      <c r="H667" s="41"/>
      <c r="L667" s="41"/>
      <c r="M667" s="41"/>
    </row>
    <row r="668" spans="1:13">
      <c r="A668" s="4"/>
      <c r="B668" s="41"/>
      <c r="D668" s="41"/>
      <c r="G668" s="41"/>
      <c r="H668" s="41"/>
      <c r="L668" s="41"/>
      <c r="M668" s="41"/>
    </row>
    <row r="669" spans="1:13">
      <c r="A669" s="4"/>
      <c r="B669" s="41"/>
      <c r="D669" s="41"/>
      <c r="G669" s="41"/>
      <c r="H669" s="41"/>
      <c r="L669" s="41"/>
      <c r="M669" s="41"/>
    </row>
    <row r="670" spans="1:13">
      <c r="A670" s="4"/>
      <c r="B670" s="41"/>
      <c r="D670" s="41"/>
      <c r="G670" s="41"/>
      <c r="H670" s="41"/>
      <c r="L670" s="41"/>
      <c r="M670" s="41"/>
    </row>
    <row r="671" spans="1:13">
      <c r="A671" s="4"/>
      <c r="B671" s="41"/>
      <c r="D671" s="41"/>
      <c r="G671" s="41"/>
      <c r="H671" s="41"/>
      <c r="L671" s="41"/>
      <c r="M671" s="41"/>
    </row>
    <row r="672" spans="1:13">
      <c r="A672" s="4"/>
      <c r="B672" s="41"/>
      <c r="D672" s="41"/>
      <c r="G672" s="41"/>
      <c r="H672" s="41"/>
      <c r="L672" s="41"/>
      <c r="M672" s="41"/>
    </row>
    <row r="673" spans="1:13">
      <c r="A673" s="4"/>
      <c r="B673" s="41"/>
      <c r="D673" s="41"/>
      <c r="G673" s="41"/>
      <c r="H673" s="41"/>
      <c r="L673" s="41"/>
      <c r="M673" s="41"/>
    </row>
    <row r="674" spans="1:13">
      <c r="A674" s="4"/>
      <c r="B674" s="41"/>
      <c r="D674" s="41"/>
      <c r="G674" s="41"/>
      <c r="H674" s="41"/>
      <c r="L674" s="41"/>
      <c r="M674" s="41"/>
    </row>
    <row r="675" spans="1:13">
      <c r="A675" s="4"/>
      <c r="B675" s="41"/>
      <c r="D675" s="41"/>
      <c r="G675" s="41"/>
      <c r="H675" s="41"/>
      <c r="L675" s="41"/>
      <c r="M675" s="41"/>
    </row>
    <row r="676" spans="1:13">
      <c r="A676" s="4"/>
      <c r="B676" s="41"/>
      <c r="D676" s="41"/>
      <c r="G676" s="41"/>
      <c r="H676" s="41"/>
      <c r="L676" s="41"/>
      <c r="M676" s="41"/>
    </row>
    <row r="677" spans="1:13">
      <c r="A677" s="4"/>
      <c r="B677" s="41"/>
      <c r="D677" s="41"/>
      <c r="G677" s="41"/>
      <c r="H677" s="41"/>
      <c r="L677" s="41"/>
      <c r="M677" s="41"/>
    </row>
    <row r="678" spans="1:13">
      <c r="A678" s="4"/>
      <c r="B678" s="41"/>
      <c r="D678" s="41"/>
      <c r="G678" s="41"/>
      <c r="H678" s="41"/>
      <c r="L678" s="41"/>
      <c r="M678" s="41"/>
    </row>
    <row r="679" spans="1:13">
      <c r="A679" s="4"/>
      <c r="B679" s="41"/>
      <c r="D679" s="41"/>
      <c r="G679" s="41"/>
      <c r="H679" s="41"/>
      <c r="L679" s="41"/>
      <c r="M679" s="41"/>
    </row>
    <row r="680" spans="1:13">
      <c r="A680" s="4"/>
      <c r="B680" s="41"/>
      <c r="D680" s="41"/>
      <c r="G680" s="41"/>
      <c r="H680" s="41"/>
      <c r="L680" s="41"/>
      <c r="M680" s="41"/>
    </row>
    <row r="681" spans="1:13">
      <c r="A681" s="4"/>
      <c r="B681" s="41"/>
      <c r="D681" s="41"/>
      <c r="G681" s="41"/>
      <c r="H681" s="41"/>
      <c r="L681" s="41"/>
      <c r="M681" s="41"/>
    </row>
    <row r="682" spans="1:13">
      <c r="A682" s="4"/>
      <c r="B682" s="41"/>
      <c r="D682" s="41"/>
      <c r="G682" s="41"/>
      <c r="H682" s="41"/>
      <c r="L682" s="41"/>
      <c r="M682" s="41"/>
    </row>
    <row r="683" spans="1:13">
      <c r="A683" s="4"/>
      <c r="B683" s="41"/>
      <c r="D683" s="41"/>
      <c r="G683" s="41"/>
      <c r="H683" s="41"/>
      <c r="L683" s="41"/>
      <c r="M683" s="41"/>
    </row>
    <row r="684" spans="1:13">
      <c r="A684" s="4"/>
      <c r="B684" s="41"/>
      <c r="D684" s="41"/>
      <c r="G684" s="41"/>
      <c r="H684" s="41"/>
      <c r="L684" s="41"/>
      <c r="M684" s="41"/>
    </row>
    <row r="685" spans="1:13">
      <c r="A685" s="4"/>
      <c r="B685" s="41"/>
      <c r="D685" s="41"/>
      <c r="G685" s="41"/>
      <c r="H685" s="41"/>
      <c r="L685" s="41"/>
      <c r="M685" s="41"/>
    </row>
    <row r="686" spans="1:13">
      <c r="A686" s="4"/>
      <c r="B686" s="41"/>
      <c r="D686" s="41"/>
      <c r="G686" s="41"/>
      <c r="H686" s="41"/>
      <c r="L686" s="41"/>
      <c r="M686" s="41"/>
    </row>
    <row r="687" spans="1:13">
      <c r="A687" s="4"/>
      <c r="B687" s="41"/>
      <c r="D687" s="41"/>
      <c r="G687" s="41"/>
      <c r="H687" s="41"/>
      <c r="L687" s="41"/>
      <c r="M687" s="41"/>
    </row>
    <row r="688" spans="1:13">
      <c r="A688" s="4"/>
      <c r="B688" s="41"/>
      <c r="D688" s="41"/>
      <c r="G688" s="41"/>
      <c r="H688" s="41"/>
      <c r="L688" s="41"/>
      <c r="M688" s="41"/>
    </row>
    <row r="689" spans="1:13">
      <c r="A689" s="4"/>
      <c r="B689" s="41"/>
      <c r="D689" s="41"/>
      <c r="G689" s="41"/>
      <c r="H689" s="41"/>
      <c r="L689" s="41"/>
      <c r="M689" s="41"/>
    </row>
    <row r="690" spans="1:13">
      <c r="A690" s="4"/>
      <c r="B690" s="41"/>
      <c r="D690" s="41"/>
      <c r="G690" s="41"/>
      <c r="H690" s="41"/>
      <c r="L690" s="41"/>
      <c r="M690" s="41"/>
    </row>
    <row r="691" spans="1:13">
      <c r="A691" s="4"/>
      <c r="B691" s="41"/>
      <c r="D691" s="41"/>
      <c r="G691" s="41"/>
      <c r="H691" s="41"/>
      <c r="L691" s="41"/>
      <c r="M691" s="41"/>
    </row>
    <row r="692" spans="1:13">
      <c r="A692" s="4"/>
      <c r="B692" s="41"/>
      <c r="D692" s="41"/>
      <c r="G692" s="41"/>
      <c r="H692" s="41"/>
      <c r="L692" s="41"/>
      <c r="M692" s="41"/>
    </row>
    <row r="693" spans="1:13">
      <c r="A693" s="4"/>
      <c r="B693" s="41"/>
      <c r="D693" s="41"/>
      <c r="G693" s="41"/>
      <c r="H693" s="41"/>
      <c r="L693" s="41"/>
      <c r="M693" s="41"/>
    </row>
    <row r="694" spans="1:13">
      <c r="A694" s="4"/>
      <c r="B694" s="41"/>
      <c r="D694" s="41"/>
      <c r="G694" s="41"/>
      <c r="H694" s="41"/>
      <c r="L694" s="41"/>
      <c r="M694" s="41"/>
    </row>
    <row r="695" spans="1:13">
      <c r="A695" s="4"/>
      <c r="B695" s="41"/>
      <c r="D695" s="41"/>
      <c r="G695" s="41"/>
      <c r="H695" s="41"/>
      <c r="L695" s="41"/>
      <c r="M695" s="41"/>
    </row>
    <row r="696" spans="1:13">
      <c r="A696" s="4"/>
      <c r="B696" s="41"/>
      <c r="D696" s="41"/>
      <c r="G696" s="41"/>
      <c r="H696" s="41"/>
      <c r="L696" s="41"/>
      <c r="M696" s="41"/>
    </row>
    <row r="697" spans="1:13">
      <c r="A697" s="4"/>
      <c r="B697" s="41"/>
      <c r="D697" s="41"/>
      <c r="G697" s="41"/>
      <c r="H697" s="41"/>
      <c r="L697" s="41"/>
      <c r="M697" s="41"/>
    </row>
    <row r="698" spans="1:13">
      <c r="A698" s="4"/>
      <c r="B698" s="41"/>
      <c r="D698" s="41"/>
      <c r="G698" s="41"/>
      <c r="H698" s="41"/>
      <c r="L698" s="41"/>
      <c r="M698" s="41"/>
    </row>
    <row r="699" spans="1:13">
      <c r="A699" s="4"/>
      <c r="B699" s="41"/>
      <c r="D699" s="41"/>
      <c r="G699" s="41"/>
      <c r="H699" s="41"/>
      <c r="L699" s="41"/>
      <c r="M699" s="41"/>
    </row>
    <row r="700" spans="1:13">
      <c r="A700" s="4"/>
      <c r="B700" s="41"/>
      <c r="D700" s="41"/>
      <c r="G700" s="41"/>
      <c r="H700" s="41"/>
      <c r="L700" s="41"/>
      <c r="M700" s="41"/>
    </row>
    <row r="701" spans="1:13">
      <c r="A701" s="4"/>
      <c r="B701" s="41"/>
      <c r="D701" s="41"/>
      <c r="G701" s="41"/>
      <c r="H701" s="41"/>
      <c r="L701" s="41"/>
      <c r="M701" s="41"/>
    </row>
    <row r="702" spans="1:13">
      <c r="A702" s="4"/>
      <c r="B702" s="41"/>
      <c r="D702" s="41"/>
      <c r="G702" s="41"/>
      <c r="H702" s="41"/>
      <c r="L702" s="41"/>
      <c r="M702" s="41"/>
    </row>
    <row r="703" spans="1:13">
      <c r="A703" s="4"/>
      <c r="B703" s="41"/>
      <c r="D703" s="41"/>
      <c r="G703" s="41"/>
      <c r="H703" s="41"/>
      <c r="L703" s="41"/>
      <c r="M703" s="41"/>
    </row>
    <row r="704" spans="1:13">
      <c r="A704" s="4"/>
      <c r="B704" s="41"/>
      <c r="D704" s="41"/>
      <c r="G704" s="41"/>
      <c r="H704" s="41"/>
      <c r="L704" s="41"/>
      <c r="M704" s="41"/>
    </row>
    <row r="705" spans="1:13">
      <c r="A705" s="4"/>
      <c r="B705" s="41"/>
      <c r="D705" s="41"/>
      <c r="G705" s="41"/>
      <c r="H705" s="41"/>
      <c r="L705" s="41"/>
      <c r="M705" s="41"/>
    </row>
    <row r="706" spans="1:13">
      <c r="A706" s="4"/>
      <c r="B706" s="41"/>
      <c r="D706" s="41"/>
      <c r="G706" s="41"/>
      <c r="H706" s="41"/>
      <c r="L706" s="41"/>
      <c r="M706" s="41"/>
    </row>
    <row r="707" spans="1:13">
      <c r="A707" s="4"/>
      <c r="B707" s="41"/>
      <c r="D707" s="41"/>
      <c r="G707" s="41"/>
      <c r="H707" s="41"/>
      <c r="L707" s="41"/>
      <c r="M707" s="41"/>
    </row>
    <row r="708" spans="1:13">
      <c r="A708" s="4"/>
      <c r="B708" s="41"/>
      <c r="D708" s="41"/>
      <c r="G708" s="41"/>
      <c r="H708" s="41"/>
      <c r="L708" s="41"/>
      <c r="M708" s="41"/>
    </row>
    <row r="709" spans="1:13">
      <c r="A709" s="4"/>
      <c r="B709" s="41"/>
      <c r="D709" s="41"/>
      <c r="G709" s="41"/>
      <c r="H709" s="41"/>
      <c r="L709" s="41"/>
      <c r="M709" s="41"/>
    </row>
    <row r="710" spans="1:13">
      <c r="A710" s="4"/>
      <c r="B710" s="41"/>
      <c r="D710" s="41"/>
      <c r="G710" s="41"/>
      <c r="H710" s="41"/>
      <c r="L710" s="41"/>
      <c r="M710" s="41"/>
    </row>
    <row r="711" spans="1:13">
      <c r="A711" s="4"/>
      <c r="B711" s="41"/>
      <c r="D711" s="41"/>
      <c r="G711" s="41"/>
      <c r="H711" s="41"/>
      <c r="L711" s="41"/>
      <c r="M711" s="41"/>
    </row>
    <row r="712" spans="1:13">
      <c r="A712" s="4"/>
      <c r="B712" s="41"/>
      <c r="D712" s="41"/>
      <c r="G712" s="41"/>
      <c r="H712" s="41"/>
      <c r="L712" s="41"/>
      <c r="M712" s="41"/>
    </row>
    <row r="713" spans="1:13">
      <c r="A713" s="4"/>
      <c r="B713" s="41"/>
      <c r="D713" s="41"/>
      <c r="G713" s="41"/>
      <c r="H713" s="41"/>
      <c r="L713" s="41"/>
      <c r="M713" s="41"/>
    </row>
    <row r="714" spans="1:13">
      <c r="A714" s="4"/>
      <c r="B714" s="41"/>
      <c r="D714" s="41"/>
      <c r="G714" s="41"/>
      <c r="H714" s="41"/>
      <c r="L714" s="41"/>
      <c r="M714" s="41"/>
    </row>
    <row r="715" spans="1:13">
      <c r="A715" s="4"/>
      <c r="B715" s="41"/>
      <c r="D715" s="41"/>
      <c r="G715" s="41"/>
      <c r="H715" s="41"/>
      <c r="L715" s="41"/>
      <c r="M715" s="41"/>
    </row>
    <row r="716" spans="1:13">
      <c r="A716" s="4"/>
      <c r="B716" s="41"/>
      <c r="D716" s="41"/>
      <c r="G716" s="41"/>
      <c r="H716" s="41"/>
      <c r="L716" s="41"/>
      <c r="M716" s="41"/>
    </row>
    <row r="717" spans="1:13">
      <c r="A717" s="4"/>
      <c r="B717" s="41"/>
      <c r="D717" s="41"/>
      <c r="G717" s="41"/>
      <c r="H717" s="41"/>
      <c r="L717" s="41"/>
      <c r="M717" s="41"/>
    </row>
    <row r="718" spans="1:13">
      <c r="A718" s="4"/>
      <c r="B718" s="41"/>
      <c r="D718" s="41"/>
      <c r="G718" s="41"/>
      <c r="H718" s="41"/>
      <c r="L718" s="41"/>
      <c r="M718" s="41"/>
    </row>
    <row r="719" spans="1:13">
      <c r="A719" s="4"/>
      <c r="B719" s="41"/>
      <c r="D719" s="41"/>
      <c r="G719" s="41"/>
      <c r="H719" s="41"/>
      <c r="L719" s="41"/>
      <c r="M719" s="41"/>
    </row>
    <row r="720" spans="1:13">
      <c r="A720" s="4"/>
      <c r="B720" s="41"/>
      <c r="D720" s="41"/>
      <c r="G720" s="41"/>
      <c r="H720" s="41"/>
      <c r="L720" s="41"/>
      <c r="M720" s="41"/>
    </row>
    <row r="721" spans="1:13">
      <c r="A721" s="4"/>
      <c r="B721" s="41"/>
      <c r="D721" s="41"/>
      <c r="G721" s="41"/>
      <c r="H721" s="41"/>
      <c r="L721" s="41"/>
      <c r="M721" s="41"/>
    </row>
    <row r="722" spans="1:13">
      <c r="A722" s="4"/>
      <c r="B722" s="41"/>
      <c r="D722" s="41"/>
      <c r="G722" s="41"/>
      <c r="H722" s="41"/>
      <c r="L722" s="41"/>
      <c r="M722" s="41"/>
    </row>
    <row r="723" spans="1:13">
      <c r="A723" s="4"/>
      <c r="B723" s="41"/>
      <c r="D723" s="41"/>
      <c r="G723" s="41"/>
      <c r="H723" s="41"/>
      <c r="L723" s="41"/>
      <c r="M723" s="41"/>
    </row>
    <row r="724" spans="1:13">
      <c r="A724" s="4"/>
      <c r="B724" s="41"/>
      <c r="D724" s="41"/>
      <c r="G724" s="41"/>
      <c r="H724" s="41"/>
      <c r="L724" s="41"/>
      <c r="M724" s="41"/>
    </row>
    <row r="725" spans="1:13">
      <c r="A725" s="4"/>
      <c r="B725" s="41"/>
      <c r="D725" s="41"/>
      <c r="G725" s="41"/>
      <c r="H725" s="41"/>
      <c r="L725" s="41"/>
      <c r="M725" s="41"/>
    </row>
    <row r="726" spans="1:13">
      <c r="A726" s="4"/>
      <c r="B726" s="41"/>
      <c r="D726" s="41"/>
      <c r="G726" s="41"/>
      <c r="H726" s="41"/>
      <c r="L726" s="41"/>
      <c r="M726" s="41"/>
    </row>
    <row r="727" spans="1:13">
      <c r="A727" s="4"/>
      <c r="B727" s="41"/>
      <c r="D727" s="41"/>
      <c r="G727" s="41"/>
      <c r="H727" s="41"/>
      <c r="L727" s="41"/>
      <c r="M727" s="41"/>
    </row>
    <row r="728" spans="1:13">
      <c r="A728" s="4"/>
      <c r="B728" s="41"/>
      <c r="D728" s="41"/>
      <c r="G728" s="41"/>
      <c r="H728" s="41"/>
      <c r="L728" s="41"/>
      <c r="M728" s="41"/>
    </row>
    <row r="729" spans="1:13">
      <c r="A729" s="4"/>
      <c r="B729" s="41"/>
      <c r="D729" s="41"/>
      <c r="G729" s="41"/>
      <c r="H729" s="41"/>
      <c r="L729" s="41"/>
      <c r="M729" s="41"/>
    </row>
    <row r="730" spans="1:13">
      <c r="A730" s="4"/>
      <c r="B730" s="41"/>
      <c r="D730" s="41"/>
      <c r="G730" s="41"/>
      <c r="H730" s="41"/>
      <c r="L730" s="41"/>
      <c r="M730" s="41"/>
    </row>
    <row r="731" spans="1:13">
      <c r="A731" s="4"/>
      <c r="B731" s="41"/>
      <c r="D731" s="41"/>
      <c r="G731" s="41"/>
      <c r="H731" s="41"/>
      <c r="L731" s="41"/>
      <c r="M731" s="41"/>
    </row>
    <row r="732" spans="1:13">
      <c r="A732" s="4"/>
      <c r="B732" s="41"/>
      <c r="D732" s="41"/>
      <c r="G732" s="41"/>
      <c r="H732" s="41"/>
      <c r="L732" s="41"/>
      <c r="M732" s="41"/>
    </row>
    <row r="733" spans="1:13">
      <c r="A733" s="4"/>
      <c r="B733" s="41"/>
      <c r="D733" s="41"/>
      <c r="G733" s="41"/>
      <c r="H733" s="41"/>
      <c r="L733" s="41"/>
      <c r="M733" s="41"/>
    </row>
    <row r="734" spans="1:13">
      <c r="A734" s="4"/>
      <c r="B734" s="41"/>
      <c r="D734" s="41"/>
      <c r="G734" s="41"/>
      <c r="H734" s="41"/>
      <c r="L734" s="41"/>
      <c r="M734" s="41"/>
    </row>
    <row r="735" spans="1:13">
      <c r="A735" s="4"/>
      <c r="B735" s="41"/>
      <c r="D735" s="41"/>
      <c r="G735" s="41"/>
      <c r="H735" s="41"/>
      <c r="L735" s="41"/>
      <c r="M735" s="41"/>
    </row>
    <row r="736" spans="1:13">
      <c r="A736" s="4"/>
      <c r="B736" s="41"/>
      <c r="D736" s="41"/>
      <c r="G736" s="41"/>
      <c r="H736" s="41"/>
      <c r="L736" s="41"/>
      <c r="M736" s="41"/>
    </row>
    <row r="737" spans="1:13">
      <c r="A737" s="4"/>
      <c r="B737" s="41"/>
      <c r="D737" s="41"/>
      <c r="G737" s="41"/>
      <c r="H737" s="41"/>
      <c r="L737" s="41"/>
      <c r="M737" s="41"/>
    </row>
    <row r="738" spans="1:13">
      <c r="A738" s="4"/>
      <c r="B738" s="41"/>
      <c r="D738" s="41"/>
      <c r="G738" s="41"/>
      <c r="H738" s="41"/>
      <c r="L738" s="41"/>
      <c r="M738" s="41"/>
    </row>
    <row r="739" spans="1:13">
      <c r="A739" s="4"/>
      <c r="B739" s="41"/>
      <c r="D739" s="41"/>
      <c r="G739" s="41"/>
      <c r="H739" s="41"/>
      <c r="L739" s="41"/>
      <c r="M739" s="41"/>
    </row>
    <row r="740" spans="1:13">
      <c r="A740" s="4"/>
      <c r="B740" s="41"/>
      <c r="D740" s="41"/>
      <c r="G740" s="41"/>
      <c r="H740" s="41"/>
      <c r="L740" s="41"/>
      <c r="M740" s="41"/>
    </row>
    <row r="741" spans="1:13">
      <c r="A741" s="4"/>
      <c r="B741" s="41"/>
      <c r="D741" s="41"/>
      <c r="G741" s="41"/>
      <c r="H741" s="41"/>
      <c r="L741" s="41"/>
      <c r="M741" s="41"/>
    </row>
    <row r="742" spans="1:13">
      <c r="A742" s="4"/>
      <c r="B742" s="41"/>
      <c r="D742" s="41"/>
      <c r="G742" s="41"/>
      <c r="H742" s="41"/>
      <c r="L742" s="41"/>
      <c r="M742" s="41"/>
    </row>
    <row r="743" spans="1:13">
      <c r="A743" s="4"/>
      <c r="B743" s="41"/>
      <c r="D743" s="41"/>
      <c r="G743" s="41"/>
      <c r="H743" s="41"/>
      <c r="L743" s="41"/>
      <c r="M743" s="41"/>
    </row>
    <row r="744" spans="1:13">
      <c r="A744" s="4"/>
      <c r="B744" s="41"/>
      <c r="D744" s="41"/>
      <c r="G744" s="41"/>
      <c r="H744" s="41"/>
      <c r="L744" s="41"/>
      <c r="M744" s="41"/>
    </row>
    <row r="745" spans="1:13">
      <c r="A745" s="4"/>
      <c r="B745" s="41"/>
      <c r="D745" s="41"/>
      <c r="G745" s="41"/>
      <c r="H745" s="41"/>
      <c r="L745" s="41"/>
      <c r="M745" s="41"/>
    </row>
    <row r="746" spans="1:13">
      <c r="A746" s="4"/>
      <c r="B746" s="41"/>
      <c r="D746" s="41"/>
      <c r="G746" s="41"/>
      <c r="H746" s="41"/>
      <c r="L746" s="41"/>
      <c r="M746" s="41"/>
    </row>
    <row r="747" spans="1:13">
      <c r="A747" s="4"/>
      <c r="B747" s="41"/>
      <c r="D747" s="41"/>
      <c r="G747" s="41"/>
      <c r="H747" s="41"/>
      <c r="L747" s="41"/>
      <c r="M747" s="41"/>
    </row>
    <row r="748" spans="1:13">
      <c r="A748" s="4"/>
      <c r="B748" s="41"/>
      <c r="D748" s="41"/>
      <c r="G748" s="41"/>
      <c r="H748" s="41"/>
      <c r="L748" s="41"/>
      <c r="M748" s="41"/>
    </row>
    <row r="749" spans="1:13">
      <c r="A749" s="4"/>
      <c r="B749" s="41"/>
      <c r="D749" s="41"/>
      <c r="G749" s="41"/>
      <c r="H749" s="41"/>
      <c r="L749" s="41"/>
      <c r="M749" s="41"/>
    </row>
    <row r="750" spans="1:13">
      <c r="A750" s="4"/>
      <c r="B750" s="41"/>
      <c r="D750" s="41"/>
      <c r="G750" s="41"/>
      <c r="H750" s="41"/>
      <c r="L750" s="41"/>
      <c r="M750" s="41"/>
    </row>
    <row r="751" spans="1:13">
      <c r="A751" s="4"/>
      <c r="B751" s="41"/>
      <c r="D751" s="41"/>
      <c r="G751" s="41"/>
      <c r="H751" s="41"/>
      <c r="L751" s="41"/>
      <c r="M751" s="41"/>
    </row>
    <row r="752" spans="1:13">
      <c r="A752" s="4"/>
      <c r="B752" s="41"/>
      <c r="D752" s="41"/>
      <c r="G752" s="41"/>
      <c r="H752" s="41"/>
      <c r="L752" s="41"/>
      <c r="M752" s="41"/>
    </row>
    <row r="753" spans="1:13">
      <c r="A753" s="4"/>
      <c r="B753" s="41"/>
      <c r="D753" s="41"/>
      <c r="G753" s="41"/>
      <c r="H753" s="41"/>
      <c r="L753" s="41"/>
      <c r="M753" s="41"/>
    </row>
    <row r="754" spans="1:13">
      <c r="A754" s="4"/>
      <c r="B754" s="41"/>
      <c r="D754" s="41"/>
      <c r="G754" s="41"/>
      <c r="H754" s="41"/>
      <c r="L754" s="41"/>
      <c r="M754" s="41"/>
    </row>
    <row r="755" spans="1:13">
      <c r="A755" s="4"/>
      <c r="B755" s="41"/>
      <c r="D755" s="41"/>
      <c r="G755" s="41"/>
      <c r="H755" s="41"/>
      <c r="L755" s="41"/>
      <c r="M755" s="41"/>
    </row>
    <row r="756" spans="1:13">
      <c r="A756" s="4"/>
      <c r="B756" s="41"/>
      <c r="D756" s="41"/>
      <c r="G756" s="41"/>
      <c r="H756" s="41"/>
      <c r="L756" s="41"/>
      <c r="M756" s="41"/>
    </row>
    <row r="757" spans="1:13">
      <c r="A757" s="4"/>
      <c r="B757" s="41"/>
      <c r="D757" s="41"/>
      <c r="G757" s="41"/>
      <c r="H757" s="41"/>
      <c r="L757" s="41"/>
      <c r="M757" s="41"/>
    </row>
    <row r="758" spans="1:13">
      <c r="A758" s="4"/>
      <c r="B758" s="41"/>
      <c r="D758" s="41"/>
      <c r="G758" s="41"/>
      <c r="H758" s="41"/>
      <c r="L758" s="41"/>
      <c r="M758" s="41"/>
    </row>
    <row r="759" spans="1:13">
      <c r="A759" s="4"/>
      <c r="B759" s="41"/>
      <c r="D759" s="41"/>
      <c r="G759" s="41"/>
      <c r="H759" s="41"/>
      <c r="L759" s="41"/>
      <c r="M759" s="41"/>
    </row>
    <row r="760" spans="1:13">
      <c r="A760" s="4"/>
      <c r="B760" s="41"/>
      <c r="D760" s="41"/>
      <c r="G760" s="41"/>
      <c r="H760" s="41"/>
      <c r="L760" s="41"/>
      <c r="M760" s="41"/>
    </row>
    <row r="761" spans="1:13">
      <c r="A761" s="4"/>
      <c r="B761" s="41"/>
      <c r="D761" s="41"/>
      <c r="G761" s="41"/>
      <c r="H761" s="41"/>
      <c r="L761" s="41"/>
      <c r="M761" s="41"/>
    </row>
    <row r="762" spans="1:13">
      <c r="A762" s="4"/>
      <c r="B762" s="41"/>
      <c r="D762" s="41"/>
      <c r="G762" s="41"/>
      <c r="H762" s="41"/>
      <c r="L762" s="41"/>
      <c r="M762" s="41"/>
    </row>
    <row r="763" spans="1:13">
      <c r="A763" s="4"/>
      <c r="B763" s="41"/>
      <c r="D763" s="41"/>
      <c r="G763" s="41"/>
      <c r="H763" s="41"/>
      <c r="L763" s="41"/>
      <c r="M763" s="41"/>
    </row>
    <row r="764" spans="1:13">
      <c r="A764" s="4"/>
      <c r="B764" s="41"/>
      <c r="D764" s="41"/>
      <c r="G764" s="41"/>
      <c r="H764" s="41"/>
      <c r="L764" s="41"/>
      <c r="M764" s="41"/>
    </row>
    <row r="765" spans="1:13">
      <c r="A765" s="4"/>
      <c r="B765" s="41"/>
      <c r="D765" s="41"/>
      <c r="G765" s="41"/>
      <c r="H765" s="41"/>
      <c r="L765" s="41"/>
      <c r="M765" s="41"/>
    </row>
    <row r="766" spans="1:13">
      <c r="A766" s="4"/>
      <c r="B766" s="41"/>
      <c r="D766" s="41"/>
      <c r="G766" s="41"/>
      <c r="H766" s="41"/>
      <c r="L766" s="41"/>
      <c r="M766" s="41"/>
    </row>
    <row r="767" spans="1:13">
      <c r="A767" s="4"/>
      <c r="B767" s="41"/>
      <c r="D767" s="41"/>
      <c r="G767" s="41"/>
      <c r="H767" s="41"/>
      <c r="L767" s="41"/>
      <c r="M767" s="41"/>
    </row>
    <row r="768" spans="1:13">
      <c r="A768" s="4"/>
      <c r="B768" s="41"/>
      <c r="D768" s="41"/>
      <c r="G768" s="41"/>
      <c r="H768" s="41"/>
      <c r="L768" s="41"/>
      <c r="M768" s="41"/>
    </row>
    <row r="769" spans="1:13">
      <c r="A769" s="4"/>
      <c r="B769" s="41"/>
      <c r="D769" s="41"/>
      <c r="G769" s="41"/>
      <c r="H769" s="41"/>
      <c r="L769" s="41"/>
      <c r="M769" s="41"/>
    </row>
    <row r="770" spans="1:13">
      <c r="A770" s="4"/>
      <c r="B770" s="41"/>
      <c r="D770" s="41"/>
      <c r="G770" s="41"/>
      <c r="H770" s="41"/>
      <c r="L770" s="41"/>
      <c r="M770" s="41"/>
    </row>
    <row r="771" spans="1:13">
      <c r="A771" s="4"/>
      <c r="B771" s="41"/>
      <c r="D771" s="41"/>
      <c r="G771" s="41"/>
      <c r="H771" s="41"/>
      <c r="L771" s="41"/>
      <c r="M771" s="41"/>
    </row>
    <row r="772" spans="1:13">
      <c r="A772" s="4"/>
      <c r="B772" s="41"/>
      <c r="D772" s="41"/>
      <c r="G772" s="41"/>
      <c r="H772" s="41"/>
      <c r="L772" s="41"/>
      <c r="M772" s="41"/>
    </row>
    <row r="773" spans="1:13">
      <c r="A773" s="4"/>
      <c r="B773" s="41"/>
      <c r="D773" s="41"/>
      <c r="G773" s="41"/>
      <c r="H773" s="41"/>
      <c r="L773" s="41"/>
      <c r="M773" s="41"/>
    </row>
    <row r="774" spans="1:13">
      <c r="A774" s="4"/>
      <c r="B774" s="41"/>
      <c r="D774" s="41"/>
      <c r="G774" s="41"/>
      <c r="H774" s="41"/>
      <c r="L774" s="41"/>
      <c r="M774" s="41"/>
    </row>
    <row r="775" spans="1:13">
      <c r="A775" s="4"/>
      <c r="B775" s="41"/>
      <c r="D775" s="41"/>
      <c r="G775" s="41"/>
      <c r="H775" s="41"/>
      <c r="L775" s="41"/>
      <c r="M775" s="41"/>
    </row>
    <row r="776" spans="1:13">
      <c r="A776" s="4"/>
      <c r="B776" s="41"/>
      <c r="D776" s="41"/>
      <c r="G776" s="41"/>
      <c r="H776" s="41"/>
      <c r="L776" s="41"/>
      <c r="M776" s="41"/>
    </row>
    <row r="777" spans="1:13">
      <c r="A777" s="4"/>
      <c r="B777" s="41"/>
      <c r="D777" s="41"/>
      <c r="G777" s="41"/>
      <c r="H777" s="41"/>
      <c r="L777" s="41"/>
      <c r="M777" s="41"/>
    </row>
    <row r="778" spans="1:13">
      <c r="A778" s="4"/>
      <c r="B778" s="41"/>
      <c r="D778" s="41"/>
      <c r="G778" s="41"/>
      <c r="H778" s="41"/>
      <c r="L778" s="41"/>
      <c r="M778" s="41"/>
    </row>
    <row r="779" spans="1:13">
      <c r="A779" s="4"/>
      <c r="B779" s="41"/>
      <c r="D779" s="41"/>
      <c r="G779" s="41"/>
      <c r="H779" s="41"/>
      <c r="L779" s="41"/>
      <c r="M779" s="41"/>
    </row>
    <row r="780" spans="1:13">
      <c r="A780" s="4"/>
      <c r="B780" s="41"/>
      <c r="D780" s="41"/>
      <c r="G780" s="41"/>
      <c r="H780" s="41"/>
      <c r="L780" s="41"/>
      <c r="M780" s="41"/>
    </row>
    <row r="781" spans="1:13">
      <c r="A781" s="4"/>
      <c r="B781" s="41"/>
      <c r="D781" s="41"/>
      <c r="G781" s="41"/>
      <c r="H781" s="41"/>
      <c r="L781" s="41"/>
      <c r="M781" s="41"/>
    </row>
    <row r="782" spans="1:13">
      <c r="A782" s="4"/>
      <c r="B782" s="41"/>
      <c r="D782" s="41"/>
      <c r="G782" s="41"/>
      <c r="H782" s="41"/>
      <c r="L782" s="41"/>
      <c r="M782" s="41"/>
    </row>
    <row r="783" spans="1:13">
      <c r="A783" s="4"/>
      <c r="B783" s="41"/>
      <c r="D783" s="41"/>
      <c r="G783" s="41"/>
      <c r="H783" s="41"/>
      <c r="L783" s="41"/>
      <c r="M783" s="41"/>
    </row>
    <row r="784" spans="1:13">
      <c r="A784" s="4"/>
      <c r="B784" s="41"/>
      <c r="D784" s="41"/>
      <c r="G784" s="41"/>
      <c r="H784" s="41"/>
      <c r="L784" s="41"/>
      <c r="M784" s="41"/>
    </row>
    <row r="785" spans="1:13">
      <c r="A785" s="4"/>
      <c r="B785" s="41"/>
      <c r="D785" s="41"/>
      <c r="G785" s="41"/>
      <c r="H785" s="41"/>
      <c r="L785" s="41"/>
      <c r="M785" s="41"/>
    </row>
    <row r="786" spans="1:13">
      <c r="A786" s="4"/>
      <c r="B786" s="41"/>
      <c r="D786" s="41"/>
      <c r="G786" s="41"/>
      <c r="H786" s="41"/>
      <c r="L786" s="41"/>
      <c r="M786" s="41"/>
    </row>
    <row r="787" spans="1:13">
      <c r="A787" s="4"/>
      <c r="B787" s="41"/>
      <c r="D787" s="41"/>
      <c r="G787" s="41"/>
      <c r="H787" s="41"/>
      <c r="L787" s="41"/>
      <c r="M787" s="41"/>
    </row>
    <row r="788" spans="1:13">
      <c r="A788" s="4"/>
      <c r="B788" s="41"/>
      <c r="D788" s="41"/>
      <c r="G788" s="41"/>
      <c r="H788" s="41"/>
      <c r="L788" s="41"/>
      <c r="M788" s="41"/>
    </row>
    <row r="789" spans="1:13">
      <c r="A789" s="4"/>
      <c r="B789" s="41"/>
      <c r="D789" s="41"/>
      <c r="G789" s="41"/>
      <c r="H789" s="41"/>
      <c r="L789" s="41"/>
      <c r="M789" s="41"/>
    </row>
    <row r="790" spans="1:13">
      <c r="A790" s="4"/>
      <c r="B790" s="41"/>
      <c r="D790" s="41"/>
      <c r="G790" s="41"/>
      <c r="H790" s="41"/>
      <c r="L790" s="41"/>
      <c r="M790" s="41"/>
    </row>
    <row r="791" spans="1:13">
      <c r="A791" s="4"/>
      <c r="B791" s="41"/>
      <c r="D791" s="41"/>
      <c r="G791" s="41"/>
      <c r="H791" s="41"/>
      <c r="L791" s="41"/>
      <c r="M791" s="41"/>
    </row>
    <row r="792" spans="1:13">
      <c r="A792" s="4"/>
      <c r="B792" s="41"/>
      <c r="D792" s="41"/>
      <c r="G792" s="41"/>
      <c r="H792" s="41"/>
      <c r="L792" s="41"/>
      <c r="M792" s="41"/>
    </row>
    <row r="793" spans="1:13">
      <c r="A793" s="4"/>
      <c r="B793" s="41"/>
      <c r="D793" s="41"/>
      <c r="G793" s="41"/>
      <c r="H793" s="41"/>
      <c r="L793" s="41"/>
      <c r="M793" s="41"/>
    </row>
    <row r="794" spans="1:13">
      <c r="A794" s="4"/>
      <c r="B794" s="41"/>
      <c r="D794" s="41"/>
      <c r="G794" s="41"/>
      <c r="H794" s="41"/>
      <c r="L794" s="41"/>
      <c r="M794" s="41"/>
    </row>
    <row r="795" spans="1:13">
      <c r="A795" s="4"/>
      <c r="B795" s="41"/>
      <c r="D795" s="41"/>
      <c r="G795" s="41"/>
      <c r="H795" s="41"/>
      <c r="L795" s="41"/>
      <c r="M795" s="41"/>
    </row>
    <row r="796" spans="1:13">
      <c r="A796" s="4"/>
      <c r="B796" s="41"/>
      <c r="D796" s="41"/>
      <c r="G796" s="41"/>
      <c r="H796" s="41"/>
      <c r="L796" s="41"/>
      <c r="M796" s="41"/>
    </row>
    <row r="797" spans="1:13">
      <c r="A797" s="4"/>
      <c r="B797" s="41"/>
      <c r="D797" s="41"/>
      <c r="G797" s="41"/>
      <c r="H797" s="41"/>
      <c r="L797" s="41"/>
      <c r="M797" s="41"/>
    </row>
    <row r="798" spans="1:13">
      <c r="A798" s="4"/>
      <c r="B798" s="41"/>
      <c r="D798" s="41"/>
      <c r="G798" s="41"/>
      <c r="H798" s="41"/>
      <c r="L798" s="41"/>
      <c r="M798" s="41"/>
    </row>
    <row r="799" spans="1:13">
      <c r="A799" s="4"/>
      <c r="B799" s="41"/>
      <c r="D799" s="41"/>
      <c r="G799" s="41"/>
      <c r="H799" s="41"/>
      <c r="L799" s="41"/>
      <c r="M799" s="41"/>
    </row>
    <row r="800" spans="1:13">
      <c r="A800" s="4"/>
      <c r="B800" s="41"/>
      <c r="D800" s="41"/>
      <c r="G800" s="41"/>
      <c r="H800" s="41"/>
      <c r="L800" s="41"/>
      <c r="M800" s="41"/>
    </row>
    <row r="801" spans="1:13">
      <c r="A801" s="4"/>
      <c r="B801" s="41"/>
      <c r="D801" s="41"/>
      <c r="G801" s="41"/>
      <c r="H801" s="41"/>
      <c r="L801" s="41"/>
      <c r="M801" s="41"/>
    </row>
    <row r="802" spans="1:13">
      <c r="A802" s="4"/>
      <c r="B802" s="41"/>
      <c r="D802" s="41"/>
      <c r="G802" s="41"/>
      <c r="H802" s="41"/>
      <c r="L802" s="41"/>
      <c r="M802" s="41"/>
    </row>
    <row r="803" spans="1:13">
      <c r="A803" s="4"/>
      <c r="B803" s="41"/>
      <c r="D803" s="41"/>
      <c r="G803" s="41"/>
      <c r="H803" s="41"/>
      <c r="L803" s="41"/>
      <c r="M803" s="41"/>
    </row>
    <row r="804" spans="1:13">
      <c r="A804" s="4"/>
      <c r="B804" s="41"/>
      <c r="D804" s="41"/>
      <c r="G804" s="41"/>
      <c r="H804" s="41"/>
      <c r="L804" s="41"/>
      <c r="M804" s="41"/>
    </row>
    <row r="805" spans="1:13">
      <c r="A805" s="4"/>
      <c r="B805" s="41"/>
      <c r="D805" s="41"/>
      <c r="G805" s="41"/>
      <c r="H805" s="41"/>
      <c r="L805" s="41"/>
      <c r="M805" s="41"/>
    </row>
    <row r="806" spans="1:13">
      <c r="A806" s="4"/>
      <c r="B806" s="41"/>
      <c r="D806" s="41"/>
      <c r="G806" s="41"/>
      <c r="H806" s="41"/>
      <c r="L806" s="41"/>
      <c r="M806" s="41"/>
    </row>
    <row r="807" spans="1:13">
      <c r="A807" s="4"/>
      <c r="B807" s="41"/>
      <c r="D807" s="41"/>
      <c r="G807" s="41"/>
      <c r="H807" s="41"/>
      <c r="L807" s="41"/>
      <c r="M807" s="41"/>
    </row>
    <row r="808" spans="1:13">
      <c r="A808" s="4"/>
      <c r="B808" s="41"/>
      <c r="D808" s="41"/>
      <c r="G808" s="41"/>
      <c r="H808" s="41"/>
      <c r="L808" s="41"/>
      <c r="M808" s="41"/>
    </row>
    <row r="809" spans="1:13">
      <c r="A809" s="4"/>
      <c r="B809" s="41"/>
      <c r="D809" s="41"/>
      <c r="G809" s="41"/>
      <c r="H809" s="41"/>
      <c r="L809" s="41"/>
      <c r="M809" s="41"/>
    </row>
    <row r="810" spans="1:13">
      <c r="A810" s="4"/>
      <c r="B810" s="41"/>
      <c r="D810" s="41"/>
      <c r="G810" s="41"/>
      <c r="H810" s="41"/>
      <c r="L810" s="41"/>
      <c r="M810" s="41"/>
    </row>
    <row r="811" spans="1:13">
      <c r="A811" s="4"/>
      <c r="B811" s="41"/>
      <c r="D811" s="41"/>
      <c r="G811" s="41"/>
      <c r="H811" s="41"/>
      <c r="L811" s="41"/>
      <c r="M811" s="41"/>
    </row>
    <row r="812" spans="1:13">
      <c r="A812" s="4"/>
      <c r="B812" s="41"/>
      <c r="D812" s="41"/>
      <c r="G812" s="41"/>
      <c r="H812" s="41"/>
      <c r="L812" s="41"/>
      <c r="M812" s="41"/>
    </row>
    <row r="813" spans="1:13">
      <c r="A813" s="4"/>
      <c r="B813" s="41"/>
      <c r="D813" s="41"/>
      <c r="G813" s="41"/>
      <c r="H813" s="41"/>
      <c r="L813" s="41"/>
      <c r="M813" s="41"/>
    </row>
    <row r="814" spans="1:13">
      <c r="A814" s="4"/>
      <c r="B814" s="41"/>
      <c r="D814" s="41"/>
      <c r="G814" s="41"/>
      <c r="H814" s="41"/>
      <c r="L814" s="41"/>
      <c r="M814" s="41"/>
    </row>
    <row r="815" spans="1:13">
      <c r="A815" s="4"/>
      <c r="B815" s="41"/>
      <c r="D815" s="41"/>
      <c r="G815" s="41"/>
      <c r="H815" s="41"/>
      <c r="L815" s="41"/>
      <c r="M815" s="41"/>
    </row>
    <row r="816" spans="1:13">
      <c r="A816" s="4"/>
      <c r="B816" s="41"/>
      <c r="D816" s="41"/>
      <c r="G816" s="41"/>
      <c r="H816" s="41"/>
      <c r="L816" s="41"/>
      <c r="M816" s="41"/>
    </row>
    <row r="817" spans="1:13">
      <c r="A817" s="4"/>
      <c r="B817" s="41"/>
      <c r="D817" s="41"/>
      <c r="G817" s="41"/>
      <c r="H817" s="41"/>
      <c r="L817" s="41"/>
      <c r="M817" s="41"/>
    </row>
    <row r="818" spans="1:13">
      <c r="A818" s="4"/>
      <c r="B818" s="41"/>
      <c r="D818" s="41"/>
      <c r="G818" s="41"/>
      <c r="H818" s="41"/>
      <c r="L818" s="41"/>
      <c r="M818" s="41"/>
    </row>
    <row r="819" spans="1:13">
      <c r="A819" s="4"/>
      <c r="B819" s="41"/>
      <c r="D819" s="41"/>
      <c r="G819" s="41"/>
      <c r="H819" s="41"/>
      <c r="L819" s="41"/>
      <c r="M819" s="41"/>
    </row>
    <row r="820" spans="1:13">
      <c r="A820" s="4"/>
      <c r="B820" s="41"/>
      <c r="D820" s="41"/>
      <c r="G820" s="41"/>
      <c r="H820" s="41"/>
      <c r="L820" s="41"/>
      <c r="M820" s="41"/>
    </row>
    <row r="821" spans="1:13">
      <c r="A821" s="4"/>
      <c r="B821" s="41"/>
      <c r="D821" s="41"/>
      <c r="G821" s="41"/>
      <c r="H821" s="41"/>
      <c r="L821" s="41"/>
      <c r="M821" s="41"/>
    </row>
    <row r="822" spans="1:13">
      <c r="A822" s="4"/>
      <c r="B822" s="41"/>
      <c r="D822" s="41"/>
      <c r="G822" s="41"/>
      <c r="H822" s="41"/>
      <c r="L822" s="41"/>
      <c r="M822" s="41"/>
    </row>
    <row r="823" spans="1:13">
      <c r="A823" s="4"/>
      <c r="B823" s="41"/>
      <c r="D823" s="41"/>
      <c r="G823" s="41"/>
      <c r="H823" s="41"/>
      <c r="L823" s="41"/>
      <c r="M823" s="41"/>
    </row>
    <row r="824" spans="1:13">
      <c r="A824" s="4"/>
      <c r="B824" s="41"/>
      <c r="D824" s="41"/>
      <c r="G824" s="41"/>
      <c r="H824" s="41"/>
      <c r="L824" s="41"/>
      <c r="M824" s="41"/>
    </row>
    <row r="825" spans="1:13">
      <c r="A825" s="4"/>
      <c r="B825" s="41"/>
      <c r="D825" s="41"/>
      <c r="G825" s="41"/>
      <c r="H825" s="41"/>
      <c r="L825" s="41"/>
      <c r="M825" s="41"/>
    </row>
    <row r="826" spans="1:13">
      <c r="A826" s="4"/>
      <c r="B826" s="41"/>
      <c r="D826" s="41"/>
      <c r="G826" s="41"/>
      <c r="H826" s="41"/>
      <c r="L826" s="41"/>
      <c r="M826" s="41"/>
    </row>
    <row r="827" spans="1:13">
      <c r="A827" s="4"/>
      <c r="B827" s="41"/>
      <c r="D827" s="41"/>
      <c r="G827" s="41"/>
      <c r="H827" s="41"/>
      <c r="L827" s="41"/>
      <c r="M827" s="41"/>
    </row>
    <row r="828" spans="1:13">
      <c r="A828" s="4"/>
      <c r="B828" s="41"/>
      <c r="D828" s="41"/>
      <c r="G828" s="41"/>
      <c r="H828" s="41"/>
      <c r="L828" s="41"/>
      <c r="M828" s="41"/>
    </row>
    <row r="829" spans="1:13">
      <c r="A829" s="4"/>
      <c r="B829" s="41"/>
      <c r="D829" s="41"/>
      <c r="G829" s="41"/>
      <c r="H829" s="41"/>
      <c r="L829" s="41"/>
      <c r="M829" s="41"/>
    </row>
    <row r="830" spans="1:13">
      <c r="A830" s="4"/>
      <c r="B830" s="41"/>
      <c r="D830" s="41"/>
      <c r="G830" s="41"/>
      <c r="H830" s="41"/>
      <c r="L830" s="41"/>
      <c r="M830" s="41"/>
    </row>
    <row r="831" spans="1:13">
      <c r="A831" s="4"/>
      <c r="B831" s="41"/>
      <c r="D831" s="41"/>
      <c r="G831" s="41"/>
      <c r="H831" s="41"/>
      <c r="L831" s="41"/>
      <c r="M831" s="41"/>
    </row>
    <row r="832" spans="1:13">
      <c r="A832" s="4"/>
      <c r="B832" s="41"/>
      <c r="D832" s="41"/>
      <c r="G832" s="41"/>
      <c r="H832" s="41"/>
      <c r="L832" s="41"/>
      <c r="M832" s="41"/>
    </row>
    <row r="833" spans="1:13">
      <c r="A833" s="4"/>
      <c r="B833" s="41"/>
      <c r="D833" s="41"/>
      <c r="G833" s="41"/>
      <c r="H833" s="41"/>
      <c r="L833" s="41"/>
      <c r="M833" s="41"/>
    </row>
    <row r="834" spans="1:13">
      <c r="A834" s="4"/>
      <c r="B834" s="41"/>
      <c r="D834" s="41"/>
      <c r="G834" s="41"/>
      <c r="H834" s="41"/>
      <c r="L834" s="41"/>
      <c r="M834" s="41"/>
    </row>
    <row r="835" spans="1:13">
      <c r="A835" s="4"/>
      <c r="B835" s="41"/>
      <c r="D835" s="41"/>
      <c r="G835" s="41"/>
      <c r="H835" s="41"/>
      <c r="L835" s="41"/>
      <c r="M835" s="41"/>
    </row>
    <row r="836" spans="1:13">
      <c r="A836" s="4"/>
      <c r="B836" s="41"/>
      <c r="D836" s="41"/>
      <c r="G836" s="41"/>
      <c r="H836" s="41"/>
      <c r="L836" s="41"/>
      <c r="M836" s="41"/>
    </row>
    <row r="837" spans="1:13">
      <c r="A837" s="4"/>
      <c r="B837" s="41"/>
      <c r="D837" s="41"/>
      <c r="G837" s="41"/>
      <c r="H837" s="41"/>
      <c r="L837" s="41"/>
      <c r="M837" s="41"/>
    </row>
    <row r="838" spans="1:13">
      <c r="A838" s="4"/>
      <c r="B838" s="41"/>
      <c r="D838" s="41"/>
      <c r="G838" s="41"/>
      <c r="H838" s="41"/>
      <c r="L838" s="41"/>
      <c r="M838" s="41"/>
    </row>
    <row r="839" spans="1:13">
      <c r="A839" s="4"/>
      <c r="B839" s="41"/>
      <c r="D839" s="41"/>
      <c r="G839" s="41"/>
      <c r="H839" s="41"/>
      <c r="L839" s="41"/>
      <c r="M839" s="41"/>
    </row>
    <row r="840" spans="1:13">
      <c r="A840" s="4"/>
      <c r="B840" s="41"/>
      <c r="D840" s="41"/>
      <c r="G840" s="41"/>
      <c r="H840" s="41"/>
      <c r="L840" s="41"/>
      <c r="M840" s="41"/>
    </row>
    <row r="841" spans="1:13">
      <c r="A841" s="4"/>
      <c r="B841" s="41"/>
      <c r="D841" s="41"/>
      <c r="G841" s="41"/>
      <c r="H841" s="41"/>
      <c r="L841" s="41"/>
      <c r="M841" s="41"/>
    </row>
    <row r="842" spans="1:13">
      <c r="A842" s="4"/>
      <c r="B842" s="41"/>
      <c r="D842" s="41"/>
      <c r="G842" s="41"/>
      <c r="H842" s="41"/>
      <c r="L842" s="41"/>
      <c r="M842" s="41"/>
    </row>
    <row r="843" spans="1:13">
      <c r="A843" s="4"/>
      <c r="B843" s="41"/>
      <c r="D843" s="41"/>
      <c r="G843" s="41"/>
      <c r="H843" s="41"/>
      <c r="L843" s="41"/>
      <c r="M843" s="41"/>
    </row>
    <row r="844" spans="1:13">
      <c r="A844" s="4"/>
      <c r="B844" s="41"/>
      <c r="D844" s="41"/>
      <c r="G844" s="41"/>
      <c r="H844" s="41"/>
      <c r="L844" s="41"/>
      <c r="M844" s="41"/>
    </row>
    <row r="845" spans="1:13">
      <c r="A845" s="4"/>
      <c r="B845" s="41"/>
      <c r="D845" s="41"/>
      <c r="G845" s="41"/>
      <c r="H845" s="41"/>
      <c r="L845" s="41"/>
      <c r="M845" s="41"/>
    </row>
    <row r="846" spans="1:13">
      <c r="A846" s="4"/>
      <c r="B846" s="41"/>
      <c r="D846" s="41"/>
      <c r="G846" s="41"/>
      <c r="H846" s="41"/>
      <c r="L846" s="41"/>
      <c r="M846" s="41"/>
    </row>
    <row r="847" spans="1:13">
      <c r="A847" s="4"/>
      <c r="B847" s="41"/>
      <c r="D847" s="41"/>
      <c r="G847" s="41"/>
      <c r="H847" s="41"/>
      <c r="L847" s="41"/>
      <c r="M847" s="41"/>
    </row>
    <row r="848" spans="1:13">
      <c r="A848" s="4"/>
      <c r="B848" s="41"/>
      <c r="D848" s="41"/>
      <c r="G848" s="41"/>
      <c r="H848" s="41"/>
      <c r="L848" s="41"/>
      <c r="M848" s="41"/>
    </row>
    <row r="849" spans="1:13">
      <c r="A849" s="4"/>
      <c r="B849" s="41"/>
      <c r="D849" s="41"/>
      <c r="G849" s="41"/>
      <c r="H849" s="41"/>
      <c r="L849" s="41"/>
      <c r="M849" s="41"/>
    </row>
    <row r="850" spans="1:13">
      <c r="A850" s="4"/>
      <c r="B850" s="41"/>
      <c r="D850" s="41"/>
      <c r="G850" s="41"/>
      <c r="H850" s="41"/>
      <c r="L850" s="41"/>
      <c r="M850" s="41"/>
    </row>
    <row r="851" spans="1:13">
      <c r="A851" s="4"/>
      <c r="B851" s="41"/>
      <c r="D851" s="41"/>
      <c r="G851" s="41"/>
      <c r="H851" s="41"/>
      <c r="L851" s="41"/>
      <c r="M851" s="41"/>
    </row>
    <row r="852" spans="1:13">
      <c r="A852" s="4"/>
      <c r="B852" s="41"/>
      <c r="D852" s="41"/>
      <c r="G852" s="41"/>
      <c r="H852" s="41"/>
      <c r="L852" s="41"/>
      <c r="M852" s="41"/>
    </row>
    <row r="853" spans="1:13">
      <c r="A853" s="4"/>
      <c r="B853" s="41"/>
      <c r="D853" s="41"/>
      <c r="G853" s="41"/>
      <c r="H853" s="41"/>
      <c r="L853" s="41"/>
      <c r="M853" s="41"/>
    </row>
    <row r="854" spans="1:13">
      <c r="A854" s="4"/>
      <c r="B854" s="41"/>
      <c r="D854" s="41"/>
      <c r="G854" s="41"/>
      <c r="H854" s="41"/>
      <c r="L854" s="41"/>
      <c r="M854" s="41"/>
    </row>
    <row r="855" spans="1:13">
      <c r="A855" s="4"/>
      <c r="B855" s="41"/>
      <c r="D855" s="41"/>
      <c r="G855" s="41"/>
      <c r="H855" s="41"/>
      <c r="L855" s="41"/>
      <c r="M855" s="41"/>
    </row>
    <row r="856" spans="1:13">
      <c r="A856" s="4"/>
      <c r="B856" s="41"/>
      <c r="D856" s="41"/>
      <c r="G856" s="41"/>
      <c r="H856" s="41"/>
      <c r="L856" s="41"/>
      <c r="M856" s="41"/>
    </row>
    <row r="857" spans="1:13">
      <c r="A857" s="4"/>
      <c r="B857" s="41"/>
      <c r="D857" s="41"/>
      <c r="G857" s="41"/>
      <c r="H857" s="41"/>
      <c r="L857" s="41"/>
      <c r="M857" s="41"/>
    </row>
    <row r="858" spans="1:13">
      <c r="A858" s="4"/>
      <c r="B858" s="41"/>
      <c r="D858" s="41"/>
      <c r="G858" s="41"/>
      <c r="H858" s="41"/>
      <c r="L858" s="41"/>
      <c r="M858" s="41"/>
    </row>
    <row r="859" spans="1:13">
      <c r="A859" s="4"/>
      <c r="B859" s="41"/>
      <c r="D859" s="41"/>
      <c r="G859" s="41"/>
      <c r="H859" s="41"/>
      <c r="L859" s="41"/>
      <c r="M859" s="41"/>
    </row>
    <row r="860" spans="1:13">
      <c r="A860" s="4"/>
      <c r="B860" s="41"/>
      <c r="D860" s="41"/>
      <c r="G860" s="41"/>
      <c r="H860" s="41"/>
      <c r="L860" s="41"/>
      <c r="M860" s="41"/>
    </row>
    <row r="861" spans="1:13">
      <c r="A861" s="4"/>
      <c r="B861" s="41"/>
      <c r="D861" s="41"/>
      <c r="G861" s="41"/>
      <c r="H861" s="41"/>
      <c r="L861" s="41"/>
      <c r="M861" s="41"/>
    </row>
    <row r="862" spans="1:13">
      <c r="A862" s="4"/>
      <c r="B862" s="41"/>
      <c r="D862" s="41"/>
      <c r="G862" s="41"/>
      <c r="H862" s="41"/>
      <c r="L862" s="41"/>
      <c r="M862" s="41"/>
    </row>
    <row r="863" spans="1:13">
      <c r="A863" s="4"/>
      <c r="B863" s="41"/>
      <c r="D863" s="41"/>
      <c r="G863" s="41"/>
      <c r="H863" s="41"/>
      <c r="L863" s="41"/>
      <c r="M863" s="41"/>
    </row>
    <row r="864" spans="1:13">
      <c r="A864" s="4"/>
      <c r="B864" s="41"/>
      <c r="D864" s="41"/>
      <c r="G864" s="41"/>
      <c r="H864" s="41"/>
      <c r="L864" s="41"/>
      <c r="M864" s="41"/>
    </row>
    <row r="865" spans="1:13">
      <c r="A865" s="4"/>
      <c r="B865" s="41"/>
      <c r="D865" s="41"/>
      <c r="G865" s="41"/>
      <c r="H865" s="41"/>
      <c r="L865" s="41"/>
      <c r="M865" s="41"/>
    </row>
    <row r="866" spans="1:13">
      <c r="A866" s="4"/>
      <c r="B866" s="41"/>
      <c r="D866" s="41"/>
      <c r="G866" s="41"/>
      <c r="H866" s="41"/>
      <c r="L866" s="41"/>
      <c r="M866" s="41"/>
    </row>
    <row r="867" spans="1:13">
      <c r="A867" s="4"/>
      <c r="B867" s="41"/>
      <c r="D867" s="41"/>
      <c r="G867" s="41"/>
      <c r="H867" s="41"/>
      <c r="L867" s="41"/>
      <c r="M867" s="41"/>
    </row>
    <row r="868" spans="1:13">
      <c r="A868" s="4"/>
      <c r="B868" s="41"/>
      <c r="D868" s="41"/>
      <c r="G868" s="41"/>
      <c r="H868" s="41"/>
      <c r="L868" s="41"/>
      <c r="M868" s="41"/>
    </row>
    <row r="869" spans="1:13">
      <c r="A869" s="4"/>
      <c r="B869" s="41"/>
      <c r="D869" s="41"/>
      <c r="G869" s="41"/>
      <c r="H869" s="41"/>
      <c r="L869" s="41"/>
      <c r="M869" s="41"/>
    </row>
    <row r="870" spans="1:13">
      <c r="A870" s="4"/>
      <c r="B870" s="41"/>
      <c r="D870" s="41"/>
      <c r="G870" s="41"/>
      <c r="H870" s="41"/>
      <c r="L870" s="41"/>
      <c r="M870" s="41"/>
    </row>
    <row r="871" spans="1:13">
      <c r="A871" s="4"/>
      <c r="B871" s="41"/>
      <c r="D871" s="41"/>
      <c r="G871" s="41"/>
      <c r="H871" s="41"/>
      <c r="L871" s="41"/>
      <c r="M871" s="41"/>
    </row>
    <row r="872" spans="1:13">
      <c r="A872" s="4"/>
      <c r="B872" s="41"/>
      <c r="D872" s="41"/>
      <c r="G872" s="41"/>
      <c r="H872" s="41"/>
      <c r="L872" s="41"/>
      <c r="M872" s="41"/>
    </row>
    <row r="873" spans="1:13">
      <c r="A873" s="4"/>
      <c r="B873" s="41"/>
      <c r="D873" s="41"/>
      <c r="G873" s="41"/>
      <c r="H873" s="41"/>
      <c r="L873" s="41"/>
      <c r="M873" s="41"/>
    </row>
    <row r="874" spans="1:13">
      <c r="A874" s="4"/>
      <c r="B874" s="41"/>
      <c r="D874" s="41"/>
      <c r="G874" s="41"/>
      <c r="H874" s="41"/>
      <c r="L874" s="41"/>
      <c r="M874" s="41"/>
    </row>
    <row r="875" spans="1:13">
      <c r="A875" s="4"/>
      <c r="B875" s="41"/>
      <c r="D875" s="41"/>
      <c r="G875" s="41"/>
      <c r="H875" s="41"/>
      <c r="L875" s="41"/>
      <c r="M875" s="41"/>
    </row>
    <row r="876" spans="1:13">
      <c r="A876" s="4"/>
      <c r="B876" s="41"/>
      <c r="D876" s="41"/>
      <c r="G876" s="41"/>
      <c r="H876" s="41"/>
      <c r="L876" s="41"/>
      <c r="M876" s="41"/>
    </row>
    <row r="877" spans="1:13">
      <c r="A877" s="4"/>
      <c r="B877" s="41"/>
      <c r="D877" s="41"/>
      <c r="G877" s="41"/>
      <c r="H877" s="41"/>
      <c r="L877" s="41"/>
      <c r="M877" s="41"/>
    </row>
    <row r="878" spans="1:13">
      <c r="A878" s="4"/>
      <c r="B878" s="41"/>
      <c r="D878" s="41"/>
      <c r="G878" s="41"/>
      <c r="H878" s="41"/>
      <c r="L878" s="41"/>
      <c r="M878" s="41"/>
    </row>
    <row r="879" spans="1:13">
      <c r="A879" s="4"/>
      <c r="B879" s="41"/>
      <c r="D879" s="41"/>
      <c r="G879" s="41"/>
      <c r="H879" s="41"/>
      <c r="L879" s="41"/>
      <c r="M879" s="41"/>
    </row>
    <row r="880" spans="1:13">
      <c r="A880" s="4"/>
      <c r="B880" s="41"/>
      <c r="D880" s="41"/>
      <c r="G880" s="41"/>
      <c r="H880" s="41"/>
      <c r="L880" s="41"/>
      <c r="M880" s="41"/>
    </row>
    <row r="881" spans="1:13">
      <c r="A881" s="4"/>
      <c r="B881" s="41"/>
      <c r="D881" s="41"/>
      <c r="G881" s="41"/>
      <c r="H881" s="41"/>
      <c r="L881" s="41"/>
      <c r="M881" s="41"/>
    </row>
    <row r="882" spans="1:13">
      <c r="A882" s="4"/>
      <c r="B882" s="41"/>
      <c r="D882" s="41"/>
      <c r="G882" s="41"/>
      <c r="H882" s="41"/>
      <c r="L882" s="41"/>
      <c r="M882" s="41"/>
    </row>
    <row r="883" spans="1:13">
      <c r="A883" s="4"/>
      <c r="B883" s="41"/>
      <c r="D883" s="41"/>
      <c r="G883" s="41"/>
      <c r="H883" s="41"/>
      <c r="L883" s="41"/>
      <c r="M883" s="41"/>
    </row>
    <row r="884" spans="1:13">
      <c r="A884" s="4"/>
      <c r="B884" s="41"/>
      <c r="D884" s="41"/>
      <c r="G884" s="41"/>
      <c r="H884" s="41"/>
      <c r="L884" s="41"/>
      <c r="M884" s="41"/>
    </row>
    <row r="885" spans="1:13">
      <c r="A885" s="4"/>
      <c r="B885" s="41"/>
      <c r="D885" s="41"/>
      <c r="G885" s="41"/>
      <c r="H885" s="41"/>
      <c r="L885" s="41"/>
      <c r="M885" s="41"/>
    </row>
    <row r="886" spans="1:13">
      <c r="A886" s="4"/>
      <c r="B886" s="41"/>
      <c r="D886" s="41"/>
      <c r="G886" s="41"/>
      <c r="H886" s="41"/>
      <c r="L886" s="41"/>
      <c r="M886" s="41"/>
    </row>
    <row r="887" spans="1:13">
      <c r="A887" s="4"/>
      <c r="B887" s="41"/>
      <c r="D887" s="41"/>
      <c r="G887" s="41"/>
      <c r="H887" s="41"/>
      <c r="L887" s="41"/>
      <c r="M887" s="41"/>
    </row>
    <row r="888" spans="1:13">
      <c r="A888" s="4"/>
      <c r="B888" s="41"/>
      <c r="D888" s="41"/>
      <c r="G888" s="41"/>
      <c r="H888" s="41"/>
      <c r="L888" s="41"/>
      <c r="M888" s="41"/>
    </row>
    <row r="889" spans="1:13">
      <c r="A889" s="4"/>
      <c r="B889" s="41"/>
      <c r="D889" s="41"/>
      <c r="G889" s="41"/>
      <c r="H889" s="41"/>
      <c r="L889" s="41"/>
      <c r="M889" s="41"/>
    </row>
    <row r="890" spans="1:13">
      <c r="A890" s="4"/>
      <c r="B890" s="41"/>
      <c r="D890" s="41"/>
      <c r="G890" s="41"/>
      <c r="H890" s="41"/>
      <c r="L890" s="41"/>
      <c r="M890" s="41"/>
    </row>
    <row r="891" spans="1:13">
      <c r="A891" s="4"/>
      <c r="B891" s="41"/>
      <c r="D891" s="41"/>
      <c r="G891" s="41"/>
      <c r="H891" s="41"/>
      <c r="L891" s="41"/>
      <c r="M891" s="41"/>
    </row>
    <row r="892" spans="1:13">
      <c r="A892" s="4"/>
      <c r="B892" s="41"/>
      <c r="D892" s="41"/>
      <c r="G892" s="41"/>
      <c r="H892" s="41"/>
      <c r="L892" s="41"/>
      <c r="M892" s="41"/>
    </row>
    <row r="893" spans="1:13">
      <c r="A893" s="4"/>
      <c r="B893" s="41"/>
      <c r="D893" s="41"/>
      <c r="G893" s="41"/>
      <c r="H893" s="41"/>
      <c r="L893" s="41"/>
      <c r="M893" s="41"/>
    </row>
    <row r="894" spans="1:13">
      <c r="A894" s="4"/>
      <c r="B894" s="41"/>
      <c r="D894" s="41"/>
      <c r="G894" s="41"/>
      <c r="H894" s="41"/>
      <c r="L894" s="41"/>
      <c r="M894" s="41"/>
    </row>
    <row r="895" spans="1:13">
      <c r="A895" s="4"/>
      <c r="B895" s="41"/>
      <c r="D895" s="41"/>
      <c r="G895" s="41"/>
      <c r="H895" s="41"/>
      <c r="L895" s="41"/>
      <c r="M895" s="41"/>
    </row>
    <row r="896" spans="1:13">
      <c r="A896" s="4"/>
      <c r="B896" s="41"/>
      <c r="D896" s="41"/>
      <c r="G896" s="41"/>
      <c r="H896" s="41"/>
      <c r="L896" s="41"/>
      <c r="M896" s="41"/>
    </row>
    <row r="897" spans="1:13">
      <c r="A897" s="4"/>
      <c r="B897" s="41"/>
      <c r="D897" s="41"/>
      <c r="G897" s="41"/>
      <c r="H897" s="41"/>
      <c r="L897" s="41"/>
      <c r="M897" s="41"/>
    </row>
    <row r="898" spans="1:13">
      <c r="A898" s="4"/>
      <c r="B898" s="41"/>
      <c r="D898" s="41"/>
      <c r="G898" s="41"/>
      <c r="H898" s="41"/>
      <c r="L898" s="41"/>
      <c r="M898" s="41"/>
    </row>
    <row r="899" spans="1:13">
      <c r="A899" s="4"/>
      <c r="B899" s="41"/>
      <c r="D899" s="41"/>
      <c r="G899" s="41"/>
      <c r="H899" s="41"/>
      <c r="L899" s="41"/>
      <c r="M899" s="41"/>
    </row>
    <row r="900" spans="1:13">
      <c r="A900" s="4"/>
      <c r="B900" s="41"/>
      <c r="D900" s="41"/>
      <c r="G900" s="41"/>
      <c r="H900" s="41"/>
      <c r="L900" s="41"/>
      <c r="M900" s="41"/>
    </row>
    <row r="901" spans="1:13">
      <c r="A901" s="4"/>
      <c r="B901" s="41"/>
      <c r="D901" s="41"/>
      <c r="G901" s="41"/>
      <c r="H901" s="41"/>
      <c r="L901" s="41"/>
      <c r="M901" s="41"/>
    </row>
    <row r="902" spans="1:13">
      <c r="A902" s="4"/>
      <c r="B902" s="41"/>
      <c r="D902" s="41"/>
      <c r="G902" s="41"/>
      <c r="H902" s="41"/>
      <c r="L902" s="41"/>
      <c r="M902" s="41"/>
    </row>
    <row r="903" spans="1:13">
      <c r="A903" s="4"/>
      <c r="B903" s="41"/>
      <c r="D903" s="41"/>
      <c r="G903" s="41"/>
      <c r="H903" s="41"/>
      <c r="L903" s="41"/>
      <c r="M903" s="41"/>
    </row>
    <row r="904" spans="1:13">
      <c r="A904" s="4"/>
      <c r="B904" s="41"/>
      <c r="D904" s="41"/>
      <c r="G904" s="41"/>
      <c r="H904" s="41"/>
      <c r="L904" s="41"/>
      <c r="M904" s="41"/>
    </row>
    <row r="905" spans="1:13">
      <c r="A905" s="4"/>
      <c r="B905" s="41"/>
      <c r="D905" s="41"/>
      <c r="G905" s="41"/>
      <c r="H905" s="41"/>
      <c r="L905" s="41"/>
      <c r="M905" s="41"/>
    </row>
    <row r="906" spans="1:13">
      <c r="A906" s="4"/>
      <c r="B906" s="41"/>
      <c r="D906" s="41"/>
      <c r="G906" s="41"/>
      <c r="H906" s="41"/>
      <c r="L906" s="41"/>
      <c r="M906" s="41"/>
    </row>
    <row r="907" spans="1:13">
      <c r="A907" s="4"/>
      <c r="B907" s="41"/>
      <c r="D907" s="41"/>
      <c r="G907" s="41"/>
      <c r="H907" s="41"/>
      <c r="L907" s="41"/>
      <c r="M907" s="41"/>
    </row>
    <row r="908" spans="1:13">
      <c r="A908" s="4"/>
      <c r="B908" s="41"/>
      <c r="D908" s="41"/>
      <c r="G908" s="41"/>
      <c r="H908" s="41"/>
      <c r="L908" s="41"/>
      <c r="M908" s="41"/>
    </row>
    <row r="909" spans="1:13">
      <c r="A909" s="4"/>
      <c r="B909" s="41"/>
      <c r="D909" s="41"/>
      <c r="G909" s="41"/>
      <c r="H909" s="41"/>
      <c r="L909" s="41"/>
      <c r="M909" s="41"/>
    </row>
    <row r="910" spans="1:13">
      <c r="A910" s="4"/>
      <c r="B910" s="41"/>
      <c r="D910" s="41"/>
      <c r="G910" s="41"/>
      <c r="H910" s="41"/>
      <c r="L910" s="41"/>
      <c r="M910" s="41"/>
    </row>
    <row r="911" spans="1:13">
      <c r="A911" s="4"/>
      <c r="B911" s="41"/>
      <c r="D911" s="41"/>
      <c r="G911" s="41"/>
      <c r="H911" s="41"/>
      <c r="L911" s="41"/>
      <c r="M911" s="41"/>
    </row>
    <row r="912" spans="1:13">
      <c r="A912" s="4"/>
      <c r="B912" s="41"/>
      <c r="D912" s="41"/>
      <c r="G912" s="41"/>
      <c r="H912" s="41"/>
      <c r="L912" s="41"/>
      <c r="M912" s="41"/>
    </row>
    <row r="913" spans="1:13">
      <c r="A913" s="4"/>
      <c r="B913" s="41"/>
      <c r="D913" s="41"/>
      <c r="G913" s="41"/>
      <c r="H913" s="41"/>
      <c r="L913" s="41"/>
      <c r="M913" s="41"/>
    </row>
    <row r="914" spans="1:13">
      <c r="A914" s="4"/>
      <c r="B914" s="41"/>
      <c r="D914" s="41"/>
      <c r="G914" s="41"/>
      <c r="H914" s="41"/>
      <c r="L914" s="41"/>
      <c r="M914" s="41"/>
    </row>
    <row r="915" spans="1:13">
      <c r="A915" s="4"/>
      <c r="B915" s="41"/>
      <c r="D915" s="41"/>
      <c r="G915" s="41"/>
      <c r="H915" s="41"/>
      <c r="L915" s="41"/>
      <c r="M915" s="41"/>
    </row>
    <row r="916" spans="1:13">
      <c r="A916" s="4"/>
      <c r="B916" s="41"/>
      <c r="D916" s="41"/>
      <c r="G916" s="41"/>
      <c r="H916" s="41"/>
      <c r="L916" s="41"/>
      <c r="M916" s="41"/>
    </row>
    <row r="917" spans="1:13">
      <c r="A917" s="4"/>
      <c r="B917" s="41"/>
      <c r="D917" s="41"/>
      <c r="G917" s="41"/>
      <c r="H917" s="41"/>
      <c r="L917" s="41"/>
      <c r="M917" s="41"/>
    </row>
    <row r="918" spans="1:13">
      <c r="A918" s="4"/>
      <c r="B918" s="41"/>
      <c r="D918" s="41"/>
      <c r="G918" s="41"/>
      <c r="H918" s="41"/>
      <c r="L918" s="41"/>
      <c r="M918" s="41"/>
    </row>
    <row r="919" spans="1:13">
      <c r="A919" s="4"/>
      <c r="B919" s="41"/>
      <c r="D919" s="41"/>
      <c r="G919" s="41"/>
      <c r="H919" s="41"/>
      <c r="L919" s="41"/>
      <c r="M919" s="41"/>
    </row>
    <row r="920" spans="1:13">
      <c r="A920" s="4"/>
      <c r="B920" s="41"/>
      <c r="D920" s="41"/>
      <c r="G920" s="41"/>
      <c r="H920" s="41"/>
      <c r="L920" s="41"/>
      <c r="M920" s="41"/>
    </row>
    <row r="921" spans="1:13">
      <c r="A921" s="4"/>
      <c r="B921" s="41"/>
      <c r="D921" s="41"/>
      <c r="G921" s="41"/>
      <c r="H921" s="41"/>
      <c r="L921" s="41"/>
      <c r="M921" s="41"/>
    </row>
    <row r="922" spans="1:13">
      <c r="A922" s="4"/>
      <c r="B922" s="41"/>
      <c r="D922" s="41"/>
      <c r="G922" s="41"/>
      <c r="H922" s="41"/>
      <c r="L922" s="41"/>
      <c r="M922" s="41"/>
    </row>
    <row r="923" spans="1:13">
      <c r="A923" s="4"/>
      <c r="B923" s="41"/>
      <c r="D923" s="41"/>
      <c r="G923" s="41"/>
      <c r="H923" s="41"/>
      <c r="L923" s="41"/>
      <c r="M923" s="41"/>
    </row>
    <row r="924" spans="1:13">
      <c r="A924" s="4"/>
      <c r="B924" s="41"/>
      <c r="D924" s="41"/>
      <c r="G924" s="41"/>
      <c r="H924" s="41"/>
      <c r="L924" s="41"/>
      <c r="M924" s="41"/>
    </row>
    <row r="925" spans="1:13">
      <c r="A925" s="4"/>
      <c r="B925" s="41"/>
      <c r="D925" s="41"/>
      <c r="G925" s="41"/>
      <c r="H925" s="41"/>
      <c r="L925" s="41"/>
      <c r="M925" s="41"/>
    </row>
    <row r="926" spans="1:13">
      <c r="A926" s="4"/>
      <c r="B926" s="41"/>
      <c r="D926" s="41"/>
      <c r="G926" s="41"/>
      <c r="H926" s="41"/>
      <c r="L926" s="41"/>
      <c r="M926" s="41"/>
    </row>
    <row r="927" spans="1:13">
      <c r="A927" s="4"/>
      <c r="B927" s="41"/>
      <c r="D927" s="41"/>
      <c r="G927" s="41"/>
      <c r="H927" s="41"/>
      <c r="L927" s="41"/>
      <c r="M927" s="41"/>
    </row>
    <row r="928" spans="1:13">
      <c r="A928" s="4"/>
      <c r="B928" s="41"/>
      <c r="D928" s="41"/>
      <c r="G928" s="41"/>
      <c r="H928" s="41"/>
      <c r="L928" s="41"/>
      <c r="M928" s="41"/>
    </row>
    <row r="929" spans="1:13">
      <c r="A929" s="4"/>
      <c r="B929" s="41"/>
      <c r="D929" s="41"/>
      <c r="G929" s="41"/>
      <c r="H929" s="41"/>
      <c r="L929" s="41"/>
      <c r="M929" s="41"/>
    </row>
    <row r="930" spans="1:13">
      <c r="A930" s="4"/>
      <c r="B930" s="41"/>
      <c r="D930" s="41"/>
      <c r="G930" s="41"/>
      <c r="H930" s="41"/>
      <c r="L930" s="41"/>
      <c r="M930" s="41"/>
    </row>
    <row r="931" spans="1:13">
      <c r="A931" s="4"/>
      <c r="B931" s="41"/>
      <c r="D931" s="41"/>
      <c r="G931" s="41"/>
      <c r="H931" s="41"/>
      <c r="L931" s="41"/>
      <c r="M931" s="41"/>
    </row>
    <row r="932" spans="1:13">
      <c r="A932" s="4"/>
      <c r="B932" s="41"/>
      <c r="D932" s="41"/>
      <c r="G932" s="41"/>
      <c r="H932" s="41"/>
      <c r="L932" s="41"/>
      <c r="M932" s="41"/>
    </row>
    <row r="933" spans="1:13">
      <c r="A933" s="4"/>
      <c r="B933" s="41"/>
      <c r="D933" s="41"/>
      <c r="G933" s="41"/>
      <c r="H933" s="41"/>
      <c r="L933" s="41"/>
      <c r="M933" s="41"/>
    </row>
    <row r="934" spans="1:13">
      <c r="A934" s="4"/>
      <c r="B934" s="41"/>
      <c r="D934" s="41"/>
      <c r="G934" s="41"/>
      <c r="H934" s="41"/>
      <c r="L934" s="41"/>
      <c r="M934" s="41"/>
    </row>
    <row r="935" spans="1:13">
      <c r="A935" s="4"/>
      <c r="B935" s="41"/>
      <c r="D935" s="41"/>
      <c r="G935" s="41"/>
      <c r="H935" s="41"/>
      <c r="L935" s="41"/>
      <c r="M935" s="41"/>
    </row>
    <row r="936" spans="1:13">
      <c r="A936" s="4"/>
      <c r="B936" s="41"/>
      <c r="D936" s="41"/>
      <c r="G936" s="41"/>
      <c r="H936" s="41"/>
      <c r="L936" s="41"/>
      <c r="M936" s="41"/>
    </row>
    <row r="937" spans="1:13">
      <c r="A937" s="4"/>
      <c r="B937" s="41"/>
      <c r="D937" s="41"/>
      <c r="G937" s="41"/>
      <c r="H937" s="41"/>
      <c r="L937" s="41"/>
      <c r="M937" s="41"/>
    </row>
    <row r="938" spans="1:13">
      <c r="A938" s="4"/>
      <c r="B938" s="41"/>
      <c r="D938" s="41"/>
      <c r="G938" s="41"/>
      <c r="H938" s="41"/>
      <c r="L938" s="41"/>
      <c r="M938" s="41"/>
    </row>
    <row r="939" spans="1:13">
      <c r="A939" s="4"/>
      <c r="B939" s="41"/>
      <c r="D939" s="41"/>
      <c r="G939" s="41"/>
      <c r="H939" s="41"/>
      <c r="L939" s="41"/>
      <c r="M939" s="41"/>
    </row>
    <row r="940" spans="1:13">
      <c r="A940" s="4"/>
      <c r="B940" s="41"/>
      <c r="D940" s="41"/>
      <c r="G940" s="41"/>
      <c r="H940" s="41"/>
      <c r="L940" s="41"/>
      <c r="M940" s="41"/>
    </row>
    <row r="941" spans="1:13">
      <c r="A941" s="4"/>
      <c r="B941" s="41"/>
      <c r="D941" s="41"/>
      <c r="G941" s="41"/>
      <c r="H941" s="41"/>
      <c r="L941" s="41"/>
      <c r="M941" s="41"/>
    </row>
    <row r="942" spans="1:13">
      <c r="A942" s="4"/>
      <c r="B942" s="41"/>
      <c r="D942" s="41"/>
      <c r="G942" s="41"/>
      <c r="H942" s="41"/>
      <c r="L942" s="41"/>
      <c r="M942" s="41"/>
    </row>
    <row r="943" spans="1:13">
      <c r="A943" s="4"/>
      <c r="B943" s="41"/>
      <c r="D943" s="41"/>
      <c r="G943" s="41"/>
      <c r="H943" s="41"/>
      <c r="L943" s="41"/>
      <c r="M943" s="41"/>
    </row>
    <row r="944" spans="1:13">
      <c r="A944" s="4"/>
      <c r="B944" s="41"/>
      <c r="D944" s="41"/>
      <c r="G944" s="41"/>
      <c r="H944" s="41"/>
      <c r="L944" s="41"/>
      <c r="M944" s="41"/>
    </row>
    <row r="945" spans="1:13">
      <c r="A945" s="4"/>
      <c r="B945" s="41"/>
      <c r="D945" s="41"/>
      <c r="G945" s="41"/>
      <c r="H945" s="41"/>
      <c r="L945" s="41"/>
      <c r="M945" s="41"/>
    </row>
    <row r="946" spans="1:13">
      <c r="A946" s="4"/>
      <c r="B946" s="41"/>
      <c r="D946" s="41"/>
      <c r="G946" s="41"/>
      <c r="H946" s="41"/>
      <c r="L946" s="41"/>
      <c r="M946" s="41"/>
    </row>
    <row r="947" spans="1:13">
      <c r="A947" s="4"/>
      <c r="B947" s="41"/>
      <c r="D947" s="41"/>
      <c r="G947" s="41"/>
      <c r="H947" s="41"/>
      <c r="L947" s="41"/>
      <c r="M947" s="41"/>
    </row>
    <row r="948" spans="1:13">
      <c r="A948" s="4"/>
      <c r="B948" s="41"/>
      <c r="D948" s="41"/>
      <c r="G948" s="41"/>
      <c r="H948" s="41"/>
      <c r="L948" s="41"/>
      <c r="M948" s="41"/>
    </row>
    <row r="949" spans="1:13">
      <c r="A949" s="4"/>
      <c r="B949" s="41"/>
      <c r="D949" s="41"/>
      <c r="G949" s="41"/>
      <c r="H949" s="41"/>
      <c r="L949" s="41"/>
      <c r="M949" s="41"/>
    </row>
    <row r="950" spans="1:13">
      <c r="A950" s="4"/>
      <c r="B950" s="41"/>
      <c r="D950" s="41"/>
      <c r="G950" s="41"/>
      <c r="H950" s="41"/>
      <c r="L950" s="41"/>
      <c r="M950" s="41"/>
    </row>
    <row r="951" spans="1:13">
      <c r="A951" s="4"/>
      <c r="B951" s="41"/>
      <c r="D951" s="41"/>
      <c r="G951" s="41"/>
      <c r="H951" s="41"/>
      <c r="L951" s="41"/>
      <c r="M951" s="41"/>
    </row>
    <row r="952" spans="1:13">
      <c r="A952" s="4"/>
      <c r="B952" s="41"/>
      <c r="D952" s="41"/>
      <c r="G952" s="41"/>
      <c r="H952" s="41"/>
      <c r="L952" s="41"/>
      <c r="M952" s="41"/>
    </row>
    <row r="953" spans="1:13">
      <c r="A953" s="4"/>
      <c r="B953" s="41"/>
      <c r="D953" s="41"/>
      <c r="G953" s="41"/>
      <c r="H953" s="41"/>
      <c r="L953" s="41"/>
      <c r="M953" s="41"/>
    </row>
    <row r="954" spans="1:13">
      <c r="A954" s="4"/>
      <c r="B954" s="41"/>
      <c r="D954" s="41"/>
      <c r="G954" s="41"/>
      <c r="H954" s="41"/>
      <c r="L954" s="41"/>
      <c r="M954" s="41"/>
    </row>
    <row r="955" spans="1:13">
      <c r="A955" s="4"/>
      <c r="B955" s="41"/>
      <c r="D955" s="41"/>
      <c r="G955" s="41"/>
      <c r="H955" s="41"/>
      <c r="L955" s="41"/>
      <c r="M955" s="41"/>
    </row>
    <row r="956" spans="1:13">
      <c r="A956" s="4"/>
      <c r="B956" s="41"/>
      <c r="D956" s="41"/>
      <c r="G956" s="41"/>
      <c r="H956" s="41"/>
      <c r="L956" s="41"/>
      <c r="M956" s="41"/>
    </row>
    <row r="957" spans="1:13">
      <c r="A957" s="4"/>
      <c r="B957" s="41"/>
      <c r="D957" s="41"/>
      <c r="G957" s="41"/>
      <c r="H957" s="41"/>
      <c r="L957" s="41"/>
      <c r="M957" s="41"/>
    </row>
    <row r="958" spans="1:13">
      <c r="A958" s="4"/>
      <c r="B958" s="41"/>
      <c r="D958" s="41"/>
      <c r="G958" s="41"/>
      <c r="H958" s="41"/>
      <c r="L958" s="41"/>
      <c r="M958" s="41"/>
    </row>
    <row r="959" spans="1:13">
      <c r="A959" s="4"/>
      <c r="B959" s="41"/>
      <c r="D959" s="41"/>
      <c r="G959" s="41"/>
      <c r="H959" s="41"/>
      <c r="L959" s="41"/>
      <c r="M959" s="41"/>
    </row>
    <row r="960" spans="1:13">
      <c r="A960" s="4"/>
      <c r="B960" s="41"/>
      <c r="D960" s="41"/>
      <c r="G960" s="41"/>
      <c r="H960" s="41"/>
      <c r="L960" s="41"/>
      <c r="M960" s="41"/>
    </row>
    <row r="961" spans="1:13">
      <c r="A961" s="4"/>
      <c r="B961" s="41"/>
      <c r="D961" s="41"/>
      <c r="G961" s="41"/>
      <c r="H961" s="41"/>
      <c r="L961" s="41"/>
      <c r="M961" s="41"/>
    </row>
    <row r="962" spans="1:13">
      <c r="A962" s="4"/>
      <c r="B962" s="41"/>
      <c r="D962" s="41"/>
      <c r="G962" s="41"/>
      <c r="H962" s="41"/>
      <c r="L962" s="41"/>
      <c r="M962" s="41"/>
    </row>
    <row r="963" spans="1:13">
      <c r="A963" s="4"/>
      <c r="B963" s="41"/>
      <c r="D963" s="41"/>
      <c r="G963" s="41"/>
      <c r="H963" s="41"/>
      <c r="L963" s="41"/>
      <c r="M963" s="41"/>
    </row>
    <row r="964" spans="1:13">
      <c r="A964" s="4"/>
      <c r="B964" s="41"/>
      <c r="D964" s="41"/>
      <c r="G964" s="41"/>
      <c r="H964" s="41"/>
      <c r="L964" s="41"/>
      <c r="M964" s="41"/>
    </row>
    <row r="965" spans="1:13">
      <c r="A965" s="4"/>
      <c r="B965" s="41"/>
      <c r="D965" s="41"/>
      <c r="G965" s="41"/>
      <c r="H965" s="41"/>
      <c r="L965" s="41"/>
      <c r="M965" s="41"/>
    </row>
    <row r="966" spans="1:13">
      <c r="A966" s="4"/>
      <c r="B966" s="41"/>
      <c r="D966" s="41"/>
      <c r="G966" s="41"/>
      <c r="H966" s="41"/>
      <c r="L966" s="41"/>
      <c r="M966" s="41"/>
    </row>
    <row r="967" spans="1:13">
      <c r="A967" s="4"/>
      <c r="B967" s="41"/>
      <c r="D967" s="41"/>
      <c r="G967" s="41"/>
      <c r="H967" s="41"/>
      <c r="L967" s="41"/>
      <c r="M967" s="41"/>
    </row>
    <row r="968" spans="1:13">
      <c r="A968" s="4"/>
      <c r="B968" s="41"/>
      <c r="D968" s="41"/>
      <c r="G968" s="41"/>
      <c r="H968" s="41"/>
      <c r="L968" s="41"/>
      <c r="M968" s="41"/>
    </row>
    <row r="969" spans="1:13">
      <c r="A969" s="4"/>
      <c r="B969" s="41"/>
      <c r="D969" s="41"/>
      <c r="G969" s="41"/>
      <c r="H969" s="41"/>
      <c r="L969" s="41"/>
      <c r="M969" s="41"/>
    </row>
    <row r="970" spans="1:13">
      <c r="A970" s="4"/>
      <c r="B970" s="41"/>
      <c r="D970" s="41"/>
      <c r="G970" s="41"/>
      <c r="H970" s="41"/>
      <c r="L970" s="41"/>
      <c r="M970" s="41"/>
    </row>
    <row r="971" spans="1:13">
      <c r="A971" s="4"/>
      <c r="B971" s="41"/>
      <c r="D971" s="41"/>
      <c r="G971" s="41"/>
      <c r="H971" s="41"/>
      <c r="L971" s="41"/>
      <c r="M971" s="41"/>
    </row>
    <row r="972" spans="1:13">
      <c r="A972" s="4"/>
      <c r="B972" s="41"/>
      <c r="D972" s="41"/>
      <c r="G972" s="41"/>
      <c r="H972" s="41"/>
      <c r="L972" s="41"/>
      <c r="M972" s="41"/>
    </row>
    <row r="973" spans="1:13">
      <c r="A973" s="4"/>
      <c r="B973" s="41"/>
      <c r="D973" s="41"/>
      <c r="G973" s="41"/>
      <c r="H973" s="41"/>
      <c r="L973" s="41"/>
      <c r="M973" s="41"/>
    </row>
    <row r="974" spans="1:13">
      <c r="A974" s="4"/>
      <c r="B974" s="41"/>
      <c r="D974" s="41"/>
      <c r="G974" s="41"/>
      <c r="H974" s="41"/>
      <c r="L974" s="41"/>
      <c r="M974" s="41"/>
    </row>
    <row r="975" spans="1:13">
      <c r="A975" s="4"/>
      <c r="B975" s="41"/>
      <c r="D975" s="41"/>
      <c r="G975" s="41"/>
      <c r="H975" s="41"/>
      <c r="L975" s="41"/>
      <c r="M975" s="41"/>
    </row>
    <row r="976" spans="1:13">
      <c r="A976" s="4"/>
      <c r="B976" s="41"/>
      <c r="D976" s="41"/>
      <c r="G976" s="41"/>
      <c r="H976" s="41"/>
      <c r="L976" s="41"/>
      <c r="M976" s="41"/>
    </row>
    <row r="977" spans="1:13">
      <c r="A977" s="4"/>
      <c r="B977" s="41"/>
      <c r="D977" s="41"/>
      <c r="G977" s="41"/>
      <c r="H977" s="41"/>
      <c r="L977" s="41"/>
      <c r="M977" s="41"/>
    </row>
    <row r="978" spans="1:13">
      <c r="A978" s="4"/>
      <c r="B978" s="41"/>
      <c r="D978" s="41"/>
      <c r="G978" s="41"/>
      <c r="H978" s="41"/>
      <c r="L978" s="41"/>
      <c r="M978" s="41"/>
    </row>
    <row r="979" spans="1:13">
      <c r="A979" s="4"/>
      <c r="B979" s="41"/>
      <c r="D979" s="41"/>
      <c r="G979" s="41"/>
      <c r="H979" s="41"/>
      <c r="L979" s="41"/>
      <c r="M979" s="41"/>
    </row>
    <row r="980" spans="1:13">
      <c r="A980" s="4"/>
      <c r="B980" s="41"/>
      <c r="D980" s="41"/>
      <c r="G980" s="41"/>
      <c r="H980" s="41"/>
      <c r="L980" s="41"/>
      <c r="M980" s="41"/>
    </row>
    <row r="981" spans="1:13">
      <c r="A981" s="4"/>
      <c r="B981" s="41"/>
      <c r="D981" s="41"/>
      <c r="G981" s="41"/>
      <c r="H981" s="41"/>
      <c r="L981" s="41"/>
      <c r="M981" s="41"/>
    </row>
    <row r="982" spans="1:13">
      <c r="A982" s="4"/>
      <c r="B982" s="41"/>
      <c r="D982" s="41"/>
      <c r="G982" s="41"/>
      <c r="H982" s="41"/>
      <c r="L982" s="41"/>
      <c r="M982" s="41"/>
    </row>
    <row r="983" spans="1:13">
      <c r="A983" s="4"/>
      <c r="B983" s="41"/>
      <c r="D983" s="41"/>
      <c r="G983" s="41"/>
      <c r="H983" s="41"/>
      <c r="L983" s="41"/>
      <c r="M983" s="41"/>
    </row>
    <row r="984" spans="1:13">
      <c r="A984" s="4"/>
      <c r="B984" s="41"/>
      <c r="D984" s="41"/>
      <c r="G984" s="41"/>
      <c r="H984" s="41"/>
      <c r="L984" s="41"/>
      <c r="M984" s="41"/>
    </row>
    <row r="985" spans="1:13">
      <c r="A985" s="4"/>
      <c r="B985" s="41"/>
      <c r="D985" s="41"/>
      <c r="G985" s="41"/>
      <c r="H985" s="41"/>
      <c r="L985" s="41"/>
      <c r="M985" s="41"/>
    </row>
    <row r="986" spans="1:13">
      <c r="A986" s="4"/>
      <c r="B986" s="41"/>
      <c r="D986" s="41"/>
      <c r="G986" s="41"/>
      <c r="H986" s="41"/>
      <c r="L986" s="41"/>
      <c r="M986" s="41"/>
    </row>
    <row r="987" spans="1:13">
      <c r="A987" s="4"/>
      <c r="B987" s="41"/>
      <c r="D987" s="41"/>
      <c r="G987" s="41"/>
      <c r="H987" s="41"/>
      <c r="L987" s="41"/>
      <c r="M987" s="41"/>
    </row>
    <row r="988" spans="1:13">
      <c r="A988" s="4"/>
      <c r="B988" s="41"/>
      <c r="D988" s="41"/>
      <c r="G988" s="41"/>
      <c r="H988" s="41"/>
      <c r="L988" s="41"/>
      <c r="M988" s="41"/>
    </row>
    <row r="989" spans="1:13">
      <c r="A989" s="4"/>
      <c r="B989" s="41"/>
      <c r="D989" s="41"/>
      <c r="G989" s="41"/>
      <c r="H989" s="41"/>
      <c r="L989" s="41"/>
      <c r="M989" s="41"/>
    </row>
    <row r="990" spans="1:13">
      <c r="A990" s="4"/>
      <c r="B990" s="41"/>
      <c r="D990" s="41"/>
      <c r="G990" s="41"/>
      <c r="H990" s="41"/>
      <c r="L990" s="41"/>
      <c r="M990" s="41"/>
    </row>
    <row r="991" spans="1:13">
      <c r="A991" s="4"/>
      <c r="B991" s="41"/>
      <c r="D991" s="41"/>
      <c r="G991" s="41"/>
      <c r="H991" s="41"/>
      <c r="L991" s="41"/>
      <c r="M991" s="41"/>
    </row>
    <row r="992" spans="1:13">
      <c r="A992" s="4"/>
      <c r="B992" s="41"/>
      <c r="D992" s="41"/>
      <c r="G992" s="41"/>
      <c r="H992" s="41"/>
      <c r="L992" s="41"/>
      <c r="M992" s="41"/>
    </row>
  </sheetData>
  <mergeCells count="5">
    <mergeCell ref="B1:F1"/>
    <mergeCell ref="B2:F2"/>
    <mergeCell ref="B3:F3"/>
    <mergeCell ref="B4:D4"/>
    <mergeCell ref="J4:K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L97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 customHeight="1"/>
  <cols>
    <col min="2" max="12" width="23.5" customWidth="1"/>
  </cols>
  <sheetData>
    <row r="1" spans="1:12">
      <c r="A1" s="92" t="s">
        <v>0</v>
      </c>
      <c r="B1" s="1" t="s">
        <v>174</v>
      </c>
      <c r="C1" s="1" t="s">
        <v>175</v>
      </c>
      <c r="D1" s="1" t="s">
        <v>176</v>
      </c>
      <c r="E1" s="1" t="s">
        <v>177</v>
      </c>
      <c r="F1" s="1" t="s">
        <v>178</v>
      </c>
      <c r="G1" s="1" t="s">
        <v>179</v>
      </c>
      <c r="H1" s="1" t="s">
        <v>180</v>
      </c>
      <c r="I1" s="1" t="s">
        <v>181</v>
      </c>
      <c r="J1" s="1" t="s">
        <v>182</v>
      </c>
      <c r="K1" s="1" t="s">
        <v>183</v>
      </c>
      <c r="L1" s="1" t="s">
        <v>184</v>
      </c>
    </row>
    <row r="2" spans="1:12" ht="65">
      <c r="A2" s="93" t="s">
        <v>9</v>
      </c>
      <c r="B2" s="94" t="str">
        <f>'CNI Protection Plans'!F2</f>
        <v>https://www.cyber.gov.au/sites/default/files/2020-05/Australian%20Government%20Information%20Security%20Manual%20%28May%202020%29.pdf</v>
      </c>
      <c r="C2" s="94" t="str">
        <f>'Homeland Security Strategy'!F2</f>
        <v>https://www.nationalsecurity.gov.au/Media-and-publications/Publications/Documents/Australias-Counter-Terrorism-Strategy-2015.pdf</v>
      </c>
      <c r="D2" s="94" t="str">
        <f>'Police Cyber Units'!D2</f>
        <v>https://www.afp.gov.au/what-we-do/crime-types/cyber-crime</v>
      </c>
      <c r="E2" s="94" t="str">
        <f>'Secure Software Dev Guidance an'!C2</f>
        <v>https://www.commoncriteriaportal.org/ccra/members/index.cfm?</v>
      </c>
      <c r="F2" s="94" t="str">
        <f>'Intelligence Agencies'!C2</f>
        <v>https://www.asd.gov.au/</v>
      </c>
      <c r="G2" s="94" t="str">
        <f>'Investment in Cyber Research'!F2</f>
        <v>https://www.minister.industry.gov.au/ministers/craiglaundy/media-releases/50-million-investment-cyber-security-research-and-industry</v>
      </c>
      <c r="H2" s="94" t="str">
        <f>'Cyber Supply Chain Workforce St'!F2</f>
        <v>https://www.cyber.gov.au/publications/cyber-supply-chain-risk-management</v>
      </c>
      <c r="I2" s="94" t="str">
        <f>'Inward Investment Strategy'!E2</f>
        <v>https://www.dfat.gov.au/sites/default/files/DFAT%20AICES_AccPDF.pdf</v>
      </c>
      <c r="J2" s="94" t="str">
        <f>'Military Units'!H2</f>
        <v>https://www.defence.gov.au/jcg/iwd.asp</v>
      </c>
      <c r="K2" s="94" t="str">
        <f>'National CERT'!C2</f>
        <v>https://www.auscert.org.au/</v>
      </c>
      <c r="L2" s="94" t="str">
        <f>'Cyber Hygiene Campaign'!D2</f>
        <v>https://www.staysmartonline.gov.au/get-involved/stay-smart-online-week</v>
      </c>
    </row>
    <row r="3" spans="1:12" ht="65">
      <c r="A3" s="93" t="s">
        <v>10</v>
      </c>
      <c r="B3" s="94" t="str">
        <f>'CNI Protection Plans'!F3</f>
        <v>http://dsic.planalto.gov.br/legislacao/4_Estrategia_de_SIC.pdf</v>
      </c>
      <c r="C3" s="94" t="str">
        <f>'Homeland Security Strategy'!F3</f>
        <v>https://www.defesa.gov.br/arquivos/estado_e_defesa/END-PND_Optimized.pdf</v>
      </c>
      <c r="D3" s="94" t="str">
        <f>'Police Cyber Units'!D3</f>
        <v>http://www.pf.gov.br/imprensa/noticias/2019/05/pf-e-fbi-combatem-a-pratica-de-crimes-na-internet-e-dark-web</v>
      </c>
      <c r="E3" s="95">
        <f>'Secure Software Dev Guidance an'!C3</f>
        <v>0</v>
      </c>
      <c r="F3" s="94" t="str">
        <f>'Intelligence Agencies'!C3</f>
        <v>http://www.abin.gov.br/acesso-a-informacao/legislacao-de-inteligencia/coletanea-de-legislacao/politica-nacional-de-inteligencia/</v>
      </c>
      <c r="G3" s="94" t="str">
        <f>'Investment in Cyber Research'!F3</f>
        <v>http://www.bebrasil.com.br/en/news/brazil-and-the-us-launch-cyber-security-program</v>
      </c>
      <c r="H3" s="94" t="str">
        <f>'Cyber Supply Chain Workforce St'!F3</f>
        <v>http://www.mctic.gov.br/mctic/export/sites/institucional/estrategiadigital.pdf</v>
      </c>
      <c r="I3" s="94" t="str">
        <f>'Inward Investment Strategy'!E3</f>
        <v>http://www.mctic.gov.br/mctic/export/sites/institucional/estrategiadigital.pdf</v>
      </c>
      <c r="J3" s="94" t="str">
        <f>'Military Units'!H3</f>
        <v>https://www.defesa.gov.br/ciencia-e-tecnologia/setores-estrategicos/setor-cibernetico</v>
      </c>
      <c r="K3" s="94" t="str">
        <f>'National CERT'!C3</f>
        <v>https://www.cert.br/en/</v>
      </c>
      <c r="L3" s="94" t="str">
        <f>'Cyber Hygiene Campaign'!D3</f>
        <v>https://internetsegura.br/</v>
      </c>
    </row>
    <row r="4" spans="1:12" ht="39">
      <c r="A4" s="93" t="s">
        <v>11</v>
      </c>
      <c r="B4" s="94" t="str">
        <f>'CNI Protection Plans'!F4</f>
        <v>https://www.tbs-sct.gc.ca/pol/doc-eng.aspx?id=16578</v>
      </c>
      <c r="C4" s="94" t="str">
        <f>'Homeland Security Strategy'!F4</f>
        <v>https://www.publicsafety.gc.ca/cnt/rsrcs/pblctns/rslnc-gnst-trrrsm/rslnc-gnst-trrrsm-eng.pdf</v>
      </c>
      <c r="D4" s="94" t="str">
        <f>'Police Cyber Units'!D4</f>
        <v>https://www.rcmp-grc.gc.ca/en/the-national-cybercrime-coordination-unit-nc3</v>
      </c>
      <c r="E4" s="94" t="str">
        <f>'Secure Software Dev Guidance an'!C4</f>
        <v>https://www.commoncriteriaportal.org/ccra/members/index.cfm?</v>
      </c>
      <c r="F4" s="94" t="str">
        <f>'Intelligence Agencies'!C4</f>
        <v>https://www.cse-cst.gc.ca/en</v>
      </c>
      <c r="G4" s="94" t="str">
        <f>'Investment in Cyber Research'!F4</f>
        <v>https://www.budget.gc.ca/2019/docs/plan/chap-04-en.html</v>
      </c>
      <c r="H4" s="94" t="str">
        <f>'Cyber Supply Chain Workforce St'!F4</f>
        <v>https://cyber.gc.ca/en/guidance/technology-supply-chain-guidelines-tscg-01</v>
      </c>
      <c r="I4" s="94" t="str">
        <f>'Inward Investment Strategy'!E4</f>
        <v>https://www.investcanada.ca/industries/technology</v>
      </c>
      <c r="J4" s="95">
        <f>'Military Units'!H4</f>
        <v>0</v>
      </c>
      <c r="K4" s="94" t="str">
        <f>'National CERT'!C4</f>
        <v>https://cyber.gc.ca/en/</v>
      </c>
      <c r="L4" s="94" t="str">
        <f>'Cyber Hygiene Campaign'!D4</f>
        <v>https://cyber.gc.ca/en/events/cyber-security-awareness-month-0</v>
      </c>
    </row>
    <row r="5" spans="1:12" ht="272">
      <c r="A5" s="93" t="s">
        <v>12</v>
      </c>
      <c r="B5" s="94" t="str">
        <f>'CNI Protection Plans'!F5</f>
        <v>http://www.miit.gov.cn/n1146290/n1146402/n1146450/c7590169/content.html</v>
      </c>
      <c r="C5" s="94" t="str">
        <f>'Homeland Security Strategy'!F5</f>
        <v>http://news.mod.gov.cn/headlines/2015-07/01/content_4592594.htm</v>
      </c>
      <c r="D5" s="94" t="str">
        <f>'Police Cyber Units'!D5</f>
        <v>https://www.interpol.int/en/Who-we-are/Member-countries/Asia-South-Pacific/CHINA</v>
      </c>
      <c r="E5" s="94" t="str">
        <f>'Secure Software Dev Guidance an'!C5</f>
        <v>http://std.samr.gov.cn/gb/search/gbDetailed?id=850FD46501B5D9C0E05397BE0A0AC4B7</v>
      </c>
      <c r="F5" s="95" t="str">
        <f>'Intelligence Agencies'!C5</f>
        <v>the main mission of the strategic support force is to support battlefield operations, so that our army can gain local advantages in the aerospace, space, network, and electromagnetic space battlefields, and ensure the smooth progress of operations. Specifically, the tasks of the strategic support force include: target detection, reconnaissance and target information return; undertake daily navigation operations, and the management of Beidou satellites and space reconnaissance means; assume the defense tasks of electromagnetic space and cyberspace . http://www.mod.gov.cn/power/2016-01/06/content_4641635.htm  http://www.gov.cn/xinwen/2016-01/24/content_5035622.htm</v>
      </c>
      <c r="G5" s="94" t="str">
        <f>'Investment in Cyber Research'!F5</f>
        <v>https://www.scmp.com/tech/china-tech/article/2106919/china-plans-network-influential-cybersecurity-schools</v>
      </c>
      <c r="H5" s="94" t="str">
        <f>'Cyber Supply Chain Workforce St'!F5</f>
        <v>http://www.cac.gov.cn/2019-09/27/c_1571114011459248.htm</v>
      </c>
      <c r="I5" s="94" t="str">
        <f>'Inward Investment Strategy'!E5</f>
        <v>http://img.project.fdi.gov.cn//21/1800000121/File/201409/201409181050140718365.pdf</v>
      </c>
      <c r="J5" s="94" t="str">
        <f>'Military Units'!H5</f>
        <v>http://eng.mod.gov.cn/news/2019-07/24/content_4846510.htm</v>
      </c>
      <c r="K5" s="94" t="str">
        <f>'National CERT'!C5</f>
        <v>https://www.cert.org.cn/publish/english/index.html</v>
      </c>
      <c r="L5" s="94" t="str">
        <f>'Cyber Hygiene Campaign'!D5</f>
        <v>http://www.gov.cn/xinwen/2018-09/21/content_5324308.htm</v>
      </c>
    </row>
    <row r="6" spans="1:12" ht="26">
      <c r="A6" s="93" t="s">
        <v>13</v>
      </c>
      <c r="B6" s="95">
        <f>'CNI Protection Plans'!F6</f>
        <v>0</v>
      </c>
      <c r="C6" s="95">
        <f>'Homeland Security Strategy'!F6</f>
        <v>0</v>
      </c>
      <c r="D6" s="95">
        <f>'Police Cyber Units'!D6</f>
        <v>0</v>
      </c>
      <c r="E6" s="95" t="str">
        <f>'Secure Software Dev Guidance an'!C6</f>
        <v>Can't find</v>
      </c>
      <c r="F6" s="95">
        <f>'Intelligence Agencies'!C6</f>
        <v>0</v>
      </c>
      <c r="G6" s="94" t="str">
        <f>'Investment in Cyber Research'!F6</f>
        <v>http://pust.co/index.php/research/</v>
      </c>
      <c r="H6" s="95">
        <f>'Cyber Supply Chain Workforce St'!F6</f>
        <v>0</v>
      </c>
      <c r="I6" s="94" t="str">
        <f>'Inward Investment Strategy'!E6</f>
        <v>http://www.kftrade.com.kp:8888/#/index/tradepolicy/detail/92</v>
      </c>
      <c r="J6" s="95">
        <f>'Military Units'!H6</f>
        <v>0</v>
      </c>
      <c r="K6" s="95">
        <f>'National CERT'!C6</f>
        <v>0</v>
      </c>
      <c r="L6" s="95">
        <f>'Cyber Hygiene Campaign'!D6</f>
        <v>0</v>
      </c>
    </row>
    <row r="7" spans="1:12" ht="65">
      <c r="A7" s="93" t="s">
        <v>14</v>
      </c>
      <c r="B7" s="94" t="str">
        <f>'CNI Protection Plans'!F7</f>
        <v>https://www.escc.gov.eg/</v>
      </c>
      <c r="C7" s="94" t="str">
        <f>'Homeland Security Strategy'!F7</f>
        <v>https://css.ethz.ch/en/services/digital-library/publications/publication.html/cc61ec96-bc8f-4b0c-b511-d318ae8087f8</v>
      </c>
      <c r="D7" s="94" t="str">
        <f>'Police Cyber Units'!D7</f>
        <v>http://www.mcit.gov.eg/Internet_Safety/Law_Enforcement</v>
      </c>
      <c r="E7" s="95" t="str">
        <f>'Secure Software Dev Guidance an'!C7</f>
        <v>Can't find</v>
      </c>
      <c r="F7" s="95">
        <f>'Intelligence Agencies'!C7</f>
        <v>0</v>
      </c>
      <c r="G7" s="95">
        <f>'Investment in Cyber Research'!F7</f>
        <v>0</v>
      </c>
      <c r="H7" s="95">
        <f>'Cyber Supply Chain Workforce St'!F7</f>
        <v>0</v>
      </c>
      <c r="I7" s="94" t="str">
        <f>'Inward Investment Strategy'!E7</f>
        <v>https://www.investinegypt.gov.eg/English//Pages/sector.aspx?SectorId=89</v>
      </c>
      <c r="J7" s="94" t="str">
        <f>'Military Units'!H7</f>
        <v>https://www.mod.gov.eg/ModWebSite/NewsDetails.aspx?id=36754</v>
      </c>
      <c r="K7" s="94" t="str">
        <f>'National CERT'!C7</f>
        <v>https://www.egcert.eg/</v>
      </c>
      <c r="L7" s="94" t="str">
        <f>'Cyber Hygiene Campaign'!D7</f>
        <v>https://www.unicef.org/egypt/protecting-children-cyberbullying-internet-safety</v>
      </c>
    </row>
    <row r="8" spans="1:12" ht="26">
      <c r="A8" s="93" t="s">
        <v>15</v>
      </c>
      <c r="B8" s="94" t="str">
        <f>'CNI Protection Plans'!F8</f>
        <v>https://www.kaitseliit.ee/en/cyber-unit</v>
      </c>
      <c r="C8" s="94" t="str">
        <f>'Homeland Security Strategy'!F8</f>
        <v>https://issuu.com/siseministeerium/docs/creating_a_safe_country</v>
      </c>
      <c r="D8" s="94" t="str">
        <f>'Police Cyber Units'!D8</f>
        <v>https://vm.ee/en/newsletter/estonian-police-set-cyber-crime-unit</v>
      </c>
      <c r="E8" s="94" t="str">
        <f>'Secure Software Dev Guidance an'!C8</f>
        <v>https://koodivaramu.eesti.ee/users/sign_in</v>
      </c>
      <c r="F8" s="94" t="str">
        <f>'Intelligence Agencies'!C8</f>
        <v>https://www.valisluureamet.ee/en.html</v>
      </c>
      <c r="G8" s="94" t="str">
        <f>'Investment in Cyber Research'!F8</f>
        <v>https://www.mkm.ee/sites/default/files/digitalagenda2020_final.pdf</v>
      </c>
      <c r="H8" s="94" t="str">
        <f>'Cyber Supply Chain Workforce St'!F8</f>
        <v>https://www.mkm.ee/sites/default/files/digitalagenda2020_final.pdf</v>
      </c>
      <c r="I8" s="94" t="str">
        <f>'Inward Investment Strategy'!E8</f>
        <v>https://investinestonia.com/business-opportunities/cyber-security/</v>
      </c>
      <c r="J8" s="94" t="str">
        <f>'Military Units'!H8</f>
        <v>https://mil.ee/en/landforces/cyber-command/</v>
      </c>
      <c r="K8" s="94" t="str">
        <f>'National CERT'!C8</f>
        <v>https://www.ria.ee/en/cyber-security/cert-ee.html</v>
      </c>
      <c r="L8" s="94" t="str">
        <f>'Cyber Hygiene Campaign'!D8</f>
        <v>https://cybersecuritymonth.eu/references/partners-resources</v>
      </c>
    </row>
    <row r="9" spans="1:12" ht="78">
      <c r="A9" s="93" t="s">
        <v>16</v>
      </c>
      <c r="B9" s="94" t="str">
        <f>'CNI Protection Plans'!F9</f>
        <v>https://www.ssi.gouv.fr/uploads/2014/11/ANSSI-CC-CPP-P-01-Certification-de-Profils-de-Protection_v3.pdf</v>
      </c>
      <c r="C9" s="94" t="str">
        <f>'Homeland Security Strategy'!F9</f>
        <v>http://www.sgdsn.gouv.fr/uploads/2018/07/plan-d-action-contre-le-terrorisme-v8.pdf</v>
      </c>
      <c r="D9" s="94" t="str">
        <f>'Police Cyber Units'!D9</f>
        <v>https://www.diplomatie.gouv.fr/en/french-foreign-policy/security-disarmament-and-non-proliferation/fight-against-organized-criminality/cyber-security/</v>
      </c>
      <c r="E9" s="94" t="str">
        <f>'Secure Software Dev Guidance an'!C9</f>
        <v>https://www.ssi.gouv.fr/uploads/2016/05/fiches-developpement-1.3.pdf</v>
      </c>
      <c r="F9" s="94" t="str">
        <f>'Intelligence Agencies'!C9</f>
        <v>https://www.defense.gouv.fr/english/dgse/</v>
      </c>
      <c r="G9" s="94" t="str">
        <f>'Investment in Cyber Research'!F9</f>
        <v>https://www.ssi.gouv.fr/agence/cybersecurite/un-campus-dedie-a-la-cybersecurite/</v>
      </c>
      <c r="H9" s="94" t="str">
        <f>'Cyber Supply Chain Workforce St'!F9</f>
        <v>https://www.mondaq.com/france/new-technology/775770/france39s-new-investment-control-in-the-cybersecurity-and-technology-sectors</v>
      </c>
      <c r="I9" s="94" t="str">
        <f>'Inward Investment Strategy'!E9</f>
        <v>https://www.nordfranceinvest.com/secteurs-d-activite/tic/cybersecurite.html</v>
      </c>
      <c r="J9" s="94" t="str">
        <f>'Military Units'!H9</f>
        <v>https://www.businessinsider.com/afp-worried-by-hacker-threat-france-prepares-army-response-2016-12</v>
      </c>
      <c r="K9" s="94" t="str">
        <f>'National CERT'!C9</f>
        <v>https://www.cert.ssi.gouv.fr/</v>
      </c>
      <c r="L9" s="94" t="str">
        <f>'Cyber Hygiene Campaign'!D9</f>
        <v>https://cybersecuritymonth.eu/references/partners-resources</v>
      </c>
    </row>
    <row r="10" spans="1:12" ht="78">
      <c r="A10" s="93" t="s">
        <v>17</v>
      </c>
      <c r="B10" s="94" t="str">
        <f>'CNI Protection Plans'!F10</f>
        <v>https://www.bsi.bund.de/SharedDocs/Downloads/EN/BSI/Publications/Securitysituation/IT-Security-Situation-in-Germany-2018.pdf?__blob=publicationFile&amp;v=3</v>
      </c>
      <c r="C10" s="94" t="str">
        <f>'Homeland Security Strategy'!F10</f>
        <v>https://www.bmfsfj.de/blob/109002/5278d578ff8c59a19d4bef9fe4c034d8/strategie-der-bundesregierung-zur-extremismuspraevention-und-demokratiefoerderung-data.pdf</v>
      </c>
      <c r="D10" s="94" t="str">
        <f>'Police Cyber Units'!D10</f>
        <v>https://www.bka.de/EN/OurTasks/AreasOfCrime/Cybercrime/cybercrime_node.html</v>
      </c>
      <c r="E10" s="94" t="str">
        <f>'Secure Software Dev Guidance an'!C10</f>
        <v>https://www.bsi-fuer-buerger.de/BSIFB/DE/Empfehlungen/EinrichtungSoftware/EinrichtungSoftware_node.html;jsessionid=77F6453E4928B2EC1D6F60A02CD93216.1_cid360</v>
      </c>
      <c r="F10" s="94" t="str">
        <f>'Intelligence Agencies'!C10</f>
        <v>https://www.bnd.bund.de/</v>
      </c>
      <c r="G10" s="94" t="str">
        <f>'Investment in Cyber Research'!F10</f>
        <v>https://www.bmbf.de/en/cybersecurity-research-to-boost-germany-s-competitiveness-1418.html</v>
      </c>
      <c r="H10" s="94" t="str">
        <f>'Cyber Supply Chain Workforce St'!F10</f>
        <v>http://docs.dpaq.de/11361-abschlussbericht_aufbaustab_cir.pdf</v>
      </c>
      <c r="I10" s="94" t="str">
        <f>'Inward Investment Strategy'!E10</f>
        <v>https://www.gtai.de/resource/blob/64552/7f49d0eae50f138fcf5763ecac23c12e/fact-sheet-software-cybersecurity-en-data.pdf</v>
      </c>
      <c r="J10" s="94" t="str">
        <f>'Military Units'!H10</f>
        <v>https://www.dw.com/en/german-army-launches-new-cyber-command/a-38246517</v>
      </c>
      <c r="K10" s="94" t="str">
        <f>'National CERT'!C10</f>
        <v>https://www.bsi-fuer-buerger.de/BSIFB/DE/Home/home_node.html</v>
      </c>
      <c r="L10" s="94" t="str">
        <f>'Cyber Hygiene Campaign'!D10</f>
        <v>https://cybersecuritymonth.eu/references/partners-resources</v>
      </c>
    </row>
    <row r="11" spans="1:12" ht="65">
      <c r="A11" s="93" t="s">
        <v>18</v>
      </c>
      <c r="B11" s="94" t="str">
        <f>'CNI Protection Plans'!F11</f>
        <v>https://nciipc.gov.in/</v>
      </c>
      <c r="C11" s="94" t="str">
        <f>'Homeland Security Strategy'!F11</f>
        <v>https://darpg.gov.in/sites/default/files/combating_terrorism8.pdf</v>
      </c>
      <c r="D11" s="94" t="str">
        <f>'Police Cyber Units'!D11</f>
        <v>https://cybercrime.gov.in/Webform/Crime_NodalGrivanceList.aspx</v>
      </c>
      <c r="E11" s="94" t="str">
        <f>'Secure Software Dev Guidance an'!C11</f>
        <v>https://www.commoncriteriaportal.org/ccra/members/index.cfm?</v>
      </c>
      <c r="F11" s="94" t="str">
        <f>'Intelligence Agencies'!C11</f>
        <v>https://www.mha.gov.in/</v>
      </c>
      <c r="G11" s="94" t="str">
        <f>'Investment in Cyber Research'!F11</f>
        <v>https://economictimes.indiatimes.com/tech/internet/india-to-promote-research-in-cybersecurity-rs-prasad/articleshow/61661682.cms?from=mdr</v>
      </c>
      <c r="H11" s="94" t="str">
        <f>'Cyber Supply Chain Workforce St'!F11</f>
        <v>https://pib.gov.in/PressReleasePage.aspx?PRID=1545012</v>
      </c>
      <c r="I11" s="94" t="str">
        <f>'Inward Investment Strategy'!E11</f>
        <v>https://www.investindia.gov.in/faq-pdf/75</v>
      </c>
      <c r="J11" s="94" t="str">
        <f>'Military Units'!H11</f>
        <v>https://timesofindia.indiatimes.com/india/govt-approves-setting-up-of-defence-cyber-agency/articleshow/72264836.cms</v>
      </c>
      <c r="K11" s="94" t="str">
        <f>'National CERT'!C11</f>
        <v>https://www.cert-in.org.in/</v>
      </c>
      <c r="L11" s="94" t="str">
        <f>'Cyber Hygiene Campaign'!D11</f>
        <v>https://www.ica.in/our-programs/infosec-awareness</v>
      </c>
    </row>
    <row r="12" spans="1:12" ht="130">
      <c r="A12" s="93" t="s">
        <v>19</v>
      </c>
      <c r="B12" s="94" t="str">
        <f>'CNI Protection Plans'!F12</f>
        <v>https://cert.ir/news/13033</v>
      </c>
      <c r="C12" s="95">
        <f>'Homeland Security Strategy'!F12</f>
        <v>0</v>
      </c>
      <c r="D12" s="94" t="str">
        <f>'Police Cyber Units'!D12</f>
        <v>https://www.cyberpolice.ir/</v>
      </c>
      <c r="E12" s="94" t="str">
        <f>'Secure Software Dev Guidance an'!C12</f>
        <v>http://iiscenter.ir/fa/projects</v>
      </c>
      <c r="F12" s="94" t="str">
        <f>'Intelligence Agencies'!C12</f>
        <v>http://www.vaja.ir/Portal/Home/</v>
      </c>
      <c r="G12" s="94" t="str">
        <f>'Investment in Cyber Research'!F12</f>
        <v>http://dolat.ir/detail/338489</v>
      </c>
      <c r="H12" s="94" t="str">
        <f>'Cyber Supply Chain Workforce St'!F12</f>
        <v>https://www.kashef.ir/portal/home/?236235/%D8%AA%D9%88%D8%A7%D9%86%D9%85%D9%86%D8%AF-%D8%B3%D8%A7%D8%B2%DB%8C-%D9%86%DB%8C%D8%B1%D9%88%DB%8C-%DA%A9%D8%A7%D8%B1-%D8%A7%D9%85%D9%86%DB%8C%D8%AA</v>
      </c>
      <c r="I12" s="94" t="str">
        <f>'Inward Investment Strategy'!E12</f>
        <v>https://www.iranhoshdar.ir/?PageName=News&amp;ID=1907&amp;Language=1</v>
      </c>
      <c r="J12" s="94" t="str">
        <f>'Military Units'!H12</f>
        <v>https://hamedan.ict.gov.ir/ir/passivedefense/introduce</v>
      </c>
      <c r="K12" s="94" t="str">
        <f>'National CERT'!C12</f>
        <v>https://cert.ir/</v>
      </c>
      <c r="L12" s="94" t="str">
        <f>'Cyber Hygiene Campaign'!D12</f>
        <v>https://www.cyberpolice.ir/publication/148076/%D8%AF%D9%84%D8%AA%D9%86%DA%AF%DB%8C-%D8%A7%D8%B3%D8%A8%D8%A7%D8%A8%E2%80%8C%D8%A8%D8%A7%D8%B2%DB%8C%E2%80%8C%D9%87%D8%A7</v>
      </c>
    </row>
    <row r="13" spans="1:12" ht="39">
      <c r="A13" s="93" t="s">
        <v>20</v>
      </c>
      <c r="B13" s="94" t="str">
        <f>'CNI Protection Plans'!F13</f>
        <v>https://www.gov.il/he/Departments/Guides/data_security_guide</v>
      </c>
      <c r="C13" s="95">
        <f>'Homeland Security Strategy'!F13</f>
        <v>0</v>
      </c>
      <c r="D13" s="94" t="str">
        <f>'Police Cyber Units'!D13</f>
        <v>https://www.gov.il/en/departments/Units/operational_unit</v>
      </c>
      <c r="E13" s="94" t="str">
        <f>'Secure Software Dev Guidance an'!C13</f>
        <v>https://www.commoncriteriaportal.org/ccra/members/index.cfm?</v>
      </c>
      <c r="F13" s="94" t="str">
        <f>'Intelligence Agencies'!C13</f>
        <v>https://www.idf.il/en/minisites/military-intelligence-directorate/</v>
      </c>
      <c r="G13" s="94" t="str">
        <f>'Investment in Cyber Research'!F13</f>
        <v>http://economy.gov.il/Publications/Publications/DocLib/RnD_IncentivePrograms_English.pdf</v>
      </c>
      <c r="H13" s="95">
        <f>'Cyber Supply Chain Workforce St'!F13</f>
        <v>0</v>
      </c>
      <c r="I13" s="94" t="str">
        <f>'Inward Investment Strategy'!E13</f>
        <v>https://www.export.gov.il/en/Cyber</v>
      </c>
      <c r="J13" s="94" t="str">
        <f>'Military Units'!H13</f>
        <v>https://www.idf.il/en/minisites/military-intelligence-directorate/</v>
      </c>
      <c r="K13" s="94" t="str">
        <f>'National CERT'!C13</f>
        <v>https://www.gov.il/he/Departments/israel_national_cyber_directorate</v>
      </c>
      <c r="L13" s="94" t="str">
        <f>'Cyber Hygiene Campaign'!D13</f>
        <v>https://www.gov.il/he/departments/topics/service_for_citizens</v>
      </c>
    </row>
    <row r="14" spans="1:12" ht="65">
      <c r="A14" s="93" t="s">
        <v>21</v>
      </c>
      <c r="B14" s="94" t="str">
        <f>'CNI Protection Plans'!F14</f>
        <v>https://www.sicurezzanazionale.gov.it/sisr.nsf/per-le-imprese.html</v>
      </c>
      <c r="C14" s="95">
        <f>'Homeland Security Strategy'!F14</f>
        <v>0</v>
      </c>
      <c r="D14" s="94" t="str">
        <f>'Police Cyber Units'!D14</f>
        <v>https://www.commissariatodips.it/notizie/articolo/nuova-tipologia-di-truffe-commerciali/index.html</v>
      </c>
      <c r="E14" s="94" t="str">
        <f>'Secure Software Dev Guidance an'!C14</f>
        <v>https://www.agid.gov.it/it/sicurezza/cert-pa/linee-guida-sviluppo-del-software-sicuro</v>
      </c>
      <c r="F14" s="94" t="str">
        <f>'Intelligence Agencies'!C14</f>
        <v>https://www.sicurezzanazionale.gov.it/sisr.nsf/wp-content/uploads/2019/02/Relazione-2018.pdf</v>
      </c>
      <c r="G14" s="94" t="str">
        <f>'Investment in Cyber Research'!F14</f>
        <v>https://www.sicurezzanazionale.gov.it/sisr.nsf/wp-content/uploads/2019/09/CybermadeinItaly_Intelligence_SicurezzaNazionale.pdf</v>
      </c>
      <c r="H14" s="94" t="str">
        <f>'Cyber Supply Chain Workforce St'!F14</f>
        <v>https://cybersecnatlab.it/wp-content/uploads/2020/03/White-Book-2018.pdf</v>
      </c>
      <c r="I14" s="94" t="str">
        <f>'Inward Investment Strategy'!E14</f>
        <v>https://www.sicurezzanazionale.gov.it/sisr.nsf/wp-content/uploads/2019/09/CybermadeinItaly_Intelligence_SicurezzaNazionale.pdf</v>
      </c>
      <c r="J14" s="95">
        <f>'Military Units'!H14</f>
        <v>0</v>
      </c>
      <c r="K14" s="94" t="str">
        <f>'National CERT'!C14</f>
        <v>https://csirt.gov.it/home</v>
      </c>
      <c r="L14" s="94" t="str">
        <f>'Cyber Hygiene Campaign'!D14</f>
        <v>https://www.enisa.europa.eu/media/multimedia/posters/cybersecurity-education-posters-2016/enisa-eduposters-it.pdf</v>
      </c>
    </row>
    <row r="15" spans="1:12" ht="39">
      <c r="A15" s="93" t="s">
        <v>22</v>
      </c>
      <c r="B15" s="94" t="str">
        <f>'CNI Protection Plans'!F15</f>
        <v>https://www.nisc.go.jp/eng/#sec4</v>
      </c>
      <c r="C15" s="94" t="str">
        <f>'Homeland Security Strategy'!F15</f>
        <v>https://www.mofa.go.jp/files/000156881.pdf</v>
      </c>
      <c r="D15" s="94" t="str">
        <f>'Police Cyber Units'!D15</f>
        <v>https://www.npa.go.jp/cyberpolice/english/index.html</v>
      </c>
      <c r="E15" s="94" t="str">
        <f>'Secure Software Dev Guidance an'!C15</f>
        <v>https://www.commoncriteriaportal.org/ccra/members/index.cfm?</v>
      </c>
      <c r="F15" s="95">
        <f>'Intelligence Agencies'!C15</f>
        <v>0</v>
      </c>
      <c r="G15" s="95">
        <f>'Investment in Cyber Research'!F15</f>
        <v>0</v>
      </c>
      <c r="H15" s="94" t="str">
        <f>'Cyber Supply Chain Workforce St'!F15</f>
        <v>https://www.meti.go.jp/policy/it_policy/jinzai/index.html</v>
      </c>
      <c r="I15" s="94" t="str">
        <f>'Inward Investment Strategy'!E15</f>
        <v>https://www.jetro.go.jp/en/invest/newsroom/2020/2775c6e0ace2606f.html</v>
      </c>
      <c r="J15" s="95">
        <f>'Military Units'!H15</f>
        <v>0</v>
      </c>
      <c r="K15" s="94" t="str">
        <f>'National CERT'!C15</f>
        <v>https://www.jpcert.or.jp/english/</v>
      </c>
      <c r="L15" s="94" t="str">
        <f>'Cyber Hygiene Campaign'!D15</f>
        <v>https://stopthinkconnect.jp/</v>
      </c>
    </row>
    <row r="16" spans="1:12" ht="65">
      <c r="A16" s="93" t="s">
        <v>23</v>
      </c>
      <c r="B16" s="94" t="str">
        <f>'CNI Protection Plans'!F16</f>
        <v>https://www.nksc.lt/doc/Rules_on_the_Ensurance_of_the_Security_and_Integrity.pdf</v>
      </c>
      <c r="C16" s="94" t="str">
        <f>'Homeland Security Strategy'!F16</f>
        <v>https://www.e-tar.lt/portal/en/legalAct/ea944da0f95d11e4927fda1d051299fb</v>
      </c>
      <c r="D16" s="94" t="str">
        <f>'Police Cyber Units'!D16</f>
        <v>http://lkpb.policija.lrv.lt/en/about-us/lithuanian-criminal-police-bureau-lcpb</v>
      </c>
      <c r="E16" s="94" t="str">
        <f>'Secure Software Dev Guidance an'!C16</f>
        <v>http://www.esparama.lt/documents/10157/490675/Programu_sistemu_apsaugos_inzinerija.pdf/314683d5-c6b5-4f1f-a81d-417758b75883</v>
      </c>
      <c r="F16" s="94" t="str">
        <f>'Intelligence Agencies'!C16</f>
        <v>https://www.vsd.lt/veikla/zvalgyba/</v>
      </c>
      <c r="G16" s="95">
        <f>'Investment in Cyber Research'!F16</f>
        <v>0</v>
      </c>
      <c r="H16" s="94" t="str">
        <f>'Cyber Supply Chain Workforce St'!F16</f>
        <v>http://kurklt.lt/wp-content/uploads/2018/04/Ieva-N-pristatymas.pdf</v>
      </c>
      <c r="I16" s="94" t="str">
        <f>'Inward Investment Strategy'!E16</f>
        <v>https://investlithuania.com/key-sectors/technology/cybersecurity/</v>
      </c>
      <c r="J16" s="95">
        <f>'Military Units'!H16</f>
        <v>0</v>
      </c>
      <c r="K16" s="94" t="str">
        <f>'National CERT'!C16</f>
        <v>https://www.nksc.lt/</v>
      </c>
      <c r="L16" s="94" t="str">
        <f>'Cyber Hygiene Campaign'!D16</f>
        <v>https://www.enisa.europa.eu/media/multimedia/posters/cybersecurity-education-posters-2016/enisa-eduposters-lt.pdf</v>
      </c>
    </row>
    <row r="17" spans="1:12" ht="78">
      <c r="A17" s="93" t="s">
        <v>24</v>
      </c>
      <c r="B17" s="94" t="str">
        <f>'CNI Protection Plans'!F17</f>
        <v>http://www.cgso.gov.my/portal/#sebutharga</v>
      </c>
      <c r="C17" s="94" t="str">
        <f>'Homeland Security Strategy'!F17</f>
        <v>http://www.moha.gov.my/images/terkini/WORD.ARTIKEL-TPM-JURNAL-VOL.6-2016.pdf</v>
      </c>
      <c r="D17" s="94" t="str">
        <f>'Police Cyber Units'!D17</f>
        <v>https://www.mcmc.gov.my/skmmgovmy/media/General/pdf/DSP-Mahfuz-Majid-Cybercrime-Malaysia.pdf</v>
      </c>
      <c r="E17" s="94" t="str">
        <f>'Secure Software Dev Guidance an'!C17</f>
        <v>https://www.commoncriteriaportal.org/ccra/members/index.cfm?</v>
      </c>
      <c r="F17" s="94" t="str">
        <f>'Intelligence Agencies'!C17</f>
        <v>http://www.mafhq.mil.my/index.php/my/2016-03-29-11-08-38/2018-01-19-09-23-33/2019/902-penganjuran-karnival-pesta-kor-risik-diraja-perisik-di-malaysia-agro-exposition-park-serdang</v>
      </c>
      <c r="G17" s="94" t="str">
        <f>'Investment in Cyber Research'!F17</f>
        <v>https://www.cybersecurity.my/en/our_services/research/main/detail/2331/index.html</v>
      </c>
      <c r="H17" s="94" t="str">
        <f>'Cyber Supply Chain Workforce St'!F17</f>
        <v>https://mdec.my/digital-economy-initiatives/for-the-industry/entrepreneurs/cybersecurity/</v>
      </c>
      <c r="I17" s="94" t="str">
        <f>'Inward Investment Strategy'!E17</f>
        <v>https://ccp.cybersecurity.my/</v>
      </c>
      <c r="J17" s="95">
        <f>'Military Units'!H17</f>
        <v>0</v>
      </c>
      <c r="K17" s="94" t="str">
        <f>'National CERT'!C17</f>
        <v>https://www.mycert.org.my/</v>
      </c>
      <c r="L17" s="94" t="str">
        <f>'Cyber Hygiene Campaign'!D17</f>
        <v>https://www.cybersafe.my/cs-schools.html</v>
      </c>
    </row>
    <row r="18" spans="1:12" ht="65">
      <c r="A18" s="93" t="s">
        <v>25</v>
      </c>
      <c r="B18" s="94" t="str">
        <f>'CNI Protection Plans'!F18</f>
        <v>https://www.nctv.nl/themas/cybersecurity/nieuws/2020/02/21/nationaal-crisisplan-digitaal-schade-beperken-en-snel-herstel</v>
      </c>
      <c r="C18" s="94" t="str">
        <f>'Homeland Security Strategy'!F18</f>
        <v>https://english.nctv.nl/documents/publications/2019/09/05/analysis-of-the-%E2%80%98hybrid-threat%E2%80%99-phenomenon</v>
      </c>
      <c r="D18" s="94" t="str">
        <f>'Police Cyber Units'!D18</f>
        <v>https://www.government.nl/topics/cybercrime/fighting-cybercrime-in-the-netherlands</v>
      </c>
      <c r="E18" s="94" t="str">
        <f>'Secure Software Dev Guidance an'!C18</f>
        <v>https://english.ncsc.nl/publications/publications/2019/juni/01/whitepaper-it-security-guidelines-for-mobile-apps</v>
      </c>
      <c r="F18" s="94" t="str">
        <f>'Intelligence Agencies'!C18</f>
        <v>https://www.aivd.nl/onderwerpen/inlichtingen-over-het-buitenland</v>
      </c>
      <c r="G18" s="94" t="str">
        <f>'Investment in Cyber Research'!F18</f>
        <v>https://www.government.nl/latest/news/2018/03/09/additional-funding-earmarked-primarily-for-innovative-research</v>
      </c>
      <c r="H18" s="94" t="str">
        <f>'Cyber Supply Chain Workforce St'!F18</f>
        <v>https://www.government.nl/binaries/government/documents/reports/2018/06/01/dutch-digitalisation-strategy/Dutch+Digitalisation+strategy+def.pdf</v>
      </c>
      <c r="I18" s="94" t="str">
        <f>'Inward Investment Strategy'!E18</f>
        <v>https://www.government.nl/binaries/government/documents/reports/2018/06/01/dutch-digitalisation-strategy/Dutch+Digitalisation+strategy+def.pdf</v>
      </c>
      <c r="J18" s="95">
        <f>'Military Units'!H18</f>
        <v>0</v>
      </c>
      <c r="K18" s="94" t="str">
        <f>'National CERT'!C18</f>
        <v>https://www.ncsc.nl/</v>
      </c>
      <c r="L18" s="94" t="str">
        <f>'Cyber Hygiene Campaign'!D18</f>
        <v>https://cybersecuritymonth.eu/references/partners-resources</v>
      </c>
    </row>
    <row r="19" spans="1:12" ht="39">
      <c r="A19" s="93" t="s">
        <v>26</v>
      </c>
      <c r="B19" s="94" t="str">
        <f>'CNI Protection Plans'!F19</f>
        <v>http://elaw.klri.re.kr/eng_mobile/viewer.do?hseq=28812&amp;type=part&amp;key=43</v>
      </c>
      <c r="C19" s="94" t="str">
        <f>'Homeland Security Strategy'!F19</f>
        <v>http://www.nctc.go.kr/nctc_en/index.do</v>
      </c>
      <c r="D19" s="94" t="str">
        <f>'Police Cyber Units'!D19</f>
        <v>https://www.police.go.kr/eng/main.do</v>
      </c>
      <c r="E19" s="94" t="str">
        <f>'Secure Software Dev Guidance an'!C19</f>
        <v>https://www.commoncriteriaportal.org/ccra/members/index.cfm?</v>
      </c>
      <c r="F19" s="94" t="str">
        <f>'Intelligence Agencies'!C19</f>
        <v>https://www.nis.go.kr:4016/AF/1_7.do</v>
      </c>
      <c r="G19" s="94" t="str">
        <f>'Investment in Cyber Research'!F19</f>
        <v>http://www.businesskorea.co.kr/news/articleView.html?idxno=18129</v>
      </c>
      <c r="H19" s="94" t="str">
        <f>'Cyber Supply Chain Workforce St'!F19</f>
        <v>https://www.gov.kr/portal/puborgNews/2160328</v>
      </c>
      <c r="I19" s="94" t="str">
        <f>'Inward Investment Strategy'!E19</f>
        <v>http://www.investkorea.org/kotraexpress/2019/08/images/1908_full.pdf</v>
      </c>
      <c r="J19" s="95">
        <f>'Military Units'!H19</f>
        <v>0</v>
      </c>
      <c r="K19" s="94" t="str">
        <f>'National CERT'!C19</f>
        <v>https://www.krcert.or.kr/main.do</v>
      </c>
      <c r="L19" s="94" t="str">
        <f>'Cyber Hygiene Campaign'!D19</f>
        <v>https://www.privacy.go.kr/edu/inf/EduInfoList.do</v>
      </c>
    </row>
    <row r="20" spans="1:12" ht="37.5" customHeight="1">
      <c r="A20" s="96" t="s">
        <v>27</v>
      </c>
      <c r="B20" s="94" t="str">
        <f>'CNI Protection Plans'!F20</f>
        <v>http://stcnet.ru/index.htm</v>
      </c>
      <c r="C20" s="94" t="str">
        <f>'Homeland Security Strategy'!F20</f>
        <v>https://norway.mid.ru/en/fight_against_international_terrorism_and_extremism_other_new_challenges_and_threats/</v>
      </c>
      <c r="D20" s="94" t="str">
        <f>'Police Cyber Units'!D20</f>
        <v>https://www.interpol.int/en/Who-we-are/Member-countries/Europe/RUSSIA</v>
      </c>
      <c r="E20" s="94" t="str">
        <f>'Secure Software Dev Guidance an'!C20</f>
        <v>http://docs.cntd.ru/document/1200135525</v>
      </c>
      <c r="F20" s="94" t="str">
        <f>'Intelligence Agencies'!C20</f>
        <v>http://svr.gov.ru/svr_today/doc02.htm</v>
      </c>
      <c r="G20" s="94" t="str">
        <f>'Investment in Cyber Research'!F20</f>
        <v>https://www.ewdn.com/2014/04/04/russias-a-bomb-nest-may-become-major-cyber-security-rd-hub/?__cf_chl_jschl_tk__=9cea5d2e2b0c11616aa2973120fd07f170126126-1590975922-0-AVGcUNq4MzJByP39i437Ib8ZCTyS9wiT84fTZFuuI3wI7cOXpUgNkErTRvl6ygDcXlf8pQ2axUU_r8VNylyKNMdg-yLKUgbuEV5RXm36e_6HdFJXlZNO0dkcrNcgqK7ik7tr_Re3qKKt4ra9siaSBKKJdU7jeWuY2kJpCMsBGFm9ILOtvs5k7VR-Nuhtmua15jfAx6_kkXxlgMM84kfUPpN2H9Plh112aMF_-9z0qA6bV8Ss2FdQP3f3kBAJiLhVZluHH5EPboJvBW15G-vU1IKvEmCAHOctFGfr9CjatiQX-q89mjsP8Qu1pgRWldv2nXW7a1GHI2doqDlwzEl4IeGQw4NAhJPKtf46fwrDgmPHFZzjiYWiKGyPsf6HfCtH8A</v>
      </c>
      <c r="H20" s="94" t="str">
        <f>'Cyber Supply Chain Workforce St'!F20</f>
        <v>https://digital.gov.ru/ru/activity/programs/1/#section-events</v>
      </c>
      <c r="I20" s="94" t="str">
        <f>'Inward Investment Strategy'!E20</f>
        <v>https://digital.ac.gov.ru/news/4137/</v>
      </c>
      <c r="J20" s="94" t="str">
        <f>'Military Units'!H20</f>
        <v>http://eng.mil.ru/en/news_page/country/more.htm?id=12225944@egNews</v>
      </c>
      <c r="K20" s="94" t="str">
        <f>'National CERT'!C20</f>
        <v>https://www.cert.ru/ru/about.shtml</v>
      </c>
      <c r="L20" s="94" t="str">
        <f>'Cyber Hygiene Campaign'!D20</f>
        <v>http://www.xn--d1abkefqip0a2f.xn--d1acj3b/component/k2/item/17-edinyj-urok-po-bezopasnosti-v-seti-internet</v>
      </c>
    </row>
    <row r="21" spans="1:12" ht="104">
      <c r="A21" s="93" t="s">
        <v>28</v>
      </c>
      <c r="B21" s="94" t="str">
        <f>'CNI Protection Plans'!F21</f>
        <v>https://www.citc.gov.sa/ar/RulesandSystems/RegulatoryDocuments/OtherRegulatoryDocuments/Documents/CITC_Information_Security_Policies_and_Procedures_Guide_Ar.pdf</v>
      </c>
      <c r="C21" s="95">
        <f>'Homeland Security Strategy'!F21</f>
        <v>0</v>
      </c>
      <c r="D21" s="94" t="str">
        <f>'Police Cyber Units'!D21</f>
        <v>https://www.my.gov.sa/wps/portal/snp/servicesDirectory/servicedetails/6166/!ut/p/z0/04_Sj9CPykssy0xPLMnMz0vMAfIjo8zivQIsTAwdDQz9LQwNzQwCnS0tXPwMvYwN3A30g1Pz9L30o_ArAppiVOTr7JuuH1WQWJKhm5mXlq8fYWZoZqZfkO0eDgCkOzPZ/</v>
      </c>
      <c r="E21" s="95" t="str">
        <f>'Secure Software Dev Guidance an'!C21</f>
        <v>Can't find</v>
      </c>
      <c r="F21" s="94" t="str">
        <f>'Intelligence Agencies'!C21</f>
        <v>https://www.gip.gov.sa/</v>
      </c>
      <c r="G21" s="94" t="str">
        <f>'Investment in Cyber Research'!F21</f>
        <v>https://kaust.edu.sa/en</v>
      </c>
      <c r="H21" s="94" t="str">
        <f>'Cyber Supply Chain Workforce St'!F21</f>
        <v>https://nca.gov.sa/pages/ncsa.html</v>
      </c>
      <c r="I21" s="94" t="str">
        <f>'Inward Investment Strategy'!E21</f>
        <v>https://vision2030.gov.sa/sites/default/files/attachments/PIF%20Program_EN_0.pdf</v>
      </c>
      <c r="J21" s="95">
        <f>'Military Units'!H21</f>
        <v>0</v>
      </c>
      <c r="K21" s="94" t="str">
        <f>'National CERT'!C21</f>
        <v>http://www.cert.gov.sa/</v>
      </c>
      <c r="L21" s="94" t="str">
        <f>'Cyber Hygiene Campaign'!D21</f>
        <v>https://www.citc.gov.sa/ar/mediacenter/awarenesscampaigns/Pages/awar_5.aspx</v>
      </c>
    </row>
    <row r="22" spans="1:12" ht="65">
      <c r="A22" s="93" t="s">
        <v>29</v>
      </c>
      <c r="B22" s="94" t="str">
        <f>'CNI Protection Plans'!F22</f>
        <v>http://www.sgtech.org.sg/SGTECH/Web/Resources/CSCPublication1920.aspx</v>
      </c>
      <c r="C22" s="94" t="str">
        <f>'Homeland Security Strategy'!F22</f>
        <v>https://www.mof.gov.sg/docs/default-source/default-document-library/spor-2018/pdf/SPOR_2018_Chapter_4.pdf</v>
      </c>
      <c r="D22" s="94" t="str">
        <f>'Police Cyber Units'!D22</f>
        <v>https://www.police.gov.sg/Media-Room/News/20200506_others_Police_Advisory_on_Business_Email_Impersonation_Scam</v>
      </c>
      <c r="E22" s="94" t="str">
        <f>'Secure Software Dev Guidance an'!C22</f>
        <v>https://www.commoncriteriaportal.org/ccra/members/index.cfm?</v>
      </c>
      <c r="F22" s="94" t="str">
        <f>'Intelligence Agencies'!C22</f>
        <v>https://www.mindef.gov.sg/web/portal/mindef/news-and-events/latest-releases/article-detail/2020/March/02mar20_fs</v>
      </c>
      <c r="G22" s="94" t="str">
        <f>'Investment in Cyber Research'!F22</f>
        <v>https://www.nrf.gov.sg/programmes/national-cybersecurity-r-d-programme</v>
      </c>
      <c r="H22" s="94" t="str">
        <f>'Cyber Supply Chain Workforce St'!F22</f>
        <v>https://www.csa.gov.sg/programmes/sgcybertalent</v>
      </c>
      <c r="I22" s="94" t="str">
        <f>'Inward Investment Strategy'!E22</f>
        <v>https://ice71.sg/</v>
      </c>
      <c r="J22" s="95">
        <f>'Military Units'!H22</f>
        <v>0</v>
      </c>
      <c r="K22" s="94" t="str">
        <f>'National CERT'!C22</f>
        <v>https://www.csa.gov.sg/singcert</v>
      </c>
      <c r="L22" s="94" t="str">
        <f>'Cyber Hygiene Campaign'!D22</f>
        <v>https://www.csa.gov.sg/news/press-releases/csa-launches-third-national-cybersecurity-awareness-campaign</v>
      </c>
    </row>
    <row r="23" spans="1:12" ht="65">
      <c r="A23" s="93" t="s">
        <v>30</v>
      </c>
      <c r="B23" s="94" t="str">
        <f>'CNI Protection Plans'!F23</f>
        <v>https://administracionelectronica.gob.es/pae_Home/pae_Estrategias/pae_Seguridad_Inicio.html</v>
      </c>
      <c r="C23" s="94" t="str">
        <f>'Homeland Security Strategy'!F23</f>
        <v>https://www.dsn.gob.es/sites/dsn/files/Estrategia%20contra%20Terrorismo_SP.pdf.pdf</v>
      </c>
      <c r="D23" s="94" t="str">
        <f>'Police Cyber Units'!D23</f>
        <v>https://www.guardiacivil.es/en/institucional/Conocenos/especialidades/gdt/index.html</v>
      </c>
      <c r="E23" s="94" t="str">
        <f>'Secure Software Dev Guidance an'!C23</f>
        <v>https://www.incibe-cert.es/sites/default/files/paginas/publicaciones/ensi/ensi_c4v_01_construccion-capacidades_borrador.pdf</v>
      </c>
      <c r="F23" s="94" t="str">
        <f>'Intelligence Agencies'!C23</f>
        <v>https://www.cni.es/es/preguntasfrecuentes/pregunta_003.html?pageIndex=3&amp;faq=si&amp;size=15</v>
      </c>
      <c r="G23" s="94" t="str">
        <f>'Investment in Cyber Research'!F23</f>
        <v>https://www.incibe.es/en/what-is-incibe</v>
      </c>
      <c r="H23" s="94" t="str">
        <f>'Cyber Supply Chain Workforce St'!F23</f>
        <v>https://www.ccn.cni.es/index.php/en/docman/documentos-publicos/23-decalogue-spanish-approach-to-cybersecurity-2018/file</v>
      </c>
      <c r="I23" s="94" t="str">
        <f>'Inward Investment Strategy'!E23</f>
        <v>http://www.investinspain.org/invest/wcm/idc/groups/public/documents/documento/ntuz/x2vu/~edisp/doc2015601553_en_us.pdf</v>
      </c>
      <c r="J23" s="95">
        <f>'Military Units'!H23</f>
        <v>0</v>
      </c>
      <c r="K23" s="94" t="str">
        <f>'National CERT'!C23</f>
        <v>https://www.ccn.cni.es/index.php/en/ccn-cert-en</v>
      </c>
      <c r="L23" s="94" t="str">
        <f>'Cyber Hygiene Campaign'!D23</f>
        <v>https://cybersecuritymonth.eu/references/partners-resources</v>
      </c>
    </row>
    <row r="24" spans="1:12" ht="52">
      <c r="A24" s="93" t="s">
        <v>31</v>
      </c>
      <c r="B24" s="94" t="str">
        <f>'CNI Protection Plans'!F24</f>
        <v>https://rib.msb.se/filer/pdf/28898.pdf</v>
      </c>
      <c r="C24" s="94" t="str">
        <f>'Homeland Security Strategy'!F24</f>
        <v>https://www.government.se/4a80d6/contentassets/b56cad17b4434118b16cf449dbdc973d/en_strategi-slutlig-eng.pdf</v>
      </c>
      <c r="D24" s="94" t="str">
        <f>'Police Cyber Units'!D24</f>
        <v>https://polisen.se/en/victims-of-crime/making-a-report/</v>
      </c>
      <c r="E24" s="94" t="str">
        <f>'Secure Software Dev Guidance an'!C24</f>
        <v>https://rib.msb.se/filer/pdf/27473.pdf</v>
      </c>
      <c r="F24" s="94" t="str">
        <f>'Intelligence Agencies'!C24</f>
        <v>https://www.forsvarsmakten.se/sv/organisation/hogkvarteret/militara-underrattelse-och-sakerhetstjansten/</v>
      </c>
      <c r="G24" s="94" t="str">
        <f>'Investment in Cyber Research'!F24</f>
        <v>https://www.cyberwiser.eu/sweden-se</v>
      </c>
      <c r="H24" s="94" t="str">
        <f>'Cyber Supply Chain Workforce St'!F24</f>
        <v>http://www.sou.gov.se/wp-content/uploads/2015/03/SOU-2015_23_webb.pdf</v>
      </c>
      <c r="I24" s="94" t="str">
        <f>'Inward Investment Strategy'!E24</f>
        <v>https://www.investingothenburg.com/sites/investingothenburg/files/content/attached-files/Cyber%20security.pdf</v>
      </c>
      <c r="J24" s="95">
        <f>'Military Units'!H24</f>
        <v>0</v>
      </c>
      <c r="K24" s="94" t="str">
        <f>'National CERT'!C24</f>
        <v>https://www.cert.se/om-cert-se</v>
      </c>
      <c r="L24" s="94" t="str">
        <f>'Cyber Hygiene Campaign'!D24</f>
        <v>https://cybersecuritymonth.eu/references/partners-resources</v>
      </c>
    </row>
    <row r="25" spans="1:12" ht="65">
      <c r="A25" s="93" t="s">
        <v>32</v>
      </c>
      <c r="B25" s="94" t="str">
        <f>'CNI Protection Plans'!F25</f>
        <v>https://www.isb.admin.ch/isb/fr/home/ikt-vorgaben/strategien-teilstrategien/sb015-ikt-sicherheitsleitbild_der_bundesverwaltung.html</v>
      </c>
      <c r="C25" s="94" t="str">
        <f>'Homeland Security Strategy'!F25</f>
        <v>https://www.newsd.admin.ch/newsd/message/attachments/41397.pdf</v>
      </c>
      <c r="D25" s="94" t="str">
        <f>'Police Cyber Units'!D25</f>
        <v>https://www.fedpol.admin.ch/fedpol/en/home/kriminalitaet/cybercrime.html</v>
      </c>
      <c r="E25" s="94" t="str">
        <f>'Secure Software Dev Guidance an'!C25</f>
        <v>https://www.isb.admin.ch/isb/fr/home/ikt-vorgaben/standards.html</v>
      </c>
      <c r="F25" s="95" t="e">
        <f>#REF!</f>
        <v>#REF!</v>
      </c>
      <c r="G25" s="95">
        <f>'Investment in Cyber Research'!F25</f>
        <v>0</v>
      </c>
      <c r="H25" s="95">
        <f>'Cyber Supply Chain Workforce St'!F25</f>
        <v>0</v>
      </c>
      <c r="I25" s="94" t="str">
        <f>'Inward Investment Strategy'!E25</f>
        <v>https://www.s-ge.com/sites/default/files/cserver/publication/free/factsheet-cybersecurity-en-s-ge-2018_1.pdf</v>
      </c>
      <c r="J25" s="95">
        <f>'Military Units'!H25</f>
        <v>0</v>
      </c>
      <c r="K25" s="94" t="str">
        <f>'National CERT'!C25</f>
        <v>https://www.govcert.admin.ch/</v>
      </c>
      <c r="L25" s="94" t="str">
        <f>'Cyber Hygiene Campaign'!D25</f>
        <v>https://cybersecuritymonth.eu/references/partners-resources</v>
      </c>
    </row>
    <row r="26" spans="1:12" ht="78">
      <c r="A26" s="93" t="s">
        <v>33</v>
      </c>
      <c r="B26" s="94" t="str">
        <f>'CNI Protection Plans'!F26</f>
        <v>https://www.sanayi.gov.tr/anasayfa</v>
      </c>
      <c r="C26" s="94" t="str">
        <f>'Homeland Security Strategy'!F26</f>
        <v>https://www.ab.gov.tr/siteimages/abyayinpdf/yayinlar/3/3.kitap%C3%A7%C4%B1k-Ter%C3%B6rle%20M%C3%BCcadele%20ve%20A%C5%9F%C4%B1r%C4%B1%20Ak%C4%B1mlar.pdf</v>
      </c>
      <c r="D26" s="94" t="str">
        <f>'Police Cyber Units'!D26</f>
        <v>https://www.egm.gov.tr/30032020-tarihli-basin-aciklamasi</v>
      </c>
      <c r="E26" s="94" t="str">
        <f>'Secure Software Dev Guidance an'!C26</f>
        <v>https://www.commoncriteriaportal.org/ccra/members/index.cfm?</v>
      </c>
      <c r="F26" s="94" t="str">
        <f>'Intelligence Agencies'!C25</f>
        <v>https://www.vbs.admin.ch/en/ddps/organisation/administrative-units/intelligence-service.html</v>
      </c>
      <c r="G26" s="95">
        <f>'Investment in Cyber Research'!F26</f>
        <v>0</v>
      </c>
      <c r="H26" s="94" t="str">
        <f>'Cyber Supply Chain Workforce St'!F26</f>
        <v>https://www.ssb.gov.tr/website/ContentList.aspx?PageID=2026</v>
      </c>
      <c r="I26" s="94" t="str">
        <f>'Inward Investment Strategy'!E26</f>
        <v>https://www.invest.gov.tr/en/sectors/pages/ict.aspx</v>
      </c>
      <c r="J26" s="95">
        <f>'Military Units'!H26</f>
        <v>0</v>
      </c>
      <c r="K26" s="94" t="str">
        <f>'National CERT'!C26</f>
        <v>https://www.usom.gov.tr/</v>
      </c>
      <c r="L26" s="94" t="str">
        <f>'Cyber Hygiene Campaign'!D26</f>
        <v>https://www.eba.gov.tr/siber-guvenlik#aile-egitim-serisi</v>
      </c>
    </row>
    <row r="27" spans="1:12" ht="78">
      <c r="A27" s="93" t="s">
        <v>34</v>
      </c>
      <c r="B27" s="94" t="str">
        <f>'CNI Protection Plans'!F27</f>
        <v>https://assets.publishing.service.gov.uk/government/uploads/system/uploads/attachment_data/file/678927/Public_Summary_of_Sector_Security_and_Resilience_Plans_2017__FINAL_pdf___002_.pdf</v>
      </c>
      <c r="C27" s="94" t="str">
        <f>'Homeland Security Strategy'!F27</f>
        <v>https://assets.publishing.service.gov.uk/government/uploads/system/uploads/attachment_data/file/716907/140618_CCS207_CCS0218929798-1_CONTEST_3.0_WEB.pdf</v>
      </c>
      <c r="D27" s="94" t="str">
        <f>'Police Cyber Units'!D27</f>
        <v>https://www.nationalcrimeagency.gov.uk/what-we-do/crime-threats/cyber-crime</v>
      </c>
      <c r="E27" s="94" t="str">
        <f>'Secure Software Dev Guidance an'!C27</f>
        <v>https://www.ncsc.gov.uk/collection/developers-collection</v>
      </c>
      <c r="F27" s="94" t="str">
        <f>'Intelligence Agencies'!C27</f>
        <v>https://www.gchq.gov.uk/</v>
      </c>
      <c r="G27" s="94" t="str">
        <f>'Investment in Cyber Research'!F27</f>
        <v>https://www.gov.uk/government/news/designing-out-cyber-threats-to-businesses-and-personal-data</v>
      </c>
      <c r="H27" s="94" t="str">
        <f>'Cyber Supply Chain Workforce St'!F27</f>
        <v>https://www.ncsc.gov.uk/collection/supply-chain-security</v>
      </c>
      <c r="I27" s="94" t="str">
        <f>'Inward Investment Strategy'!E27</f>
        <v>https://www.ncsc.gov.uk/information/cyber-invest</v>
      </c>
      <c r="J27" s="94" t="str">
        <f>'Military Units'!H27</f>
        <v>https://www.gov.uk/government/organisations/joint-forces-command/about/recruitment</v>
      </c>
      <c r="K27" s="94" t="str">
        <f>'National CERT'!C27</f>
        <v>https://www.ncsc.gov.uk/</v>
      </c>
      <c r="L27" s="94" t="str">
        <f>'Cyber Hygiene Campaign'!D27</f>
        <v>https://www.ncsc.gov.uk/cyberaware/home</v>
      </c>
    </row>
    <row r="28" spans="1:12" ht="65">
      <c r="A28" s="93" t="s">
        <v>35</v>
      </c>
      <c r="B28" s="94" t="str">
        <f>'CNI Protection Plans'!F28</f>
        <v>https://zakon.rada.gov.ua/laws/show/155-2017-%D1%80</v>
      </c>
      <c r="C28" s="94" t="str">
        <f>'Homeland Security Strategy'!F28</f>
        <v>https://zakon.rada.gov.ua/laws/show/53/2019</v>
      </c>
      <c r="D28" s="94" t="str">
        <f>'Police Cyber Units'!D28</f>
        <v>https://www.npu.gov.ua/news/zaminuvannya/kiberpolicziya-vikrila-meshkanku-stoliczi-u-rozsilczi-nepravdivix-povidomlen-pro-minuvannya/</v>
      </c>
      <c r="E28" s="95"/>
      <c r="F28" s="94" t="str">
        <f>'Intelligence Agencies'!C28</f>
        <v>https://szru.gov.ua/about/pro-szru</v>
      </c>
      <c r="G28" s="95">
        <f>'Investment in Cyber Research'!F28</f>
        <v>0</v>
      </c>
      <c r="H28" s="94" t="str">
        <f>'Cyber Supply Chain Workforce St'!F28</f>
        <v>https://mon.gov.ua/storage/app/media/vishcha-osvita/zatverdzeni%20standarty/12/21/125-kierbezpeka-bakalavr.pdf</v>
      </c>
      <c r="I28" s="94" t="str">
        <f>'Inward Investment Strategy'!E28</f>
        <v>https://ukraineinvest.com/sectors/it/</v>
      </c>
      <c r="J28" s="95">
        <f>'Military Units'!H28</f>
        <v>0</v>
      </c>
      <c r="K28" s="94" t="str">
        <f>'National CERT'!C28</f>
        <v>https://cert.gov.ua/</v>
      </c>
      <c r="L28" s="94" t="str">
        <f>'Cyber Hygiene Campaign'!D28</f>
        <v>https://osvita.diia.gov.ua/courses/serial-dlya-batkiv-onlayn-bezpeka-ditey</v>
      </c>
    </row>
    <row r="29" spans="1:12" ht="52">
      <c r="A29" s="93" t="s">
        <v>36</v>
      </c>
      <c r="B29" s="94" t="str">
        <f>'CNI Protection Plans'!F29</f>
        <v>https://www.cisa.gov/sites/default/files/publications/national-infrastructure-protection-plan-2013-508.pdf</v>
      </c>
      <c r="C29" s="94" t="str">
        <f>'Homeland Security Strategy'!F29</f>
        <v>https://www.dhs.gov/sites/default/files/publications/19_0920_plcy_strategic-framework-countering-terrorism-targeted-violence.pdf</v>
      </c>
      <c r="D29" s="94" t="str">
        <f>'Police Cyber Units'!D29</f>
        <v>fbi.gov/investigate/cyber</v>
      </c>
      <c r="E29" s="94" t="str">
        <f>'Secure Software Dev Guidance an'!C29</f>
        <v>https://www.us-cert.gov/bsi/articles/knowledge/sdlc-process/secure-software-development-life-cycle-processes</v>
      </c>
      <c r="F29" s="94" t="str">
        <f>'Intelligence Agencies'!C29</f>
        <v>https://www.nsa.gov/</v>
      </c>
      <c r="G29" s="94" t="str">
        <f>'Investment in Cyber Research'!F29</f>
        <v>https://www.nitrd.gov/pubs/Federal-Cybersecurity-RD-Strategic-Plan-2019.pdf</v>
      </c>
      <c r="H29" s="94" t="str">
        <f>'Cyber Supply Chain Workforce St'!F29</f>
        <v>https://csrc.nist.gov/publications/detail/nistir/8276/draft</v>
      </c>
      <c r="I29" s="94" t="str">
        <f>'Inward Investment Strategy'!E29</f>
        <v>https://2016.export.gov/industry/infocomm/cybersecurity/index.asp</v>
      </c>
      <c r="J29" s="95">
        <f>'Military Units'!H29</f>
        <v>0</v>
      </c>
      <c r="K29" s="94" t="str">
        <f>'National CERT'!C29</f>
        <v>https://www.us-cert.gov/</v>
      </c>
      <c r="L29" s="94" t="str">
        <f>'Cyber Hygiene Campaign'!D29</f>
        <v>https://www.cisa.gov/stopthinkconnect</v>
      </c>
    </row>
    <row r="30" spans="1:12" ht="65">
      <c r="A30" s="93" t="s">
        <v>37</v>
      </c>
      <c r="B30" s="94" t="str">
        <f>'CNI Protection Plans'!F30</f>
        <v>http://cntt.botuphap.vn/Pages/van-ban-phap-luat.aspx</v>
      </c>
      <c r="C30" s="94" t="str">
        <f>'Homeland Security Strategy'!F30</f>
        <v>http://en.bocongan.gov.vn/about/role-functions-missions-and-organizational-structure-of-the-peoples-public-security-forces-t4337.html</v>
      </c>
      <c r="D30" s="94" t="str">
        <f>'Police Cyber Units'!D30</f>
        <v>http://en.bocongan.gov.vn/international-relations-cooperation/vietnam-ministry-of-public-security-microsoft-team-up-to-fight-cyber-crime-t6359.html</v>
      </c>
      <c r="E30" s="94" t="str">
        <f>'Secure Software Dev Guidance an'!C30</f>
        <v>http://portal.ca.gov.vn/Pages/Home.aspx</v>
      </c>
      <c r="F30" s="95">
        <f>'Intelligence Agencies'!C30</f>
        <v>0</v>
      </c>
      <c r="G30" s="94" t="str">
        <f>'Investment in Cyber Research'!F30</f>
        <v>https://vnu.edu.vn/eng/?C2290</v>
      </c>
      <c r="H30" s="94" t="str">
        <f>'Cyber Supply Chain Workforce St'!F30</f>
        <v>https://en.nhandan.org.vn/scitech/item/8271602-union-makes-debut-for-development-of-vietnam-s-ecosystem-for-cyber-security-products.html</v>
      </c>
      <c r="I30" s="94" t="str">
        <f>'Inward Investment Strategy'!E30</f>
        <v>https://en.nhandan.org.vn/scitech/item/8271602-union-makes-debut-for-development-of-vietnam-s-ecosystem-for-cyber-security-products.html</v>
      </c>
      <c r="J30" s="94" t="str">
        <f>'Military Units'!H30</f>
        <v>https://www.ft.com/content/ef924a6e-ea14-11e7-bd17-521324c81e23</v>
      </c>
      <c r="K30" s="94" t="str">
        <f>'National CERT'!C30</f>
        <v>http://www.vncert.gov.vn/</v>
      </c>
      <c r="L30" s="94" t="str">
        <f>'Cyber Hygiene Campaign'!D30</f>
        <v>https://vnexplorer.net/online-campaign-teaches-children-to-use-internet-safely-amid-covid-19-a202028943.html</v>
      </c>
    </row>
    <row r="31" spans="1:12" ht="39">
      <c r="A31" s="93" t="s">
        <v>38</v>
      </c>
      <c r="B31" s="94" t="str">
        <f>'CNI Protection Plans'!F31</f>
        <v>https://www.nzism.gcsb.govt.nz/</v>
      </c>
      <c r="C31" s="94" t="str">
        <f>'Homeland Security Strategy'!F31</f>
        <v>https://dpmc.govt.nz/publications/new-zealands-counter-terrorism-strategy</v>
      </c>
      <c r="D31" s="94" t="str">
        <f>'Police Cyber Units'!D31</f>
        <v>https://www.police.govt.nz/advice-services/cybercrime-and-internet</v>
      </c>
      <c r="E31" s="94" t="str">
        <f>'Secure Software Dev Guidance an'!C31</f>
        <v>https://www.commoncriteriaportal.org/ccra/members/index.cfm?</v>
      </c>
      <c r="F31" s="94" t="str">
        <f>'Intelligence Agencies'!C31</f>
        <v>https://www.gcsb.govt.nz/</v>
      </c>
      <c r="G31" s="94" t="str">
        <f>'Investment in Cyber Research'!F31</f>
        <v>https://www.mbie.govt.nz/about/news/6-m-awarded-to-trans-tasman-cyber-security-research/</v>
      </c>
      <c r="H31" s="94" t="str">
        <f>'Cyber Supply Chain Workforce St'!F31</f>
        <v>https://www.mbie.govt.nz/assets/247943bfa5/building-a-digital-nation-bga.pdf</v>
      </c>
      <c r="I31" s="94" t="str">
        <f>'Inward Investment Strategy'!E31</f>
        <v>https://www.mbie.govt.nz/assets/247943bfa5/building-a-digital-nation-bga.pdf</v>
      </c>
      <c r="J31" s="95">
        <f>'Military Units'!H31</f>
        <v>0</v>
      </c>
      <c r="K31" s="94" t="str">
        <f>'National CERT'!C31</f>
        <v>https://www.cert.govt.nz/</v>
      </c>
      <c r="L31" s="94" t="str">
        <f>'Cyber Hygiene Campaign'!D31</f>
        <v>https://www.cert.govt.nz/cybersmart/</v>
      </c>
    </row>
    <row r="32" spans="1:12">
      <c r="B32" s="18"/>
      <c r="C32" s="18"/>
      <c r="D32" s="18"/>
      <c r="E32" s="18"/>
      <c r="F32" s="18"/>
      <c r="G32" s="18"/>
      <c r="H32" s="18"/>
      <c r="I32" s="18"/>
      <c r="L32" s="97">
        <f>'Cyber Hygiene Campaign'!D32</f>
        <v>0</v>
      </c>
    </row>
    <row r="33" spans="2:12">
      <c r="B33" s="18"/>
      <c r="C33" s="18"/>
      <c r="D33" s="18"/>
      <c r="E33" s="18"/>
      <c r="F33" s="18"/>
      <c r="G33" s="18"/>
      <c r="H33" s="18"/>
      <c r="I33" s="18"/>
      <c r="L33" s="97">
        <f>'Cyber Hygiene Campaign'!D33</f>
        <v>0</v>
      </c>
    </row>
    <row r="34" spans="2:12">
      <c r="B34" s="18"/>
      <c r="C34" s="18"/>
      <c r="D34" s="18"/>
      <c r="E34" s="18"/>
      <c r="F34" s="18"/>
      <c r="G34" s="18"/>
      <c r="H34" s="18"/>
      <c r="I34" s="18"/>
      <c r="L34" s="97">
        <f>'Cyber Hygiene Campaign'!D34</f>
        <v>0</v>
      </c>
    </row>
    <row r="35" spans="2:12">
      <c r="B35" s="18"/>
      <c r="C35" s="18"/>
      <c r="D35" s="18"/>
      <c r="E35" s="18"/>
      <c r="F35" s="18"/>
      <c r="G35" s="18"/>
      <c r="H35" s="18"/>
      <c r="I35" s="18"/>
      <c r="L35" s="97">
        <f>'Cyber Hygiene Campaign'!D35</f>
        <v>0</v>
      </c>
    </row>
    <row r="36" spans="2:12">
      <c r="B36" s="18"/>
      <c r="C36" s="18"/>
      <c r="D36" s="18"/>
      <c r="E36" s="18"/>
      <c r="F36" s="18"/>
      <c r="G36" s="18"/>
      <c r="H36" s="18"/>
      <c r="I36" s="18"/>
    </row>
    <row r="37" spans="2:12">
      <c r="B37" s="18"/>
      <c r="C37" s="18"/>
      <c r="D37" s="18"/>
      <c r="E37" s="18"/>
      <c r="F37" s="18"/>
      <c r="G37" s="18"/>
      <c r="H37" s="18"/>
      <c r="I37" s="18"/>
    </row>
    <row r="38" spans="2:12">
      <c r="B38" s="18"/>
      <c r="C38" s="18"/>
      <c r="D38" s="18"/>
      <c r="E38" s="18"/>
      <c r="F38" s="18"/>
      <c r="G38" s="18"/>
      <c r="H38" s="18"/>
      <c r="I38" s="18"/>
    </row>
    <row r="39" spans="2:12">
      <c r="B39" s="18"/>
      <c r="C39" s="18"/>
      <c r="D39" s="18"/>
      <c r="E39" s="18"/>
      <c r="F39" s="18"/>
      <c r="G39" s="18"/>
      <c r="H39" s="18"/>
      <c r="I39" s="18"/>
    </row>
    <row r="40" spans="2:12">
      <c r="B40" s="18"/>
      <c r="C40" s="18"/>
      <c r="D40" s="18"/>
      <c r="E40" s="18"/>
      <c r="F40" s="18"/>
      <c r="G40" s="18"/>
      <c r="H40" s="18"/>
      <c r="I40" s="18"/>
    </row>
    <row r="41" spans="2:12">
      <c r="B41" s="18"/>
      <c r="C41" s="18"/>
      <c r="D41" s="18"/>
      <c r="E41" s="18"/>
      <c r="F41" s="18"/>
      <c r="G41" s="18"/>
      <c r="H41" s="18"/>
      <c r="I41" s="18"/>
    </row>
    <row r="42" spans="2:12">
      <c r="B42" s="18"/>
      <c r="C42" s="18"/>
      <c r="D42" s="18"/>
      <c r="E42" s="18"/>
      <c r="F42" s="18"/>
      <c r="G42" s="18"/>
      <c r="H42" s="18"/>
      <c r="I42" s="18"/>
    </row>
    <row r="43" spans="2:12">
      <c r="B43" s="18"/>
      <c r="C43" s="18"/>
      <c r="D43" s="18"/>
      <c r="E43" s="18"/>
      <c r="F43" s="18"/>
      <c r="G43" s="18"/>
      <c r="H43" s="18"/>
      <c r="I43" s="18"/>
    </row>
    <row r="44" spans="2:12">
      <c r="B44" s="18"/>
      <c r="C44" s="18"/>
      <c r="D44" s="18"/>
      <c r="E44" s="18"/>
      <c r="F44" s="18"/>
      <c r="G44" s="18"/>
      <c r="H44" s="18"/>
      <c r="I44" s="18"/>
    </row>
    <row r="45" spans="2:12">
      <c r="B45" s="18"/>
      <c r="C45" s="18"/>
      <c r="D45" s="18"/>
      <c r="E45" s="18"/>
      <c r="F45" s="18"/>
      <c r="G45" s="18"/>
      <c r="H45" s="18"/>
      <c r="I45" s="18"/>
    </row>
    <row r="46" spans="2:12">
      <c r="B46" s="18"/>
      <c r="C46" s="18"/>
      <c r="D46" s="18"/>
      <c r="E46" s="18"/>
      <c r="F46" s="18"/>
      <c r="G46" s="18"/>
      <c r="H46" s="18"/>
      <c r="I46" s="18"/>
    </row>
    <row r="47" spans="2:12">
      <c r="B47" s="18"/>
      <c r="C47" s="18"/>
      <c r="D47" s="18"/>
      <c r="E47" s="18"/>
      <c r="F47" s="18"/>
      <c r="G47" s="18"/>
      <c r="H47" s="18"/>
      <c r="I47" s="18"/>
    </row>
    <row r="48" spans="2:12">
      <c r="B48" s="18"/>
      <c r="C48" s="18"/>
      <c r="D48" s="18"/>
      <c r="E48" s="18"/>
      <c r="F48" s="18"/>
      <c r="G48" s="18"/>
      <c r="H48" s="18"/>
      <c r="I48" s="18"/>
    </row>
    <row r="49" spans="2:9">
      <c r="B49" s="18"/>
      <c r="C49" s="18"/>
      <c r="D49" s="18"/>
      <c r="E49" s="18"/>
      <c r="F49" s="18"/>
      <c r="G49" s="18"/>
      <c r="H49" s="18"/>
      <c r="I49" s="18"/>
    </row>
    <row r="50" spans="2:9">
      <c r="B50" s="18"/>
      <c r="C50" s="18"/>
      <c r="D50" s="18"/>
      <c r="E50" s="18"/>
      <c r="F50" s="18"/>
      <c r="G50" s="18"/>
      <c r="H50" s="18"/>
      <c r="I50" s="18"/>
    </row>
    <row r="51" spans="2:9">
      <c r="B51" s="18"/>
      <c r="C51" s="18"/>
      <c r="D51" s="18"/>
      <c r="E51" s="18"/>
      <c r="F51" s="18"/>
      <c r="G51" s="18"/>
      <c r="H51" s="18"/>
      <c r="I51" s="18"/>
    </row>
    <row r="52" spans="2:9">
      <c r="B52" s="18"/>
      <c r="C52" s="18"/>
      <c r="D52" s="18"/>
      <c r="E52" s="18"/>
      <c r="F52" s="18"/>
      <c r="G52" s="18"/>
      <c r="H52" s="18"/>
      <c r="I52" s="18"/>
    </row>
    <row r="53" spans="2:9">
      <c r="B53" s="18"/>
      <c r="C53" s="18"/>
      <c r="D53" s="18"/>
      <c r="E53" s="18"/>
      <c r="F53" s="18"/>
      <c r="G53" s="18"/>
      <c r="H53" s="18"/>
      <c r="I53" s="18"/>
    </row>
    <row r="54" spans="2:9">
      <c r="B54" s="18"/>
      <c r="C54" s="18"/>
      <c r="D54" s="18"/>
      <c r="E54" s="18"/>
      <c r="F54" s="18"/>
      <c r="G54" s="18"/>
      <c r="H54" s="18"/>
      <c r="I54" s="18"/>
    </row>
    <row r="55" spans="2:9">
      <c r="B55" s="18"/>
      <c r="C55" s="18"/>
      <c r="D55" s="18"/>
      <c r="E55" s="18"/>
      <c r="F55" s="18"/>
      <c r="G55" s="18"/>
      <c r="H55" s="18"/>
      <c r="I55" s="18"/>
    </row>
    <row r="56" spans="2:9">
      <c r="B56" s="18"/>
      <c r="C56" s="18"/>
      <c r="D56" s="18"/>
      <c r="E56" s="18"/>
      <c r="F56" s="18"/>
      <c r="G56" s="18"/>
      <c r="H56" s="18"/>
      <c r="I56" s="18"/>
    </row>
    <row r="57" spans="2:9">
      <c r="B57" s="18"/>
      <c r="C57" s="18"/>
      <c r="D57" s="18"/>
      <c r="E57" s="18"/>
      <c r="F57" s="18"/>
      <c r="G57" s="18"/>
      <c r="H57" s="18"/>
      <c r="I57" s="18"/>
    </row>
    <row r="58" spans="2:9">
      <c r="B58" s="18"/>
      <c r="C58" s="18"/>
      <c r="D58" s="18"/>
      <c r="E58" s="18"/>
      <c r="F58" s="18"/>
      <c r="G58" s="18"/>
      <c r="H58" s="18"/>
      <c r="I58" s="18"/>
    </row>
    <row r="59" spans="2:9">
      <c r="B59" s="18"/>
      <c r="C59" s="18"/>
      <c r="D59" s="18"/>
      <c r="E59" s="18"/>
      <c r="F59" s="18"/>
      <c r="G59" s="18"/>
      <c r="H59" s="18"/>
      <c r="I59" s="18"/>
    </row>
    <row r="60" spans="2:9">
      <c r="B60" s="18"/>
      <c r="C60" s="18"/>
      <c r="D60" s="18"/>
      <c r="E60" s="18"/>
      <c r="F60" s="18"/>
      <c r="G60" s="18"/>
      <c r="H60" s="18"/>
      <c r="I60" s="18"/>
    </row>
    <row r="61" spans="2:9">
      <c r="B61" s="18"/>
      <c r="C61" s="18"/>
      <c r="D61" s="18"/>
      <c r="E61" s="18"/>
      <c r="F61" s="18"/>
      <c r="G61" s="18"/>
      <c r="H61" s="18"/>
      <c r="I61" s="18"/>
    </row>
    <row r="62" spans="2:9">
      <c r="B62" s="18"/>
      <c r="C62" s="18"/>
      <c r="D62" s="18"/>
      <c r="E62" s="18"/>
      <c r="F62" s="18"/>
      <c r="G62" s="18"/>
      <c r="H62" s="18"/>
      <c r="I62" s="18"/>
    </row>
    <row r="63" spans="2:9">
      <c r="B63" s="18"/>
      <c r="C63" s="18"/>
      <c r="D63" s="18"/>
      <c r="E63" s="18"/>
      <c r="F63" s="18"/>
      <c r="G63" s="18"/>
      <c r="H63" s="18"/>
      <c r="I63" s="18"/>
    </row>
    <row r="64" spans="2:9">
      <c r="B64" s="18"/>
      <c r="C64" s="18"/>
      <c r="D64" s="18"/>
      <c r="E64" s="18"/>
      <c r="F64" s="18"/>
      <c r="G64" s="18"/>
      <c r="H64" s="18"/>
      <c r="I64" s="18"/>
    </row>
    <row r="65" spans="2:9">
      <c r="B65" s="18"/>
      <c r="C65" s="18"/>
      <c r="D65" s="18"/>
      <c r="E65" s="18"/>
      <c r="F65" s="18"/>
      <c r="G65" s="18"/>
      <c r="H65" s="18"/>
      <c r="I65" s="18"/>
    </row>
    <row r="66" spans="2:9">
      <c r="B66" s="18"/>
      <c r="C66" s="18"/>
      <c r="D66" s="18"/>
      <c r="E66" s="18"/>
      <c r="F66" s="18"/>
      <c r="G66" s="18"/>
      <c r="H66" s="18"/>
      <c r="I66" s="18"/>
    </row>
    <row r="67" spans="2:9">
      <c r="B67" s="18"/>
      <c r="C67" s="18"/>
      <c r="D67" s="18"/>
      <c r="E67" s="18"/>
      <c r="F67" s="18"/>
      <c r="G67" s="18"/>
      <c r="H67" s="18"/>
      <c r="I67" s="18"/>
    </row>
    <row r="68" spans="2:9">
      <c r="B68" s="18"/>
      <c r="C68" s="18"/>
      <c r="D68" s="18"/>
      <c r="E68" s="18"/>
      <c r="F68" s="18"/>
      <c r="G68" s="18"/>
      <c r="H68" s="18"/>
      <c r="I68" s="18"/>
    </row>
    <row r="69" spans="2:9">
      <c r="B69" s="18"/>
      <c r="C69" s="18"/>
      <c r="D69" s="18"/>
      <c r="E69" s="18"/>
      <c r="F69" s="18"/>
      <c r="G69" s="18"/>
      <c r="H69" s="18"/>
      <c r="I69" s="18"/>
    </row>
    <row r="70" spans="2:9">
      <c r="B70" s="18"/>
      <c r="C70" s="18"/>
      <c r="D70" s="18"/>
      <c r="E70" s="18"/>
      <c r="F70" s="18"/>
      <c r="G70" s="18"/>
      <c r="H70" s="18"/>
      <c r="I70" s="18"/>
    </row>
    <row r="71" spans="2:9">
      <c r="B71" s="18"/>
      <c r="C71" s="18"/>
      <c r="D71" s="18"/>
      <c r="E71" s="18"/>
      <c r="F71" s="18"/>
      <c r="G71" s="18"/>
      <c r="H71" s="18"/>
      <c r="I71" s="18"/>
    </row>
    <row r="72" spans="2:9">
      <c r="B72" s="18"/>
      <c r="C72" s="18"/>
      <c r="D72" s="18"/>
      <c r="E72" s="18"/>
      <c r="F72" s="18"/>
      <c r="G72" s="18"/>
      <c r="H72" s="18"/>
      <c r="I72" s="18"/>
    </row>
    <row r="73" spans="2:9">
      <c r="B73" s="18"/>
      <c r="C73" s="18"/>
      <c r="D73" s="18"/>
      <c r="E73" s="18"/>
      <c r="F73" s="18"/>
      <c r="G73" s="18"/>
      <c r="H73" s="18"/>
      <c r="I73" s="18"/>
    </row>
    <row r="74" spans="2:9">
      <c r="B74" s="18"/>
      <c r="C74" s="18"/>
      <c r="D74" s="18"/>
      <c r="E74" s="18"/>
      <c r="F74" s="18"/>
      <c r="G74" s="18"/>
      <c r="H74" s="18"/>
      <c r="I74" s="18"/>
    </row>
    <row r="75" spans="2:9">
      <c r="B75" s="18"/>
      <c r="C75" s="18"/>
      <c r="D75" s="18"/>
      <c r="E75" s="18"/>
      <c r="F75" s="18"/>
      <c r="G75" s="18"/>
      <c r="H75" s="18"/>
      <c r="I75" s="18"/>
    </row>
    <row r="76" spans="2:9">
      <c r="B76" s="18"/>
      <c r="C76" s="18"/>
      <c r="D76" s="18"/>
      <c r="E76" s="18"/>
      <c r="F76" s="18"/>
      <c r="G76" s="18"/>
      <c r="H76" s="18"/>
      <c r="I76" s="18"/>
    </row>
    <row r="77" spans="2:9">
      <c r="B77" s="18"/>
      <c r="C77" s="18"/>
      <c r="D77" s="18"/>
      <c r="E77" s="18"/>
      <c r="F77" s="18"/>
      <c r="G77" s="18"/>
      <c r="H77" s="18"/>
      <c r="I77" s="18"/>
    </row>
    <row r="78" spans="2:9">
      <c r="B78" s="18"/>
      <c r="C78" s="18"/>
      <c r="D78" s="18"/>
      <c r="E78" s="18"/>
      <c r="F78" s="18"/>
      <c r="G78" s="18"/>
      <c r="H78" s="18"/>
      <c r="I78" s="18"/>
    </row>
    <row r="79" spans="2:9">
      <c r="B79" s="18"/>
      <c r="C79" s="18"/>
      <c r="D79" s="18"/>
      <c r="E79" s="18"/>
      <c r="F79" s="18"/>
      <c r="G79" s="18"/>
      <c r="H79" s="18"/>
      <c r="I79" s="18"/>
    </row>
    <row r="80" spans="2:9">
      <c r="B80" s="18"/>
      <c r="C80" s="18"/>
      <c r="D80" s="18"/>
      <c r="E80" s="18"/>
      <c r="F80" s="18"/>
      <c r="G80" s="18"/>
      <c r="H80" s="18"/>
      <c r="I80" s="18"/>
    </row>
    <row r="81" spans="2:9">
      <c r="B81" s="18"/>
      <c r="C81" s="18"/>
      <c r="D81" s="18"/>
      <c r="E81" s="18"/>
      <c r="F81" s="18"/>
      <c r="G81" s="18"/>
      <c r="H81" s="18"/>
      <c r="I81" s="18"/>
    </row>
    <row r="82" spans="2:9">
      <c r="B82" s="18"/>
      <c r="C82" s="18"/>
      <c r="D82" s="18"/>
      <c r="E82" s="18"/>
      <c r="F82" s="18"/>
      <c r="G82" s="18"/>
      <c r="H82" s="18"/>
      <c r="I82" s="18"/>
    </row>
    <row r="83" spans="2:9">
      <c r="B83" s="18"/>
      <c r="C83" s="18"/>
      <c r="D83" s="18"/>
      <c r="E83" s="18"/>
      <c r="F83" s="18"/>
      <c r="G83" s="18"/>
      <c r="H83" s="18"/>
      <c r="I83" s="18"/>
    </row>
    <row r="84" spans="2:9">
      <c r="B84" s="18"/>
      <c r="C84" s="18"/>
      <c r="D84" s="18"/>
      <c r="E84" s="18"/>
      <c r="F84" s="18"/>
      <c r="G84" s="18"/>
      <c r="H84" s="18"/>
      <c r="I84" s="18"/>
    </row>
    <row r="85" spans="2:9">
      <c r="B85" s="18"/>
      <c r="C85" s="18"/>
      <c r="D85" s="18"/>
      <c r="E85" s="18"/>
      <c r="F85" s="18"/>
      <c r="G85" s="18"/>
      <c r="H85" s="18"/>
      <c r="I85" s="18"/>
    </row>
    <row r="86" spans="2:9">
      <c r="B86" s="18"/>
      <c r="C86" s="18"/>
      <c r="D86" s="18"/>
      <c r="E86" s="18"/>
      <c r="F86" s="18"/>
      <c r="G86" s="18"/>
      <c r="H86" s="18"/>
      <c r="I86" s="18"/>
    </row>
    <row r="87" spans="2:9">
      <c r="B87" s="18"/>
      <c r="C87" s="18"/>
      <c r="D87" s="18"/>
      <c r="E87" s="18"/>
      <c r="F87" s="18"/>
      <c r="G87" s="18"/>
      <c r="H87" s="18"/>
      <c r="I87" s="18"/>
    </row>
    <row r="88" spans="2:9">
      <c r="B88" s="18"/>
      <c r="C88" s="18"/>
      <c r="D88" s="18"/>
      <c r="E88" s="18"/>
      <c r="F88" s="18"/>
      <c r="G88" s="18"/>
      <c r="H88" s="18"/>
      <c r="I88" s="18"/>
    </row>
    <row r="89" spans="2:9">
      <c r="B89" s="18"/>
      <c r="C89" s="18"/>
      <c r="D89" s="18"/>
      <c r="E89" s="18"/>
      <c r="F89" s="18"/>
      <c r="G89" s="18"/>
      <c r="H89" s="18"/>
      <c r="I89" s="18"/>
    </row>
    <row r="90" spans="2:9">
      <c r="B90" s="18"/>
      <c r="C90" s="18"/>
      <c r="D90" s="18"/>
      <c r="E90" s="18"/>
      <c r="F90" s="18"/>
      <c r="G90" s="18"/>
      <c r="H90" s="18"/>
      <c r="I90" s="18"/>
    </row>
    <row r="91" spans="2:9">
      <c r="B91" s="18"/>
      <c r="C91" s="18"/>
      <c r="D91" s="18"/>
      <c r="E91" s="18"/>
      <c r="F91" s="18"/>
      <c r="G91" s="18"/>
      <c r="H91" s="18"/>
      <c r="I91" s="18"/>
    </row>
    <row r="92" spans="2:9">
      <c r="B92" s="18"/>
      <c r="C92" s="18"/>
      <c r="D92" s="18"/>
      <c r="E92" s="18"/>
      <c r="F92" s="18"/>
      <c r="G92" s="18"/>
      <c r="H92" s="18"/>
      <c r="I92" s="18"/>
    </row>
    <row r="93" spans="2:9">
      <c r="B93" s="18"/>
      <c r="C93" s="18"/>
      <c r="D93" s="18"/>
      <c r="E93" s="18"/>
      <c r="F93" s="18"/>
      <c r="G93" s="18"/>
      <c r="H93" s="18"/>
      <c r="I93" s="18"/>
    </row>
    <row r="94" spans="2:9">
      <c r="B94" s="18"/>
      <c r="C94" s="18"/>
      <c r="D94" s="18"/>
      <c r="E94" s="18"/>
      <c r="F94" s="18"/>
      <c r="G94" s="18"/>
      <c r="H94" s="18"/>
      <c r="I94" s="18"/>
    </row>
    <row r="95" spans="2:9">
      <c r="B95" s="18"/>
      <c r="C95" s="18"/>
      <c r="D95" s="18"/>
      <c r="E95" s="18"/>
      <c r="F95" s="18"/>
      <c r="G95" s="18"/>
      <c r="H95" s="18"/>
      <c r="I95" s="18"/>
    </row>
    <row r="96" spans="2:9">
      <c r="B96" s="18"/>
      <c r="C96" s="18"/>
      <c r="D96" s="18"/>
      <c r="E96" s="18"/>
      <c r="F96" s="18"/>
      <c r="G96" s="18"/>
      <c r="H96" s="18"/>
      <c r="I96" s="18"/>
    </row>
    <row r="97" spans="2:9">
      <c r="B97" s="18"/>
      <c r="C97" s="18"/>
      <c r="D97" s="18"/>
      <c r="E97" s="18"/>
      <c r="F97" s="18"/>
      <c r="G97" s="18"/>
      <c r="H97" s="18"/>
      <c r="I97" s="18"/>
    </row>
    <row r="98" spans="2:9">
      <c r="B98" s="18"/>
      <c r="C98" s="18"/>
      <c r="D98" s="18"/>
      <c r="E98" s="18"/>
      <c r="F98" s="18"/>
      <c r="G98" s="18"/>
      <c r="H98" s="18"/>
      <c r="I98" s="18"/>
    </row>
    <row r="99" spans="2:9">
      <c r="B99" s="18"/>
      <c r="C99" s="18"/>
      <c r="D99" s="18"/>
      <c r="E99" s="18"/>
      <c r="F99" s="18"/>
      <c r="G99" s="18"/>
      <c r="H99" s="18"/>
      <c r="I99" s="18"/>
    </row>
    <row r="100" spans="2:9">
      <c r="B100" s="18"/>
      <c r="C100" s="18"/>
      <c r="D100" s="18"/>
      <c r="E100" s="18"/>
      <c r="F100" s="18"/>
      <c r="G100" s="18"/>
      <c r="H100" s="18"/>
      <c r="I100" s="18"/>
    </row>
    <row r="101" spans="2:9">
      <c r="B101" s="18"/>
      <c r="C101" s="18"/>
      <c r="D101" s="18"/>
      <c r="E101" s="18"/>
      <c r="F101" s="18"/>
      <c r="G101" s="18"/>
      <c r="H101" s="18"/>
      <c r="I101" s="18"/>
    </row>
    <row r="102" spans="2:9">
      <c r="B102" s="18"/>
      <c r="C102" s="18"/>
      <c r="D102" s="18"/>
      <c r="E102" s="18"/>
      <c r="F102" s="18"/>
      <c r="G102" s="18"/>
      <c r="H102" s="18"/>
      <c r="I102" s="18"/>
    </row>
    <row r="103" spans="2:9">
      <c r="B103" s="18"/>
      <c r="C103" s="18"/>
      <c r="D103" s="18"/>
      <c r="E103" s="18"/>
      <c r="F103" s="18"/>
      <c r="G103" s="18"/>
      <c r="H103" s="18"/>
      <c r="I103" s="18"/>
    </row>
    <row r="104" spans="2:9">
      <c r="B104" s="18"/>
      <c r="C104" s="18"/>
      <c r="D104" s="18"/>
      <c r="E104" s="18"/>
      <c r="F104" s="18"/>
      <c r="G104" s="18"/>
      <c r="H104" s="18"/>
      <c r="I104" s="18"/>
    </row>
    <row r="105" spans="2:9">
      <c r="B105" s="18"/>
      <c r="C105" s="18"/>
      <c r="D105" s="18"/>
      <c r="E105" s="18"/>
      <c r="F105" s="18"/>
      <c r="G105" s="18"/>
      <c r="H105" s="18"/>
      <c r="I105" s="18"/>
    </row>
    <row r="106" spans="2:9">
      <c r="B106" s="18"/>
      <c r="C106" s="18"/>
      <c r="D106" s="18"/>
      <c r="E106" s="18"/>
      <c r="F106" s="18"/>
      <c r="G106" s="18"/>
      <c r="H106" s="18"/>
      <c r="I106" s="18"/>
    </row>
    <row r="107" spans="2:9">
      <c r="B107" s="18"/>
      <c r="C107" s="18"/>
      <c r="D107" s="18"/>
      <c r="E107" s="18"/>
      <c r="F107" s="18"/>
      <c r="G107" s="18"/>
      <c r="H107" s="18"/>
      <c r="I107" s="18"/>
    </row>
    <row r="108" spans="2:9">
      <c r="B108" s="18"/>
      <c r="C108" s="18"/>
      <c r="D108" s="18"/>
      <c r="E108" s="18"/>
      <c r="F108" s="18"/>
      <c r="G108" s="18"/>
      <c r="H108" s="18"/>
      <c r="I108" s="18"/>
    </row>
    <row r="109" spans="2:9">
      <c r="B109" s="18"/>
      <c r="C109" s="18"/>
      <c r="D109" s="18"/>
      <c r="E109" s="18"/>
      <c r="F109" s="18"/>
      <c r="G109" s="18"/>
      <c r="H109" s="18"/>
      <c r="I109" s="18"/>
    </row>
    <row r="110" spans="2:9">
      <c r="B110" s="18"/>
      <c r="C110" s="18"/>
      <c r="D110" s="18"/>
      <c r="E110" s="18"/>
      <c r="F110" s="18"/>
      <c r="G110" s="18"/>
      <c r="H110" s="18"/>
      <c r="I110" s="18"/>
    </row>
    <row r="111" spans="2:9">
      <c r="B111" s="18"/>
      <c r="C111" s="18"/>
      <c r="D111" s="18"/>
      <c r="E111" s="18"/>
      <c r="F111" s="18"/>
      <c r="G111" s="18"/>
      <c r="H111" s="18"/>
      <c r="I111" s="18"/>
    </row>
    <row r="112" spans="2:9">
      <c r="B112" s="18"/>
      <c r="C112" s="18"/>
      <c r="D112" s="18"/>
      <c r="E112" s="18"/>
      <c r="F112" s="18"/>
      <c r="G112" s="18"/>
      <c r="H112" s="18"/>
      <c r="I112" s="18"/>
    </row>
    <row r="113" spans="2:9">
      <c r="B113" s="18"/>
      <c r="C113" s="18"/>
      <c r="D113" s="18"/>
      <c r="E113" s="18"/>
      <c r="F113" s="18"/>
      <c r="G113" s="18"/>
      <c r="H113" s="18"/>
      <c r="I113" s="18"/>
    </row>
    <row r="114" spans="2:9">
      <c r="B114" s="18"/>
      <c r="C114" s="18"/>
      <c r="D114" s="18"/>
      <c r="E114" s="18"/>
      <c r="F114" s="18"/>
      <c r="G114" s="18"/>
      <c r="H114" s="18"/>
      <c r="I114" s="18"/>
    </row>
    <row r="115" spans="2:9">
      <c r="B115" s="18"/>
      <c r="C115" s="18"/>
      <c r="D115" s="18"/>
      <c r="E115" s="18"/>
      <c r="F115" s="18"/>
      <c r="G115" s="18"/>
      <c r="H115" s="18"/>
      <c r="I115" s="18"/>
    </row>
    <row r="116" spans="2:9">
      <c r="B116" s="18"/>
      <c r="C116" s="18"/>
      <c r="D116" s="18"/>
      <c r="E116" s="18"/>
      <c r="F116" s="18"/>
      <c r="G116" s="18"/>
      <c r="H116" s="18"/>
      <c r="I116" s="18"/>
    </row>
    <row r="117" spans="2:9">
      <c r="B117" s="18"/>
      <c r="C117" s="18"/>
      <c r="D117" s="18"/>
      <c r="E117" s="18"/>
      <c r="F117" s="18"/>
      <c r="G117" s="18"/>
      <c r="H117" s="18"/>
      <c r="I117" s="18"/>
    </row>
    <row r="118" spans="2:9">
      <c r="B118" s="18"/>
      <c r="C118" s="18"/>
      <c r="D118" s="18"/>
      <c r="E118" s="18"/>
      <c r="F118" s="18"/>
      <c r="G118" s="18"/>
      <c r="H118" s="18"/>
      <c r="I118" s="18"/>
    </row>
    <row r="119" spans="2:9">
      <c r="B119" s="18"/>
      <c r="C119" s="18"/>
      <c r="D119" s="18"/>
      <c r="E119" s="18"/>
      <c r="F119" s="18"/>
      <c r="G119" s="18"/>
      <c r="H119" s="18"/>
      <c r="I119" s="18"/>
    </row>
    <row r="120" spans="2:9">
      <c r="B120" s="18"/>
      <c r="C120" s="18"/>
      <c r="D120" s="18"/>
      <c r="E120" s="18"/>
      <c r="F120" s="18"/>
      <c r="G120" s="18"/>
      <c r="H120" s="18"/>
      <c r="I120" s="18"/>
    </row>
    <row r="121" spans="2:9">
      <c r="B121" s="18"/>
      <c r="C121" s="18"/>
      <c r="D121" s="18"/>
      <c r="E121" s="18"/>
      <c r="F121" s="18"/>
      <c r="G121" s="18"/>
      <c r="H121" s="18"/>
      <c r="I121" s="18"/>
    </row>
    <row r="122" spans="2:9">
      <c r="B122" s="18"/>
      <c r="C122" s="18"/>
      <c r="D122" s="18"/>
      <c r="E122" s="18"/>
      <c r="F122" s="18"/>
      <c r="G122" s="18"/>
      <c r="H122" s="18"/>
      <c r="I122" s="18"/>
    </row>
    <row r="123" spans="2:9">
      <c r="B123" s="18"/>
      <c r="C123" s="18"/>
      <c r="D123" s="18"/>
      <c r="E123" s="18"/>
      <c r="F123" s="18"/>
      <c r="G123" s="18"/>
      <c r="H123" s="18"/>
      <c r="I123" s="18"/>
    </row>
    <row r="124" spans="2:9">
      <c r="B124" s="18"/>
      <c r="C124" s="18"/>
      <c r="D124" s="18"/>
      <c r="E124" s="18"/>
      <c r="F124" s="18"/>
      <c r="G124" s="18"/>
      <c r="H124" s="18"/>
      <c r="I124" s="18"/>
    </row>
    <row r="125" spans="2:9">
      <c r="B125" s="18"/>
      <c r="C125" s="18"/>
      <c r="D125" s="18"/>
      <c r="E125" s="18"/>
      <c r="F125" s="18"/>
      <c r="G125" s="18"/>
      <c r="H125" s="18"/>
      <c r="I125" s="18"/>
    </row>
    <row r="126" spans="2:9">
      <c r="B126" s="18"/>
      <c r="C126" s="18"/>
      <c r="D126" s="18"/>
      <c r="E126" s="18"/>
      <c r="F126" s="18"/>
      <c r="G126" s="18"/>
      <c r="H126" s="18"/>
      <c r="I126" s="18"/>
    </row>
    <row r="127" spans="2:9">
      <c r="B127" s="18"/>
      <c r="C127" s="18"/>
      <c r="D127" s="18"/>
      <c r="E127" s="18"/>
      <c r="F127" s="18"/>
      <c r="G127" s="18"/>
      <c r="H127" s="18"/>
      <c r="I127" s="18"/>
    </row>
    <row r="128" spans="2:9">
      <c r="B128" s="18"/>
      <c r="C128" s="18"/>
      <c r="D128" s="18"/>
      <c r="E128" s="18"/>
      <c r="F128" s="18"/>
      <c r="G128" s="18"/>
      <c r="H128" s="18"/>
      <c r="I128" s="18"/>
    </row>
    <row r="129" spans="2:9">
      <c r="B129" s="18"/>
      <c r="C129" s="18"/>
      <c r="D129" s="18"/>
      <c r="E129" s="18"/>
      <c r="F129" s="18"/>
      <c r="G129" s="18"/>
      <c r="H129" s="18"/>
      <c r="I129" s="18"/>
    </row>
    <row r="130" spans="2:9">
      <c r="B130" s="18"/>
      <c r="C130" s="18"/>
      <c r="D130" s="18"/>
      <c r="E130" s="18"/>
      <c r="F130" s="18"/>
      <c r="G130" s="18"/>
      <c r="H130" s="18"/>
      <c r="I130" s="18"/>
    </row>
    <row r="131" spans="2:9">
      <c r="B131" s="18"/>
      <c r="C131" s="18"/>
      <c r="D131" s="18"/>
      <c r="E131" s="18"/>
      <c r="F131" s="18"/>
      <c r="G131" s="18"/>
      <c r="H131" s="18"/>
      <c r="I131" s="18"/>
    </row>
    <row r="132" spans="2:9">
      <c r="B132" s="18"/>
      <c r="C132" s="18"/>
      <c r="D132" s="18"/>
      <c r="E132" s="18"/>
      <c r="F132" s="18"/>
      <c r="G132" s="18"/>
      <c r="H132" s="18"/>
      <c r="I132" s="18"/>
    </row>
    <row r="133" spans="2:9">
      <c r="B133" s="18"/>
      <c r="C133" s="18"/>
      <c r="D133" s="18"/>
      <c r="E133" s="18"/>
      <c r="F133" s="18"/>
      <c r="G133" s="18"/>
      <c r="H133" s="18"/>
      <c r="I133" s="18"/>
    </row>
    <row r="134" spans="2:9">
      <c r="B134" s="18"/>
      <c r="C134" s="18"/>
      <c r="D134" s="18"/>
      <c r="E134" s="18"/>
      <c r="F134" s="18"/>
      <c r="G134" s="18"/>
      <c r="H134" s="18"/>
      <c r="I134" s="18"/>
    </row>
    <row r="135" spans="2:9">
      <c r="B135" s="18"/>
      <c r="C135" s="18"/>
      <c r="D135" s="18"/>
      <c r="E135" s="18"/>
      <c r="F135" s="18"/>
      <c r="G135" s="18"/>
      <c r="H135" s="18"/>
      <c r="I135" s="18"/>
    </row>
    <row r="136" spans="2:9">
      <c r="B136" s="18"/>
      <c r="C136" s="18"/>
      <c r="D136" s="18"/>
      <c r="E136" s="18"/>
      <c r="F136" s="18"/>
      <c r="G136" s="18"/>
      <c r="H136" s="18"/>
      <c r="I136" s="18"/>
    </row>
    <row r="137" spans="2:9">
      <c r="B137" s="18"/>
      <c r="C137" s="18"/>
      <c r="D137" s="18"/>
      <c r="E137" s="18"/>
      <c r="F137" s="18"/>
      <c r="G137" s="18"/>
      <c r="H137" s="18"/>
      <c r="I137" s="18"/>
    </row>
    <row r="138" spans="2:9">
      <c r="B138" s="18"/>
      <c r="C138" s="18"/>
      <c r="D138" s="18"/>
      <c r="E138" s="18"/>
      <c r="F138" s="18"/>
      <c r="G138" s="18"/>
      <c r="H138" s="18"/>
      <c r="I138" s="18"/>
    </row>
    <row r="139" spans="2:9">
      <c r="B139" s="18"/>
      <c r="C139" s="18"/>
      <c r="D139" s="18"/>
      <c r="E139" s="18"/>
      <c r="F139" s="18"/>
      <c r="G139" s="18"/>
      <c r="H139" s="18"/>
      <c r="I139" s="18"/>
    </row>
    <row r="140" spans="2:9">
      <c r="B140" s="18"/>
      <c r="C140" s="18"/>
      <c r="D140" s="18"/>
      <c r="E140" s="18"/>
      <c r="F140" s="18"/>
      <c r="G140" s="18"/>
      <c r="H140" s="18"/>
      <c r="I140" s="18"/>
    </row>
    <row r="141" spans="2:9">
      <c r="B141" s="18"/>
      <c r="C141" s="18"/>
      <c r="D141" s="18"/>
      <c r="E141" s="18"/>
      <c r="F141" s="18"/>
      <c r="G141" s="18"/>
      <c r="H141" s="18"/>
      <c r="I141" s="18"/>
    </row>
    <row r="142" spans="2:9">
      <c r="B142" s="18"/>
      <c r="C142" s="18"/>
      <c r="D142" s="18"/>
      <c r="E142" s="18"/>
      <c r="F142" s="18"/>
      <c r="G142" s="18"/>
      <c r="H142" s="18"/>
      <c r="I142" s="18"/>
    </row>
    <row r="143" spans="2:9">
      <c r="B143" s="18"/>
      <c r="C143" s="18"/>
      <c r="D143" s="18"/>
      <c r="E143" s="18"/>
      <c r="F143" s="18"/>
      <c r="G143" s="18"/>
      <c r="H143" s="18"/>
      <c r="I143" s="18"/>
    </row>
    <row r="144" spans="2:9">
      <c r="B144" s="18"/>
      <c r="C144" s="18"/>
      <c r="D144" s="18"/>
      <c r="E144" s="18"/>
      <c r="F144" s="18"/>
      <c r="G144" s="18"/>
      <c r="H144" s="18"/>
      <c r="I144" s="18"/>
    </row>
    <row r="145" spans="2:9">
      <c r="B145" s="18"/>
      <c r="C145" s="18"/>
      <c r="D145" s="18"/>
      <c r="E145" s="18"/>
      <c r="F145" s="18"/>
      <c r="G145" s="18"/>
      <c r="H145" s="18"/>
      <c r="I145" s="18"/>
    </row>
    <row r="146" spans="2:9">
      <c r="B146" s="18"/>
      <c r="C146" s="18"/>
      <c r="D146" s="18"/>
      <c r="E146" s="18"/>
      <c r="F146" s="18"/>
      <c r="G146" s="18"/>
      <c r="H146" s="18"/>
      <c r="I146" s="18"/>
    </row>
    <row r="147" spans="2:9">
      <c r="B147" s="18"/>
      <c r="C147" s="18"/>
      <c r="D147" s="18"/>
      <c r="E147" s="18"/>
      <c r="F147" s="18"/>
      <c r="G147" s="18"/>
      <c r="H147" s="18"/>
      <c r="I147" s="18"/>
    </row>
    <row r="148" spans="2:9">
      <c r="B148" s="18"/>
      <c r="C148" s="18"/>
      <c r="D148" s="18"/>
      <c r="E148" s="18"/>
      <c r="F148" s="18"/>
      <c r="G148" s="18"/>
      <c r="H148" s="18"/>
      <c r="I148" s="18"/>
    </row>
    <row r="149" spans="2:9">
      <c r="B149" s="18"/>
      <c r="C149" s="18"/>
      <c r="D149" s="18"/>
      <c r="E149" s="18"/>
      <c r="F149" s="18"/>
      <c r="G149" s="18"/>
      <c r="H149" s="18"/>
      <c r="I149" s="18"/>
    </row>
    <row r="150" spans="2:9">
      <c r="B150" s="18"/>
      <c r="C150" s="18"/>
      <c r="D150" s="18"/>
      <c r="E150" s="18"/>
      <c r="F150" s="18"/>
      <c r="G150" s="18"/>
      <c r="H150" s="18"/>
      <c r="I150" s="18"/>
    </row>
    <row r="151" spans="2:9">
      <c r="B151" s="18"/>
      <c r="C151" s="18"/>
      <c r="D151" s="18"/>
      <c r="E151" s="18"/>
      <c r="F151" s="18"/>
      <c r="G151" s="18"/>
      <c r="H151" s="18"/>
      <c r="I151" s="18"/>
    </row>
    <row r="152" spans="2:9">
      <c r="B152" s="18"/>
      <c r="C152" s="18"/>
      <c r="D152" s="18"/>
      <c r="E152" s="18"/>
      <c r="F152" s="18"/>
      <c r="G152" s="18"/>
      <c r="H152" s="18"/>
      <c r="I152" s="18"/>
    </row>
    <row r="153" spans="2:9">
      <c r="B153" s="18"/>
      <c r="C153" s="18"/>
      <c r="D153" s="18"/>
      <c r="E153" s="18"/>
      <c r="F153" s="18"/>
      <c r="G153" s="18"/>
      <c r="H153" s="18"/>
      <c r="I153" s="18"/>
    </row>
    <row r="154" spans="2:9">
      <c r="B154" s="18"/>
      <c r="C154" s="18"/>
      <c r="D154" s="18"/>
      <c r="E154" s="18"/>
      <c r="F154" s="18"/>
      <c r="G154" s="18"/>
      <c r="H154" s="18"/>
      <c r="I154" s="18"/>
    </row>
    <row r="155" spans="2:9">
      <c r="B155" s="18"/>
      <c r="C155" s="18"/>
      <c r="D155" s="18"/>
      <c r="E155" s="18"/>
      <c r="F155" s="18"/>
      <c r="G155" s="18"/>
      <c r="H155" s="18"/>
      <c r="I155" s="18"/>
    </row>
    <row r="156" spans="2:9">
      <c r="B156" s="18"/>
      <c r="C156" s="18"/>
      <c r="D156" s="18"/>
      <c r="E156" s="18"/>
      <c r="F156" s="18"/>
      <c r="G156" s="18"/>
      <c r="H156" s="18"/>
      <c r="I156" s="18"/>
    </row>
    <row r="157" spans="2:9">
      <c r="B157" s="18"/>
      <c r="C157" s="18"/>
      <c r="D157" s="18"/>
      <c r="E157" s="18"/>
      <c r="F157" s="18"/>
      <c r="G157" s="18"/>
      <c r="H157" s="18"/>
      <c r="I157" s="18"/>
    </row>
    <row r="158" spans="2:9">
      <c r="B158" s="18"/>
      <c r="C158" s="18"/>
      <c r="D158" s="18"/>
      <c r="E158" s="18"/>
      <c r="F158" s="18"/>
      <c r="G158" s="18"/>
      <c r="H158" s="18"/>
      <c r="I158" s="18"/>
    </row>
    <row r="159" spans="2:9">
      <c r="B159" s="18"/>
      <c r="C159" s="18"/>
      <c r="D159" s="18"/>
      <c r="E159" s="18"/>
      <c r="F159" s="18"/>
      <c r="G159" s="18"/>
      <c r="H159" s="18"/>
      <c r="I159" s="18"/>
    </row>
    <row r="160" spans="2:9">
      <c r="B160" s="18"/>
      <c r="C160" s="18"/>
      <c r="D160" s="18"/>
      <c r="E160" s="18"/>
      <c r="F160" s="18"/>
      <c r="G160" s="18"/>
      <c r="H160" s="18"/>
      <c r="I160" s="18"/>
    </row>
    <row r="161" spans="2:9">
      <c r="B161" s="18"/>
      <c r="C161" s="18"/>
      <c r="D161" s="18"/>
      <c r="E161" s="18"/>
      <c r="F161" s="18"/>
      <c r="G161" s="18"/>
      <c r="H161" s="18"/>
      <c r="I161" s="18"/>
    </row>
    <row r="162" spans="2:9">
      <c r="B162" s="18"/>
      <c r="C162" s="18"/>
      <c r="D162" s="18"/>
      <c r="E162" s="18"/>
      <c r="F162" s="18"/>
      <c r="G162" s="18"/>
      <c r="H162" s="18"/>
      <c r="I162" s="18"/>
    </row>
    <row r="163" spans="2:9">
      <c r="B163" s="18"/>
      <c r="C163" s="18"/>
      <c r="D163" s="18"/>
      <c r="E163" s="18"/>
      <c r="F163" s="18"/>
      <c r="G163" s="18"/>
      <c r="H163" s="18"/>
      <c r="I163" s="18"/>
    </row>
    <row r="164" spans="2:9">
      <c r="B164" s="18"/>
      <c r="C164" s="18"/>
      <c r="D164" s="18"/>
      <c r="E164" s="18"/>
      <c r="F164" s="18"/>
      <c r="G164" s="18"/>
      <c r="H164" s="18"/>
      <c r="I164" s="18"/>
    </row>
    <row r="165" spans="2:9">
      <c r="B165" s="18"/>
      <c r="C165" s="18"/>
      <c r="D165" s="18"/>
      <c r="E165" s="18"/>
      <c r="F165" s="18"/>
      <c r="G165" s="18"/>
      <c r="H165" s="18"/>
      <c r="I165" s="18"/>
    </row>
    <row r="166" spans="2:9">
      <c r="B166" s="18"/>
      <c r="C166" s="18"/>
      <c r="D166" s="18"/>
      <c r="E166" s="18"/>
      <c r="F166" s="18"/>
      <c r="G166" s="18"/>
      <c r="H166" s="18"/>
      <c r="I166" s="18"/>
    </row>
    <row r="167" spans="2:9">
      <c r="B167" s="18"/>
      <c r="C167" s="18"/>
      <c r="D167" s="18"/>
      <c r="E167" s="18"/>
      <c r="F167" s="18"/>
      <c r="G167" s="18"/>
      <c r="H167" s="18"/>
      <c r="I167" s="18"/>
    </row>
    <row r="168" spans="2:9">
      <c r="B168" s="18"/>
      <c r="C168" s="18"/>
      <c r="D168" s="18"/>
      <c r="E168" s="18"/>
      <c r="F168" s="18"/>
      <c r="G168" s="18"/>
      <c r="H168" s="18"/>
      <c r="I168" s="18"/>
    </row>
    <row r="169" spans="2:9">
      <c r="B169" s="18"/>
      <c r="C169" s="18"/>
      <c r="D169" s="18"/>
      <c r="E169" s="18"/>
      <c r="F169" s="18"/>
      <c r="G169" s="18"/>
      <c r="H169" s="18"/>
      <c r="I169" s="18"/>
    </row>
    <row r="170" spans="2:9">
      <c r="B170" s="18"/>
      <c r="C170" s="18"/>
      <c r="D170" s="18"/>
      <c r="E170" s="18"/>
      <c r="F170" s="18"/>
      <c r="G170" s="18"/>
      <c r="H170" s="18"/>
      <c r="I170" s="18"/>
    </row>
    <row r="171" spans="2:9">
      <c r="B171" s="18"/>
      <c r="C171" s="18"/>
      <c r="D171" s="18"/>
      <c r="E171" s="18"/>
      <c r="F171" s="18"/>
      <c r="G171" s="18"/>
      <c r="H171" s="18"/>
      <c r="I171" s="18"/>
    </row>
    <row r="172" spans="2:9">
      <c r="B172" s="18"/>
      <c r="C172" s="18"/>
      <c r="D172" s="18"/>
      <c r="E172" s="18"/>
      <c r="F172" s="18"/>
      <c r="G172" s="18"/>
      <c r="H172" s="18"/>
      <c r="I172" s="18"/>
    </row>
    <row r="173" spans="2:9">
      <c r="B173" s="18"/>
      <c r="C173" s="18"/>
      <c r="D173" s="18"/>
      <c r="E173" s="18"/>
      <c r="F173" s="18"/>
      <c r="G173" s="18"/>
      <c r="H173" s="18"/>
      <c r="I173" s="18"/>
    </row>
    <row r="174" spans="2:9">
      <c r="B174" s="18"/>
      <c r="C174" s="18"/>
      <c r="D174" s="18"/>
      <c r="E174" s="18"/>
      <c r="F174" s="18"/>
      <c r="G174" s="18"/>
      <c r="H174" s="18"/>
      <c r="I174" s="18"/>
    </row>
    <row r="175" spans="2:9">
      <c r="B175" s="18"/>
      <c r="C175" s="18"/>
      <c r="D175" s="18"/>
      <c r="E175" s="18"/>
      <c r="F175" s="18"/>
      <c r="G175" s="18"/>
      <c r="H175" s="18"/>
      <c r="I175" s="18"/>
    </row>
    <row r="176" spans="2:9">
      <c r="B176" s="18"/>
      <c r="C176" s="18"/>
      <c r="D176" s="18"/>
      <c r="E176" s="18"/>
      <c r="F176" s="18"/>
      <c r="G176" s="18"/>
      <c r="H176" s="18"/>
      <c r="I176" s="18"/>
    </row>
    <row r="177" spans="2:9">
      <c r="B177" s="18"/>
      <c r="C177" s="18"/>
      <c r="D177" s="18"/>
      <c r="E177" s="18"/>
      <c r="F177" s="18"/>
      <c r="G177" s="18"/>
      <c r="H177" s="18"/>
      <c r="I177" s="18"/>
    </row>
    <row r="178" spans="2:9">
      <c r="B178" s="18"/>
      <c r="C178" s="18"/>
      <c r="D178" s="18"/>
      <c r="E178" s="18"/>
      <c r="F178" s="18"/>
      <c r="G178" s="18"/>
      <c r="H178" s="18"/>
      <c r="I178" s="18"/>
    </row>
    <row r="179" spans="2:9">
      <c r="B179" s="18"/>
      <c r="C179" s="18"/>
      <c r="D179" s="18"/>
      <c r="E179" s="18"/>
      <c r="F179" s="18"/>
      <c r="G179" s="18"/>
      <c r="H179" s="18"/>
      <c r="I179" s="18"/>
    </row>
    <row r="180" spans="2:9">
      <c r="B180" s="18"/>
      <c r="C180" s="18"/>
      <c r="D180" s="18"/>
      <c r="E180" s="18"/>
      <c r="F180" s="18"/>
      <c r="G180" s="18"/>
      <c r="H180" s="18"/>
      <c r="I180" s="18"/>
    </row>
    <row r="181" spans="2:9">
      <c r="B181" s="18"/>
      <c r="C181" s="18"/>
      <c r="D181" s="18"/>
      <c r="E181" s="18"/>
      <c r="F181" s="18"/>
      <c r="G181" s="18"/>
      <c r="H181" s="18"/>
      <c r="I181" s="18"/>
    </row>
    <row r="182" spans="2:9">
      <c r="B182" s="18"/>
      <c r="C182" s="18"/>
      <c r="D182" s="18"/>
      <c r="E182" s="18"/>
      <c r="F182" s="18"/>
      <c r="G182" s="18"/>
      <c r="H182" s="18"/>
      <c r="I182" s="18"/>
    </row>
    <row r="183" spans="2:9">
      <c r="B183" s="18"/>
      <c r="C183" s="18"/>
      <c r="D183" s="18"/>
      <c r="E183" s="18"/>
      <c r="F183" s="18"/>
      <c r="G183" s="18"/>
      <c r="H183" s="18"/>
      <c r="I183" s="18"/>
    </row>
    <row r="184" spans="2:9">
      <c r="B184" s="18"/>
      <c r="C184" s="18"/>
      <c r="D184" s="18"/>
      <c r="E184" s="18"/>
      <c r="F184" s="18"/>
      <c r="G184" s="18"/>
      <c r="H184" s="18"/>
      <c r="I184" s="18"/>
    </row>
    <row r="185" spans="2:9">
      <c r="B185" s="18"/>
      <c r="C185" s="18"/>
      <c r="D185" s="18"/>
      <c r="E185" s="18"/>
      <c r="F185" s="18"/>
      <c r="G185" s="18"/>
      <c r="H185" s="18"/>
      <c r="I185" s="18"/>
    </row>
    <row r="186" spans="2:9">
      <c r="B186" s="18"/>
      <c r="C186" s="18"/>
      <c r="D186" s="18"/>
      <c r="E186" s="18"/>
      <c r="F186" s="18"/>
      <c r="G186" s="18"/>
      <c r="H186" s="18"/>
      <c r="I186" s="18"/>
    </row>
    <row r="187" spans="2:9">
      <c r="B187" s="18"/>
      <c r="C187" s="18"/>
      <c r="D187" s="18"/>
      <c r="E187" s="18"/>
      <c r="F187" s="18"/>
      <c r="G187" s="18"/>
      <c r="H187" s="18"/>
      <c r="I187" s="18"/>
    </row>
    <row r="188" spans="2:9">
      <c r="B188" s="18"/>
      <c r="C188" s="18"/>
      <c r="D188" s="18"/>
      <c r="E188" s="18"/>
      <c r="F188" s="18"/>
      <c r="G188" s="18"/>
      <c r="H188" s="18"/>
      <c r="I188" s="18"/>
    </row>
    <row r="189" spans="2:9">
      <c r="B189" s="18"/>
      <c r="C189" s="18"/>
      <c r="D189" s="18"/>
      <c r="E189" s="18"/>
      <c r="F189" s="18"/>
      <c r="G189" s="18"/>
      <c r="H189" s="18"/>
      <c r="I189" s="18"/>
    </row>
    <row r="190" spans="2:9">
      <c r="B190" s="18"/>
      <c r="C190" s="18"/>
      <c r="D190" s="18"/>
      <c r="E190" s="18"/>
      <c r="F190" s="18"/>
      <c r="G190" s="18"/>
      <c r="H190" s="18"/>
      <c r="I190" s="18"/>
    </row>
    <row r="191" spans="2:9">
      <c r="B191" s="18"/>
      <c r="C191" s="18"/>
      <c r="D191" s="18"/>
      <c r="E191" s="18"/>
      <c r="F191" s="18"/>
      <c r="G191" s="18"/>
      <c r="H191" s="18"/>
      <c r="I191" s="18"/>
    </row>
    <row r="192" spans="2:9">
      <c r="B192" s="18"/>
      <c r="C192" s="18"/>
      <c r="D192" s="18"/>
      <c r="E192" s="18"/>
      <c r="F192" s="18"/>
      <c r="G192" s="18"/>
      <c r="H192" s="18"/>
      <c r="I192" s="18"/>
    </row>
    <row r="193" spans="2:9">
      <c r="B193" s="18"/>
      <c r="C193" s="18"/>
      <c r="D193" s="18"/>
      <c r="E193" s="18"/>
      <c r="F193" s="18"/>
      <c r="G193" s="18"/>
      <c r="H193" s="18"/>
      <c r="I193" s="18"/>
    </row>
    <row r="194" spans="2:9">
      <c r="B194" s="18"/>
      <c r="C194" s="18"/>
      <c r="D194" s="18"/>
      <c r="E194" s="18"/>
      <c r="F194" s="18"/>
      <c r="G194" s="18"/>
      <c r="H194" s="18"/>
      <c r="I194" s="18"/>
    </row>
    <row r="195" spans="2:9">
      <c r="B195" s="18"/>
      <c r="C195" s="18"/>
      <c r="D195" s="18"/>
      <c r="E195" s="18"/>
      <c r="F195" s="18"/>
      <c r="G195" s="18"/>
      <c r="H195" s="18"/>
      <c r="I195" s="18"/>
    </row>
    <row r="196" spans="2:9">
      <c r="B196" s="18"/>
      <c r="C196" s="18"/>
      <c r="D196" s="18"/>
      <c r="E196" s="18"/>
      <c r="F196" s="18"/>
      <c r="G196" s="18"/>
      <c r="H196" s="18"/>
      <c r="I196" s="18"/>
    </row>
    <row r="197" spans="2:9">
      <c r="B197" s="18"/>
      <c r="C197" s="18"/>
      <c r="D197" s="18"/>
      <c r="E197" s="18"/>
      <c r="F197" s="18"/>
      <c r="G197" s="18"/>
      <c r="H197" s="18"/>
      <c r="I197" s="18"/>
    </row>
    <row r="198" spans="2:9">
      <c r="B198" s="18"/>
      <c r="C198" s="18"/>
      <c r="D198" s="18"/>
      <c r="E198" s="18"/>
      <c r="F198" s="18"/>
      <c r="G198" s="18"/>
      <c r="H198" s="18"/>
      <c r="I198" s="18"/>
    </row>
    <row r="199" spans="2:9">
      <c r="B199" s="18"/>
      <c r="C199" s="18"/>
      <c r="D199" s="18"/>
      <c r="E199" s="18"/>
      <c r="F199" s="18"/>
      <c r="G199" s="18"/>
      <c r="H199" s="18"/>
      <c r="I199" s="18"/>
    </row>
    <row r="200" spans="2:9">
      <c r="B200" s="18"/>
      <c r="C200" s="18"/>
      <c r="D200" s="18"/>
      <c r="E200" s="18"/>
      <c r="F200" s="18"/>
      <c r="G200" s="18"/>
      <c r="H200" s="18"/>
      <c r="I200" s="18"/>
    </row>
    <row r="201" spans="2:9">
      <c r="B201" s="18"/>
      <c r="C201" s="18"/>
      <c r="D201" s="18"/>
      <c r="E201" s="18"/>
      <c r="F201" s="18"/>
      <c r="G201" s="18"/>
      <c r="H201" s="18"/>
      <c r="I201" s="18"/>
    </row>
    <row r="202" spans="2:9">
      <c r="B202" s="18"/>
      <c r="C202" s="18"/>
      <c r="D202" s="18"/>
      <c r="E202" s="18"/>
      <c r="F202" s="18"/>
      <c r="G202" s="18"/>
      <c r="H202" s="18"/>
      <c r="I202" s="18"/>
    </row>
    <row r="203" spans="2:9">
      <c r="B203" s="18"/>
      <c r="C203" s="18"/>
      <c r="D203" s="18"/>
      <c r="E203" s="18"/>
      <c r="F203" s="18"/>
      <c r="G203" s="18"/>
      <c r="H203" s="18"/>
      <c r="I203" s="18"/>
    </row>
    <row r="204" spans="2:9">
      <c r="B204" s="18"/>
      <c r="C204" s="18"/>
      <c r="D204" s="18"/>
      <c r="E204" s="18"/>
      <c r="F204" s="18"/>
      <c r="G204" s="18"/>
      <c r="H204" s="18"/>
      <c r="I204" s="18"/>
    </row>
    <row r="205" spans="2:9">
      <c r="B205" s="18"/>
      <c r="C205" s="18"/>
      <c r="D205" s="18"/>
      <c r="E205" s="18"/>
      <c r="F205" s="18"/>
      <c r="G205" s="18"/>
      <c r="H205" s="18"/>
      <c r="I205" s="18"/>
    </row>
    <row r="206" spans="2:9">
      <c r="B206" s="18"/>
      <c r="C206" s="18"/>
      <c r="D206" s="18"/>
      <c r="E206" s="18"/>
      <c r="F206" s="18"/>
      <c r="G206" s="18"/>
      <c r="H206" s="18"/>
      <c r="I206" s="18"/>
    </row>
    <row r="207" spans="2:9">
      <c r="B207" s="18"/>
      <c r="C207" s="18"/>
      <c r="D207" s="18"/>
      <c r="E207" s="18"/>
      <c r="F207" s="18"/>
      <c r="G207" s="18"/>
      <c r="H207" s="18"/>
      <c r="I207" s="18"/>
    </row>
    <row r="208" spans="2:9">
      <c r="B208" s="18"/>
      <c r="C208" s="18"/>
      <c r="D208" s="18"/>
      <c r="E208" s="18"/>
      <c r="F208" s="18"/>
      <c r="G208" s="18"/>
      <c r="H208" s="18"/>
      <c r="I208" s="18"/>
    </row>
    <row r="209" spans="2:9">
      <c r="B209" s="18"/>
      <c r="C209" s="18"/>
      <c r="D209" s="18"/>
      <c r="E209" s="18"/>
      <c r="F209" s="18"/>
      <c r="G209" s="18"/>
      <c r="H209" s="18"/>
      <c r="I209" s="18"/>
    </row>
    <row r="210" spans="2:9">
      <c r="B210" s="18"/>
      <c r="C210" s="18"/>
      <c r="D210" s="18"/>
      <c r="E210" s="18"/>
      <c r="F210" s="18"/>
      <c r="G210" s="18"/>
      <c r="H210" s="18"/>
      <c r="I210" s="18"/>
    </row>
    <row r="211" spans="2:9">
      <c r="B211" s="18"/>
      <c r="C211" s="18"/>
      <c r="D211" s="18"/>
      <c r="E211" s="18"/>
      <c r="F211" s="18"/>
      <c r="G211" s="18"/>
      <c r="H211" s="18"/>
      <c r="I211" s="18"/>
    </row>
    <row r="212" spans="2:9">
      <c r="B212" s="18"/>
      <c r="C212" s="18"/>
      <c r="D212" s="18"/>
      <c r="E212" s="18"/>
      <c r="F212" s="18"/>
      <c r="G212" s="18"/>
      <c r="H212" s="18"/>
      <c r="I212" s="18"/>
    </row>
    <row r="213" spans="2:9">
      <c r="B213" s="18"/>
      <c r="C213" s="18"/>
      <c r="D213" s="18"/>
      <c r="E213" s="18"/>
      <c r="F213" s="18"/>
      <c r="G213" s="18"/>
      <c r="H213" s="18"/>
      <c r="I213" s="18"/>
    </row>
    <row r="214" spans="2:9">
      <c r="B214" s="18"/>
      <c r="C214" s="18"/>
      <c r="D214" s="18"/>
      <c r="E214" s="18"/>
      <c r="F214" s="18"/>
      <c r="G214" s="18"/>
      <c r="H214" s="18"/>
      <c r="I214" s="18"/>
    </row>
    <row r="215" spans="2:9">
      <c r="B215" s="18"/>
      <c r="C215" s="18"/>
      <c r="D215" s="18"/>
      <c r="E215" s="18"/>
      <c r="F215" s="18"/>
      <c r="G215" s="18"/>
      <c r="H215" s="18"/>
      <c r="I215" s="18"/>
    </row>
    <row r="216" spans="2:9">
      <c r="B216" s="18"/>
      <c r="C216" s="18"/>
      <c r="D216" s="18"/>
      <c r="E216" s="18"/>
      <c r="F216" s="18"/>
      <c r="G216" s="18"/>
      <c r="H216" s="18"/>
      <c r="I216" s="18"/>
    </row>
    <row r="217" spans="2:9">
      <c r="B217" s="18"/>
      <c r="C217" s="18"/>
      <c r="D217" s="18"/>
      <c r="E217" s="18"/>
      <c r="F217" s="18"/>
      <c r="G217" s="18"/>
      <c r="H217" s="18"/>
      <c r="I217" s="18"/>
    </row>
    <row r="218" spans="2:9">
      <c r="B218" s="18"/>
      <c r="C218" s="18"/>
      <c r="D218" s="18"/>
      <c r="E218" s="18"/>
      <c r="F218" s="18"/>
      <c r="G218" s="18"/>
      <c r="H218" s="18"/>
      <c r="I218" s="18"/>
    </row>
    <row r="219" spans="2:9">
      <c r="B219" s="18"/>
      <c r="C219" s="18"/>
      <c r="D219" s="18"/>
      <c r="E219" s="18"/>
      <c r="F219" s="18"/>
      <c r="G219" s="18"/>
      <c r="H219" s="18"/>
      <c r="I219" s="18"/>
    </row>
    <row r="220" spans="2:9">
      <c r="B220" s="18"/>
      <c r="C220" s="18"/>
      <c r="D220" s="18"/>
      <c r="E220" s="18"/>
      <c r="F220" s="18"/>
      <c r="G220" s="18"/>
      <c r="H220" s="18"/>
      <c r="I220" s="18"/>
    </row>
    <row r="221" spans="2:9">
      <c r="B221" s="18"/>
      <c r="C221" s="18"/>
      <c r="D221" s="18"/>
      <c r="E221" s="18"/>
      <c r="F221" s="18"/>
      <c r="G221" s="18"/>
      <c r="H221" s="18"/>
      <c r="I221" s="18"/>
    </row>
    <row r="222" spans="2:9">
      <c r="B222" s="18"/>
      <c r="C222" s="18"/>
      <c r="D222" s="18"/>
      <c r="E222" s="18"/>
      <c r="F222" s="18"/>
      <c r="G222" s="18"/>
      <c r="H222" s="18"/>
      <c r="I222" s="18"/>
    </row>
    <row r="223" spans="2:9">
      <c r="B223" s="18"/>
      <c r="C223" s="18"/>
      <c r="D223" s="18"/>
      <c r="E223" s="18"/>
      <c r="F223" s="18"/>
      <c r="G223" s="18"/>
      <c r="H223" s="18"/>
      <c r="I223" s="18"/>
    </row>
    <row r="224" spans="2:9">
      <c r="B224" s="18"/>
      <c r="C224" s="18"/>
      <c r="D224" s="18"/>
      <c r="E224" s="18"/>
      <c r="F224" s="18"/>
      <c r="G224" s="18"/>
      <c r="H224" s="18"/>
      <c r="I224" s="18"/>
    </row>
    <row r="225" spans="2:9">
      <c r="B225" s="18"/>
      <c r="C225" s="18"/>
      <c r="D225" s="18"/>
      <c r="E225" s="18"/>
      <c r="F225" s="18"/>
      <c r="G225" s="18"/>
      <c r="H225" s="18"/>
      <c r="I225" s="18"/>
    </row>
    <row r="226" spans="2:9">
      <c r="B226" s="18"/>
      <c r="C226" s="18"/>
      <c r="D226" s="18"/>
      <c r="E226" s="18"/>
      <c r="F226" s="18"/>
      <c r="G226" s="18"/>
      <c r="H226" s="18"/>
      <c r="I226" s="18"/>
    </row>
    <row r="227" spans="2:9">
      <c r="B227" s="18"/>
      <c r="C227" s="18"/>
      <c r="D227" s="18"/>
      <c r="E227" s="18"/>
      <c r="F227" s="18"/>
      <c r="G227" s="18"/>
      <c r="H227" s="18"/>
      <c r="I227" s="18"/>
    </row>
    <row r="228" spans="2:9">
      <c r="B228" s="18"/>
      <c r="C228" s="18"/>
      <c r="D228" s="18"/>
      <c r="E228" s="18"/>
      <c r="F228" s="18"/>
      <c r="G228" s="18"/>
      <c r="H228" s="18"/>
      <c r="I228" s="18"/>
    </row>
    <row r="229" spans="2:9">
      <c r="B229" s="18"/>
      <c r="C229" s="18"/>
      <c r="D229" s="18"/>
      <c r="E229" s="18"/>
      <c r="F229" s="18"/>
      <c r="G229" s="18"/>
      <c r="H229" s="18"/>
      <c r="I229" s="18"/>
    </row>
    <row r="230" spans="2:9">
      <c r="B230" s="18"/>
      <c r="C230" s="18"/>
      <c r="D230" s="18"/>
      <c r="E230" s="18"/>
      <c r="F230" s="18"/>
      <c r="G230" s="18"/>
      <c r="H230" s="18"/>
      <c r="I230" s="18"/>
    </row>
    <row r="231" spans="2:9">
      <c r="B231" s="18"/>
      <c r="C231" s="18"/>
      <c r="D231" s="18"/>
      <c r="E231" s="18"/>
      <c r="F231" s="18"/>
      <c r="G231" s="18"/>
      <c r="H231" s="18"/>
      <c r="I231" s="18"/>
    </row>
    <row r="232" spans="2:9">
      <c r="B232" s="18"/>
      <c r="C232" s="18"/>
      <c r="D232" s="18"/>
      <c r="E232" s="18"/>
      <c r="F232" s="18"/>
      <c r="G232" s="18"/>
      <c r="H232" s="18"/>
      <c r="I232" s="18"/>
    </row>
    <row r="233" spans="2:9">
      <c r="B233" s="18"/>
      <c r="C233" s="18"/>
      <c r="D233" s="18"/>
      <c r="E233" s="18"/>
      <c r="F233" s="18"/>
      <c r="G233" s="18"/>
      <c r="H233" s="18"/>
      <c r="I233" s="18"/>
    </row>
    <row r="234" spans="2:9">
      <c r="B234" s="18"/>
      <c r="C234" s="18"/>
      <c r="D234" s="18"/>
      <c r="E234" s="18"/>
      <c r="F234" s="18"/>
      <c r="G234" s="18"/>
      <c r="H234" s="18"/>
      <c r="I234" s="18"/>
    </row>
    <row r="235" spans="2:9">
      <c r="B235" s="18"/>
      <c r="C235" s="18"/>
      <c r="D235" s="18"/>
      <c r="E235" s="18"/>
      <c r="F235" s="18"/>
      <c r="G235" s="18"/>
      <c r="H235" s="18"/>
      <c r="I235" s="18"/>
    </row>
    <row r="236" spans="2:9">
      <c r="B236" s="18"/>
      <c r="C236" s="18"/>
      <c r="D236" s="18"/>
      <c r="E236" s="18"/>
      <c r="F236" s="18"/>
      <c r="G236" s="18"/>
      <c r="H236" s="18"/>
      <c r="I236" s="18"/>
    </row>
    <row r="237" spans="2:9">
      <c r="B237" s="18"/>
      <c r="C237" s="18"/>
      <c r="D237" s="18"/>
      <c r="E237" s="18"/>
      <c r="F237" s="18"/>
      <c r="G237" s="18"/>
      <c r="H237" s="18"/>
      <c r="I237" s="18"/>
    </row>
    <row r="238" spans="2:9">
      <c r="B238" s="18"/>
      <c r="C238" s="18"/>
      <c r="D238" s="18"/>
      <c r="E238" s="18"/>
      <c r="F238" s="18"/>
      <c r="G238" s="18"/>
      <c r="H238" s="18"/>
      <c r="I238" s="18"/>
    </row>
    <row r="239" spans="2:9">
      <c r="B239" s="18"/>
      <c r="C239" s="18"/>
      <c r="D239" s="18"/>
      <c r="E239" s="18"/>
      <c r="F239" s="18"/>
      <c r="G239" s="18"/>
      <c r="H239" s="18"/>
      <c r="I239" s="18"/>
    </row>
    <row r="240" spans="2:9">
      <c r="B240" s="18"/>
      <c r="C240" s="18"/>
      <c r="D240" s="18"/>
      <c r="E240" s="18"/>
      <c r="F240" s="18"/>
      <c r="G240" s="18"/>
      <c r="H240" s="18"/>
      <c r="I240" s="18"/>
    </row>
    <row r="241" spans="2:9">
      <c r="B241" s="18"/>
      <c r="C241" s="18"/>
      <c r="D241" s="18"/>
      <c r="E241" s="18"/>
      <c r="F241" s="18"/>
      <c r="G241" s="18"/>
      <c r="H241" s="18"/>
      <c r="I241" s="18"/>
    </row>
    <row r="242" spans="2:9">
      <c r="B242" s="18"/>
      <c r="C242" s="18"/>
      <c r="D242" s="18"/>
      <c r="E242" s="18"/>
      <c r="F242" s="18"/>
      <c r="G242" s="18"/>
      <c r="H242" s="18"/>
      <c r="I242" s="18"/>
    </row>
    <row r="243" spans="2:9">
      <c r="B243" s="18"/>
      <c r="C243" s="18"/>
      <c r="D243" s="18"/>
      <c r="E243" s="18"/>
      <c r="F243" s="18"/>
      <c r="G243" s="18"/>
      <c r="H243" s="18"/>
      <c r="I243" s="18"/>
    </row>
    <row r="244" spans="2:9">
      <c r="B244" s="18"/>
      <c r="C244" s="18"/>
      <c r="D244" s="18"/>
      <c r="E244" s="18"/>
      <c r="F244" s="18"/>
      <c r="G244" s="18"/>
      <c r="H244" s="18"/>
      <c r="I244" s="18"/>
    </row>
    <row r="245" spans="2:9">
      <c r="B245" s="18"/>
      <c r="C245" s="18"/>
      <c r="D245" s="18"/>
      <c r="E245" s="18"/>
      <c r="F245" s="18"/>
      <c r="G245" s="18"/>
      <c r="H245" s="18"/>
      <c r="I245" s="18"/>
    </row>
    <row r="246" spans="2:9">
      <c r="B246" s="18"/>
      <c r="C246" s="18"/>
      <c r="D246" s="18"/>
      <c r="E246" s="18"/>
      <c r="F246" s="18"/>
      <c r="G246" s="18"/>
      <c r="H246" s="18"/>
      <c r="I246" s="18"/>
    </row>
    <row r="247" spans="2:9">
      <c r="B247" s="18"/>
      <c r="C247" s="18"/>
      <c r="D247" s="18"/>
      <c r="E247" s="18"/>
      <c r="F247" s="18"/>
      <c r="G247" s="18"/>
      <c r="H247" s="18"/>
      <c r="I247" s="18"/>
    </row>
    <row r="248" spans="2:9">
      <c r="B248" s="18"/>
      <c r="C248" s="18"/>
      <c r="D248" s="18"/>
      <c r="E248" s="18"/>
      <c r="F248" s="18"/>
      <c r="G248" s="18"/>
      <c r="H248" s="18"/>
      <c r="I248" s="18"/>
    </row>
    <row r="249" spans="2:9">
      <c r="B249" s="18"/>
      <c r="C249" s="18"/>
      <c r="D249" s="18"/>
      <c r="E249" s="18"/>
      <c r="F249" s="18"/>
      <c r="G249" s="18"/>
      <c r="H249" s="18"/>
      <c r="I249" s="18"/>
    </row>
    <row r="250" spans="2:9">
      <c r="B250" s="18"/>
      <c r="C250" s="18"/>
      <c r="D250" s="18"/>
      <c r="E250" s="18"/>
      <c r="F250" s="18"/>
      <c r="G250" s="18"/>
      <c r="H250" s="18"/>
      <c r="I250" s="18"/>
    </row>
    <row r="251" spans="2:9">
      <c r="B251" s="18"/>
      <c r="C251" s="18"/>
      <c r="D251" s="18"/>
      <c r="E251" s="18"/>
      <c r="F251" s="18"/>
      <c r="G251" s="18"/>
      <c r="H251" s="18"/>
      <c r="I251" s="18"/>
    </row>
    <row r="252" spans="2:9">
      <c r="B252" s="18"/>
      <c r="C252" s="18"/>
      <c r="D252" s="18"/>
      <c r="E252" s="18"/>
      <c r="F252" s="18"/>
      <c r="G252" s="18"/>
      <c r="H252" s="18"/>
      <c r="I252" s="18"/>
    </row>
    <row r="253" spans="2:9">
      <c r="B253" s="18"/>
      <c r="C253" s="18"/>
      <c r="D253" s="18"/>
      <c r="E253" s="18"/>
      <c r="F253" s="18"/>
      <c r="G253" s="18"/>
      <c r="H253" s="18"/>
      <c r="I253" s="18"/>
    </row>
    <row r="254" spans="2:9">
      <c r="B254" s="18"/>
      <c r="C254" s="18"/>
      <c r="D254" s="18"/>
      <c r="E254" s="18"/>
      <c r="F254" s="18"/>
      <c r="G254" s="18"/>
      <c r="H254" s="18"/>
      <c r="I254" s="18"/>
    </row>
    <row r="255" spans="2:9">
      <c r="B255" s="18"/>
      <c r="C255" s="18"/>
      <c r="D255" s="18"/>
      <c r="E255" s="18"/>
      <c r="F255" s="18"/>
      <c r="G255" s="18"/>
      <c r="H255" s="18"/>
      <c r="I255" s="18"/>
    </row>
    <row r="256" spans="2:9">
      <c r="B256" s="18"/>
      <c r="C256" s="18"/>
      <c r="D256" s="18"/>
      <c r="E256" s="18"/>
      <c r="F256" s="18"/>
      <c r="G256" s="18"/>
      <c r="H256" s="18"/>
      <c r="I256" s="18"/>
    </row>
    <row r="257" spans="2:9">
      <c r="B257" s="18"/>
      <c r="C257" s="18"/>
      <c r="D257" s="18"/>
      <c r="E257" s="18"/>
      <c r="F257" s="18"/>
      <c r="G257" s="18"/>
      <c r="H257" s="18"/>
      <c r="I257" s="18"/>
    </row>
    <row r="258" spans="2:9">
      <c r="B258" s="18"/>
      <c r="C258" s="18"/>
      <c r="D258" s="18"/>
      <c r="E258" s="18"/>
      <c r="F258" s="18"/>
      <c r="G258" s="18"/>
      <c r="H258" s="18"/>
      <c r="I258" s="18"/>
    </row>
    <row r="259" spans="2:9">
      <c r="B259" s="18"/>
      <c r="C259" s="18"/>
      <c r="D259" s="18"/>
      <c r="E259" s="18"/>
      <c r="F259" s="18"/>
      <c r="G259" s="18"/>
      <c r="H259" s="18"/>
      <c r="I259" s="18"/>
    </row>
    <row r="260" spans="2:9">
      <c r="B260" s="18"/>
      <c r="C260" s="18"/>
      <c r="D260" s="18"/>
      <c r="E260" s="18"/>
      <c r="F260" s="18"/>
      <c r="G260" s="18"/>
      <c r="H260" s="18"/>
      <c r="I260" s="18"/>
    </row>
    <row r="261" spans="2:9">
      <c r="B261" s="18"/>
      <c r="C261" s="18"/>
      <c r="D261" s="18"/>
      <c r="E261" s="18"/>
      <c r="F261" s="18"/>
      <c r="G261" s="18"/>
      <c r="H261" s="18"/>
      <c r="I261" s="18"/>
    </row>
    <row r="262" spans="2:9">
      <c r="B262" s="18"/>
      <c r="C262" s="18"/>
      <c r="D262" s="18"/>
      <c r="E262" s="18"/>
      <c r="F262" s="18"/>
      <c r="G262" s="18"/>
      <c r="H262" s="18"/>
      <c r="I262" s="18"/>
    </row>
    <row r="263" spans="2:9">
      <c r="B263" s="18"/>
      <c r="C263" s="18"/>
      <c r="D263" s="18"/>
      <c r="E263" s="18"/>
      <c r="F263" s="18"/>
      <c r="G263" s="18"/>
      <c r="H263" s="18"/>
      <c r="I263" s="18"/>
    </row>
    <row r="264" spans="2:9">
      <c r="B264" s="18"/>
      <c r="C264" s="18"/>
      <c r="D264" s="18"/>
      <c r="E264" s="18"/>
      <c r="F264" s="18"/>
      <c r="G264" s="18"/>
      <c r="H264" s="18"/>
      <c r="I264" s="18"/>
    </row>
    <row r="265" spans="2:9">
      <c r="B265" s="18"/>
      <c r="C265" s="18"/>
      <c r="D265" s="18"/>
      <c r="E265" s="18"/>
      <c r="F265" s="18"/>
      <c r="G265" s="18"/>
      <c r="H265" s="18"/>
      <c r="I265" s="18"/>
    </row>
    <row r="266" spans="2:9">
      <c r="B266" s="18"/>
      <c r="C266" s="18"/>
      <c r="D266" s="18"/>
      <c r="E266" s="18"/>
      <c r="F266" s="18"/>
      <c r="G266" s="18"/>
      <c r="H266" s="18"/>
      <c r="I266" s="18"/>
    </row>
    <row r="267" spans="2:9">
      <c r="B267" s="18"/>
      <c r="C267" s="18"/>
      <c r="D267" s="18"/>
      <c r="E267" s="18"/>
      <c r="F267" s="18"/>
      <c r="G267" s="18"/>
      <c r="H267" s="18"/>
      <c r="I267" s="18"/>
    </row>
    <row r="268" spans="2:9">
      <c r="B268" s="18"/>
      <c r="C268" s="18"/>
      <c r="D268" s="18"/>
      <c r="E268" s="18"/>
      <c r="F268" s="18"/>
      <c r="G268" s="18"/>
      <c r="H268" s="18"/>
      <c r="I268" s="18"/>
    </row>
    <row r="269" spans="2:9">
      <c r="B269" s="18"/>
      <c r="C269" s="18"/>
      <c r="D269" s="18"/>
      <c r="E269" s="18"/>
      <c r="F269" s="18"/>
      <c r="G269" s="18"/>
      <c r="H269" s="18"/>
      <c r="I269" s="18"/>
    </row>
    <row r="270" spans="2:9">
      <c r="B270" s="18"/>
      <c r="C270" s="18"/>
      <c r="D270" s="18"/>
      <c r="E270" s="18"/>
      <c r="F270" s="18"/>
      <c r="G270" s="18"/>
      <c r="H270" s="18"/>
      <c r="I270" s="18"/>
    </row>
    <row r="271" spans="2:9">
      <c r="B271" s="18"/>
      <c r="C271" s="18"/>
      <c r="D271" s="18"/>
      <c r="E271" s="18"/>
      <c r="F271" s="18"/>
      <c r="G271" s="18"/>
      <c r="H271" s="18"/>
      <c r="I271" s="18"/>
    </row>
    <row r="272" spans="2:9">
      <c r="B272" s="18"/>
      <c r="C272" s="18"/>
      <c r="D272" s="18"/>
      <c r="E272" s="18"/>
      <c r="F272" s="18"/>
      <c r="G272" s="18"/>
      <c r="H272" s="18"/>
      <c r="I272" s="18"/>
    </row>
    <row r="273" spans="2:9">
      <c r="B273" s="18"/>
      <c r="C273" s="18"/>
      <c r="D273" s="18"/>
      <c r="E273" s="18"/>
      <c r="F273" s="18"/>
      <c r="G273" s="18"/>
      <c r="H273" s="18"/>
      <c r="I273" s="18"/>
    </row>
    <row r="274" spans="2:9">
      <c r="B274" s="18"/>
      <c r="C274" s="18"/>
      <c r="D274" s="18"/>
      <c r="E274" s="18"/>
      <c r="F274" s="18"/>
      <c r="G274" s="18"/>
      <c r="H274" s="18"/>
      <c r="I274" s="18"/>
    </row>
    <row r="275" spans="2:9">
      <c r="B275" s="18"/>
      <c r="C275" s="18"/>
      <c r="D275" s="18"/>
      <c r="E275" s="18"/>
      <c r="F275" s="18"/>
      <c r="G275" s="18"/>
      <c r="H275" s="18"/>
      <c r="I275" s="18"/>
    </row>
    <row r="276" spans="2:9">
      <c r="B276" s="18"/>
      <c r="C276" s="18"/>
      <c r="D276" s="18"/>
      <c r="E276" s="18"/>
      <c r="F276" s="18"/>
      <c r="G276" s="18"/>
      <c r="H276" s="18"/>
      <c r="I276" s="18"/>
    </row>
    <row r="277" spans="2:9">
      <c r="B277" s="18"/>
      <c r="C277" s="18"/>
      <c r="D277" s="18"/>
      <c r="E277" s="18"/>
      <c r="F277" s="18"/>
      <c r="G277" s="18"/>
      <c r="H277" s="18"/>
      <c r="I277" s="18"/>
    </row>
    <row r="278" spans="2:9">
      <c r="B278" s="18"/>
      <c r="C278" s="18"/>
      <c r="D278" s="18"/>
      <c r="E278" s="18"/>
      <c r="F278" s="18"/>
      <c r="G278" s="18"/>
      <c r="H278" s="18"/>
      <c r="I278" s="18"/>
    </row>
    <row r="279" spans="2:9">
      <c r="B279" s="18"/>
      <c r="C279" s="18"/>
      <c r="D279" s="18"/>
      <c r="E279" s="18"/>
      <c r="F279" s="18"/>
      <c r="G279" s="18"/>
      <c r="H279" s="18"/>
      <c r="I279" s="18"/>
    </row>
    <row r="280" spans="2:9">
      <c r="B280" s="18"/>
      <c r="C280" s="18"/>
      <c r="D280" s="18"/>
      <c r="E280" s="18"/>
      <c r="F280" s="18"/>
      <c r="G280" s="18"/>
      <c r="H280" s="18"/>
      <c r="I280" s="18"/>
    </row>
    <row r="281" spans="2:9">
      <c r="B281" s="18"/>
      <c r="C281" s="18"/>
      <c r="D281" s="18"/>
      <c r="E281" s="18"/>
      <c r="F281" s="18"/>
      <c r="G281" s="18"/>
      <c r="H281" s="18"/>
      <c r="I281" s="18"/>
    </row>
    <row r="282" spans="2:9">
      <c r="B282" s="18"/>
      <c r="C282" s="18"/>
      <c r="D282" s="18"/>
      <c r="E282" s="18"/>
      <c r="F282" s="18"/>
      <c r="G282" s="18"/>
      <c r="H282" s="18"/>
      <c r="I282" s="18"/>
    </row>
    <row r="283" spans="2:9">
      <c r="B283" s="18"/>
      <c r="C283" s="18"/>
      <c r="D283" s="18"/>
      <c r="E283" s="18"/>
      <c r="F283" s="18"/>
      <c r="G283" s="18"/>
      <c r="H283" s="18"/>
      <c r="I283" s="18"/>
    </row>
    <row r="284" spans="2:9">
      <c r="B284" s="18"/>
      <c r="C284" s="18"/>
      <c r="D284" s="18"/>
      <c r="E284" s="18"/>
      <c r="F284" s="18"/>
      <c r="G284" s="18"/>
      <c r="H284" s="18"/>
      <c r="I284" s="18"/>
    </row>
    <row r="285" spans="2:9">
      <c r="B285" s="18"/>
      <c r="C285" s="18"/>
      <c r="D285" s="18"/>
      <c r="E285" s="18"/>
      <c r="F285" s="18"/>
      <c r="G285" s="18"/>
      <c r="H285" s="18"/>
      <c r="I285" s="18"/>
    </row>
    <row r="286" spans="2:9">
      <c r="B286" s="18"/>
      <c r="C286" s="18"/>
      <c r="D286" s="18"/>
      <c r="E286" s="18"/>
      <c r="F286" s="18"/>
      <c r="G286" s="18"/>
      <c r="H286" s="18"/>
      <c r="I286" s="18"/>
    </row>
    <row r="287" spans="2:9">
      <c r="B287" s="18"/>
      <c r="C287" s="18"/>
      <c r="D287" s="18"/>
      <c r="E287" s="18"/>
      <c r="F287" s="18"/>
      <c r="G287" s="18"/>
      <c r="H287" s="18"/>
      <c r="I287" s="18"/>
    </row>
    <row r="288" spans="2:9">
      <c r="B288" s="18"/>
      <c r="C288" s="18"/>
      <c r="D288" s="18"/>
      <c r="E288" s="18"/>
      <c r="F288" s="18"/>
      <c r="G288" s="18"/>
      <c r="H288" s="18"/>
      <c r="I288" s="18"/>
    </row>
    <row r="289" spans="2:9">
      <c r="B289" s="18"/>
      <c r="C289" s="18"/>
      <c r="D289" s="18"/>
      <c r="E289" s="18"/>
      <c r="F289" s="18"/>
      <c r="G289" s="18"/>
      <c r="H289" s="18"/>
      <c r="I289" s="18"/>
    </row>
    <row r="290" spans="2:9">
      <c r="B290" s="18"/>
      <c r="C290" s="18"/>
      <c r="D290" s="18"/>
      <c r="E290" s="18"/>
      <c r="F290" s="18"/>
      <c r="G290" s="18"/>
      <c r="H290" s="18"/>
      <c r="I290" s="18"/>
    </row>
    <row r="291" spans="2:9">
      <c r="B291" s="18"/>
      <c r="C291" s="18"/>
      <c r="D291" s="18"/>
      <c r="E291" s="18"/>
      <c r="F291" s="18"/>
      <c r="G291" s="18"/>
      <c r="H291" s="18"/>
      <c r="I291" s="18"/>
    </row>
    <row r="292" spans="2:9">
      <c r="B292" s="18"/>
      <c r="C292" s="18"/>
      <c r="D292" s="18"/>
      <c r="E292" s="18"/>
      <c r="F292" s="18"/>
      <c r="G292" s="18"/>
      <c r="H292" s="18"/>
      <c r="I292" s="18"/>
    </row>
    <row r="293" spans="2:9">
      <c r="B293" s="18"/>
      <c r="C293" s="18"/>
      <c r="D293" s="18"/>
      <c r="E293" s="18"/>
      <c r="F293" s="18"/>
      <c r="G293" s="18"/>
      <c r="H293" s="18"/>
      <c r="I293" s="18"/>
    </row>
    <row r="294" spans="2:9">
      <c r="B294" s="18"/>
      <c r="C294" s="18"/>
      <c r="D294" s="18"/>
      <c r="E294" s="18"/>
      <c r="F294" s="18"/>
      <c r="G294" s="18"/>
      <c r="H294" s="18"/>
      <c r="I294" s="18"/>
    </row>
    <row r="295" spans="2:9">
      <c r="B295" s="18"/>
      <c r="C295" s="18"/>
      <c r="D295" s="18"/>
      <c r="E295" s="18"/>
      <c r="F295" s="18"/>
      <c r="G295" s="18"/>
      <c r="H295" s="18"/>
      <c r="I295" s="18"/>
    </row>
    <row r="296" spans="2:9">
      <c r="B296" s="18"/>
      <c r="C296" s="18"/>
      <c r="D296" s="18"/>
      <c r="E296" s="18"/>
      <c r="F296" s="18"/>
      <c r="G296" s="18"/>
      <c r="H296" s="18"/>
      <c r="I296" s="18"/>
    </row>
    <row r="297" spans="2:9">
      <c r="B297" s="18"/>
      <c r="C297" s="18"/>
      <c r="D297" s="18"/>
      <c r="E297" s="18"/>
      <c r="F297" s="18"/>
      <c r="G297" s="18"/>
      <c r="H297" s="18"/>
      <c r="I297" s="18"/>
    </row>
    <row r="298" spans="2:9">
      <c r="B298" s="18"/>
      <c r="C298" s="18"/>
      <c r="D298" s="18"/>
      <c r="E298" s="18"/>
      <c r="F298" s="18"/>
      <c r="G298" s="18"/>
      <c r="H298" s="18"/>
      <c r="I298" s="18"/>
    </row>
    <row r="299" spans="2:9">
      <c r="B299" s="18"/>
      <c r="C299" s="18"/>
      <c r="D299" s="18"/>
      <c r="E299" s="18"/>
      <c r="F299" s="18"/>
      <c r="G299" s="18"/>
      <c r="H299" s="18"/>
      <c r="I299" s="18"/>
    </row>
    <row r="300" spans="2:9">
      <c r="B300" s="18"/>
      <c r="C300" s="18"/>
      <c r="D300" s="18"/>
      <c r="E300" s="18"/>
      <c r="F300" s="18"/>
      <c r="G300" s="18"/>
      <c r="H300" s="18"/>
      <c r="I300" s="18"/>
    </row>
    <row r="301" spans="2:9">
      <c r="B301" s="18"/>
      <c r="C301" s="18"/>
      <c r="D301" s="18"/>
      <c r="E301" s="18"/>
      <c r="F301" s="18"/>
      <c r="G301" s="18"/>
      <c r="H301" s="18"/>
      <c r="I301" s="18"/>
    </row>
    <row r="302" spans="2:9">
      <c r="B302" s="18"/>
      <c r="C302" s="18"/>
      <c r="D302" s="18"/>
      <c r="E302" s="18"/>
      <c r="F302" s="18"/>
      <c r="G302" s="18"/>
      <c r="H302" s="18"/>
      <c r="I302" s="18"/>
    </row>
    <row r="303" spans="2:9">
      <c r="B303" s="18"/>
      <c r="C303" s="18"/>
      <c r="D303" s="18"/>
      <c r="E303" s="18"/>
      <c r="F303" s="18"/>
      <c r="G303" s="18"/>
      <c r="H303" s="18"/>
      <c r="I303" s="18"/>
    </row>
    <row r="304" spans="2:9">
      <c r="B304" s="18"/>
      <c r="C304" s="18"/>
      <c r="D304" s="18"/>
      <c r="E304" s="18"/>
      <c r="F304" s="18"/>
      <c r="G304" s="18"/>
      <c r="H304" s="18"/>
      <c r="I304" s="18"/>
    </row>
    <row r="305" spans="2:9">
      <c r="B305" s="18"/>
      <c r="C305" s="18"/>
      <c r="D305" s="18"/>
      <c r="E305" s="18"/>
      <c r="F305" s="18"/>
      <c r="G305" s="18"/>
      <c r="H305" s="18"/>
      <c r="I305" s="18"/>
    </row>
    <row r="306" spans="2:9">
      <c r="B306" s="18"/>
      <c r="C306" s="18"/>
      <c r="D306" s="18"/>
      <c r="E306" s="18"/>
      <c r="F306" s="18"/>
      <c r="G306" s="18"/>
      <c r="H306" s="18"/>
      <c r="I306" s="18"/>
    </row>
    <row r="307" spans="2:9">
      <c r="B307" s="18"/>
      <c r="C307" s="18"/>
      <c r="D307" s="18"/>
      <c r="E307" s="18"/>
      <c r="F307" s="18"/>
      <c r="G307" s="18"/>
      <c r="H307" s="18"/>
      <c r="I307" s="18"/>
    </row>
    <row r="308" spans="2:9">
      <c r="B308" s="18"/>
      <c r="C308" s="18"/>
      <c r="D308" s="18"/>
      <c r="E308" s="18"/>
      <c r="F308" s="18"/>
      <c r="G308" s="18"/>
      <c r="H308" s="18"/>
      <c r="I308" s="18"/>
    </row>
    <row r="309" spans="2:9">
      <c r="B309" s="18"/>
      <c r="C309" s="18"/>
      <c r="D309" s="18"/>
      <c r="E309" s="18"/>
      <c r="F309" s="18"/>
      <c r="G309" s="18"/>
      <c r="H309" s="18"/>
      <c r="I309" s="18"/>
    </row>
    <row r="310" spans="2:9">
      <c r="B310" s="18"/>
      <c r="C310" s="18"/>
      <c r="D310" s="18"/>
      <c r="E310" s="18"/>
      <c r="F310" s="18"/>
      <c r="G310" s="18"/>
      <c r="H310" s="18"/>
      <c r="I310" s="18"/>
    </row>
    <row r="311" spans="2:9">
      <c r="B311" s="18"/>
      <c r="C311" s="18"/>
      <c r="D311" s="18"/>
      <c r="E311" s="18"/>
      <c r="F311" s="18"/>
      <c r="G311" s="18"/>
      <c r="H311" s="18"/>
      <c r="I311" s="18"/>
    </row>
    <row r="312" spans="2:9">
      <c r="B312" s="18"/>
      <c r="C312" s="18"/>
      <c r="D312" s="18"/>
      <c r="E312" s="18"/>
      <c r="F312" s="18"/>
      <c r="G312" s="18"/>
      <c r="H312" s="18"/>
      <c r="I312" s="18"/>
    </row>
    <row r="313" spans="2:9">
      <c r="B313" s="18"/>
      <c r="C313" s="18"/>
      <c r="D313" s="18"/>
      <c r="E313" s="18"/>
      <c r="F313" s="18"/>
      <c r="G313" s="18"/>
      <c r="H313" s="18"/>
      <c r="I313" s="18"/>
    </row>
    <row r="314" spans="2:9">
      <c r="B314" s="18"/>
      <c r="C314" s="18"/>
      <c r="D314" s="18"/>
      <c r="E314" s="18"/>
      <c r="F314" s="18"/>
      <c r="G314" s="18"/>
      <c r="H314" s="18"/>
      <c r="I314" s="18"/>
    </row>
    <row r="315" spans="2:9">
      <c r="B315" s="18"/>
      <c r="C315" s="18"/>
      <c r="D315" s="18"/>
      <c r="E315" s="18"/>
      <c r="F315" s="18"/>
      <c r="G315" s="18"/>
      <c r="H315" s="18"/>
      <c r="I315" s="18"/>
    </row>
    <row r="316" spans="2:9">
      <c r="B316" s="18"/>
      <c r="C316" s="18"/>
      <c r="D316" s="18"/>
      <c r="E316" s="18"/>
      <c r="F316" s="18"/>
      <c r="G316" s="18"/>
      <c r="H316" s="18"/>
      <c r="I316" s="18"/>
    </row>
    <row r="317" spans="2:9">
      <c r="B317" s="18"/>
      <c r="C317" s="18"/>
      <c r="D317" s="18"/>
      <c r="E317" s="18"/>
      <c r="F317" s="18"/>
      <c r="G317" s="18"/>
      <c r="H317" s="18"/>
      <c r="I317" s="18"/>
    </row>
    <row r="318" spans="2:9">
      <c r="B318" s="18"/>
      <c r="C318" s="18"/>
      <c r="D318" s="18"/>
      <c r="E318" s="18"/>
      <c r="F318" s="18"/>
      <c r="G318" s="18"/>
      <c r="H318" s="18"/>
      <c r="I318" s="18"/>
    </row>
    <row r="319" spans="2:9">
      <c r="B319" s="18"/>
      <c r="C319" s="18"/>
      <c r="D319" s="18"/>
      <c r="E319" s="18"/>
      <c r="F319" s="18"/>
      <c r="G319" s="18"/>
      <c r="H319" s="18"/>
      <c r="I319" s="18"/>
    </row>
    <row r="320" spans="2:9">
      <c r="B320" s="18"/>
      <c r="C320" s="18"/>
      <c r="D320" s="18"/>
      <c r="E320" s="18"/>
      <c r="F320" s="18"/>
      <c r="G320" s="18"/>
      <c r="H320" s="18"/>
      <c r="I320" s="18"/>
    </row>
    <row r="321" spans="2:9">
      <c r="B321" s="18"/>
      <c r="C321" s="18"/>
      <c r="D321" s="18"/>
      <c r="E321" s="18"/>
      <c r="F321" s="18"/>
      <c r="G321" s="18"/>
      <c r="H321" s="18"/>
      <c r="I321" s="18"/>
    </row>
    <row r="322" spans="2:9">
      <c r="B322" s="18"/>
      <c r="C322" s="18"/>
      <c r="D322" s="18"/>
      <c r="E322" s="18"/>
      <c r="F322" s="18"/>
      <c r="G322" s="18"/>
      <c r="H322" s="18"/>
      <c r="I322" s="18"/>
    </row>
    <row r="323" spans="2:9">
      <c r="B323" s="18"/>
      <c r="C323" s="18"/>
      <c r="D323" s="18"/>
      <c r="E323" s="18"/>
      <c r="F323" s="18"/>
      <c r="G323" s="18"/>
      <c r="H323" s="18"/>
      <c r="I323" s="18"/>
    </row>
    <row r="324" spans="2:9">
      <c r="B324" s="18"/>
      <c r="C324" s="18"/>
      <c r="D324" s="18"/>
      <c r="E324" s="18"/>
      <c r="F324" s="18"/>
      <c r="G324" s="18"/>
      <c r="H324" s="18"/>
      <c r="I324" s="18"/>
    </row>
    <row r="325" spans="2:9">
      <c r="B325" s="18"/>
      <c r="C325" s="18"/>
      <c r="D325" s="18"/>
      <c r="E325" s="18"/>
      <c r="F325" s="18"/>
      <c r="G325" s="18"/>
      <c r="H325" s="18"/>
      <c r="I325" s="18"/>
    </row>
    <row r="326" spans="2:9">
      <c r="B326" s="18"/>
      <c r="C326" s="18"/>
      <c r="D326" s="18"/>
      <c r="E326" s="18"/>
      <c r="F326" s="18"/>
      <c r="G326" s="18"/>
      <c r="H326" s="18"/>
      <c r="I326" s="18"/>
    </row>
    <row r="327" spans="2:9">
      <c r="B327" s="18"/>
      <c r="C327" s="18"/>
      <c r="D327" s="18"/>
      <c r="E327" s="18"/>
      <c r="F327" s="18"/>
      <c r="G327" s="18"/>
      <c r="H327" s="18"/>
      <c r="I327" s="18"/>
    </row>
    <row r="328" spans="2:9">
      <c r="B328" s="18"/>
      <c r="C328" s="18"/>
      <c r="D328" s="18"/>
      <c r="E328" s="18"/>
      <c r="F328" s="18"/>
      <c r="G328" s="18"/>
      <c r="H328" s="18"/>
      <c r="I328" s="18"/>
    </row>
    <row r="329" spans="2:9">
      <c r="B329" s="18"/>
      <c r="C329" s="18"/>
      <c r="D329" s="18"/>
      <c r="E329" s="18"/>
      <c r="F329" s="18"/>
      <c r="G329" s="18"/>
      <c r="H329" s="18"/>
      <c r="I329" s="18"/>
    </row>
    <row r="330" spans="2:9">
      <c r="B330" s="18"/>
      <c r="C330" s="18"/>
      <c r="D330" s="18"/>
      <c r="E330" s="18"/>
      <c r="F330" s="18"/>
      <c r="G330" s="18"/>
      <c r="H330" s="18"/>
      <c r="I330" s="18"/>
    </row>
    <row r="331" spans="2:9">
      <c r="B331" s="18"/>
      <c r="C331" s="18"/>
      <c r="D331" s="18"/>
      <c r="E331" s="18"/>
      <c r="F331" s="18"/>
      <c r="G331" s="18"/>
      <c r="H331" s="18"/>
      <c r="I331" s="18"/>
    </row>
    <row r="332" spans="2:9">
      <c r="B332" s="18"/>
      <c r="C332" s="18"/>
      <c r="D332" s="18"/>
      <c r="E332" s="18"/>
      <c r="F332" s="18"/>
      <c r="G332" s="18"/>
      <c r="H332" s="18"/>
      <c r="I332" s="18"/>
    </row>
    <row r="333" spans="2:9">
      <c r="B333" s="18"/>
      <c r="C333" s="18"/>
      <c r="D333" s="18"/>
      <c r="E333" s="18"/>
      <c r="F333" s="18"/>
      <c r="G333" s="18"/>
      <c r="H333" s="18"/>
      <c r="I333" s="18"/>
    </row>
    <row r="334" spans="2:9">
      <c r="B334" s="18"/>
      <c r="C334" s="18"/>
      <c r="D334" s="18"/>
      <c r="E334" s="18"/>
      <c r="F334" s="18"/>
      <c r="G334" s="18"/>
      <c r="H334" s="18"/>
      <c r="I334" s="18"/>
    </row>
    <row r="335" spans="2:9">
      <c r="B335" s="18"/>
      <c r="C335" s="18"/>
      <c r="D335" s="18"/>
      <c r="E335" s="18"/>
      <c r="F335" s="18"/>
      <c r="G335" s="18"/>
      <c r="H335" s="18"/>
      <c r="I335" s="18"/>
    </row>
    <row r="336" spans="2:9">
      <c r="B336" s="18"/>
      <c r="C336" s="18"/>
      <c r="D336" s="18"/>
      <c r="E336" s="18"/>
      <c r="F336" s="18"/>
      <c r="G336" s="18"/>
      <c r="H336" s="18"/>
      <c r="I336" s="18"/>
    </row>
    <row r="337" spans="2:9">
      <c r="B337" s="18"/>
      <c r="C337" s="18"/>
      <c r="D337" s="18"/>
      <c r="E337" s="18"/>
      <c r="F337" s="18"/>
      <c r="G337" s="18"/>
      <c r="H337" s="18"/>
      <c r="I337" s="18"/>
    </row>
    <row r="338" spans="2:9">
      <c r="B338" s="18"/>
      <c r="C338" s="18"/>
      <c r="D338" s="18"/>
      <c r="E338" s="18"/>
      <c r="F338" s="18"/>
      <c r="G338" s="18"/>
      <c r="H338" s="18"/>
      <c r="I338" s="18"/>
    </row>
    <row r="339" spans="2:9">
      <c r="B339" s="18"/>
      <c r="C339" s="18"/>
      <c r="D339" s="18"/>
      <c r="E339" s="18"/>
      <c r="F339" s="18"/>
      <c r="G339" s="18"/>
      <c r="H339" s="18"/>
      <c r="I339" s="18"/>
    </row>
    <row r="340" spans="2:9">
      <c r="B340" s="18"/>
      <c r="C340" s="18"/>
      <c r="D340" s="18"/>
      <c r="E340" s="18"/>
      <c r="F340" s="18"/>
      <c r="G340" s="18"/>
      <c r="H340" s="18"/>
      <c r="I340" s="18"/>
    </row>
    <row r="341" spans="2:9">
      <c r="B341" s="18"/>
      <c r="C341" s="18"/>
      <c r="D341" s="18"/>
      <c r="E341" s="18"/>
      <c r="F341" s="18"/>
      <c r="G341" s="18"/>
      <c r="H341" s="18"/>
      <c r="I341" s="18"/>
    </row>
    <row r="342" spans="2:9">
      <c r="B342" s="18"/>
      <c r="C342" s="18"/>
      <c r="D342" s="18"/>
      <c r="E342" s="18"/>
      <c r="F342" s="18"/>
      <c r="G342" s="18"/>
      <c r="H342" s="18"/>
      <c r="I342" s="18"/>
    </row>
    <row r="343" spans="2:9">
      <c r="B343" s="18"/>
      <c r="C343" s="18"/>
      <c r="D343" s="18"/>
      <c r="E343" s="18"/>
      <c r="F343" s="18"/>
      <c r="G343" s="18"/>
      <c r="H343" s="18"/>
      <c r="I343" s="18"/>
    </row>
    <row r="344" spans="2:9">
      <c r="B344" s="18"/>
      <c r="C344" s="18"/>
      <c r="D344" s="18"/>
      <c r="E344" s="18"/>
      <c r="F344" s="18"/>
      <c r="G344" s="18"/>
      <c r="H344" s="18"/>
      <c r="I344" s="18"/>
    </row>
    <row r="345" spans="2:9">
      <c r="B345" s="18"/>
      <c r="C345" s="18"/>
      <c r="D345" s="18"/>
      <c r="E345" s="18"/>
      <c r="F345" s="18"/>
      <c r="G345" s="18"/>
      <c r="H345" s="18"/>
      <c r="I345" s="18"/>
    </row>
    <row r="346" spans="2:9">
      <c r="B346" s="18"/>
      <c r="C346" s="18"/>
      <c r="D346" s="18"/>
      <c r="E346" s="18"/>
      <c r="F346" s="18"/>
      <c r="G346" s="18"/>
      <c r="H346" s="18"/>
      <c r="I346" s="18"/>
    </row>
    <row r="347" spans="2:9">
      <c r="B347" s="18"/>
      <c r="C347" s="18"/>
      <c r="D347" s="18"/>
      <c r="E347" s="18"/>
      <c r="F347" s="18"/>
      <c r="G347" s="18"/>
      <c r="H347" s="18"/>
      <c r="I347" s="18"/>
    </row>
    <row r="348" spans="2:9">
      <c r="B348" s="18"/>
      <c r="C348" s="18"/>
      <c r="D348" s="18"/>
      <c r="E348" s="18"/>
      <c r="F348" s="18"/>
      <c r="G348" s="18"/>
      <c r="H348" s="18"/>
      <c r="I348" s="18"/>
    </row>
    <row r="349" spans="2:9">
      <c r="B349" s="18"/>
      <c r="C349" s="18"/>
      <c r="D349" s="18"/>
      <c r="E349" s="18"/>
      <c r="F349" s="18"/>
      <c r="G349" s="18"/>
      <c r="H349" s="18"/>
      <c r="I349" s="18"/>
    </row>
    <row r="350" spans="2:9">
      <c r="B350" s="18"/>
      <c r="C350" s="18"/>
      <c r="D350" s="18"/>
      <c r="E350" s="18"/>
      <c r="F350" s="18"/>
      <c r="G350" s="18"/>
      <c r="H350" s="18"/>
      <c r="I350" s="18"/>
    </row>
    <row r="351" spans="2:9">
      <c r="B351" s="18"/>
      <c r="C351" s="18"/>
      <c r="D351" s="18"/>
      <c r="E351" s="18"/>
      <c r="F351" s="18"/>
      <c r="G351" s="18"/>
      <c r="H351" s="18"/>
      <c r="I351" s="18"/>
    </row>
    <row r="352" spans="2:9">
      <c r="B352" s="18"/>
      <c r="C352" s="18"/>
      <c r="D352" s="18"/>
      <c r="E352" s="18"/>
      <c r="F352" s="18"/>
      <c r="G352" s="18"/>
      <c r="H352" s="18"/>
      <c r="I352" s="18"/>
    </row>
    <row r="353" spans="2:9">
      <c r="B353" s="18"/>
      <c r="C353" s="18"/>
      <c r="D353" s="18"/>
      <c r="E353" s="18"/>
      <c r="F353" s="18"/>
      <c r="G353" s="18"/>
      <c r="H353" s="18"/>
      <c r="I353" s="18"/>
    </row>
    <row r="354" spans="2:9">
      <c r="B354" s="18"/>
      <c r="C354" s="18"/>
      <c r="D354" s="18"/>
      <c r="E354" s="18"/>
      <c r="F354" s="18"/>
      <c r="G354" s="18"/>
      <c r="H354" s="18"/>
      <c r="I354" s="18"/>
    </row>
    <row r="355" spans="2:9">
      <c r="B355" s="18"/>
      <c r="C355" s="18"/>
      <c r="D355" s="18"/>
      <c r="E355" s="18"/>
      <c r="F355" s="18"/>
      <c r="G355" s="18"/>
      <c r="H355" s="18"/>
      <c r="I355" s="18"/>
    </row>
    <row r="356" spans="2:9">
      <c r="B356" s="18"/>
      <c r="C356" s="18"/>
      <c r="D356" s="18"/>
      <c r="E356" s="18"/>
      <c r="F356" s="18"/>
      <c r="G356" s="18"/>
      <c r="H356" s="18"/>
      <c r="I356" s="18"/>
    </row>
    <row r="357" spans="2:9">
      <c r="B357" s="18"/>
      <c r="C357" s="18"/>
      <c r="D357" s="18"/>
      <c r="E357" s="18"/>
      <c r="F357" s="18"/>
      <c r="G357" s="18"/>
      <c r="H357" s="18"/>
      <c r="I357" s="18"/>
    </row>
    <row r="358" spans="2:9">
      <c r="B358" s="18"/>
      <c r="C358" s="18"/>
      <c r="D358" s="18"/>
      <c r="E358" s="18"/>
      <c r="F358" s="18"/>
      <c r="G358" s="18"/>
      <c r="H358" s="18"/>
      <c r="I358" s="18"/>
    </row>
    <row r="359" spans="2:9">
      <c r="B359" s="18"/>
      <c r="C359" s="18"/>
      <c r="D359" s="18"/>
      <c r="E359" s="18"/>
      <c r="F359" s="18"/>
      <c r="G359" s="18"/>
      <c r="H359" s="18"/>
      <c r="I359" s="18"/>
    </row>
    <row r="360" spans="2:9">
      <c r="B360" s="18"/>
      <c r="C360" s="18"/>
      <c r="D360" s="18"/>
      <c r="E360" s="18"/>
      <c r="F360" s="18"/>
      <c r="G360" s="18"/>
      <c r="H360" s="18"/>
      <c r="I360" s="18"/>
    </row>
    <row r="361" spans="2:9">
      <c r="B361" s="18"/>
      <c r="C361" s="18"/>
      <c r="D361" s="18"/>
      <c r="E361" s="18"/>
      <c r="F361" s="18"/>
      <c r="G361" s="18"/>
      <c r="H361" s="18"/>
      <c r="I361" s="18"/>
    </row>
    <row r="362" spans="2:9">
      <c r="B362" s="18"/>
      <c r="C362" s="18"/>
      <c r="D362" s="18"/>
      <c r="E362" s="18"/>
      <c r="F362" s="18"/>
      <c r="G362" s="18"/>
      <c r="H362" s="18"/>
      <c r="I362" s="18"/>
    </row>
    <row r="363" spans="2:9">
      <c r="B363" s="18"/>
      <c r="C363" s="18"/>
      <c r="D363" s="18"/>
      <c r="E363" s="18"/>
      <c r="F363" s="18"/>
      <c r="G363" s="18"/>
      <c r="H363" s="18"/>
      <c r="I363" s="18"/>
    </row>
    <row r="364" spans="2:9">
      <c r="B364" s="18"/>
      <c r="C364" s="18"/>
      <c r="D364" s="18"/>
      <c r="E364" s="18"/>
      <c r="F364" s="18"/>
      <c r="G364" s="18"/>
      <c r="H364" s="18"/>
      <c r="I364" s="18"/>
    </row>
    <row r="365" spans="2:9">
      <c r="B365" s="18"/>
      <c r="C365" s="18"/>
      <c r="D365" s="18"/>
      <c r="E365" s="18"/>
      <c r="F365" s="18"/>
      <c r="G365" s="18"/>
      <c r="H365" s="18"/>
      <c r="I365" s="18"/>
    </row>
    <row r="366" spans="2:9">
      <c r="B366" s="18"/>
      <c r="C366" s="18"/>
      <c r="D366" s="18"/>
      <c r="E366" s="18"/>
      <c r="F366" s="18"/>
      <c r="G366" s="18"/>
      <c r="H366" s="18"/>
      <c r="I366" s="18"/>
    </row>
    <row r="367" spans="2:9">
      <c r="B367" s="18"/>
      <c r="C367" s="18"/>
      <c r="D367" s="18"/>
      <c r="E367" s="18"/>
      <c r="F367" s="18"/>
      <c r="G367" s="18"/>
      <c r="H367" s="18"/>
      <c r="I367" s="18"/>
    </row>
    <row r="368" spans="2:9">
      <c r="B368" s="18"/>
      <c r="C368" s="18"/>
      <c r="D368" s="18"/>
      <c r="E368" s="18"/>
      <c r="F368" s="18"/>
      <c r="G368" s="18"/>
      <c r="H368" s="18"/>
      <c r="I368" s="18"/>
    </row>
    <row r="369" spans="2:9">
      <c r="B369" s="18"/>
      <c r="C369" s="18"/>
      <c r="D369" s="18"/>
      <c r="E369" s="18"/>
      <c r="F369" s="18"/>
      <c r="G369" s="18"/>
      <c r="H369" s="18"/>
      <c r="I369" s="18"/>
    </row>
    <row r="370" spans="2:9">
      <c r="B370" s="18"/>
      <c r="C370" s="18"/>
      <c r="D370" s="18"/>
      <c r="E370" s="18"/>
      <c r="F370" s="18"/>
      <c r="G370" s="18"/>
      <c r="H370" s="18"/>
      <c r="I370" s="18"/>
    </row>
    <row r="371" spans="2:9">
      <c r="B371" s="18"/>
      <c r="C371" s="18"/>
      <c r="D371" s="18"/>
      <c r="E371" s="18"/>
      <c r="F371" s="18"/>
      <c r="G371" s="18"/>
      <c r="H371" s="18"/>
      <c r="I371" s="18"/>
    </row>
    <row r="372" spans="2:9">
      <c r="B372" s="18"/>
      <c r="C372" s="18"/>
      <c r="D372" s="18"/>
      <c r="E372" s="18"/>
      <c r="F372" s="18"/>
      <c r="G372" s="18"/>
      <c r="H372" s="18"/>
      <c r="I372" s="18"/>
    </row>
    <row r="373" spans="2:9">
      <c r="B373" s="18"/>
      <c r="C373" s="18"/>
      <c r="D373" s="18"/>
      <c r="E373" s="18"/>
      <c r="F373" s="18"/>
      <c r="G373" s="18"/>
      <c r="H373" s="18"/>
      <c r="I373" s="18"/>
    </row>
    <row r="374" spans="2:9">
      <c r="B374" s="18"/>
      <c r="C374" s="18"/>
      <c r="D374" s="18"/>
      <c r="E374" s="18"/>
      <c r="F374" s="18"/>
      <c r="G374" s="18"/>
      <c r="H374" s="18"/>
      <c r="I374" s="18"/>
    </row>
    <row r="375" spans="2:9">
      <c r="B375" s="18"/>
      <c r="C375" s="18"/>
      <c r="D375" s="18"/>
      <c r="E375" s="18"/>
      <c r="F375" s="18"/>
      <c r="G375" s="18"/>
      <c r="H375" s="18"/>
      <c r="I375" s="18"/>
    </row>
    <row r="376" spans="2:9">
      <c r="B376" s="18"/>
      <c r="C376" s="18"/>
      <c r="D376" s="18"/>
      <c r="E376" s="18"/>
      <c r="F376" s="18"/>
      <c r="G376" s="18"/>
      <c r="H376" s="18"/>
      <c r="I376" s="18"/>
    </row>
    <row r="377" spans="2:9">
      <c r="B377" s="18"/>
      <c r="C377" s="18"/>
      <c r="D377" s="18"/>
      <c r="E377" s="18"/>
      <c r="F377" s="18"/>
      <c r="G377" s="18"/>
      <c r="H377" s="18"/>
      <c r="I377" s="18"/>
    </row>
    <row r="378" spans="2:9">
      <c r="B378" s="18"/>
      <c r="C378" s="18"/>
      <c r="D378" s="18"/>
      <c r="E378" s="18"/>
      <c r="F378" s="18"/>
      <c r="G378" s="18"/>
      <c r="H378" s="18"/>
      <c r="I378" s="18"/>
    </row>
    <row r="379" spans="2:9">
      <c r="B379" s="18"/>
      <c r="C379" s="18"/>
      <c r="D379" s="18"/>
      <c r="E379" s="18"/>
      <c r="F379" s="18"/>
      <c r="G379" s="18"/>
      <c r="H379" s="18"/>
      <c r="I379" s="18"/>
    </row>
    <row r="380" spans="2:9">
      <c r="B380" s="18"/>
      <c r="C380" s="18"/>
      <c r="D380" s="18"/>
      <c r="E380" s="18"/>
      <c r="F380" s="18"/>
      <c r="G380" s="18"/>
      <c r="H380" s="18"/>
      <c r="I380" s="18"/>
    </row>
    <row r="381" spans="2:9">
      <c r="B381" s="18"/>
      <c r="C381" s="18"/>
      <c r="D381" s="18"/>
      <c r="E381" s="18"/>
      <c r="F381" s="18"/>
      <c r="G381" s="18"/>
      <c r="H381" s="18"/>
      <c r="I381" s="18"/>
    </row>
    <row r="382" spans="2:9">
      <c r="B382" s="18"/>
      <c r="C382" s="18"/>
      <c r="D382" s="18"/>
      <c r="E382" s="18"/>
      <c r="F382" s="18"/>
      <c r="G382" s="18"/>
      <c r="H382" s="18"/>
      <c r="I382" s="18"/>
    </row>
    <row r="383" spans="2:9">
      <c r="B383" s="18"/>
      <c r="C383" s="18"/>
      <c r="D383" s="18"/>
      <c r="E383" s="18"/>
      <c r="F383" s="18"/>
      <c r="G383" s="18"/>
      <c r="H383" s="18"/>
      <c r="I383" s="18"/>
    </row>
    <row r="384" spans="2:9">
      <c r="B384" s="18"/>
      <c r="C384" s="18"/>
      <c r="D384" s="18"/>
      <c r="E384" s="18"/>
      <c r="F384" s="18"/>
      <c r="G384" s="18"/>
      <c r="H384" s="18"/>
      <c r="I384" s="18"/>
    </row>
    <row r="385" spans="2:9">
      <c r="B385" s="18"/>
      <c r="C385" s="18"/>
      <c r="D385" s="18"/>
      <c r="E385" s="18"/>
      <c r="F385" s="18"/>
      <c r="G385" s="18"/>
      <c r="H385" s="18"/>
      <c r="I385" s="18"/>
    </row>
    <row r="386" spans="2:9">
      <c r="B386" s="18"/>
      <c r="C386" s="18"/>
      <c r="D386" s="18"/>
      <c r="E386" s="18"/>
      <c r="F386" s="18"/>
      <c r="G386" s="18"/>
      <c r="H386" s="18"/>
      <c r="I386" s="18"/>
    </row>
    <row r="387" spans="2:9">
      <c r="B387" s="18"/>
      <c r="C387" s="18"/>
      <c r="D387" s="18"/>
      <c r="E387" s="18"/>
      <c r="F387" s="18"/>
      <c r="G387" s="18"/>
      <c r="H387" s="18"/>
      <c r="I387" s="18"/>
    </row>
    <row r="388" spans="2:9">
      <c r="B388" s="18"/>
      <c r="C388" s="18"/>
      <c r="D388" s="18"/>
      <c r="E388" s="18"/>
      <c r="F388" s="18"/>
      <c r="G388" s="18"/>
      <c r="H388" s="18"/>
      <c r="I388" s="18"/>
    </row>
    <row r="389" spans="2:9">
      <c r="B389" s="18"/>
      <c r="C389" s="18"/>
      <c r="D389" s="18"/>
      <c r="E389" s="18"/>
      <c r="F389" s="18"/>
      <c r="G389" s="18"/>
      <c r="H389" s="18"/>
      <c r="I389" s="18"/>
    </row>
    <row r="390" spans="2:9">
      <c r="B390" s="18"/>
      <c r="C390" s="18"/>
      <c r="D390" s="18"/>
      <c r="E390" s="18"/>
      <c r="F390" s="18"/>
      <c r="G390" s="18"/>
      <c r="H390" s="18"/>
      <c r="I390" s="18"/>
    </row>
    <row r="391" spans="2:9">
      <c r="B391" s="18"/>
      <c r="C391" s="18"/>
      <c r="D391" s="18"/>
      <c r="E391" s="18"/>
      <c r="F391" s="18"/>
      <c r="G391" s="18"/>
      <c r="H391" s="18"/>
      <c r="I391" s="18"/>
    </row>
    <row r="392" spans="2:9">
      <c r="B392" s="18"/>
      <c r="C392" s="18"/>
      <c r="D392" s="18"/>
      <c r="E392" s="18"/>
      <c r="F392" s="18"/>
      <c r="G392" s="18"/>
      <c r="H392" s="18"/>
      <c r="I392" s="18"/>
    </row>
    <row r="393" spans="2:9">
      <c r="B393" s="18"/>
      <c r="C393" s="18"/>
      <c r="D393" s="18"/>
      <c r="E393" s="18"/>
      <c r="F393" s="18"/>
      <c r="G393" s="18"/>
      <c r="H393" s="18"/>
      <c r="I393" s="18"/>
    </row>
    <row r="394" spans="2:9">
      <c r="B394" s="18"/>
      <c r="C394" s="18"/>
      <c r="D394" s="18"/>
      <c r="E394" s="18"/>
      <c r="F394" s="18"/>
      <c r="G394" s="18"/>
      <c r="H394" s="18"/>
      <c r="I394" s="18"/>
    </row>
    <row r="395" spans="2:9">
      <c r="B395" s="18"/>
      <c r="C395" s="18"/>
      <c r="D395" s="18"/>
      <c r="E395" s="18"/>
      <c r="F395" s="18"/>
      <c r="G395" s="18"/>
      <c r="H395" s="18"/>
      <c r="I395" s="18"/>
    </row>
    <row r="396" spans="2:9">
      <c r="B396" s="18"/>
      <c r="C396" s="18"/>
      <c r="D396" s="18"/>
      <c r="E396" s="18"/>
      <c r="F396" s="18"/>
      <c r="G396" s="18"/>
      <c r="H396" s="18"/>
      <c r="I396" s="18"/>
    </row>
    <row r="397" spans="2:9">
      <c r="B397" s="18"/>
      <c r="C397" s="18"/>
      <c r="D397" s="18"/>
      <c r="E397" s="18"/>
      <c r="F397" s="18"/>
      <c r="G397" s="18"/>
      <c r="H397" s="18"/>
      <c r="I397" s="18"/>
    </row>
    <row r="398" spans="2:9">
      <c r="B398" s="18"/>
      <c r="C398" s="18"/>
      <c r="D398" s="18"/>
      <c r="E398" s="18"/>
      <c r="F398" s="18"/>
      <c r="G398" s="18"/>
      <c r="H398" s="18"/>
      <c r="I398" s="18"/>
    </row>
    <row r="399" spans="2:9">
      <c r="B399" s="18"/>
      <c r="C399" s="18"/>
      <c r="D399" s="18"/>
      <c r="E399" s="18"/>
      <c r="F399" s="18"/>
      <c r="G399" s="18"/>
      <c r="H399" s="18"/>
      <c r="I399" s="18"/>
    </row>
    <row r="400" spans="2:9">
      <c r="B400" s="18"/>
      <c r="C400" s="18"/>
      <c r="D400" s="18"/>
      <c r="E400" s="18"/>
      <c r="F400" s="18"/>
      <c r="G400" s="18"/>
      <c r="H400" s="18"/>
      <c r="I400" s="18"/>
    </row>
    <row r="401" spans="2:9">
      <c r="B401" s="18"/>
      <c r="C401" s="18"/>
      <c r="D401" s="18"/>
      <c r="E401" s="18"/>
      <c r="F401" s="18"/>
      <c r="G401" s="18"/>
      <c r="H401" s="18"/>
      <c r="I401" s="18"/>
    </row>
    <row r="402" spans="2:9">
      <c r="B402" s="18"/>
      <c r="C402" s="18"/>
      <c r="D402" s="18"/>
      <c r="E402" s="18"/>
      <c r="F402" s="18"/>
      <c r="G402" s="18"/>
      <c r="H402" s="18"/>
      <c r="I402" s="18"/>
    </row>
    <row r="403" spans="2:9">
      <c r="B403" s="18"/>
      <c r="C403" s="18"/>
      <c r="D403" s="18"/>
      <c r="E403" s="18"/>
      <c r="F403" s="18"/>
      <c r="G403" s="18"/>
      <c r="H403" s="18"/>
      <c r="I403" s="18"/>
    </row>
    <row r="404" spans="2:9">
      <c r="B404" s="18"/>
      <c r="C404" s="18"/>
      <c r="D404" s="18"/>
      <c r="E404" s="18"/>
      <c r="F404" s="18"/>
      <c r="G404" s="18"/>
      <c r="H404" s="18"/>
      <c r="I404" s="18"/>
    </row>
    <row r="405" spans="2:9">
      <c r="B405" s="18"/>
      <c r="C405" s="18"/>
      <c r="D405" s="18"/>
      <c r="E405" s="18"/>
      <c r="F405" s="18"/>
      <c r="G405" s="18"/>
      <c r="H405" s="18"/>
      <c r="I405" s="18"/>
    </row>
    <row r="406" spans="2:9">
      <c r="B406" s="18"/>
      <c r="C406" s="18"/>
      <c r="D406" s="18"/>
      <c r="E406" s="18"/>
      <c r="F406" s="18"/>
      <c r="G406" s="18"/>
      <c r="H406" s="18"/>
      <c r="I406" s="18"/>
    </row>
    <row r="407" spans="2:9">
      <c r="B407" s="18"/>
      <c r="C407" s="18"/>
      <c r="D407" s="18"/>
      <c r="E407" s="18"/>
      <c r="F407" s="18"/>
      <c r="G407" s="18"/>
      <c r="H407" s="18"/>
      <c r="I407" s="18"/>
    </row>
    <row r="408" spans="2:9">
      <c r="B408" s="18"/>
      <c r="C408" s="18"/>
      <c r="D408" s="18"/>
      <c r="E408" s="18"/>
      <c r="F408" s="18"/>
      <c r="G408" s="18"/>
      <c r="H408" s="18"/>
      <c r="I408" s="18"/>
    </row>
    <row r="409" spans="2:9">
      <c r="B409" s="18"/>
      <c r="C409" s="18"/>
      <c r="D409" s="18"/>
      <c r="E409" s="18"/>
      <c r="F409" s="18"/>
      <c r="G409" s="18"/>
      <c r="H409" s="18"/>
      <c r="I409" s="18"/>
    </row>
    <row r="410" spans="2:9">
      <c r="B410" s="18"/>
      <c r="C410" s="18"/>
      <c r="D410" s="18"/>
      <c r="E410" s="18"/>
      <c r="F410" s="18"/>
      <c r="G410" s="18"/>
      <c r="H410" s="18"/>
      <c r="I410" s="18"/>
    </row>
    <row r="411" spans="2:9">
      <c r="B411" s="18"/>
      <c r="C411" s="18"/>
      <c r="D411" s="18"/>
      <c r="E411" s="18"/>
      <c r="F411" s="18"/>
      <c r="G411" s="18"/>
      <c r="H411" s="18"/>
      <c r="I411" s="18"/>
    </row>
    <row r="412" spans="2:9">
      <c r="B412" s="18"/>
      <c r="C412" s="18"/>
      <c r="D412" s="18"/>
      <c r="E412" s="18"/>
      <c r="F412" s="18"/>
      <c r="G412" s="18"/>
      <c r="H412" s="18"/>
      <c r="I412" s="18"/>
    </row>
    <row r="413" spans="2:9">
      <c r="B413" s="18"/>
      <c r="C413" s="18"/>
      <c r="D413" s="18"/>
      <c r="E413" s="18"/>
      <c r="F413" s="18"/>
      <c r="G413" s="18"/>
      <c r="H413" s="18"/>
      <c r="I413" s="18"/>
    </row>
    <row r="414" spans="2:9">
      <c r="B414" s="18"/>
      <c r="C414" s="18"/>
      <c r="D414" s="18"/>
      <c r="E414" s="18"/>
      <c r="F414" s="18"/>
      <c r="G414" s="18"/>
      <c r="H414" s="18"/>
      <c r="I414" s="18"/>
    </row>
    <row r="415" spans="2:9">
      <c r="B415" s="18"/>
      <c r="C415" s="18"/>
      <c r="D415" s="18"/>
      <c r="E415" s="18"/>
      <c r="F415" s="18"/>
      <c r="G415" s="18"/>
      <c r="H415" s="18"/>
      <c r="I415" s="18"/>
    </row>
    <row r="416" spans="2:9">
      <c r="B416" s="18"/>
      <c r="C416" s="18"/>
      <c r="D416" s="18"/>
      <c r="E416" s="18"/>
      <c r="F416" s="18"/>
      <c r="G416" s="18"/>
      <c r="H416" s="18"/>
      <c r="I416" s="18"/>
    </row>
    <row r="417" spans="2:9">
      <c r="B417" s="18"/>
      <c r="C417" s="18"/>
      <c r="D417" s="18"/>
      <c r="E417" s="18"/>
      <c r="F417" s="18"/>
      <c r="G417" s="18"/>
      <c r="H417" s="18"/>
      <c r="I417" s="18"/>
    </row>
    <row r="418" spans="2:9">
      <c r="B418" s="18"/>
      <c r="C418" s="18"/>
      <c r="D418" s="18"/>
      <c r="E418" s="18"/>
      <c r="F418" s="18"/>
      <c r="G418" s="18"/>
      <c r="H418" s="18"/>
      <c r="I418" s="18"/>
    </row>
    <row r="419" spans="2:9">
      <c r="B419" s="18"/>
      <c r="C419" s="18"/>
      <c r="D419" s="18"/>
      <c r="E419" s="18"/>
      <c r="F419" s="18"/>
      <c r="G419" s="18"/>
      <c r="H419" s="18"/>
      <c r="I419" s="18"/>
    </row>
    <row r="420" spans="2:9">
      <c r="B420" s="18"/>
      <c r="C420" s="18"/>
      <c r="D420" s="18"/>
      <c r="E420" s="18"/>
      <c r="F420" s="18"/>
      <c r="G420" s="18"/>
      <c r="H420" s="18"/>
      <c r="I420" s="18"/>
    </row>
    <row r="421" spans="2:9">
      <c r="B421" s="18"/>
      <c r="C421" s="18"/>
      <c r="D421" s="18"/>
      <c r="E421" s="18"/>
      <c r="F421" s="18"/>
      <c r="G421" s="18"/>
      <c r="H421" s="18"/>
      <c r="I421" s="18"/>
    </row>
    <row r="422" spans="2:9">
      <c r="B422" s="18"/>
      <c r="C422" s="18"/>
      <c r="D422" s="18"/>
      <c r="E422" s="18"/>
      <c r="F422" s="18"/>
      <c r="G422" s="18"/>
      <c r="H422" s="18"/>
      <c r="I422" s="18"/>
    </row>
    <row r="423" spans="2:9">
      <c r="B423" s="18"/>
      <c r="C423" s="18"/>
      <c r="D423" s="18"/>
      <c r="E423" s="18"/>
      <c r="F423" s="18"/>
      <c r="G423" s="18"/>
      <c r="H423" s="18"/>
      <c r="I423" s="18"/>
    </row>
    <row r="424" spans="2:9">
      <c r="B424" s="18"/>
      <c r="C424" s="18"/>
      <c r="D424" s="18"/>
      <c r="E424" s="18"/>
      <c r="F424" s="18"/>
      <c r="G424" s="18"/>
      <c r="H424" s="18"/>
      <c r="I424" s="18"/>
    </row>
    <row r="425" spans="2:9">
      <c r="B425" s="18"/>
      <c r="C425" s="18"/>
      <c r="D425" s="18"/>
      <c r="E425" s="18"/>
      <c r="F425" s="18"/>
      <c r="G425" s="18"/>
      <c r="H425" s="18"/>
      <c r="I425" s="18"/>
    </row>
    <row r="426" spans="2:9">
      <c r="B426" s="18"/>
      <c r="C426" s="18"/>
      <c r="D426" s="18"/>
      <c r="E426" s="18"/>
      <c r="F426" s="18"/>
      <c r="G426" s="18"/>
      <c r="H426" s="18"/>
      <c r="I426" s="18"/>
    </row>
    <row r="427" spans="2:9">
      <c r="B427" s="18"/>
      <c r="C427" s="18"/>
      <c r="D427" s="18"/>
      <c r="E427" s="18"/>
      <c r="F427" s="18"/>
      <c r="G427" s="18"/>
      <c r="H427" s="18"/>
      <c r="I427" s="18"/>
    </row>
    <row r="428" spans="2:9">
      <c r="B428" s="18"/>
      <c r="C428" s="18"/>
      <c r="D428" s="18"/>
      <c r="E428" s="18"/>
      <c r="F428" s="18"/>
      <c r="G428" s="18"/>
      <c r="H428" s="18"/>
      <c r="I428" s="18"/>
    </row>
    <row r="429" spans="2:9">
      <c r="B429" s="18"/>
      <c r="C429" s="18"/>
      <c r="D429" s="18"/>
      <c r="E429" s="18"/>
      <c r="F429" s="18"/>
      <c r="G429" s="18"/>
      <c r="H429" s="18"/>
      <c r="I429" s="18"/>
    </row>
    <row r="430" spans="2:9">
      <c r="B430" s="18"/>
      <c r="C430" s="18"/>
      <c r="D430" s="18"/>
      <c r="E430" s="18"/>
      <c r="F430" s="18"/>
      <c r="G430" s="18"/>
      <c r="H430" s="18"/>
      <c r="I430" s="18"/>
    </row>
    <row r="431" spans="2:9">
      <c r="B431" s="18"/>
      <c r="C431" s="18"/>
      <c r="D431" s="18"/>
      <c r="E431" s="18"/>
      <c r="F431" s="18"/>
      <c r="G431" s="18"/>
      <c r="H431" s="18"/>
      <c r="I431" s="18"/>
    </row>
    <row r="432" spans="2:9">
      <c r="B432" s="18"/>
      <c r="C432" s="18"/>
      <c r="D432" s="18"/>
      <c r="E432" s="18"/>
      <c r="F432" s="18"/>
      <c r="G432" s="18"/>
      <c r="H432" s="18"/>
      <c r="I432" s="18"/>
    </row>
    <row r="433" spans="2:9">
      <c r="B433" s="18"/>
      <c r="C433" s="18"/>
      <c r="D433" s="18"/>
      <c r="E433" s="18"/>
      <c r="F433" s="18"/>
      <c r="G433" s="18"/>
      <c r="H433" s="18"/>
      <c r="I433" s="18"/>
    </row>
    <row r="434" spans="2:9">
      <c r="B434" s="18"/>
      <c r="C434" s="18"/>
      <c r="D434" s="18"/>
      <c r="E434" s="18"/>
      <c r="F434" s="18"/>
      <c r="G434" s="18"/>
      <c r="H434" s="18"/>
      <c r="I434" s="18"/>
    </row>
    <row r="435" spans="2:9">
      <c r="B435" s="18"/>
      <c r="C435" s="18"/>
      <c r="D435" s="18"/>
      <c r="E435" s="18"/>
      <c r="F435" s="18"/>
      <c r="G435" s="18"/>
      <c r="H435" s="18"/>
      <c r="I435" s="18"/>
    </row>
    <row r="436" spans="2:9">
      <c r="B436" s="18"/>
      <c r="C436" s="18"/>
      <c r="D436" s="18"/>
      <c r="E436" s="18"/>
      <c r="F436" s="18"/>
      <c r="G436" s="18"/>
      <c r="H436" s="18"/>
      <c r="I436" s="18"/>
    </row>
    <row r="437" spans="2:9">
      <c r="B437" s="18"/>
      <c r="C437" s="18"/>
      <c r="D437" s="18"/>
      <c r="E437" s="18"/>
      <c r="F437" s="18"/>
      <c r="G437" s="18"/>
      <c r="H437" s="18"/>
      <c r="I437" s="18"/>
    </row>
    <row r="438" spans="2:9">
      <c r="B438" s="18"/>
      <c r="C438" s="18"/>
      <c r="D438" s="18"/>
      <c r="E438" s="18"/>
      <c r="F438" s="18"/>
      <c r="G438" s="18"/>
      <c r="H438" s="18"/>
      <c r="I438" s="18"/>
    </row>
    <row r="439" spans="2:9">
      <c r="B439" s="18"/>
      <c r="C439" s="18"/>
      <c r="D439" s="18"/>
      <c r="E439" s="18"/>
      <c r="F439" s="18"/>
      <c r="G439" s="18"/>
      <c r="H439" s="18"/>
      <c r="I439" s="18"/>
    </row>
    <row r="440" spans="2:9">
      <c r="B440" s="18"/>
      <c r="C440" s="18"/>
      <c r="D440" s="18"/>
      <c r="E440" s="18"/>
      <c r="F440" s="18"/>
      <c r="G440" s="18"/>
      <c r="H440" s="18"/>
      <c r="I440" s="18"/>
    </row>
    <row r="441" spans="2:9">
      <c r="B441" s="18"/>
      <c r="C441" s="18"/>
      <c r="D441" s="18"/>
      <c r="E441" s="18"/>
      <c r="F441" s="18"/>
      <c r="G441" s="18"/>
      <c r="H441" s="18"/>
      <c r="I441" s="18"/>
    </row>
    <row r="442" spans="2:9">
      <c r="B442" s="18"/>
      <c r="C442" s="18"/>
      <c r="D442" s="18"/>
      <c r="E442" s="18"/>
      <c r="F442" s="18"/>
      <c r="G442" s="18"/>
      <c r="H442" s="18"/>
      <c r="I442" s="18"/>
    </row>
    <row r="443" spans="2:9">
      <c r="B443" s="18"/>
      <c r="C443" s="18"/>
      <c r="D443" s="18"/>
      <c r="E443" s="18"/>
      <c r="F443" s="18"/>
      <c r="G443" s="18"/>
      <c r="H443" s="18"/>
      <c r="I443" s="18"/>
    </row>
    <row r="444" spans="2:9">
      <c r="B444" s="18"/>
      <c r="C444" s="18"/>
      <c r="D444" s="18"/>
      <c r="E444" s="18"/>
      <c r="F444" s="18"/>
      <c r="G444" s="18"/>
      <c r="H444" s="18"/>
      <c r="I444" s="18"/>
    </row>
    <row r="445" spans="2:9">
      <c r="B445" s="18"/>
      <c r="C445" s="18"/>
      <c r="D445" s="18"/>
      <c r="E445" s="18"/>
      <c r="F445" s="18"/>
      <c r="G445" s="18"/>
      <c r="H445" s="18"/>
      <c r="I445" s="18"/>
    </row>
    <row r="446" spans="2:9">
      <c r="B446" s="18"/>
      <c r="C446" s="18"/>
      <c r="D446" s="18"/>
      <c r="E446" s="18"/>
      <c r="F446" s="18"/>
      <c r="G446" s="18"/>
      <c r="H446" s="18"/>
      <c r="I446" s="18"/>
    </row>
    <row r="447" spans="2:9">
      <c r="B447" s="18"/>
      <c r="C447" s="18"/>
      <c r="D447" s="18"/>
      <c r="E447" s="18"/>
      <c r="F447" s="18"/>
      <c r="G447" s="18"/>
      <c r="H447" s="18"/>
      <c r="I447" s="18"/>
    </row>
    <row r="448" spans="2:9">
      <c r="B448" s="18"/>
      <c r="C448" s="18"/>
      <c r="D448" s="18"/>
      <c r="E448" s="18"/>
      <c r="F448" s="18"/>
      <c r="G448" s="18"/>
      <c r="H448" s="18"/>
      <c r="I448" s="18"/>
    </row>
    <row r="449" spans="2:9">
      <c r="B449" s="18"/>
      <c r="C449" s="18"/>
      <c r="D449" s="18"/>
      <c r="E449" s="18"/>
      <c r="F449" s="18"/>
      <c r="G449" s="18"/>
      <c r="H449" s="18"/>
      <c r="I449" s="18"/>
    </row>
    <row r="450" spans="2:9">
      <c r="B450" s="18"/>
      <c r="C450" s="18"/>
      <c r="D450" s="18"/>
      <c r="E450" s="18"/>
      <c r="F450" s="18"/>
      <c r="G450" s="18"/>
      <c r="H450" s="18"/>
      <c r="I450" s="18"/>
    </row>
    <row r="451" spans="2:9">
      <c r="B451" s="18"/>
      <c r="C451" s="18"/>
      <c r="D451" s="18"/>
      <c r="E451" s="18"/>
      <c r="F451" s="18"/>
      <c r="G451" s="18"/>
      <c r="H451" s="18"/>
      <c r="I451" s="18"/>
    </row>
    <row r="452" spans="2:9">
      <c r="B452" s="18"/>
      <c r="C452" s="18"/>
      <c r="D452" s="18"/>
      <c r="E452" s="18"/>
      <c r="F452" s="18"/>
      <c r="G452" s="18"/>
      <c r="H452" s="18"/>
      <c r="I452" s="18"/>
    </row>
    <row r="453" spans="2:9">
      <c r="B453" s="18"/>
      <c r="C453" s="18"/>
      <c r="D453" s="18"/>
      <c r="E453" s="18"/>
      <c r="F453" s="18"/>
      <c r="G453" s="18"/>
      <c r="H453" s="18"/>
      <c r="I453" s="18"/>
    </row>
    <row r="454" spans="2:9">
      <c r="B454" s="18"/>
      <c r="C454" s="18"/>
      <c r="D454" s="18"/>
      <c r="E454" s="18"/>
      <c r="F454" s="18"/>
      <c r="G454" s="18"/>
      <c r="H454" s="18"/>
      <c r="I454" s="18"/>
    </row>
    <row r="455" spans="2:9">
      <c r="B455" s="18"/>
      <c r="C455" s="18"/>
      <c r="D455" s="18"/>
      <c r="E455" s="18"/>
      <c r="F455" s="18"/>
      <c r="G455" s="18"/>
      <c r="H455" s="18"/>
      <c r="I455" s="18"/>
    </row>
    <row r="456" spans="2:9">
      <c r="B456" s="18"/>
      <c r="C456" s="18"/>
      <c r="D456" s="18"/>
      <c r="E456" s="18"/>
      <c r="F456" s="18"/>
      <c r="G456" s="18"/>
      <c r="H456" s="18"/>
      <c r="I456" s="18"/>
    </row>
    <row r="457" spans="2:9">
      <c r="B457" s="18"/>
      <c r="C457" s="18"/>
      <c r="D457" s="18"/>
      <c r="E457" s="18"/>
      <c r="F457" s="18"/>
      <c r="G457" s="18"/>
      <c r="H457" s="18"/>
      <c r="I457" s="18"/>
    </row>
    <row r="458" spans="2:9">
      <c r="B458" s="18"/>
      <c r="C458" s="18"/>
      <c r="D458" s="18"/>
      <c r="E458" s="18"/>
      <c r="F458" s="18"/>
      <c r="G458" s="18"/>
      <c r="H458" s="18"/>
      <c r="I458" s="18"/>
    </row>
    <row r="459" spans="2:9">
      <c r="B459" s="18"/>
      <c r="C459" s="18"/>
      <c r="D459" s="18"/>
      <c r="E459" s="18"/>
      <c r="F459" s="18"/>
      <c r="G459" s="18"/>
      <c r="H459" s="18"/>
      <c r="I459" s="18"/>
    </row>
    <row r="460" spans="2:9">
      <c r="B460" s="18"/>
      <c r="C460" s="18"/>
      <c r="D460" s="18"/>
      <c r="E460" s="18"/>
      <c r="F460" s="18"/>
      <c r="G460" s="18"/>
      <c r="H460" s="18"/>
      <c r="I460" s="18"/>
    </row>
    <row r="461" spans="2:9">
      <c r="B461" s="18"/>
      <c r="C461" s="18"/>
      <c r="D461" s="18"/>
      <c r="E461" s="18"/>
      <c r="F461" s="18"/>
      <c r="G461" s="18"/>
      <c r="H461" s="18"/>
      <c r="I461" s="18"/>
    </row>
    <row r="462" spans="2:9">
      <c r="B462" s="18"/>
      <c r="C462" s="18"/>
      <c r="D462" s="18"/>
      <c r="E462" s="18"/>
      <c r="F462" s="18"/>
      <c r="G462" s="18"/>
      <c r="H462" s="18"/>
      <c r="I462" s="18"/>
    </row>
    <row r="463" spans="2:9">
      <c r="B463" s="18"/>
      <c r="C463" s="18"/>
      <c r="D463" s="18"/>
      <c r="E463" s="18"/>
      <c r="F463" s="18"/>
      <c r="G463" s="18"/>
      <c r="H463" s="18"/>
      <c r="I463" s="18"/>
    </row>
    <row r="464" spans="2:9">
      <c r="B464" s="18"/>
      <c r="C464" s="18"/>
      <c r="D464" s="18"/>
      <c r="E464" s="18"/>
      <c r="F464" s="18"/>
      <c r="G464" s="18"/>
      <c r="H464" s="18"/>
      <c r="I464" s="18"/>
    </row>
    <row r="465" spans="2:9">
      <c r="B465" s="18"/>
      <c r="C465" s="18"/>
      <c r="D465" s="18"/>
      <c r="E465" s="18"/>
      <c r="F465" s="18"/>
      <c r="G465" s="18"/>
      <c r="H465" s="18"/>
      <c r="I465" s="18"/>
    </row>
    <row r="466" spans="2:9">
      <c r="B466" s="18"/>
      <c r="C466" s="18"/>
      <c r="D466" s="18"/>
      <c r="E466" s="18"/>
      <c r="F466" s="18"/>
      <c r="G466" s="18"/>
      <c r="H466" s="18"/>
      <c r="I466" s="18"/>
    </row>
    <row r="467" spans="2:9">
      <c r="B467" s="18"/>
      <c r="C467" s="18"/>
      <c r="D467" s="18"/>
      <c r="E467" s="18"/>
      <c r="F467" s="18"/>
      <c r="G467" s="18"/>
      <c r="H467" s="18"/>
      <c r="I467" s="18"/>
    </row>
    <row r="468" spans="2:9">
      <c r="B468" s="18"/>
      <c r="C468" s="18"/>
      <c r="D468" s="18"/>
      <c r="E468" s="18"/>
      <c r="F468" s="18"/>
      <c r="G468" s="18"/>
      <c r="H468" s="18"/>
      <c r="I468" s="18"/>
    </row>
    <row r="469" spans="2:9">
      <c r="B469" s="18"/>
      <c r="C469" s="18"/>
      <c r="D469" s="18"/>
      <c r="E469" s="18"/>
      <c r="F469" s="18"/>
      <c r="G469" s="18"/>
      <c r="H469" s="18"/>
      <c r="I469" s="18"/>
    </row>
    <row r="470" spans="2:9">
      <c r="B470" s="18"/>
      <c r="C470" s="18"/>
      <c r="D470" s="18"/>
      <c r="E470" s="18"/>
      <c r="F470" s="18"/>
      <c r="G470" s="18"/>
      <c r="H470" s="18"/>
      <c r="I470" s="18"/>
    </row>
    <row r="471" spans="2:9">
      <c r="B471" s="18"/>
      <c r="C471" s="18"/>
      <c r="D471" s="18"/>
      <c r="E471" s="18"/>
      <c r="F471" s="18"/>
      <c r="G471" s="18"/>
      <c r="H471" s="18"/>
      <c r="I471" s="18"/>
    </row>
    <row r="472" spans="2:9">
      <c r="B472" s="18"/>
      <c r="C472" s="18"/>
      <c r="D472" s="18"/>
      <c r="E472" s="18"/>
      <c r="F472" s="18"/>
      <c r="G472" s="18"/>
      <c r="H472" s="18"/>
      <c r="I472" s="18"/>
    </row>
    <row r="473" spans="2:9">
      <c r="B473" s="18"/>
      <c r="C473" s="18"/>
      <c r="D473" s="18"/>
      <c r="E473" s="18"/>
      <c r="F473" s="18"/>
      <c r="G473" s="18"/>
      <c r="H473" s="18"/>
      <c r="I473" s="18"/>
    </row>
    <row r="474" spans="2:9">
      <c r="B474" s="18"/>
      <c r="C474" s="18"/>
      <c r="D474" s="18"/>
      <c r="E474" s="18"/>
      <c r="F474" s="18"/>
      <c r="G474" s="18"/>
      <c r="H474" s="18"/>
      <c r="I474" s="18"/>
    </row>
    <row r="475" spans="2:9">
      <c r="B475" s="18"/>
      <c r="C475" s="18"/>
      <c r="D475" s="18"/>
      <c r="E475" s="18"/>
      <c r="F475" s="18"/>
      <c r="G475" s="18"/>
      <c r="H475" s="18"/>
      <c r="I475" s="18"/>
    </row>
    <row r="476" spans="2:9">
      <c r="B476" s="18"/>
      <c r="C476" s="18"/>
      <c r="D476" s="18"/>
      <c r="E476" s="18"/>
      <c r="F476" s="18"/>
      <c r="G476" s="18"/>
      <c r="H476" s="18"/>
      <c r="I476" s="18"/>
    </row>
    <row r="477" spans="2:9">
      <c r="B477" s="18"/>
      <c r="C477" s="18"/>
      <c r="D477" s="18"/>
      <c r="E477" s="18"/>
      <c r="F477" s="18"/>
      <c r="G477" s="18"/>
      <c r="H477" s="18"/>
      <c r="I477" s="18"/>
    </row>
    <row r="478" spans="2:9">
      <c r="B478" s="18"/>
      <c r="C478" s="18"/>
      <c r="D478" s="18"/>
      <c r="E478" s="18"/>
      <c r="F478" s="18"/>
      <c r="G478" s="18"/>
      <c r="H478" s="18"/>
      <c r="I478" s="18"/>
    </row>
    <row r="479" spans="2:9">
      <c r="B479" s="18"/>
      <c r="C479" s="18"/>
      <c r="D479" s="18"/>
      <c r="E479" s="18"/>
      <c r="F479" s="18"/>
      <c r="G479" s="18"/>
      <c r="H479" s="18"/>
      <c r="I479" s="18"/>
    </row>
    <row r="480" spans="2:9">
      <c r="B480" s="18"/>
      <c r="C480" s="18"/>
      <c r="D480" s="18"/>
      <c r="E480" s="18"/>
      <c r="F480" s="18"/>
      <c r="G480" s="18"/>
      <c r="H480" s="18"/>
      <c r="I480" s="18"/>
    </row>
    <row r="481" spans="2:9">
      <c r="B481" s="18"/>
      <c r="C481" s="18"/>
      <c r="D481" s="18"/>
      <c r="E481" s="18"/>
      <c r="F481" s="18"/>
      <c r="G481" s="18"/>
      <c r="H481" s="18"/>
      <c r="I481" s="18"/>
    </row>
    <row r="482" spans="2:9">
      <c r="B482" s="18"/>
      <c r="C482" s="18"/>
      <c r="D482" s="18"/>
      <c r="E482" s="18"/>
      <c r="F482" s="18"/>
      <c r="G482" s="18"/>
      <c r="H482" s="18"/>
      <c r="I482" s="18"/>
    </row>
    <row r="483" spans="2:9">
      <c r="B483" s="18"/>
      <c r="C483" s="18"/>
      <c r="D483" s="18"/>
      <c r="E483" s="18"/>
      <c r="F483" s="18"/>
      <c r="G483" s="18"/>
      <c r="H483" s="18"/>
      <c r="I483" s="18"/>
    </row>
    <row r="484" spans="2:9">
      <c r="B484" s="18"/>
      <c r="C484" s="18"/>
      <c r="D484" s="18"/>
      <c r="E484" s="18"/>
      <c r="F484" s="18"/>
      <c r="G484" s="18"/>
      <c r="H484" s="18"/>
      <c r="I484" s="18"/>
    </row>
    <row r="485" spans="2:9">
      <c r="B485" s="18"/>
      <c r="C485" s="18"/>
      <c r="D485" s="18"/>
      <c r="E485" s="18"/>
      <c r="F485" s="18"/>
      <c r="G485" s="18"/>
      <c r="H485" s="18"/>
      <c r="I485" s="18"/>
    </row>
    <row r="486" spans="2:9">
      <c r="B486" s="18"/>
      <c r="C486" s="18"/>
      <c r="D486" s="18"/>
      <c r="E486" s="18"/>
      <c r="F486" s="18"/>
      <c r="G486" s="18"/>
      <c r="H486" s="18"/>
      <c r="I486" s="18"/>
    </row>
    <row r="487" spans="2:9">
      <c r="B487" s="18"/>
      <c r="C487" s="18"/>
      <c r="D487" s="18"/>
      <c r="E487" s="18"/>
      <c r="F487" s="18"/>
      <c r="G487" s="18"/>
      <c r="H487" s="18"/>
      <c r="I487" s="18"/>
    </row>
    <row r="488" spans="2:9">
      <c r="B488" s="18"/>
      <c r="C488" s="18"/>
      <c r="D488" s="18"/>
      <c r="E488" s="18"/>
      <c r="F488" s="18"/>
      <c r="G488" s="18"/>
      <c r="H488" s="18"/>
      <c r="I488" s="18"/>
    </row>
    <row r="489" spans="2:9">
      <c r="B489" s="18"/>
      <c r="C489" s="18"/>
      <c r="D489" s="18"/>
      <c r="E489" s="18"/>
      <c r="F489" s="18"/>
      <c r="G489" s="18"/>
      <c r="H489" s="18"/>
      <c r="I489" s="18"/>
    </row>
    <row r="490" spans="2:9">
      <c r="B490" s="18"/>
      <c r="C490" s="18"/>
      <c r="D490" s="18"/>
      <c r="E490" s="18"/>
      <c r="F490" s="18"/>
      <c r="G490" s="18"/>
      <c r="H490" s="18"/>
      <c r="I490" s="18"/>
    </row>
    <row r="491" spans="2:9">
      <c r="B491" s="18"/>
      <c r="C491" s="18"/>
      <c r="D491" s="18"/>
      <c r="E491" s="18"/>
      <c r="F491" s="18"/>
      <c r="G491" s="18"/>
      <c r="H491" s="18"/>
      <c r="I491" s="18"/>
    </row>
    <row r="492" spans="2:9">
      <c r="B492" s="18"/>
      <c r="C492" s="18"/>
      <c r="D492" s="18"/>
      <c r="E492" s="18"/>
      <c r="F492" s="18"/>
      <c r="G492" s="18"/>
      <c r="H492" s="18"/>
      <c r="I492" s="18"/>
    </row>
    <row r="493" spans="2:9">
      <c r="B493" s="18"/>
      <c r="C493" s="18"/>
      <c r="D493" s="18"/>
      <c r="E493" s="18"/>
      <c r="F493" s="18"/>
      <c r="G493" s="18"/>
      <c r="H493" s="18"/>
      <c r="I493" s="18"/>
    </row>
    <row r="494" spans="2:9">
      <c r="B494" s="18"/>
      <c r="C494" s="18"/>
      <c r="D494" s="18"/>
      <c r="E494" s="18"/>
      <c r="F494" s="18"/>
      <c r="G494" s="18"/>
      <c r="H494" s="18"/>
      <c r="I494" s="18"/>
    </row>
    <row r="495" spans="2:9">
      <c r="B495" s="18"/>
      <c r="C495" s="18"/>
      <c r="D495" s="18"/>
      <c r="E495" s="18"/>
      <c r="F495" s="18"/>
      <c r="G495" s="18"/>
      <c r="H495" s="18"/>
      <c r="I495" s="18"/>
    </row>
    <row r="496" spans="2:9">
      <c r="B496" s="18"/>
      <c r="C496" s="18"/>
      <c r="D496" s="18"/>
      <c r="E496" s="18"/>
      <c r="F496" s="18"/>
      <c r="G496" s="18"/>
      <c r="H496" s="18"/>
      <c r="I496" s="18"/>
    </row>
    <row r="497" spans="2:9">
      <c r="B497" s="18"/>
      <c r="C497" s="18"/>
      <c r="D497" s="18"/>
      <c r="E497" s="18"/>
      <c r="F497" s="18"/>
      <c r="G497" s="18"/>
      <c r="H497" s="18"/>
      <c r="I497" s="18"/>
    </row>
    <row r="498" spans="2:9">
      <c r="B498" s="18"/>
      <c r="C498" s="18"/>
      <c r="D498" s="18"/>
      <c r="E498" s="18"/>
      <c r="F498" s="18"/>
      <c r="G498" s="18"/>
      <c r="H498" s="18"/>
      <c r="I498" s="18"/>
    </row>
    <row r="499" spans="2:9">
      <c r="B499" s="18"/>
      <c r="C499" s="18"/>
      <c r="D499" s="18"/>
      <c r="E499" s="18"/>
      <c r="F499" s="18"/>
      <c r="G499" s="18"/>
      <c r="H499" s="18"/>
      <c r="I499" s="18"/>
    </row>
    <row r="500" spans="2:9">
      <c r="B500" s="18"/>
      <c r="C500" s="18"/>
      <c r="D500" s="18"/>
      <c r="E500" s="18"/>
      <c r="F500" s="18"/>
      <c r="G500" s="18"/>
      <c r="H500" s="18"/>
      <c r="I500" s="18"/>
    </row>
    <row r="501" spans="2:9">
      <c r="B501" s="18"/>
      <c r="C501" s="18"/>
      <c r="D501" s="18"/>
      <c r="E501" s="18"/>
      <c r="F501" s="18"/>
      <c r="G501" s="18"/>
      <c r="H501" s="18"/>
      <c r="I501" s="18"/>
    </row>
    <row r="502" spans="2:9">
      <c r="B502" s="18"/>
      <c r="C502" s="18"/>
      <c r="D502" s="18"/>
      <c r="E502" s="18"/>
      <c r="F502" s="18"/>
      <c r="G502" s="18"/>
      <c r="H502" s="18"/>
      <c r="I502" s="18"/>
    </row>
    <row r="503" spans="2:9">
      <c r="B503" s="18"/>
      <c r="C503" s="18"/>
      <c r="D503" s="18"/>
      <c r="E503" s="18"/>
      <c r="F503" s="18"/>
      <c r="G503" s="18"/>
      <c r="H503" s="18"/>
      <c r="I503" s="18"/>
    </row>
    <row r="504" spans="2:9">
      <c r="B504" s="18"/>
      <c r="C504" s="18"/>
      <c r="D504" s="18"/>
      <c r="E504" s="18"/>
      <c r="F504" s="18"/>
      <c r="G504" s="18"/>
      <c r="H504" s="18"/>
      <c r="I504" s="18"/>
    </row>
    <row r="505" spans="2:9">
      <c r="B505" s="18"/>
      <c r="C505" s="18"/>
      <c r="D505" s="18"/>
      <c r="E505" s="18"/>
      <c r="F505" s="18"/>
      <c r="G505" s="18"/>
      <c r="H505" s="18"/>
      <c r="I505" s="18"/>
    </row>
    <row r="506" spans="2:9">
      <c r="B506" s="18"/>
      <c r="C506" s="18"/>
      <c r="D506" s="18"/>
      <c r="E506" s="18"/>
      <c r="F506" s="18"/>
      <c r="G506" s="18"/>
      <c r="H506" s="18"/>
      <c r="I506" s="18"/>
    </row>
    <row r="507" spans="2:9">
      <c r="B507" s="18"/>
      <c r="C507" s="18"/>
      <c r="D507" s="18"/>
      <c r="E507" s="18"/>
      <c r="F507" s="18"/>
      <c r="G507" s="18"/>
      <c r="H507" s="18"/>
      <c r="I507" s="18"/>
    </row>
    <row r="508" spans="2:9">
      <c r="B508" s="18"/>
      <c r="C508" s="18"/>
      <c r="D508" s="18"/>
      <c r="E508" s="18"/>
      <c r="F508" s="18"/>
      <c r="G508" s="18"/>
      <c r="H508" s="18"/>
      <c r="I508" s="18"/>
    </row>
    <row r="509" spans="2:9">
      <c r="B509" s="18"/>
      <c r="C509" s="18"/>
      <c r="D509" s="18"/>
      <c r="E509" s="18"/>
      <c r="F509" s="18"/>
      <c r="G509" s="18"/>
      <c r="H509" s="18"/>
      <c r="I509" s="18"/>
    </row>
    <row r="510" spans="2:9">
      <c r="B510" s="18"/>
      <c r="C510" s="18"/>
      <c r="D510" s="18"/>
      <c r="E510" s="18"/>
      <c r="F510" s="18"/>
      <c r="G510" s="18"/>
      <c r="H510" s="18"/>
      <c r="I510" s="18"/>
    </row>
    <row r="511" spans="2:9">
      <c r="B511" s="18"/>
      <c r="C511" s="18"/>
      <c r="D511" s="18"/>
      <c r="E511" s="18"/>
      <c r="F511" s="18"/>
      <c r="G511" s="18"/>
      <c r="H511" s="18"/>
      <c r="I511" s="18"/>
    </row>
    <row r="512" spans="2:9">
      <c r="B512" s="18"/>
      <c r="C512" s="18"/>
      <c r="D512" s="18"/>
      <c r="E512" s="18"/>
      <c r="F512" s="18"/>
      <c r="G512" s="18"/>
      <c r="H512" s="18"/>
      <c r="I512" s="18"/>
    </row>
    <row r="513" spans="2:9">
      <c r="B513" s="18"/>
      <c r="C513" s="18"/>
      <c r="D513" s="18"/>
      <c r="E513" s="18"/>
      <c r="F513" s="18"/>
      <c r="G513" s="18"/>
      <c r="H513" s="18"/>
      <c r="I513" s="18"/>
    </row>
    <row r="514" spans="2:9">
      <c r="B514" s="18"/>
      <c r="C514" s="18"/>
      <c r="D514" s="18"/>
      <c r="E514" s="18"/>
      <c r="F514" s="18"/>
      <c r="G514" s="18"/>
      <c r="H514" s="18"/>
      <c r="I514" s="18"/>
    </row>
    <row r="515" spans="2:9">
      <c r="B515" s="18"/>
      <c r="C515" s="18"/>
      <c r="D515" s="18"/>
      <c r="E515" s="18"/>
      <c r="F515" s="18"/>
      <c r="G515" s="18"/>
      <c r="H515" s="18"/>
      <c r="I515" s="18"/>
    </row>
    <row r="516" spans="2:9">
      <c r="B516" s="18"/>
      <c r="C516" s="18"/>
      <c r="D516" s="18"/>
      <c r="E516" s="18"/>
      <c r="F516" s="18"/>
      <c r="G516" s="18"/>
      <c r="H516" s="18"/>
      <c r="I516" s="18"/>
    </row>
    <row r="517" spans="2:9">
      <c r="B517" s="18"/>
      <c r="C517" s="18"/>
      <c r="D517" s="18"/>
      <c r="E517" s="18"/>
      <c r="F517" s="18"/>
      <c r="G517" s="18"/>
      <c r="H517" s="18"/>
      <c r="I517" s="18"/>
    </row>
    <row r="518" spans="2:9">
      <c r="B518" s="18"/>
      <c r="C518" s="18"/>
      <c r="D518" s="18"/>
      <c r="E518" s="18"/>
      <c r="F518" s="18"/>
      <c r="G518" s="18"/>
      <c r="H518" s="18"/>
      <c r="I518" s="18"/>
    </row>
    <row r="519" spans="2:9">
      <c r="B519" s="18"/>
      <c r="C519" s="18"/>
      <c r="D519" s="18"/>
      <c r="E519" s="18"/>
      <c r="F519" s="18"/>
      <c r="G519" s="18"/>
      <c r="H519" s="18"/>
      <c r="I519" s="18"/>
    </row>
    <row r="520" spans="2:9">
      <c r="B520" s="18"/>
      <c r="C520" s="18"/>
      <c r="D520" s="18"/>
      <c r="E520" s="18"/>
      <c r="F520" s="18"/>
      <c r="G520" s="18"/>
      <c r="H520" s="18"/>
      <c r="I520" s="18"/>
    </row>
    <row r="521" spans="2:9">
      <c r="B521" s="18"/>
      <c r="C521" s="18"/>
      <c r="D521" s="18"/>
      <c r="E521" s="18"/>
      <c r="F521" s="18"/>
      <c r="G521" s="18"/>
      <c r="H521" s="18"/>
      <c r="I521" s="18"/>
    </row>
    <row r="522" spans="2:9">
      <c r="B522" s="18"/>
      <c r="C522" s="18"/>
      <c r="D522" s="18"/>
      <c r="E522" s="18"/>
      <c r="F522" s="18"/>
      <c r="G522" s="18"/>
      <c r="H522" s="18"/>
      <c r="I522" s="18"/>
    </row>
    <row r="523" spans="2:9">
      <c r="B523" s="18"/>
      <c r="C523" s="18"/>
      <c r="D523" s="18"/>
      <c r="E523" s="18"/>
      <c r="F523" s="18"/>
      <c r="G523" s="18"/>
      <c r="H523" s="18"/>
      <c r="I523" s="18"/>
    </row>
    <row r="524" spans="2:9">
      <c r="B524" s="18"/>
      <c r="C524" s="18"/>
      <c r="D524" s="18"/>
      <c r="E524" s="18"/>
      <c r="F524" s="18"/>
      <c r="G524" s="18"/>
      <c r="H524" s="18"/>
      <c r="I524" s="18"/>
    </row>
    <row r="525" spans="2:9">
      <c r="B525" s="18"/>
      <c r="C525" s="18"/>
      <c r="D525" s="18"/>
      <c r="E525" s="18"/>
      <c r="F525" s="18"/>
      <c r="G525" s="18"/>
      <c r="H525" s="18"/>
      <c r="I525" s="18"/>
    </row>
    <row r="526" spans="2:9">
      <c r="B526" s="18"/>
      <c r="C526" s="18"/>
      <c r="D526" s="18"/>
      <c r="E526" s="18"/>
      <c r="F526" s="18"/>
      <c r="G526" s="18"/>
      <c r="H526" s="18"/>
      <c r="I526" s="18"/>
    </row>
    <row r="527" spans="2:9">
      <c r="B527" s="18"/>
      <c r="C527" s="18"/>
      <c r="D527" s="18"/>
      <c r="E527" s="18"/>
      <c r="F527" s="18"/>
      <c r="G527" s="18"/>
      <c r="H527" s="18"/>
      <c r="I527" s="18"/>
    </row>
    <row r="528" spans="2:9">
      <c r="B528" s="18"/>
      <c r="C528" s="18"/>
      <c r="D528" s="18"/>
      <c r="E528" s="18"/>
      <c r="F528" s="18"/>
      <c r="G528" s="18"/>
      <c r="H528" s="18"/>
      <c r="I528" s="18"/>
    </row>
    <row r="529" spans="2:9">
      <c r="B529" s="18"/>
      <c r="C529" s="18"/>
      <c r="D529" s="18"/>
      <c r="E529" s="18"/>
      <c r="F529" s="18"/>
      <c r="G529" s="18"/>
      <c r="H529" s="18"/>
      <c r="I529" s="18"/>
    </row>
    <row r="530" spans="2:9">
      <c r="B530" s="18"/>
      <c r="C530" s="18"/>
      <c r="D530" s="18"/>
      <c r="E530" s="18"/>
      <c r="F530" s="18"/>
      <c r="G530" s="18"/>
      <c r="H530" s="18"/>
      <c r="I530" s="18"/>
    </row>
    <row r="531" spans="2:9">
      <c r="B531" s="18"/>
      <c r="C531" s="18"/>
      <c r="D531" s="18"/>
      <c r="E531" s="18"/>
      <c r="F531" s="18"/>
      <c r="G531" s="18"/>
      <c r="H531" s="18"/>
      <c r="I531" s="18"/>
    </row>
    <row r="532" spans="2:9">
      <c r="B532" s="18"/>
      <c r="C532" s="18"/>
      <c r="D532" s="18"/>
      <c r="E532" s="18"/>
      <c r="F532" s="18"/>
      <c r="G532" s="18"/>
      <c r="H532" s="18"/>
      <c r="I532" s="18"/>
    </row>
    <row r="533" spans="2:9">
      <c r="B533" s="18"/>
      <c r="C533" s="18"/>
      <c r="D533" s="18"/>
      <c r="E533" s="18"/>
      <c r="F533" s="18"/>
      <c r="G533" s="18"/>
      <c r="H533" s="18"/>
      <c r="I533" s="18"/>
    </row>
    <row r="534" spans="2:9">
      <c r="B534" s="18"/>
      <c r="C534" s="18"/>
      <c r="D534" s="18"/>
      <c r="E534" s="18"/>
      <c r="F534" s="18"/>
      <c r="G534" s="18"/>
      <c r="H534" s="18"/>
      <c r="I534" s="18"/>
    </row>
    <row r="535" spans="2:9">
      <c r="B535" s="18"/>
      <c r="C535" s="18"/>
      <c r="D535" s="18"/>
      <c r="E535" s="18"/>
      <c r="F535" s="18"/>
      <c r="G535" s="18"/>
      <c r="H535" s="18"/>
      <c r="I535" s="18"/>
    </row>
    <row r="536" spans="2:9">
      <c r="B536" s="18"/>
      <c r="C536" s="18"/>
      <c r="D536" s="18"/>
      <c r="E536" s="18"/>
      <c r="F536" s="18"/>
      <c r="G536" s="18"/>
      <c r="H536" s="18"/>
      <c r="I536" s="18"/>
    </row>
    <row r="537" spans="2:9">
      <c r="B537" s="18"/>
      <c r="C537" s="18"/>
      <c r="D537" s="18"/>
      <c r="E537" s="18"/>
      <c r="F537" s="18"/>
      <c r="G537" s="18"/>
      <c r="H537" s="18"/>
      <c r="I537" s="18"/>
    </row>
    <row r="538" spans="2:9">
      <c r="B538" s="18"/>
      <c r="C538" s="18"/>
      <c r="D538" s="18"/>
      <c r="E538" s="18"/>
      <c r="F538" s="18"/>
      <c r="G538" s="18"/>
      <c r="H538" s="18"/>
      <c r="I538" s="18"/>
    </row>
    <row r="539" spans="2:9">
      <c r="B539" s="18"/>
      <c r="C539" s="18"/>
      <c r="D539" s="18"/>
      <c r="E539" s="18"/>
      <c r="F539" s="18"/>
      <c r="G539" s="18"/>
      <c r="H539" s="18"/>
      <c r="I539" s="18"/>
    </row>
    <row r="540" spans="2:9">
      <c r="B540" s="18"/>
      <c r="C540" s="18"/>
      <c r="D540" s="18"/>
      <c r="E540" s="18"/>
      <c r="F540" s="18"/>
      <c r="G540" s="18"/>
      <c r="H540" s="18"/>
      <c r="I540" s="18"/>
    </row>
    <row r="541" spans="2:9">
      <c r="B541" s="18"/>
      <c r="C541" s="18"/>
      <c r="D541" s="18"/>
      <c r="E541" s="18"/>
      <c r="F541" s="18"/>
      <c r="G541" s="18"/>
      <c r="H541" s="18"/>
      <c r="I541" s="18"/>
    </row>
    <row r="542" spans="2:9">
      <c r="B542" s="18"/>
      <c r="C542" s="18"/>
      <c r="D542" s="18"/>
      <c r="E542" s="18"/>
      <c r="F542" s="18"/>
      <c r="G542" s="18"/>
      <c r="H542" s="18"/>
      <c r="I542" s="18"/>
    </row>
    <row r="543" spans="2:9">
      <c r="B543" s="18"/>
      <c r="C543" s="18"/>
      <c r="D543" s="18"/>
      <c r="E543" s="18"/>
      <c r="F543" s="18"/>
      <c r="G543" s="18"/>
      <c r="H543" s="18"/>
      <c r="I543" s="18"/>
    </row>
    <row r="544" spans="2:9">
      <c r="B544" s="18"/>
      <c r="C544" s="18"/>
      <c r="D544" s="18"/>
      <c r="E544" s="18"/>
      <c r="F544" s="18"/>
      <c r="G544" s="18"/>
      <c r="H544" s="18"/>
      <c r="I544" s="18"/>
    </row>
    <row r="545" spans="2:9">
      <c r="B545" s="18"/>
      <c r="C545" s="18"/>
      <c r="D545" s="18"/>
      <c r="E545" s="18"/>
      <c r="F545" s="18"/>
      <c r="G545" s="18"/>
      <c r="H545" s="18"/>
      <c r="I545" s="18"/>
    </row>
    <row r="546" spans="2:9">
      <c r="B546" s="18"/>
      <c r="C546" s="18"/>
      <c r="D546" s="18"/>
      <c r="E546" s="18"/>
      <c r="F546" s="18"/>
      <c r="G546" s="18"/>
      <c r="H546" s="18"/>
      <c r="I546" s="18"/>
    </row>
    <row r="547" spans="2:9">
      <c r="B547" s="18"/>
      <c r="C547" s="18"/>
      <c r="D547" s="18"/>
      <c r="E547" s="18"/>
      <c r="F547" s="18"/>
      <c r="G547" s="18"/>
      <c r="H547" s="18"/>
      <c r="I547" s="18"/>
    </row>
    <row r="548" spans="2:9">
      <c r="B548" s="18"/>
      <c r="C548" s="18"/>
      <c r="D548" s="18"/>
      <c r="E548" s="18"/>
      <c r="F548" s="18"/>
      <c r="G548" s="18"/>
      <c r="H548" s="18"/>
      <c r="I548" s="18"/>
    </row>
    <row r="549" spans="2:9">
      <c r="B549" s="18"/>
      <c r="C549" s="18"/>
      <c r="D549" s="18"/>
      <c r="E549" s="18"/>
      <c r="F549" s="18"/>
      <c r="G549" s="18"/>
      <c r="H549" s="18"/>
      <c r="I549" s="18"/>
    </row>
    <row r="550" spans="2:9">
      <c r="B550" s="18"/>
      <c r="C550" s="18"/>
      <c r="D550" s="18"/>
      <c r="E550" s="18"/>
      <c r="F550" s="18"/>
      <c r="G550" s="18"/>
      <c r="H550" s="18"/>
      <c r="I550" s="18"/>
    </row>
    <row r="551" spans="2:9">
      <c r="B551" s="18"/>
      <c r="C551" s="18"/>
      <c r="D551" s="18"/>
      <c r="E551" s="18"/>
      <c r="F551" s="18"/>
      <c r="G551" s="18"/>
      <c r="H551" s="18"/>
      <c r="I551" s="18"/>
    </row>
    <row r="552" spans="2:9">
      <c r="B552" s="18"/>
      <c r="C552" s="18"/>
      <c r="D552" s="18"/>
      <c r="E552" s="18"/>
      <c r="F552" s="18"/>
      <c r="G552" s="18"/>
      <c r="H552" s="18"/>
      <c r="I552" s="18"/>
    </row>
    <row r="553" spans="2:9">
      <c r="B553" s="18"/>
      <c r="C553" s="18"/>
      <c r="D553" s="18"/>
      <c r="E553" s="18"/>
      <c r="F553" s="18"/>
      <c r="G553" s="18"/>
      <c r="H553" s="18"/>
      <c r="I553" s="18"/>
    </row>
    <row r="554" spans="2:9">
      <c r="B554" s="18"/>
      <c r="C554" s="18"/>
      <c r="D554" s="18"/>
      <c r="E554" s="18"/>
      <c r="F554" s="18"/>
      <c r="G554" s="18"/>
      <c r="H554" s="18"/>
      <c r="I554" s="18"/>
    </row>
    <row r="555" spans="2:9">
      <c r="B555" s="18"/>
      <c r="C555" s="18"/>
      <c r="D555" s="18"/>
      <c r="E555" s="18"/>
      <c r="F555" s="18"/>
      <c r="G555" s="18"/>
      <c r="H555" s="18"/>
      <c r="I555" s="18"/>
    </row>
    <row r="556" spans="2:9">
      <c r="B556" s="18"/>
      <c r="C556" s="18"/>
      <c r="D556" s="18"/>
      <c r="E556" s="18"/>
      <c r="F556" s="18"/>
      <c r="G556" s="18"/>
      <c r="H556" s="18"/>
      <c r="I556" s="18"/>
    </row>
    <row r="557" spans="2:9">
      <c r="B557" s="18"/>
      <c r="C557" s="18"/>
      <c r="D557" s="18"/>
      <c r="E557" s="18"/>
      <c r="F557" s="18"/>
      <c r="G557" s="18"/>
      <c r="H557" s="18"/>
      <c r="I557" s="18"/>
    </row>
    <row r="558" spans="2:9">
      <c r="B558" s="18"/>
      <c r="C558" s="18"/>
      <c r="D558" s="18"/>
      <c r="E558" s="18"/>
      <c r="F558" s="18"/>
      <c r="G558" s="18"/>
      <c r="H558" s="18"/>
      <c r="I558" s="18"/>
    </row>
    <row r="559" spans="2:9">
      <c r="B559" s="18"/>
      <c r="C559" s="18"/>
      <c r="D559" s="18"/>
      <c r="E559" s="18"/>
      <c r="F559" s="18"/>
      <c r="G559" s="18"/>
      <c r="H559" s="18"/>
      <c r="I559" s="18"/>
    </row>
    <row r="560" spans="2:9">
      <c r="B560" s="18"/>
      <c r="C560" s="18"/>
      <c r="D560" s="18"/>
      <c r="E560" s="18"/>
      <c r="F560" s="18"/>
      <c r="G560" s="18"/>
      <c r="H560" s="18"/>
      <c r="I560" s="18"/>
    </row>
    <row r="561" spans="2:9">
      <c r="B561" s="18"/>
      <c r="C561" s="18"/>
      <c r="D561" s="18"/>
      <c r="E561" s="18"/>
      <c r="F561" s="18"/>
      <c r="G561" s="18"/>
      <c r="H561" s="18"/>
      <c r="I561" s="18"/>
    </row>
    <row r="562" spans="2:9">
      <c r="B562" s="18"/>
      <c r="C562" s="18"/>
      <c r="D562" s="18"/>
      <c r="E562" s="18"/>
      <c r="F562" s="18"/>
      <c r="G562" s="18"/>
      <c r="H562" s="18"/>
      <c r="I562" s="18"/>
    </row>
    <row r="563" spans="2:9">
      <c r="B563" s="18"/>
      <c r="C563" s="18"/>
      <c r="D563" s="18"/>
      <c r="E563" s="18"/>
      <c r="F563" s="18"/>
      <c r="G563" s="18"/>
      <c r="H563" s="18"/>
      <c r="I563" s="18"/>
    </row>
    <row r="564" spans="2:9">
      <c r="B564" s="18"/>
      <c r="C564" s="18"/>
      <c r="D564" s="18"/>
      <c r="E564" s="18"/>
      <c r="F564" s="18"/>
      <c r="G564" s="18"/>
      <c r="H564" s="18"/>
      <c r="I564" s="18"/>
    </row>
    <row r="565" spans="2:9">
      <c r="B565" s="18"/>
      <c r="C565" s="18"/>
      <c r="D565" s="18"/>
      <c r="E565" s="18"/>
      <c r="F565" s="18"/>
      <c r="G565" s="18"/>
      <c r="H565" s="18"/>
      <c r="I565" s="18"/>
    </row>
    <row r="566" spans="2:9">
      <c r="B566" s="18"/>
      <c r="C566" s="18"/>
      <c r="D566" s="18"/>
      <c r="E566" s="18"/>
      <c r="F566" s="18"/>
      <c r="G566" s="18"/>
      <c r="H566" s="18"/>
      <c r="I566" s="18"/>
    </row>
    <row r="567" spans="2:9">
      <c r="B567" s="18"/>
      <c r="C567" s="18"/>
      <c r="D567" s="18"/>
      <c r="E567" s="18"/>
      <c r="F567" s="18"/>
      <c r="G567" s="18"/>
      <c r="H567" s="18"/>
      <c r="I567" s="18"/>
    </row>
    <row r="568" spans="2:9">
      <c r="B568" s="18"/>
      <c r="C568" s="18"/>
      <c r="D568" s="18"/>
      <c r="E568" s="18"/>
      <c r="F568" s="18"/>
      <c r="G568" s="18"/>
      <c r="H568" s="18"/>
      <c r="I568" s="18"/>
    </row>
    <row r="569" spans="2:9">
      <c r="B569" s="18"/>
      <c r="C569" s="18"/>
      <c r="D569" s="18"/>
      <c r="E569" s="18"/>
      <c r="F569" s="18"/>
      <c r="G569" s="18"/>
      <c r="H569" s="18"/>
      <c r="I569" s="18"/>
    </row>
    <row r="570" spans="2:9">
      <c r="B570" s="18"/>
      <c r="C570" s="18"/>
      <c r="D570" s="18"/>
      <c r="E570" s="18"/>
      <c r="F570" s="18"/>
      <c r="G570" s="18"/>
      <c r="H570" s="18"/>
      <c r="I570" s="18"/>
    </row>
    <row r="571" spans="2:9">
      <c r="B571" s="18"/>
      <c r="C571" s="18"/>
      <c r="D571" s="18"/>
      <c r="E571" s="18"/>
      <c r="F571" s="18"/>
      <c r="G571" s="18"/>
      <c r="H571" s="18"/>
      <c r="I571" s="18"/>
    </row>
    <row r="572" spans="2:9">
      <c r="B572" s="18"/>
      <c r="C572" s="18"/>
      <c r="D572" s="18"/>
      <c r="E572" s="18"/>
      <c r="F572" s="18"/>
      <c r="G572" s="18"/>
      <c r="H572" s="18"/>
      <c r="I572" s="18"/>
    </row>
    <row r="573" spans="2:9">
      <c r="B573" s="18"/>
      <c r="C573" s="18"/>
      <c r="D573" s="18"/>
      <c r="E573" s="18"/>
      <c r="F573" s="18"/>
      <c r="G573" s="18"/>
      <c r="H573" s="18"/>
      <c r="I573" s="18"/>
    </row>
    <row r="574" spans="2:9">
      <c r="B574" s="18"/>
      <c r="C574" s="18"/>
      <c r="D574" s="18"/>
      <c r="E574" s="18"/>
      <c r="F574" s="18"/>
      <c r="G574" s="18"/>
      <c r="H574" s="18"/>
      <c r="I574" s="18"/>
    </row>
    <row r="575" spans="2:9">
      <c r="B575" s="18"/>
      <c r="C575" s="18"/>
      <c r="D575" s="18"/>
      <c r="E575" s="18"/>
      <c r="F575" s="18"/>
      <c r="G575" s="18"/>
      <c r="H575" s="18"/>
      <c r="I575" s="18"/>
    </row>
    <row r="576" spans="2:9">
      <c r="B576" s="18"/>
      <c r="C576" s="18"/>
      <c r="D576" s="18"/>
      <c r="E576" s="18"/>
      <c r="F576" s="18"/>
      <c r="G576" s="18"/>
      <c r="H576" s="18"/>
      <c r="I576" s="18"/>
    </row>
    <row r="577" spans="2:9">
      <c r="B577" s="18"/>
      <c r="C577" s="18"/>
      <c r="D577" s="18"/>
      <c r="E577" s="18"/>
      <c r="F577" s="18"/>
      <c r="G577" s="18"/>
      <c r="H577" s="18"/>
      <c r="I577" s="18"/>
    </row>
    <row r="578" spans="2:9">
      <c r="B578" s="18"/>
      <c r="C578" s="18"/>
      <c r="D578" s="18"/>
      <c r="E578" s="18"/>
      <c r="F578" s="18"/>
      <c r="G578" s="18"/>
      <c r="H578" s="18"/>
      <c r="I578" s="18"/>
    </row>
    <row r="579" spans="2:9">
      <c r="B579" s="18"/>
      <c r="C579" s="18"/>
      <c r="D579" s="18"/>
      <c r="E579" s="18"/>
      <c r="F579" s="18"/>
      <c r="G579" s="18"/>
      <c r="H579" s="18"/>
      <c r="I579" s="18"/>
    </row>
    <row r="580" spans="2:9">
      <c r="B580" s="18"/>
      <c r="C580" s="18"/>
      <c r="D580" s="18"/>
      <c r="E580" s="18"/>
      <c r="F580" s="18"/>
      <c r="G580" s="18"/>
      <c r="H580" s="18"/>
      <c r="I580" s="18"/>
    </row>
    <row r="581" spans="2:9">
      <c r="B581" s="18"/>
      <c r="C581" s="18"/>
      <c r="D581" s="18"/>
      <c r="E581" s="18"/>
      <c r="F581" s="18"/>
      <c r="G581" s="18"/>
      <c r="H581" s="18"/>
      <c r="I581" s="18"/>
    </row>
    <row r="582" spans="2:9">
      <c r="B582" s="18"/>
      <c r="C582" s="18"/>
      <c r="D582" s="18"/>
      <c r="E582" s="18"/>
      <c r="F582" s="18"/>
      <c r="G582" s="18"/>
      <c r="H582" s="18"/>
      <c r="I582" s="18"/>
    </row>
    <row r="583" spans="2:9">
      <c r="B583" s="18"/>
      <c r="C583" s="18"/>
      <c r="D583" s="18"/>
      <c r="E583" s="18"/>
      <c r="F583" s="18"/>
      <c r="G583" s="18"/>
      <c r="H583" s="18"/>
      <c r="I583" s="18"/>
    </row>
    <row r="584" spans="2:9">
      <c r="B584" s="18"/>
      <c r="C584" s="18"/>
      <c r="D584" s="18"/>
      <c r="E584" s="18"/>
      <c r="F584" s="18"/>
      <c r="G584" s="18"/>
      <c r="H584" s="18"/>
      <c r="I584" s="18"/>
    </row>
    <row r="585" spans="2:9">
      <c r="B585" s="18"/>
      <c r="C585" s="18"/>
      <c r="D585" s="18"/>
      <c r="E585" s="18"/>
      <c r="F585" s="18"/>
      <c r="G585" s="18"/>
      <c r="H585" s="18"/>
      <c r="I585" s="18"/>
    </row>
    <row r="586" spans="2:9">
      <c r="B586" s="18"/>
      <c r="C586" s="18"/>
      <c r="D586" s="18"/>
      <c r="E586" s="18"/>
      <c r="F586" s="18"/>
      <c r="G586" s="18"/>
      <c r="H586" s="18"/>
      <c r="I586" s="18"/>
    </row>
    <row r="587" spans="2:9">
      <c r="B587" s="18"/>
      <c r="C587" s="18"/>
      <c r="D587" s="18"/>
      <c r="E587" s="18"/>
      <c r="F587" s="18"/>
      <c r="G587" s="18"/>
      <c r="H587" s="18"/>
      <c r="I587" s="18"/>
    </row>
    <row r="588" spans="2:9">
      <c r="B588" s="18"/>
      <c r="C588" s="18"/>
      <c r="D588" s="18"/>
      <c r="E588" s="18"/>
      <c r="F588" s="18"/>
      <c r="G588" s="18"/>
      <c r="H588" s="18"/>
      <c r="I588" s="18"/>
    </row>
    <row r="589" spans="2:9">
      <c r="B589" s="18"/>
      <c r="C589" s="18"/>
      <c r="D589" s="18"/>
      <c r="E589" s="18"/>
      <c r="F589" s="18"/>
      <c r="G589" s="18"/>
      <c r="H589" s="18"/>
      <c r="I589" s="18"/>
    </row>
    <row r="590" spans="2:9">
      <c r="B590" s="18"/>
      <c r="C590" s="18"/>
      <c r="D590" s="18"/>
      <c r="E590" s="18"/>
      <c r="F590" s="18"/>
      <c r="G590" s="18"/>
      <c r="H590" s="18"/>
      <c r="I590" s="18"/>
    </row>
    <row r="591" spans="2:9">
      <c r="B591" s="18"/>
      <c r="C591" s="18"/>
      <c r="D591" s="18"/>
      <c r="E591" s="18"/>
      <c r="F591" s="18"/>
      <c r="G591" s="18"/>
      <c r="H591" s="18"/>
      <c r="I591" s="18"/>
    </row>
    <row r="592" spans="2:9">
      <c r="B592" s="18"/>
      <c r="C592" s="18"/>
      <c r="D592" s="18"/>
      <c r="E592" s="18"/>
      <c r="F592" s="18"/>
      <c r="G592" s="18"/>
      <c r="H592" s="18"/>
      <c r="I592" s="18"/>
    </row>
    <row r="593" spans="2:9">
      <c r="B593" s="18"/>
      <c r="C593" s="18"/>
      <c r="D593" s="18"/>
      <c r="E593" s="18"/>
      <c r="F593" s="18"/>
      <c r="G593" s="18"/>
      <c r="H593" s="18"/>
      <c r="I593" s="18"/>
    </row>
    <row r="594" spans="2:9">
      <c r="B594" s="18"/>
      <c r="C594" s="18"/>
      <c r="D594" s="18"/>
      <c r="E594" s="18"/>
      <c r="F594" s="18"/>
      <c r="G594" s="18"/>
      <c r="H594" s="18"/>
      <c r="I594" s="18"/>
    </row>
    <row r="595" spans="2:9">
      <c r="B595" s="18"/>
      <c r="C595" s="18"/>
      <c r="D595" s="18"/>
      <c r="E595" s="18"/>
      <c r="F595" s="18"/>
      <c r="G595" s="18"/>
      <c r="H595" s="18"/>
      <c r="I595" s="18"/>
    </row>
    <row r="596" spans="2:9">
      <c r="B596" s="18"/>
      <c r="C596" s="18"/>
      <c r="D596" s="18"/>
      <c r="E596" s="18"/>
      <c r="F596" s="18"/>
      <c r="G596" s="18"/>
      <c r="H596" s="18"/>
      <c r="I596" s="18"/>
    </row>
    <row r="597" spans="2:9">
      <c r="B597" s="18"/>
      <c r="C597" s="18"/>
      <c r="D597" s="18"/>
      <c r="E597" s="18"/>
      <c r="F597" s="18"/>
      <c r="G597" s="18"/>
      <c r="H597" s="18"/>
      <c r="I597" s="18"/>
    </row>
    <row r="598" spans="2:9">
      <c r="B598" s="18"/>
      <c r="C598" s="18"/>
      <c r="D598" s="18"/>
      <c r="E598" s="18"/>
      <c r="F598" s="18"/>
      <c r="G598" s="18"/>
      <c r="H598" s="18"/>
      <c r="I598" s="18"/>
    </row>
    <row r="599" spans="2:9">
      <c r="B599" s="18"/>
      <c r="C599" s="18"/>
      <c r="D599" s="18"/>
      <c r="E599" s="18"/>
      <c r="F599" s="18"/>
      <c r="G599" s="18"/>
      <c r="H599" s="18"/>
      <c r="I599" s="18"/>
    </row>
    <row r="600" spans="2:9">
      <c r="B600" s="18"/>
      <c r="C600" s="18"/>
      <c r="D600" s="18"/>
      <c r="E600" s="18"/>
      <c r="F600" s="18"/>
      <c r="G600" s="18"/>
      <c r="H600" s="18"/>
      <c r="I600" s="18"/>
    </row>
    <row r="601" spans="2:9">
      <c r="B601" s="18"/>
      <c r="C601" s="18"/>
      <c r="D601" s="18"/>
      <c r="E601" s="18"/>
      <c r="F601" s="18"/>
      <c r="G601" s="18"/>
      <c r="H601" s="18"/>
      <c r="I601" s="18"/>
    </row>
    <row r="602" spans="2:9">
      <c r="B602" s="18"/>
      <c r="C602" s="18"/>
      <c r="D602" s="18"/>
      <c r="E602" s="18"/>
      <c r="F602" s="18"/>
      <c r="G602" s="18"/>
      <c r="H602" s="18"/>
      <c r="I602" s="18"/>
    </row>
    <row r="603" spans="2:9">
      <c r="B603" s="18"/>
      <c r="C603" s="18"/>
      <c r="D603" s="18"/>
      <c r="E603" s="18"/>
      <c r="F603" s="18"/>
      <c r="G603" s="18"/>
      <c r="H603" s="18"/>
      <c r="I603" s="18"/>
    </row>
    <row r="604" spans="2:9">
      <c r="B604" s="18"/>
      <c r="C604" s="18"/>
      <c r="D604" s="18"/>
      <c r="E604" s="18"/>
      <c r="F604" s="18"/>
      <c r="G604" s="18"/>
      <c r="H604" s="18"/>
      <c r="I604" s="18"/>
    </row>
    <row r="605" spans="2:9">
      <c r="B605" s="18"/>
      <c r="C605" s="18"/>
      <c r="D605" s="18"/>
      <c r="E605" s="18"/>
      <c r="F605" s="18"/>
      <c r="G605" s="18"/>
      <c r="H605" s="18"/>
      <c r="I605" s="18"/>
    </row>
    <row r="606" spans="2:9">
      <c r="B606" s="18"/>
      <c r="C606" s="18"/>
      <c r="D606" s="18"/>
      <c r="E606" s="18"/>
      <c r="F606" s="18"/>
      <c r="G606" s="18"/>
      <c r="H606" s="18"/>
      <c r="I606" s="18"/>
    </row>
    <row r="607" spans="2:9">
      <c r="B607" s="18"/>
      <c r="C607" s="18"/>
      <c r="D607" s="18"/>
      <c r="E607" s="18"/>
      <c r="F607" s="18"/>
      <c r="G607" s="18"/>
      <c r="H607" s="18"/>
      <c r="I607" s="18"/>
    </row>
    <row r="608" spans="2:9">
      <c r="B608" s="18"/>
      <c r="C608" s="18"/>
      <c r="D608" s="18"/>
      <c r="E608" s="18"/>
      <c r="F608" s="18"/>
      <c r="G608" s="18"/>
      <c r="H608" s="18"/>
      <c r="I608" s="18"/>
    </row>
    <row r="609" spans="2:9">
      <c r="B609" s="18"/>
      <c r="C609" s="18"/>
      <c r="D609" s="18"/>
      <c r="E609" s="18"/>
      <c r="F609" s="18"/>
      <c r="G609" s="18"/>
      <c r="H609" s="18"/>
      <c r="I609" s="18"/>
    </row>
    <row r="610" spans="2:9">
      <c r="B610" s="18"/>
      <c r="C610" s="18"/>
      <c r="D610" s="18"/>
      <c r="E610" s="18"/>
      <c r="F610" s="18"/>
      <c r="G610" s="18"/>
      <c r="H610" s="18"/>
      <c r="I610" s="18"/>
    </row>
    <row r="611" spans="2:9">
      <c r="B611" s="18"/>
      <c r="C611" s="18"/>
      <c r="D611" s="18"/>
      <c r="E611" s="18"/>
      <c r="F611" s="18"/>
      <c r="G611" s="18"/>
      <c r="H611" s="18"/>
      <c r="I611" s="18"/>
    </row>
    <row r="612" spans="2:9">
      <c r="B612" s="18"/>
      <c r="C612" s="18"/>
      <c r="D612" s="18"/>
      <c r="E612" s="18"/>
      <c r="F612" s="18"/>
      <c r="G612" s="18"/>
      <c r="H612" s="18"/>
      <c r="I612" s="18"/>
    </row>
    <row r="613" spans="2:9">
      <c r="B613" s="18"/>
      <c r="C613" s="18"/>
      <c r="D613" s="18"/>
      <c r="E613" s="18"/>
      <c r="F613" s="18"/>
      <c r="G613" s="18"/>
      <c r="H613" s="18"/>
      <c r="I613" s="18"/>
    </row>
    <row r="614" spans="2:9">
      <c r="B614" s="18"/>
      <c r="C614" s="18"/>
      <c r="D614" s="18"/>
      <c r="E614" s="18"/>
      <c r="F614" s="18"/>
      <c r="G614" s="18"/>
      <c r="H614" s="18"/>
      <c r="I614" s="18"/>
    </row>
    <row r="615" spans="2:9">
      <c r="B615" s="18"/>
      <c r="C615" s="18"/>
      <c r="D615" s="18"/>
      <c r="E615" s="18"/>
      <c r="F615" s="18"/>
      <c r="G615" s="18"/>
      <c r="H615" s="18"/>
      <c r="I615" s="18"/>
    </row>
    <row r="616" spans="2:9">
      <c r="B616" s="18"/>
      <c r="C616" s="18"/>
      <c r="D616" s="18"/>
      <c r="E616" s="18"/>
      <c r="F616" s="18"/>
      <c r="G616" s="18"/>
      <c r="H616" s="18"/>
      <c r="I616" s="18"/>
    </row>
    <row r="617" spans="2:9">
      <c r="B617" s="18"/>
      <c r="C617" s="18"/>
      <c r="D617" s="18"/>
      <c r="E617" s="18"/>
      <c r="F617" s="18"/>
      <c r="G617" s="18"/>
      <c r="H617" s="18"/>
      <c r="I617" s="18"/>
    </row>
    <row r="618" spans="2:9">
      <c r="B618" s="18"/>
      <c r="C618" s="18"/>
      <c r="D618" s="18"/>
      <c r="E618" s="18"/>
      <c r="F618" s="18"/>
      <c r="G618" s="18"/>
      <c r="H618" s="18"/>
      <c r="I618" s="18"/>
    </row>
    <row r="619" spans="2:9">
      <c r="B619" s="18"/>
      <c r="C619" s="18"/>
      <c r="D619" s="18"/>
      <c r="E619" s="18"/>
      <c r="F619" s="18"/>
      <c r="G619" s="18"/>
      <c r="H619" s="18"/>
      <c r="I619" s="18"/>
    </row>
    <row r="620" spans="2:9">
      <c r="B620" s="18"/>
      <c r="C620" s="18"/>
      <c r="D620" s="18"/>
      <c r="E620" s="18"/>
      <c r="F620" s="18"/>
      <c r="G620" s="18"/>
      <c r="H620" s="18"/>
      <c r="I620" s="18"/>
    </row>
    <row r="621" spans="2:9">
      <c r="B621" s="18"/>
      <c r="C621" s="18"/>
      <c r="D621" s="18"/>
      <c r="E621" s="18"/>
      <c r="F621" s="18"/>
      <c r="G621" s="18"/>
      <c r="H621" s="18"/>
      <c r="I621" s="18"/>
    </row>
    <row r="622" spans="2:9">
      <c r="B622" s="18"/>
      <c r="C622" s="18"/>
      <c r="D622" s="18"/>
      <c r="E622" s="18"/>
      <c r="F622" s="18"/>
      <c r="G622" s="18"/>
      <c r="H622" s="18"/>
      <c r="I622" s="18"/>
    </row>
    <row r="623" spans="2:9">
      <c r="B623" s="18"/>
      <c r="C623" s="18"/>
      <c r="D623" s="18"/>
      <c r="E623" s="18"/>
      <c r="F623" s="18"/>
      <c r="G623" s="18"/>
      <c r="H623" s="18"/>
      <c r="I623" s="18"/>
    </row>
    <row r="624" spans="2:9">
      <c r="B624" s="18"/>
      <c r="C624" s="18"/>
      <c r="D624" s="18"/>
      <c r="E624" s="18"/>
      <c r="F624" s="18"/>
      <c r="G624" s="18"/>
      <c r="H624" s="18"/>
      <c r="I624" s="18"/>
    </row>
    <row r="625" spans="2:9">
      <c r="B625" s="18"/>
      <c r="C625" s="18"/>
      <c r="D625" s="18"/>
      <c r="E625" s="18"/>
      <c r="F625" s="18"/>
      <c r="G625" s="18"/>
      <c r="H625" s="18"/>
      <c r="I625" s="18"/>
    </row>
    <row r="626" spans="2:9">
      <c r="B626" s="18"/>
      <c r="C626" s="18"/>
      <c r="D626" s="18"/>
      <c r="E626" s="18"/>
      <c r="F626" s="18"/>
      <c r="G626" s="18"/>
      <c r="H626" s="18"/>
      <c r="I626" s="18"/>
    </row>
    <row r="627" spans="2:9">
      <c r="B627" s="18"/>
      <c r="C627" s="18"/>
      <c r="D627" s="18"/>
      <c r="E627" s="18"/>
      <c r="F627" s="18"/>
      <c r="G627" s="18"/>
      <c r="H627" s="18"/>
      <c r="I627" s="18"/>
    </row>
    <row r="628" spans="2:9">
      <c r="B628" s="18"/>
      <c r="C628" s="18"/>
      <c r="D628" s="18"/>
      <c r="E628" s="18"/>
      <c r="F628" s="18"/>
      <c r="G628" s="18"/>
      <c r="H628" s="18"/>
      <c r="I628" s="18"/>
    </row>
    <row r="629" spans="2:9">
      <c r="B629" s="18"/>
      <c r="C629" s="18"/>
      <c r="D629" s="18"/>
      <c r="E629" s="18"/>
      <c r="F629" s="18"/>
      <c r="G629" s="18"/>
      <c r="H629" s="18"/>
      <c r="I629" s="18"/>
    </row>
    <row r="630" spans="2:9">
      <c r="B630" s="18"/>
      <c r="C630" s="18"/>
      <c r="D630" s="18"/>
      <c r="E630" s="18"/>
      <c r="F630" s="18"/>
      <c r="G630" s="18"/>
      <c r="H630" s="18"/>
      <c r="I630" s="18"/>
    </row>
    <row r="631" spans="2:9">
      <c r="B631" s="18"/>
      <c r="C631" s="18"/>
      <c r="D631" s="18"/>
      <c r="E631" s="18"/>
      <c r="F631" s="18"/>
      <c r="G631" s="18"/>
      <c r="H631" s="18"/>
      <c r="I631" s="18"/>
    </row>
    <row r="632" spans="2:9">
      <c r="B632" s="18"/>
      <c r="C632" s="18"/>
      <c r="D632" s="18"/>
      <c r="E632" s="18"/>
      <c r="F632" s="18"/>
      <c r="G632" s="18"/>
      <c r="H632" s="18"/>
      <c r="I632" s="18"/>
    </row>
    <row r="633" spans="2:9">
      <c r="B633" s="18"/>
      <c r="C633" s="18"/>
      <c r="D633" s="18"/>
      <c r="E633" s="18"/>
      <c r="F633" s="18"/>
      <c r="G633" s="18"/>
      <c r="H633" s="18"/>
      <c r="I633" s="18"/>
    </row>
    <row r="634" spans="2:9">
      <c r="B634" s="18"/>
      <c r="C634" s="18"/>
      <c r="D634" s="18"/>
      <c r="E634" s="18"/>
      <c r="F634" s="18"/>
      <c r="G634" s="18"/>
      <c r="H634" s="18"/>
      <c r="I634" s="18"/>
    </row>
    <row r="635" spans="2:9">
      <c r="B635" s="18"/>
      <c r="C635" s="18"/>
      <c r="D635" s="18"/>
      <c r="E635" s="18"/>
      <c r="F635" s="18"/>
      <c r="G635" s="18"/>
      <c r="H635" s="18"/>
      <c r="I635" s="18"/>
    </row>
    <row r="636" spans="2:9">
      <c r="B636" s="18"/>
      <c r="C636" s="18"/>
      <c r="D636" s="18"/>
      <c r="E636" s="18"/>
      <c r="F636" s="18"/>
      <c r="G636" s="18"/>
      <c r="H636" s="18"/>
      <c r="I636" s="18"/>
    </row>
    <row r="637" spans="2:9">
      <c r="B637" s="18"/>
      <c r="C637" s="18"/>
      <c r="D637" s="18"/>
      <c r="E637" s="18"/>
      <c r="F637" s="18"/>
      <c r="G637" s="18"/>
      <c r="H637" s="18"/>
      <c r="I637" s="18"/>
    </row>
    <row r="638" spans="2:9">
      <c r="B638" s="18"/>
      <c r="C638" s="18"/>
      <c r="D638" s="18"/>
      <c r="E638" s="18"/>
      <c r="F638" s="18"/>
      <c r="G638" s="18"/>
      <c r="H638" s="18"/>
      <c r="I638" s="18"/>
    </row>
    <row r="639" spans="2:9">
      <c r="B639" s="18"/>
      <c r="C639" s="18"/>
      <c r="D639" s="18"/>
      <c r="E639" s="18"/>
      <c r="F639" s="18"/>
      <c r="G639" s="18"/>
      <c r="H639" s="18"/>
      <c r="I639" s="18"/>
    </row>
    <row r="640" spans="2:9">
      <c r="B640" s="18"/>
      <c r="C640" s="18"/>
      <c r="D640" s="18"/>
      <c r="E640" s="18"/>
      <c r="F640" s="18"/>
      <c r="G640" s="18"/>
      <c r="H640" s="18"/>
      <c r="I640" s="18"/>
    </row>
    <row r="641" spans="2:9">
      <c r="B641" s="18"/>
      <c r="C641" s="18"/>
      <c r="D641" s="18"/>
      <c r="E641" s="18"/>
      <c r="F641" s="18"/>
      <c r="G641" s="18"/>
      <c r="H641" s="18"/>
      <c r="I641" s="18"/>
    </row>
    <row r="642" spans="2:9">
      <c r="B642" s="18"/>
      <c r="C642" s="18"/>
      <c r="D642" s="18"/>
      <c r="E642" s="18"/>
      <c r="F642" s="18"/>
      <c r="G642" s="18"/>
      <c r="H642" s="18"/>
      <c r="I642" s="18"/>
    </row>
    <row r="643" spans="2:9">
      <c r="B643" s="18"/>
      <c r="C643" s="18"/>
      <c r="D643" s="18"/>
      <c r="E643" s="18"/>
      <c r="F643" s="18"/>
      <c r="G643" s="18"/>
      <c r="H643" s="18"/>
      <c r="I643" s="18"/>
    </row>
    <row r="644" spans="2:9">
      <c r="B644" s="18"/>
      <c r="C644" s="18"/>
      <c r="D644" s="18"/>
      <c r="E644" s="18"/>
      <c r="F644" s="18"/>
      <c r="G644" s="18"/>
      <c r="H644" s="18"/>
      <c r="I644" s="18"/>
    </row>
    <row r="645" spans="2:9">
      <c r="B645" s="18"/>
      <c r="C645" s="18"/>
      <c r="D645" s="18"/>
      <c r="E645" s="18"/>
      <c r="F645" s="18"/>
      <c r="G645" s="18"/>
      <c r="H645" s="18"/>
      <c r="I645" s="18"/>
    </row>
    <row r="646" spans="2:9">
      <c r="B646" s="18"/>
      <c r="C646" s="18"/>
      <c r="D646" s="18"/>
      <c r="E646" s="18"/>
      <c r="F646" s="18"/>
      <c r="G646" s="18"/>
      <c r="H646" s="18"/>
      <c r="I646" s="18"/>
    </row>
    <row r="647" spans="2:9">
      <c r="B647" s="18"/>
      <c r="C647" s="18"/>
      <c r="D647" s="18"/>
      <c r="E647" s="18"/>
      <c r="F647" s="18"/>
      <c r="G647" s="18"/>
      <c r="H647" s="18"/>
      <c r="I647" s="18"/>
    </row>
    <row r="648" spans="2:9">
      <c r="B648" s="18"/>
      <c r="C648" s="18"/>
      <c r="D648" s="18"/>
      <c r="E648" s="18"/>
      <c r="F648" s="18"/>
      <c r="G648" s="18"/>
      <c r="H648" s="18"/>
      <c r="I648" s="18"/>
    </row>
    <row r="649" spans="2:9">
      <c r="B649" s="18"/>
      <c r="C649" s="18"/>
      <c r="D649" s="18"/>
      <c r="E649" s="18"/>
      <c r="F649" s="18"/>
      <c r="G649" s="18"/>
      <c r="H649" s="18"/>
      <c r="I649" s="18"/>
    </row>
    <row r="650" spans="2:9">
      <c r="B650" s="18"/>
      <c r="C650" s="18"/>
      <c r="D650" s="18"/>
      <c r="E650" s="18"/>
      <c r="F650" s="18"/>
      <c r="G650" s="18"/>
      <c r="H650" s="18"/>
      <c r="I650" s="18"/>
    </row>
    <row r="651" spans="2:9">
      <c r="B651" s="18"/>
      <c r="C651" s="18"/>
      <c r="D651" s="18"/>
      <c r="E651" s="18"/>
      <c r="F651" s="18"/>
      <c r="G651" s="18"/>
      <c r="H651" s="18"/>
      <c r="I651" s="18"/>
    </row>
    <row r="652" spans="2:9">
      <c r="B652" s="18"/>
      <c r="C652" s="18"/>
      <c r="D652" s="18"/>
      <c r="E652" s="18"/>
      <c r="F652" s="18"/>
      <c r="G652" s="18"/>
      <c r="H652" s="18"/>
      <c r="I652" s="18"/>
    </row>
    <row r="653" spans="2:9">
      <c r="B653" s="18"/>
      <c r="C653" s="18"/>
      <c r="D653" s="18"/>
      <c r="E653" s="18"/>
      <c r="F653" s="18"/>
      <c r="G653" s="18"/>
      <c r="H653" s="18"/>
      <c r="I653" s="18"/>
    </row>
    <row r="654" spans="2:9">
      <c r="B654" s="18"/>
      <c r="C654" s="18"/>
      <c r="D654" s="18"/>
      <c r="E654" s="18"/>
      <c r="F654" s="18"/>
      <c r="G654" s="18"/>
      <c r="H654" s="18"/>
      <c r="I654" s="18"/>
    </row>
    <row r="655" spans="2:9">
      <c r="B655" s="18"/>
      <c r="C655" s="18"/>
      <c r="D655" s="18"/>
      <c r="E655" s="18"/>
      <c r="F655" s="18"/>
      <c r="G655" s="18"/>
      <c r="H655" s="18"/>
      <c r="I655" s="18"/>
    </row>
    <row r="656" spans="2:9">
      <c r="B656" s="18"/>
      <c r="C656" s="18"/>
      <c r="D656" s="18"/>
      <c r="E656" s="18"/>
      <c r="F656" s="18"/>
      <c r="G656" s="18"/>
      <c r="H656" s="18"/>
      <c r="I656" s="18"/>
    </row>
    <row r="657" spans="2:9">
      <c r="B657" s="18"/>
      <c r="C657" s="18"/>
      <c r="D657" s="18"/>
      <c r="E657" s="18"/>
      <c r="F657" s="18"/>
      <c r="G657" s="18"/>
      <c r="H657" s="18"/>
      <c r="I657" s="18"/>
    </row>
    <row r="658" spans="2:9">
      <c r="B658" s="18"/>
      <c r="C658" s="18"/>
      <c r="D658" s="18"/>
      <c r="E658" s="18"/>
      <c r="F658" s="18"/>
      <c r="G658" s="18"/>
      <c r="H658" s="18"/>
      <c r="I658" s="18"/>
    </row>
    <row r="659" spans="2:9">
      <c r="B659" s="18"/>
      <c r="C659" s="18"/>
      <c r="D659" s="18"/>
      <c r="E659" s="18"/>
      <c r="F659" s="18"/>
      <c r="G659" s="18"/>
      <c r="H659" s="18"/>
      <c r="I659" s="18"/>
    </row>
    <row r="660" spans="2:9">
      <c r="B660" s="18"/>
      <c r="C660" s="18"/>
      <c r="D660" s="18"/>
      <c r="E660" s="18"/>
      <c r="F660" s="18"/>
      <c r="G660" s="18"/>
      <c r="H660" s="18"/>
      <c r="I660" s="18"/>
    </row>
    <row r="661" spans="2:9">
      <c r="B661" s="18"/>
      <c r="C661" s="18"/>
      <c r="D661" s="18"/>
      <c r="E661" s="18"/>
      <c r="F661" s="18"/>
      <c r="G661" s="18"/>
      <c r="H661" s="18"/>
      <c r="I661" s="18"/>
    </row>
    <row r="662" spans="2:9">
      <c r="B662" s="18"/>
      <c r="C662" s="18"/>
      <c r="D662" s="18"/>
      <c r="E662" s="18"/>
      <c r="F662" s="18"/>
      <c r="G662" s="18"/>
      <c r="H662" s="18"/>
      <c r="I662" s="18"/>
    </row>
    <row r="663" spans="2:9">
      <c r="B663" s="18"/>
      <c r="C663" s="18"/>
      <c r="D663" s="18"/>
      <c r="E663" s="18"/>
      <c r="F663" s="18"/>
      <c r="G663" s="18"/>
      <c r="H663" s="18"/>
      <c r="I663" s="18"/>
    </row>
    <row r="664" spans="2:9">
      <c r="B664" s="18"/>
      <c r="C664" s="18"/>
      <c r="D664" s="18"/>
      <c r="E664" s="18"/>
      <c r="F664" s="18"/>
      <c r="G664" s="18"/>
      <c r="H664" s="18"/>
      <c r="I664" s="18"/>
    </row>
    <row r="665" spans="2:9">
      <c r="B665" s="18"/>
      <c r="C665" s="18"/>
      <c r="D665" s="18"/>
      <c r="E665" s="18"/>
      <c r="F665" s="18"/>
      <c r="G665" s="18"/>
      <c r="H665" s="18"/>
      <c r="I665" s="18"/>
    </row>
    <row r="666" spans="2:9">
      <c r="B666" s="18"/>
      <c r="C666" s="18"/>
      <c r="D666" s="18"/>
      <c r="E666" s="18"/>
      <c r="F666" s="18"/>
      <c r="G666" s="18"/>
      <c r="H666" s="18"/>
      <c r="I666" s="18"/>
    </row>
    <row r="667" spans="2:9">
      <c r="B667" s="18"/>
      <c r="C667" s="18"/>
      <c r="D667" s="18"/>
      <c r="E667" s="18"/>
      <c r="F667" s="18"/>
      <c r="G667" s="18"/>
      <c r="H667" s="18"/>
      <c r="I667" s="18"/>
    </row>
    <row r="668" spans="2:9">
      <c r="B668" s="18"/>
      <c r="C668" s="18"/>
      <c r="D668" s="18"/>
      <c r="E668" s="18"/>
      <c r="F668" s="18"/>
      <c r="G668" s="18"/>
      <c r="H668" s="18"/>
      <c r="I668" s="18"/>
    </row>
    <row r="669" spans="2:9">
      <c r="B669" s="18"/>
      <c r="C669" s="18"/>
      <c r="D669" s="18"/>
      <c r="E669" s="18"/>
      <c r="F669" s="18"/>
      <c r="G669" s="18"/>
      <c r="H669" s="18"/>
      <c r="I669" s="18"/>
    </row>
    <row r="670" spans="2:9">
      <c r="B670" s="18"/>
      <c r="C670" s="18"/>
      <c r="D670" s="18"/>
      <c r="E670" s="18"/>
      <c r="F670" s="18"/>
      <c r="G670" s="18"/>
      <c r="H670" s="18"/>
      <c r="I670" s="18"/>
    </row>
    <row r="671" spans="2:9">
      <c r="B671" s="18"/>
      <c r="C671" s="18"/>
      <c r="D671" s="18"/>
      <c r="E671" s="18"/>
      <c r="F671" s="18"/>
      <c r="G671" s="18"/>
      <c r="H671" s="18"/>
      <c r="I671" s="18"/>
    </row>
    <row r="672" spans="2:9">
      <c r="B672" s="18"/>
      <c r="C672" s="18"/>
      <c r="D672" s="18"/>
      <c r="E672" s="18"/>
      <c r="F672" s="18"/>
      <c r="G672" s="18"/>
      <c r="H672" s="18"/>
      <c r="I672" s="18"/>
    </row>
    <row r="673" spans="2:9">
      <c r="B673" s="18"/>
      <c r="C673" s="18"/>
      <c r="D673" s="18"/>
      <c r="E673" s="18"/>
      <c r="F673" s="18"/>
      <c r="G673" s="18"/>
      <c r="H673" s="18"/>
      <c r="I673" s="18"/>
    </row>
    <row r="674" spans="2:9">
      <c r="B674" s="18"/>
      <c r="C674" s="18"/>
      <c r="D674" s="18"/>
      <c r="E674" s="18"/>
      <c r="F674" s="18"/>
      <c r="G674" s="18"/>
      <c r="H674" s="18"/>
      <c r="I674" s="18"/>
    </row>
    <row r="675" spans="2:9">
      <c r="B675" s="18"/>
      <c r="C675" s="18"/>
      <c r="D675" s="18"/>
      <c r="E675" s="18"/>
      <c r="F675" s="18"/>
      <c r="G675" s="18"/>
      <c r="H675" s="18"/>
      <c r="I675" s="18"/>
    </row>
    <row r="676" spans="2:9">
      <c r="B676" s="18"/>
      <c r="C676" s="18"/>
      <c r="D676" s="18"/>
      <c r="E676" s="18"/>
      <c r="F676" s="18"/>
      <c r="G676" s="18"/>
      <c r="H676" s="18"/>
      <c r="I676" s="18"/>
    </row>
    <row r="677" spans="2:9">
      <c r="B677" s="18"/>
      <c r="C677" s="18"/>
      <c r="D677" s="18"/>
      <c r="E677" s="18"/>
      <c r="F677" s="18"/>
      <c r="G677" s="18"/>
      <c r="H677" s="18"/>
      <c r="I677" s="18"/>
    </row>
    <row r="678" spans="2:9">
      <c r="B678" s="18"/>
      <c r="C678" s="18"/>
      <c r="D678" s="18"/>
      <c r="E678" s="18"/>
      <c r="F678" s="18"/>
      <c r="G678" s="18"/>
      <c r="H678" s="18"/>
      <c r="I678" s="18"/>
    </row>
    <row r="679" spans="2:9">
      <c r="B679" s="18"/>
      <c r="C679" s="18"/>
      <c r="D679" s="18"/>
      <c r="E679" s="18"/>
      <c r="F679" s="18"/>
      <c r="G679" s="18"/>
      <c r="H679" s="18"/>
      <c r="I679" s="18"/>
    </row>
    <row r="680" spans="2:9">
      <c r="B680" s="18"/>
      <c r="C680" s="18"/>
      <c r="D680" s="18"/>
      <c r="E680" s="18"/>
      <c r="F680" s="18"/>
      <c r="G680" s="18"/>
      <c r="H680" s="18"/>
      <c r="I680" s="18"/>
    </row>
    <row r="681" spans="2:9">
      <c r="B681" s="18"/>
      <c r="C681" s="18"/>
      <c r="D681" s="18"/>
      <c r="E681" s="18"/>
      <c r="F681" s="18"/>
      <c r="G681" s="18"/>
      <c r="H681" s="18"/>
      <c r="I681" s="18"/>
    </row>
    <row r="682" spans="2:9">
      <c r="B682" s="18"/>
      <c r="C682" s="18"/>
      <c r="D682" s="18"/>
      <c r="E682" s="18"/>
      <c r="F682" s="18"/>
      <c r="G682" s="18"/>
      <c r="H682" s="18"/>
      <c r="I682" s="18"/>
    </row>
    <row r="683" spans="2:9">
      <c r="B683" s="18"/>
      <c r="C683" s="18"/>
      <c r="D683" s="18"/>
      <c r="E683" s="18"/>
      <c r="F683" s="18"/>
      <c r="G683" s="18"/>
      <c r="H683" s="18"/>
      <c r="I683" s="18"/>
    </row>
    <row r="684" spans="2:9">
      <c r="B684" s="18"/>
      <c r="C684" s="18"/>
      <c r="D684" s="18"/>
      <c r="E684" s="18"/>
      <c r="F684" s="18"/>
      <c r="G684" s="18"/>
      <c r="H684" s="18"/>
      <c r="I684" s="18"/>
    </row>
    <row r="685" spans="2:9">
      <c r="B685" s="18"/>
      <c r="C685" s="18"/>
      <c r="D685" s="18"/>
      <c r="E685" s="18"/>
      <c r="F685" s="18"/>
      <c r="G685" s="18"/>
      <c r="H685" s="18"/>
      <c r="I685" s="18"/>
    </row>
    <row r="686" spans="2:9">
      <c r="B686" s="18"/>
      <c r="C686" s="18"/>
      <c r="D686" s="18"/>
      <c r="E686" s="18"/>
      <c r="F686" s="18"/>
      <c r="G686" s="18"/>
      <c r="H686" s="18"/>
      <c r="I686" s="18"/>
    </row>
    <row r="687" spans="2:9">
      <c r="B687" s="18"/>
      <c r="C687" s="18"/>
      <c r="D687" s="18"/>
      <c r="E687" s="18"/>
      <c r="F687" s="18"/>
      <c r="G687" s="18"/>
      <c r="H687" s="18"/>
      <c r="I687" s="18"/>
    </row>
    <row r="688" spans="2:9">
      <c r="B688" s="18"/>
      <c r="C688" s="18"/>
      <c r="D688" s="18"/>
      <c r="E688" s="18"/>
      <c r="F688" s="18"/>
      <c r="G688" s="18"/>
      <c r="H688" s="18"/>
      <c r="I688" s="18"/>
    </row>
    <row r="689" spans="2:9">
      <c r="B689" s="18"/>
      <c r="C689" s="18"/>
      <c r="D689" s="18"/>
      <c r="E689" s="18"/>
      <c r="F689" s="18"/>
      <c r="G689" s="18"/>
      <c r="H689" s="18"/>
      <c r="I689" s="18"/>
    </row>
    <row r="690" spans="2:9">
      <c r="B690" s="18"/>
      <c r="C690" s="18"/>
      <c r="D690" s="18"/>
      <c r="E690" s="18"/>
      <c r="F690" s="18"/>
      <c r="G690" s="18"/>
      <c r="H690" s="18"/>
      <c r="I690" s="18"/>
    </row>
    <row r="691" spans="2:9">
      <c r="B691" s="18"/>
      <c r="C691" s="18"/>
      <c r="D691" s="18"/>
      <c r="E691" s="18"/>
      <c r="F691" s="18"/>
      <c r="G691" s="18"/>
      <c r="H691" s="18"/>
      <c r="I691" s="18"/>
    </row>
    <row r="692" spans="2:9">
      <c r="B692" s="18"/>
      <c r="C692" s="18"/>
      <c r="D692" s="18"/>
      <c r="E692" s="18"/>
      <c r="F692" s="18"/>
      <c r="G692" s="18"/>
      <c r="H692" s="18"/>
      <c r="I692" s="18"/>
    </row>
    <row r="693" spans="2:9">
      <c r="B693" s="18"/>
      <c r="C693" s="18"/>
      <c r="D693" s="18"/>
      <c r="E693" s="18"/>
      <c r="F693" s="18"/>
      <c r="G693" s="18"/>
      <c r="H693" s="18"/>
      <c r="I693" s="18"/>
    </row>
    <row r="694" spans="2:9">
      <c r="B694" s="18"/>
      <c r="C694" s="18"/>
      <c r="D694" s="18"/>
      <c r="E694" s="18"/>
      <c r="F694" s="18"/>
      <c r="G694" s="18"/>
      <c r="H694" s="18"/>
      <c r="I694" s="18"/>
    </row>
    <row r="695" spans="2:9">
      <c r="B695" s="18"/>
      <c r="C695" s="18"/>
      <c r="D695" s="18"/>
      <c r="E695" s="18"/>
      <c r="F695" s="18"/>
      <c r="G695" s="18"/>
      <c r="H695" s="18"/>
      <c r="I695" s="18"/>
    </row>
    <row r="696" spans="2:9">
      <c r="B696" s="18"/>
      <c r="C696" s="18"/>
      <c r="D696" s="18"/>
      <c r="E696" s="18"/>
      <c r="F696" s="18"/>
      <c r="G696" s="18"/>
      <c r="H696" s="18"/>
      <c r="I696" s="18"/>
    </row>
    <row r="697" spans="2:9">
      <c r="B697" s="18"/>
      <c r="C697" s="18"/>
      <c r="D697" s="18"/>
      <c r="E697" s="18"/>
      <c r="F697" s="18"/>
      <c r="G697" s="18"/>
      <c r="H697" s="18"/>
      <c r="I697" s="18"/>
    </row>
    <row r="698" spans="2:9">
      <c r="B698" s="18"/>
      <c r="C698" s="18"/>
      <c r="D698" s="18"/>
      <c r="E698" s="18"/>
      <c r="F698" s="18"/>
      <c r="G698" s="18"/>
      <c r="H698" s="18"/>
      <c r="I698" s="18"/>
    </row>
    <row r="699" spans="2:9">
      <c r="B699" s="18"/>
      <c r="C699" s="18"/>
      <c r="D699" s="18"/>
      <c r="E699" s="18"/>
      <c r="F699" s="18"/>
      <c r="G699" s="18"/>
      <c r="H699" s="18"/>
      <c r="I699" s="18"/>
    </row>
    <row r="700" spans="2:9">
      <c r="B700" s="18"/>
      <c r="C700" s="18"/>
      <c r="D700" s="18"/>
      <c r="E700" s="18"/>
      <c r="F700" s="18"/>
      <c r="G700" s="18"/>
      <c r="H700" s="18"/>
      <c r="I700" s="18"/>
    </row>
    <row r="701" spans="2:9">
      <c r="B701" s="18"/>
      <c r="C701" s="18"/>
      <c r="D701" s="18"/>
      <c r="E701" s="18"/>
      <c r="F701" s="18"/>
      <c r="G701" s="18"/>
      <c r="H701" s="18"/>
      <c r="I701" s="18"/>
    </row>
    <row r="702" spans="2:9">
      <c r="B702" s="18"/>
      <c r="C702" s="18"/>
      <c r="D702" s="18"/>
      <c r="E702" s="18"/>
      <c r="F702" s="18"/>
      <c r="G702" s="18"/>
      <c r="H702" s="18"/>
      <c r="I702" s="18"/>
    </row>
    <row r="703" spans="2:9">
      <c r="B703" s="18"/>
      <c r="C703" s="18"/>
      <c r="D703" s="18"/>
      <c r="E703" s="18"/>
      <c r="F703" s="18"/>
      <c r="G703" s="18"/>
      <c r="H703" s="18"/>
      <c r="I703" s="18"/>
    </row>
    <row r="704" spans="2:9">
      <c r="B704" s="18"/>
      <c r="C704" s="18"/>
      <c r="D704" s="18"/>
      <c r="E704" s="18"/>
      <c r="F704" s="18"/>
      <c r="G704" s="18"/>
      <c r="H704" s="18"/>
      <c r="I704" s="18"/>
    </row>
    <row r="705" spans="2:9">
      <c r="B705" s="18"/>
      <c r="C705" s="18"/>
      <c r="D705" s="18"/>
      <c r="E705" s="18"/>
      <c r="F705" s="18"/>
      <c r="G705" s="18"/>
      <c r="H705" s="18"/>
      <c r="I705" s="18"/>
    </row>
    <row r="706" spans="2:9">
      <c r="B706" s="18"/>
      <c r="C706" s="18"/>
      <c r="D706" s="18"/>
      <c r="E706" s="18"/>
      <c r="F706" s="18"/>
      <c r="G706" s="18"/>
      <c r="H706" s="18"/>
      <c r="I706" s="18"/>
    </row>
    <row r="707" spans="2:9">
      <c r="B707" s="18"/>
      <c r="C707" s="18"/>
      <c r="D707" s="18"/>
      <c r="E707" s="18"/>
      <c r="F707" s="18"/>
      <c r="G707" s="18"/>
      <c r="H707" s="18"/>
      <c r="I707" s="18"/>
    </row>
    <row r="708" spans="2:9">
      <c r="B708" s="18"/>
      <c r="C708" s="18"/>
      <c r="D708" s="18"/>
      <c r="E708" s="18"/>
      <c r="F708" s="18"/>
      <c r="G708" s="18"/>
      <c r="H708" s="18"/>
      <c r="I708" s="18"/>
    </row>
    <row r="709" spans="2:9">
      <c r="B709" s="18"/>
      <c r="C709" s="18"/>
      <c r="D709" s="18"/>
      <c r="E709" s="18"/>
      <c r="F709" s="18"/>
      <c r="G709" s="18"/>
      <c r="H709" s="18"/>
      <c r="I709" s="18"/>
    </row>
    <row r="710" spans="2:9">
      <c r="B710" s="18"/>
      <c r="C710" s="18"/>
      <c r="D710" s="18"/>
      <c r="E710" s="18"/>
      <c r="F710" s="18"/>
      <c r="G710" s="18"/>
      <c r="H710" s="18"/>
      <c r="I710" s="18"/>
    </row>
    <row r="711" spans="2:9">
      <c r="B711" s="18"/>
      <c r="C711" s="18"/>
      <c r="D711" s="18"/>
      <c r="E711" s="18"/>
      <c r="F711" s="18"/>
      <c r="G711" s="18"/>
      <c r="H711" s="18"/>
      <c r="I711" s="18"/>
    </row>
    <row r="712" spans="2:9">
      <c r="B712" s="18"/>
      <c r="C712" s="18"/>
      <c r="D712" s="18"/>
      <c r="E712" s="18"/>
      <c r="F712" s="18"/>
      <c r="G712" s="18"/>
      <c r="H712" s="18"/>
      <c r="I712" s="18"/>
    </row>
    <row r="713" spans="2:9">
      <c r="B713" s="18"/>
      <c r="C713" s="18"/>
      <c r="D713" s="18"/>
      <c r="E713" s="18"/>
      <c r="F713" s="18"/>
      <c r="G713" s="18"/>
      <c r="H713" s="18"/>
      <c r="I713" s="18"/>
    </row>
    <row r="714" spans="2:9">
      <c r="B714" s="18"/>
      <c r="C714" s="18"/>
      <c r="D714" s="18"/>
      <c r="E714" s="18"/>
      <c r="F714" s="18"/>
      <c r="G714" s="18"/>
      <c r="H714" s="18"/>
      <c r="I714" s="18"/>
    </row>
    <row r="715" spans="2:9">
      <c r="B715" s="18"/>
      <c r="C715" s="18"/>
      <c r="D715" s="18"/>
      <c r="E715" s="18"/>
      <c r="F715" s="18"/>
      <c r="G715" s="18"/>
      <c r="H715" s="18"/>
      <c r="I715" s="18"/>
    </row>
    <row r="716" spans="2:9">
      <c r="B716" s="18"/>
      <c r="C716" s="18"/>
      <c r="D716" s="18"/>
      <c r="E716" s="18"/>
      <c r="F716" s="18"/>
      <c r="G716" s="18"/>
      <c r="H716" s="18"/>
      <c r="I716" s="18"/>
    </row>
    <row r="717" spans="2:9">
      <c r="B717" s="18"/>
      <c r="C717" s="18"/>
      <c r="D717" s="18"/>
      <c r="E717" s="18"/>
      <c r="F717" s="18"/>
      <c r="G717" s="18"/>
      <c r="H717" s="18"/>
      <c r="I717" s="18"/>
    </row>
    <row r="718" spans="2:9">
      <c r="B718" s="18"/>
      <c r="C718" s="18"/>
      <c r="D718" s="18"/>
      <c r="E718" s="18"/>
      <c r="F718" s="18"/>
      <c r="G718" s="18"/>
      <c r="H718" s="18"/>
      <c r="I718" s="18"/>
    </row>
    <row r="719" spans="2:9">
      <c r="B719" s="18"/>
      <c r="C719" s="18"/>
      <c r="D719" s="18"/>
      <c r="E719" s="18"/>
      <c r="F719" s="18"/>
      <c r="G719" s="18"/>
      <c r="H719" s="18"/>
      <c r="I719" s="18"/>
    </row>
    <row r="720" spans="2:9">
      <c r="B720" s="18"/>
      <c r="C720" s="18"/>
      <c r="D720" s="18"/>
      <c r="E720" s="18"/>
      <c r="F720" s="18"/>
      <c r="G720" s="18"/>
      <c r="H720" s="18"/>
      <c r="I720" s="18"/>
    </row>
    <row r="721" spans="2:9">
      <c r="B721" s="18"/>
      <c r="C721" s="18"/>
      <c r="D721" s="18"/>
      <c r="E721" s="18"/>
      <c r="F721" s="18"/>
      <c r="G721" s="18"/>
      <c r="H721" s="18"/>
      <c r="I721" s="18"/>
    </row>
    <row r="722" spans="2:9">
      <c r="B722" s="18"/>
      <c r="C722" s="18"/>
      <c r="D722" s="18"/>
      <c r="E722" s="18"/>
      <c r="F722" s="18"/>
      <c r="G722" s="18"/>
      <c r="H722" s="18"/>
      <c r="I722" s="18"/>
    </row>
    <row r="723" spans="2:9">
      <c r="B723" s="18"/>
      <c r="C723" s="18"/>
      <c r="D723" s="18"/>
      <c r="E723" s="18"/>
      <c r="F723" s="18"/>
      <c r="G723" s="18"/>
      <c r="H723" s="18"/>
      <c r="I723" s="18"/>
    </row>
    <row r="724" spans="2:9">
      <c r="B724" s="18"/>
      <c r="C724" s="18"/>
      <c r="D724" s="18"/>
      <c r="E724" s="18"/>
      <c r="F724" s="18"/>
      <c r="G724" s="18"/>
      <c r="H724" s="18"/>
      <c r="I724" s="18"/>
    </row>
    <row r="725" spans="2:9">
      <c r="B725" s="18"/>
      <c r="C725" s="18"/>
      <c r="D725" s="18"/>
      <c r="E725" s="18"/>
      <c r="F725" s="18"/>
      <c r="G725" s="18"/>
      <c r="H725" s="18"/>
      <c r="I725" s="18"/>
    </row>
    <row r="726" spans="2:9">
      <c r="B726" s="18"/>
      <c r="C726" s="18"/>
      <c r="D726" s="18"/>
      <c r="E726" s="18"/>
      <c r="F726" s="18"/>
      <c r="G726" s="18"/>
      <c r="H726" s="18"/>
      <c r="I726" s="18"/>
    </row>
    <row r="727" spans="2:9">
      <c r="B727" s="18"/>
      <c r="C727" s="18"/>
      <c r="D727" s="18"/>
      <c r="E727" s="18"/>
      <c r="F727" s="18"/>
      <c r="G727" s="18"/>
      <c r="H727" s="18"/>
      <c r="I727" s="18"/>
    </row>
    <row r="728" spans="2:9">
      <c r="B728" s="18"/>
      <c r="C728" s="18"/>
      <c r="D728" s="18"/>
      <c r="E728" s="18"/>
      <c r="F728" s="18"/>
      <c r="G728" s="18"/>
      <c r="H728" s="18"/>
      <c r="I728" s="18"/>
    </row>
    <row r="729" spans="2:9">
      <c r="B729" s="18"/>
      <c r="C729" s="18"/>
      <c r="D729" s="18"/>
      <c r="E729" s="18"/>
      <c r="F729" s="18"/>
      <c r="G729" s="18"/>
      <c r="H729" s="18"/>
      <c r="I729" s="18"/>
    </row>
    <row r="730" spans="2:9">
      <c r="B730" s="18"/>
      <c r="C730" s="18"/>
      <c r="D730" s="18"/>
      <c r="E730" s="18"/>
      <c r="F730" s="18"/>
      <c r="G730" s="18"/>
      <c r="H730" s="18"/>
      <c r="I730" s="18"/>
    </row>
    <row r="731" spans="2:9">
      <c r="B731" s="18"/>
      <c r="C731" s="18"/>
      <c r="D731" s="18"/>
      <c r="E731" s="18"/>
      <c r="F731" s="18"/>
      <c r="G731" s="18"/>
      <c r="H731" s="18"/>
      <c r="I731" s="18"/>
    </row>
    <row r="732" spans="2:9">
      <c r="B732" s="18"/>
      <c r="C732" s="18"/>
      <c r="D732" s="18"/>
      <c r="E732" s="18"/>
      <c r="F732" s="18"/>
      <c r="G732" s="18"/>
      <c r="H732" s="18"/>
      <c r="I732" s="18"/>
    </row>
    <row r="733" spans="2:9">
      <c r="B733" s="18"/>
      <c r="C733" s="18"/>
      <c r="D733" s="18"/>
      <c r="E733" s="18"/>
      <c r="F733" s="18"/>
      <c r="G733" s="18"/>
      <c r="H733" s="18"/>
      <c r="I733" s="18"/>
    </row>
    <row r="734" spans="2:9">
      <c r="B734" s="18"/>
      <c r="C734" s="18"/>
      <c r="D734" s="18"/>
      <c r="E734" s="18"/>
      <c r="F734" s="18"/>
      <c r="G734" s="18"/>
      <c r="H734" s="18"/>
      <c r="I734" s="18"/>
    </row>
    <row r="735" spans="2:9">
      <c r="B735" s="18"/>
      <c r="C735" s="18"/>
      <c r="D735" s="18"/>
      <c r="E735" s="18"/>
      <c r="F735" s="18"/>
      <c r="G735" s="18"/>
      <c r="H735" s="18"/>
      <c r="I735" s="18"/>
    </row>
    <row r="736" spans="2:9">
      <c r="B736" s="18"/>
      <c r="C736" s="18"/>
      <c r="D736" s="18"/>
      <c r="E736" s="18"/>
      <c r="F736" s="18"/>
      <c r="G736" s="18"/>
      <c r="H736" s="18"/>
      <c r="I736" s="18"/>
    </row>
    <row r="737" spans="2:9">
      <c r="B737" s="18"/>
      <c r="C737" s="18"/>
      <c r="D737" s="18"/>
      <c r="E737" s="18"/>
      <c r="F737" s="18"/>
      <c r="G737" s="18"/>
      <c r="H737" s="18"/>
      <c r="I737" s="18"/>
    </row>
    <row r="738" spans="2:9">
      <c r="B738" s="18"/>
      <c r="C738" s="18"/>
      <c r="D738" s="18"/>
      <c r="E738" s="18"/>
      <c r="F738" s="18"/>
      <c r="G738" s="18"/>
      <c r="H738" s="18"/>
      <c r="I738" s="18"/>
    </row>
    <row r="739" spans="2:9">
      <c r="B739" s="18"/>
      <c r="C739" s="18"/>
      <c r="D739" s="18"/>
      <c r="E739" s="18"/>
      <c r="F739" s="18"/>
      <c r="G739" s="18"/>
      <c r="H739" s="18"/>
      <c r="I739" s="18"/>
    </row>
    <row r="740" spans="2:9">
      <c r="B740" s="18"/>
      <c r="C740" s="18"/>
      <c r="D740" s="18"/>
      <c r="E740" s="18"/>
      <c r="F740" s="18"/>
      <c r="G740" s="18"/>
      <c r="H740" s="18"/>
      <c r="I740" s="18"/>
    </row>
    <row r="741" spans="2:9">
      <c r="B741" s="18"/>
      <c r="C741" s="18"/>
      <c r="D741" s="18"/>
      <c r="E741" s="18"/>
      <c r="F741" s="18"/>
      <c r="G741" s="18"/>
      <c r="H741" s="18"/>
      <c r="I741" s="18"/>
    </row>
    <row r="742" spans="2:9">
      <c r="B742" s="18"/>
      <c r="C742" s="18"/>
      <c r="D742" s="18"/>
      <c r="E742" s="18"/>
      <c r="F742" s="18"/>
      <c r="G742" s="18"/>
      <c r="H742" s="18"/>
      <c r="I742" s="18"/>
    </row>
    <row r="743" spans="2:9">
      <c r="B743" s="18"/>
      <c r="C743" s="18"/>
      <c r="D743" s="18"/>
      <c r="E743" s="18"/>
      <c r="F743" s="18"/>
      <c r="G743" s="18"/>
      <c r="H743" s="18"/>
      <c r="I743" s="18"/>
    </row>
    <row r="744" spans="2:9">
      <c r="B744" s="18"/>
      <c r="C744" s="18"/>
      <c r="D744" s="18"/>
      <c r="E744" s="18"/>
      <c r="F744" s="18"/>
      <c r="G744" s="18"/>
      <c r="H744" s="18"/>
      <c r="I744" s="18"/>
    </row>
    <row r="745" spans="2:9">
      <c r="B745" s="18"/>
      <c r="C745" s="18"/>
      <c r="D745" s="18"/>
      <c r="E745" s="18"/>
      <c r="F745" s="18"/>
      <c r="G745" s="18"/>
      <c r="H745" s="18"/>
      <c r="I745" s="18"/>
    </row>
    <row r="746" spans="2:9">
      <c r="B746" s="18"/>
      <c r="C746" s="18"/>
      <c r="D746" s="18"/>
      <c r="E746" s="18"/>
      <c r="F746" s="18"/>
      <c r="G746" s="18"/>
      <c r="H746" s="18"/>
      <c r="I746" s="18"/>
    </row>
    <row r="747" spans="2:9">
      <c r="B747" s="18"/>
      <c r="C747" s="18"/>
      <c r="D747" s="18"/>
      <c r="E747" s="18"/>
      <c r="F747" s="18"/>
      <c r="G747" s="18"/>
      <c r="H747" s="18"/>
      <c r="I747" s="18"/>
    </row>
    <row r="748" spans="2:9">
      <c r="B748" s="18"/>
      <c r="C748" s="18"/>
      <c r="D748" s="18"/>
      <c r="E748" s="18"/>
      <c r="F748" s="18"/>
      <c r="G748" s="18"/>
      <c r="H748" s="18"/>
      <c r="I748" s="18"/>
    </row>
    <row r="749" spans="2:9">
      <c r="B749" s="18"/>
      <c r="C749" s="18"/>
      <c r="D749" s="18"/>
      <c r="E749" s="18"/>
      <c r="F749" s="18"/>
      <c r="G749" s="18"/>
      <c r="H749" s="18"/>
      <c r="I749" s="18"/>
    </row>
    <row r="750" spans="2:9">
      <c r="B750" s="18"/>
      <c r="C750" s="18"/>
      <c r="D750" s="18"/>
      <c r="E750" s="18"/>
      <c r="F750" s="18"/>
      <c r="G750" s="18"/>
      <c r="H750" s="18"/>
      <c r="I750" s="18"/>
    </row>
    <row r="751" spans="2:9">
      <c r="B751" s="18"/>
      <c r="C751" s="18"/>
      <c r="D751" s="18"/>
      <c r="E751" s="18"/>
      <c r="F751" s="18"/>
      <c r="G751" s="18"/>
      <c r="H751" s="18"/>
      <c r="I751" s="18"/>
    </row>
    <row r="752" spans="2:9">
      <c r="B752" s="18"/>
      <c r="C752" s="18"/>
      <c r="D752" s="18"/>
      <c r="E752" s="18"/>
      <c r="F752" s="18"/>
      <c r="G752" s="18"/>
      <c r="H752" s="18"/>
      <c r="I752" s="18"/>
    </row>
    <row r="753" spans="2:9">
      <c r="B753" s="18"/>
      <c r="C753" s="18"/>
      <c r="D753" s="18"/>
      <c r="E753" s="18"/>
      <c r="F753" s="18"/>
      <c r="G753" s="18"/>
      <c r="H753" s="18"/>
      <c r="I753" s="18"/>
    </row>
    <row r="754" spans="2:9">
      <c r="B754" s="18"/>
      <c r="C754" s="18"/>
      <c r="D754" s="18"/>
      <c r="E754" s="18"/>
      <c r="F754" s="18"/>
      <c r="G754" s="18"/>
      <c r="H754" s="18"/>
      <c r="I754" s="18"/>
    </row>
    <row r="755" spans="2:9">
      <c r="B755" s="18"/>
      <c r="C755" s="18"/>
      <c r="D755" s="18"/>
      <c r="E755" s="18"/>
      <c r="F755" s="18"/>
      <c r="G755" s="18"/>
      <c r="H755" s="18"/>
      <c r="I755" s="18"/>
    </row>
    <row r="756" spans="2:9">
      <c r="B756" s="18"/>
      <c r="C756" s="18"/>
      <c r="D756" s="18"/>
      <c r="E756" s="18"/>
      <c r="F756" s="18"/>
      <c r="G756" s="18"/>
      <c r="H756" s="18"/>
      <c r="I756" s="18"/>
    </row>
    <row r="757" spans="2:9">
      <c r="B757" s="18"/>
      <c r="C757" s="18"/>
      <c r="D757" s="18"/>
      <c r="E757" s="18"/>
      <c r="F757" s="18"/>
      <c r="G757" s="18"/>
      <c r="H757" s="18"/>
      <c r="I757" s="18"/>
    </row>
    <row r="758" spans="2:9">
      <c r="B758" s="18"/>
      <c r="C758" s="18"/>
      <c r="D758" s="18"/>
      <c r="E758" s="18"/>
      <c r="F758" s="18"/>
      <c r="G758" s="18"/>
      <c r="H758" s="18"/>
      <c r="I758" s="18"/>
    </row>
    <row r="759" spans="2:9">
      <c r="B759" s="18"/>
      <c r="C759" s="18"/>
      <c r="D759" s="18"/>
      <c r="E759" s="18"/>
      <c r="F759" s="18"/>
      <c r="G759" s="18"/>
      <c r="H759" s="18"/>
      <c r="I759" s="18"/>
    </row>
    <row r="760" spans="2:9">
      <c r="B760" s="18"/>
      <c r="C760" s="18"/>
      <c r="D760" s="18"/>
      <c r="E760" s="18"/>
      <c r="F760" s="18"/>
      <c r="G760" s="18"/>
      <c r="H760" s="18"/>
      <c r="I760" s="18"/>
    </row>
    <row r="761" spans="2:9">
      <c r="B761" s="18"/>
      <c r="C761" s="18"/>
      <c r="D761" s="18"/>
      <c r="E761" s="18"/>
      <c r="F761" s="18"/>
      <c r="G761" s="18"/>
      <c r="H761" s="18"/>
      <c r="I761" s="18"/>
    </row>
    <row r="762" spans="2:9">
      <c r="B762" s="18"/>
      <c r="C762" s="18"/>
      <c r="D762" s="18"/>
      <c r="E762" s="18"/>
      <c r="F762" s="18"/>
      <c r="G762" s="18"/>
      <c r="H762" s="18"/>
      <c r="I762" s="18"/>
    </row>
    <row r="763" spans="2:9">
      <c r="B763" s="18"/>
      <c r="C763" s="18"/>
      <c r="D763" s="18"/>
      <c r="E763" s="18"/>
      <c r="F763" s="18"/>
      <c r="G763" s="18"/>
      <c r="H763" s="18"/>
      <c r="I763" s="18"/>
    </row>
    <row r="764" spans="2:9">
      <c r="B764" s="18"/>
      <c r="C764" s="18"/>
      <c r="D764" s="18"/>
      <c r="E764" s="18"/>
      <c r="F764" s="18"/>
      <c r="G764" s="18"/>
      <c r="H764" s="18"/>
      <c r="I764" s="18"/>
    </row>
    <row r="765" spans="2:9">
      <c r="B765" s="18"/>
      <c r="C765" s="18"/>
      <c r="D765" s="18"/>
      <c r="E765" s="18"/>
      <c r="F765" s="18"/>
      <c r="G765" s="18"/>
      <c r="H765" s="18"/>
      <c r="I765" s="18"/>
    </row>
    <row r="766" spans="2:9">
      <c r="B766" s="18"/>
      <c r="C766" s="18"/>
      <c r="D766" s="18"/>
      <c r="E766" s="18"/>
      <c r="F766" s="18"/>
      <c r="G766" s="18"/>
      <c r="H766" s="18"/>
      <c r="I766" s="18"/>
    </row>
    <row r="767" spans="2:9">
      <c r="B767" s="18"/>
      <c r="C767" s="18"/>
      <c r="D767" s="18"/>
      <c r="E767" s="18"/>
      <c r="F767" s="18"/>
      <c r="G767" s="18"/>
      <c r="H767" s="18"/>
      <c r="I767" s="18"/>
    </row>
    <row r="768" spans="2:9">
      <c r="B768" s="18"/>
      <c r="C768" s="18"/>
      <c r="D768" s="18"/>
      <c r="E768" s="18"/>
      <c r="F768" s="18"/>
      <c r="G768" s="18"/>
      <c r="H768" s="18"/>
      <c r="I768" s="18"/>
    </row>
    <row r="769" spans="2:9">
      <c r="B769" s="18"/>
      <c r="C769" s="18"/>
      <c r="D769" s="18"/>
      <c r="E769" s="18"/>
      <c r="F769" s="18"/>
      <c r="G769" s="18"/>
      <c r="H769" s="18"/>
      <c r="I769" s="18"/>
    </row>
    <row r="770" spans="2:9">
      <c r="B770" s="18"/>
      <c r="C770" s="18"/>
      <c r="D770" s="18"/>
      <c r="E770" s="18"/>
      <c r="F770" s="18"/>
      <c r="G770" s="18"/>
      <c r="H770" s="18"/>
      <c r="I770" s="18"/>
    </row>
    <row r="771" spans="2:9">
      <c r="B771" s="18"/>
      <c r="C771" s="18"/>
      <c r="D771" s="18"/>
      <c r="E771" s="18"/>
      <c r="F771" s="18"/>
      <c r="G771" s="18"/>
      <c r="H771" s="18"/>
      <c r="I771" s="18"/>
    </row>
    <row r="772" spans="2:9">
      <c r="B772" s="18"/>
      <c r="C772" s="18"/>
      <c r="D772" s="18"/>
      <c r="E772" s="18"/>
      <c r="F772" s="18"/>
      <c r="G772" s="18"/>
      <c r="H772" s="18"/>
      <c r="I772" s="18"/>
    </row>
    <row r="773" spans="2:9">
      <c r="B773" s="18"/>
      <c r="C773" s="18"/>
      <c r="D773" s="18"/>
      <c r="E773" s="18"/>
      <c r="F773" s="18"/>
      <c r="G773" s="18"/>
      <c r="H773" s="18"/>
      <c r="I773" s="18"/>
    </row>
    <row r="774" spans="2:9">
      <c r="B774" s="18"/>
      <c r="C774" s="18"/>
      <c r="D774" s="18"/>
      <c r="E774" s="18"/>
      <c r="F774" s="18"/>
      <c r="G774" s="18"/>
      <c r="H774" s="18"/>
      <c r="I774" s="18"/>
    </row>
    <row r="775" spans="2:9">
      <c r="B775" s="18"/>
      <c r="C775" s="18"/>
      <c r="D775" s="18"/>
      <c r="E775" s="18"/>
      <c r="F775" s="18"/>
      <c r="G775" s="18"/>
      <c r="H775" s="18"/>
      <c r="I775" s="18"/>
    </row>
    <row r="776" spans="2:9">
      <c r="B776" s="18"/>
      <c r="C776" s="18"/>
      <c r="D776" s="18"/>
      <c r="E776" s="18"/>
      <c r="F776" s="18"/>
      <c r="G776" s="18"/>
      <c r="H776" s="18"/>
      <c r="I776" s="18"/>
    </row>
    <row r="777" spans="2:9">
      <c r="B777" s="18"/>
      <c r="C777" s="18"/>
      <c r="D777" s="18"/>
      <c r="E777" s="18"/>
      <c r="F777" s="18"/>
      <c r="G777" s="18"/>
      <c r="H777" s="18"/>
      <c r="I777" s="18"/>
    </row>
    <row r="778" spans="2:9">
      <c r="B778" s="18"/>
      <c r="C778" s="18"/>
      <c r="D778" s="18"/>
      <c r="E778" s="18"/>
      <c r="F778" s="18"/>
      <c r="G778" s="18"/>
      <c r="H778" s="18"/>
      <c r="I778" s="18"/>
    </row>
    <row r="779" spans="2:9">
      <c r="B779" s="18"/>
      <c r="C779" s="18"/>
      <c r="D779" s="18"/>
      <c r="E779" s="18"/>
      <c r="F779" s="18"/>
      <c r="G779" s="18"/>
      <c r="H779" s="18"/>
      <c r="I779" s="18"/>
    </row>
    <row r="780" spans="2:9">
      <c r="B780" s="18"/>
      <c r="C780" s="18"/>
      <c r="D780" s="18"/>
      <c r="E780" s="18"/>
      <c r="F780" s="18"/>
      <c r="G780" s="18"/>
      <c r="H780" s="18"/>
      <c r="I780" s="18"/>
    </row>
    <row r="781" spans="2:9">
      <c r="B781" s="18"/>
      <c r="C781" s="18"/>
      <c r="D781" s="18"/>
      <c r="E781" s="18"/>
      <c r="F781" s="18"/>
      <c r="G781" s="18"/>
      <c r="H781" s="18"/>
      <c r="I781" s="18"/>
    </row>
    <row r="782" spans="2:9">
      <c r="B782" s="18"/>
      <c r="C782" s="18"/>
      <c r="D782" s="18"/>
      <c r="E782" s="18"/>
      <c r="F782" s="18"/>
      <c r="G782" s="18"/>
      <c r="H782" s="18"/>
      <c r="I782" s="18"/>
    </row>
    <row r="783" spans="2:9">
      <c r="B783" s="18"/>
      <c r="C783" s="18"/>
      <c r="D783" s="18"/>
      <c r="E783" s="18"/>
      <c r="F783" s="18"/>
      <c r="G783" s="18"/>
      <c r="H783" s="18"/>
      <c r="I783" s="18"/>
    </row>
    <row r="784" spans="2:9">
      <c r="B784" s="18"/>
      <c r="C784" s="18"/>
      <c r="D784" s="18"/>
      <c r="E784" s="18"/>
      <c r="F784" s="18"/>
      <c r="G784" s="18"/>
      <c r="H784" s="18"/>
      <c r="I784" s="18"/>
    </row>
    <row r="785" spans="2:9">
      <c r="B785" s="18"/>
      <c r="C785" s="18"/>
      <c r="D785" s="18"/>
      <c r="E785" s="18"/>
      <c r="F785" s="18"/>
      <c r="G785" s="18"/>
      <c r="H785" s="18"/>
      <c r="I785" s="18"/>
    </row>
    <row r="786" spans="2:9">
      <c r="B786" s="18"/>
      <c r="C786" s="18"/>
      <c r="D786" s="18"/>
      <c r="E786" s="18"/>
      <c r="F786" s="18"/>
      <c r="G786" s="18"/>
      <c r="H786" s="18"/>
      <c r="I786" s="18"/>
    </row>
    <row r="787" spans="2:9">
      <c r="B787" s="18"/>
      <c r="C787" s="18"/>
      <c r="D787" s="18"/>
      <c r="E787" s="18"/>
      <c r="F787" s="18"/>
      <c r="G787" s="18"/>
      <c r="H787" s="18"/>
      <c r="I787" s="18"/>
    </row>
    <row r="788" spans="2:9">
      <c r="B788" s="18"/>
      <c r="C788" s="18"/>
      <c r="D788" s="18"/>
      <c r="E788" s="18"/>
      <c r="F788" s="18"/>
      <c r="G788" s="18"/>
      <c r="H788" s="18"/>
      <c r="I788" s="18"/>
    </row>
    <row r="789" spans="2:9">
      <c r="B789" s="18"/>
      <c r="C789" s="18"/>
      <c r="D789" s="18"/>
      <c r="E789" s="18"/>
      <c r="F789" s="18"/>
      <c r="G789" s="18"/>
      <c r="H789" s="18"/>
      <c r="I789" s="18"/>
    </row>
    <row r="790" spans="2:9">
      <c r="B790" s="18"/>
      <c r="C790" s="18"/>
      <c r="D790" s="18"/>
      <c r="E790" s="18"/>
      <c r="F790" s="18"/>
      <c r="G790" s="18"/>
      <c r="H790" s="18"/>
      <c r="I790" s="18"/>
    </row>
    <row r="791" spans="2:9">
      <c r="B791" s="18"/>
      <c r="C791" s="18"/>
      <c r="D791" s="18"/>
      <c r="E791" s="18"/>
      <c r="F791" s="18"/>
      <c r="G791" s="18"/>
      <c r="H791" s="18"/>
      <c r="I791" s="18"/>
    </row>
    <row r="792" spans="2:9">
      <c r="B792" s="18"/>
      <c r="C792" s="18"/>
      <c r="D792" s="18"/>
      <c r="E792" s="18"/>
      <c r="F792" s="18"/>
      <c r="G792" s="18"/>
      <c r="H792" s="18"/>
      <c r="I792" s="18"/>
    </row>
    <row r="793" spans="2:9">
      <c r="B793" s="18"/>
      <c r="C793" s="18"/>
      <c r="D793" s="18"/>
      <c r="E793" s="18"/>
      <c r="F793" s="18"/>
      <c r="G793" s="18"/>
      <c r="H793" s="18"/>
      <c r="I793" s="18"/>
    </row>
    <row r="794" spans="2:9">
      <c r="B794" s="18"/>
      <c r="C794" s="18"/>
      <c r="D794" s="18"/>
      <c r="E794" s="18"/>
      <c r="F794" s="18"/>
      <c r="G794" s="18"/>
      <c r="H794" s="18"/>
      <c r="I794" s="18"/>
    </row>
    <row r="795" spans="2:9">
      <c r="B795" s="18"/>
      <c r="C795" s="18"/>
      <c r="D795" s="18"/>
      <c r="E795" s="18"/>
      <c r="F795" s="18"/>
      <c r="G795" s="18"/>
      <c r="H795" s="18"/>
      <c r="I795" s="18"/>
    </row>
    <row r="796" spans="2:9">
      <c r="B796" s="18"/>
      <c r="C796" s="18"/>
      <c r="D796" s="18"/>
      <c r="E796" s="18"/>
      <c r="F796" s="18"/>
      <c r="G796" s="18"/>
      <c r="H796" s="18"/>
      <c r="I796" s="18"/>
    </row>
    <row r="797" spans="2:9">
      <c r="B797" s="18"/>
      <c r="C797" s="18"/>
      <c r="D797" s="18"/>
      <c r="E797" s="18"/>
      <c r="F797" s="18"/>
      <c r="G797" s="18"/>
      <c r="H797" s="18"/>
      <c r="I797" s="18"/>
    </row>
    <row r="798" spans="2:9">
      <c r="B798" s="18"/>
      <c r="C798" s="18"/>
      <c r="D798" s="18"/>
      <c r="E798" s="18"/>
      <c r="F798" s="18"/>
      <c r="G798" s="18"/>
      <c r="H798" s="18"/>
      <c r="I798" s="18"/>
    </row>
    <row r="799" spans="2:9">
      <c r="B799" s="18"/>
      <c r="C799" s="18"/>
      <c r="D799" s="18"/>
      <c r="E799" s="18"/>
      <c r="F799" s="18"/>
      <c r="G799" s="18"/>
      <c r="H799" s="18"/>
      <c r="I799" s="18"/>
    </row>
    <row r="800" spans="2:9">
      <c r="B800" s="18"/>
      <c r="C800" s="18"/>
      <c r="D800" s="18"/>
      <c r="E800" s="18"/>
      <c r="F800" s="18"/>
      <c r="G800" s="18"/>
      <c r="H800" s="18"/>
      <c r="I800" s="18"/>
    </row>
    <row r="801" spans="2:9">
      <c r="B801" s="18"/>
      <c r="C801" s="18"/>
      <c r="D801" s="18"/>
      <c r="E801" s="18"/>
      <c r="F801" s="18"/>
      <c r="G801" s="18"/>
      <c r="H801" s="18"/>
      <c r="I801" s="18"/>
    </row>
    <row r="802" spans="2:9">
      <c r="B802" s="18"/>
      <c r="C802" s="18"/>
      <c r="D802" s="18"/>
      <c r="E802" s="18"/>
      <c r="F802" s="18"/>
      <c r="G802" s="18"/>
      <c r="H802" s="18"/>
      <c r="I802" s="18"/>
    </row>
    <row r="803" spans="2:9">
      <c r="B803" s="18"/>
      <c r="C803" s="18"/>
      <c r="D803" s="18"/>
      <c r="E803" s="18"/>
      <c r="F803" s="18"/>
      <c r="G803" s="18"/>
      <c r="H803" s="18"/>
      <c r="I803" s="18"/>
    </row>
    <row r="804" spans="2:9">
      <c r="B804" s="18"/>
      <c r="C804" s="18"/>
      <c r="D804" s="18"/>
      <c r="E804" s="18"/>
      <c r="F804" s="18"/>
      <c r="G804" s="18"/>
      <c r="H804" s="18"/>
      <c r="I804" s="18"/>
    </row>
    <row r="805" spans="2:9">
      <c r="B805" s="18"/>
      <c r="C805" s="18"/>
      <c r="D805" s="18"/>
      <c r="E805" s="18"/>
      <c r="F805" s="18"/>
      <c r="G805" s="18"/>
      <c r="H805" s="18"/>
      <c r="I805" s="18"/>
    </row>
    <row r="806" spans="2:9">
      <c r="B806" s="18"/>
      <c r="C806" s="18"/>
      <c r="D806" s="18"/>
      <c r="E806" s="18"/>
      <c r="F806" s="18"/>
      <c r="G806" s="18"/>
      <c r="H806" s="18"/>
      <c r="I806" s="18"/>
    </row>
    <row r="807" spans="2:9">
      <c r="B807" s="18"/>
      <c r="C807" s="18"/>
      <c r="D807" s="18"/>
      <c r="E807" s="18"/>
      <c r="F807" s="18"/>
      <c r="G807" s="18"/>
      <c r="H807" s="18"/>
      <c r="I807" s="18"/>
    </row>
    <row r="808" spans="2:9">
      <c r="B808" s="18"/>
      <c r="C808" s="18"/>
      <c r="D808" s="18"/>
      <c r="E808" s="18"/>
      <c r="F808" s="18"/>
      <c r="G808" s="18"/>
      <c r="H808" s="18"/>
      <c r="I808" s="18"/>
    </row>
    <row r="809" spans="2:9">
      <c r="B809" s="18"/>
      <c r="C809" s="18"/>
      <c r="D809" s="18"/>
      <c r="E809" s="18"/>
      <c r="F809" s="18"/>
      <c r="G809" s="18"/>
      <c r="H809" s="18"/>
      <c r="I809" s="18"/>
    </row>
    <row r="810" spans="2:9">
      <c r="B810" s="18"/>
      <c r="C810" s="18"/>
      <c r="D810" s="18"/>
      <c r="E810" s="18"/>
      <c r="F810" s="18"/>
      <c r="G810" s="18"/>
      <c r="H810" s="18"/>
      <c r="I810" s="18"/>
    </row>
    <row r="811" spans="2:9">
      <c r="B811" s="18"/>
      <c r="C811" s="18"/>
      <c r="D811" s="18"/>
      <c r="E811" s="18"/>
      <c r="F811" s="18"/>
      <c r="G811" s="18"/>
      <c r="H811" s="18"/>
      <c r="I811" s="18"/>
    </row>
    <row r="812" spans="2:9">
      <c r="B812" s="18"/>
      <c r="C812" s="18"/>
      <c r="D812" s="18"/>
      <c r="E812" s="18"/>
      <c r="F812" s="18"/>
      <c r="G812" s="18"/>
      <c r="H812" s="18"/>
      <c r="I812" s="18"/>
    </row>
    <row r="813" spans="2:9">
      <c r="B813" s="18"/>
      <c r="C813" s="18"/>
      <c r="D813" s="18"/>
      <c r="E813" s="18"/>
      <c r="F813" s="18"/>
      <c r="G813" s="18"/>
      <c r="H813" s="18"/>
      <c r="I813" s="18"/>
    </row>
    <row r="814" spans="2:9">
      <c r="B814" s="18"/>
      <c r="C814" s="18"/>
      <c r="D814" s="18"/>
      <c r="E814" s="18"/>
      <c r="F814" s="18"/>
      <c r="G814" s="18"/>
      <c r="H814" s="18"/>
      <c r="I814" s="18"/>
    </row>
    <row r="815" spans="2:9">
      <c r="B815" s="18"/>
      <c r="C815" s="18"/>
      <c r="D815" s="18"/>
      <c r="E815" s="18"/>
      <c r="F815" s="18"/>
      <c r="G815" s="18"/>
      <c r="H815" s="18"/>
      <c r="I815" s="18"/>
    </row>
    <row r="816" spans="2:9">
      <c r="B816" s="18"/>
      <c r="C816" s="18"/>
      <c r="D816" s="18"/>
      <c r="E816" s="18"/>
      <c r="F816" s="18"/>
      <c r="G816" s="18"/>
      <c r="H816" s="18"/>
      <c r="I816" s="18"/>
    </row>
    <row r="817" spans="2:9">
      <c r="B817" s="18"/>
      <c r="C817" s="18"/>
      <c r="D817" s="18"/>
      <c r="E817" s="18"/>
      <c r="F817" s="18"/>
      <c r="G817" s="18"/>
      <c r="H817" s="18"/>
      <c r="I817" s="18"/>
    </row>
    <row r="818" spans="2:9">
      <c r="B818" s="18"/>
      <c r="C818" s="18"/>
      <c r="D818" s="18"/>
      <c r="E818" s="18"/>
      <c r="F818" s="18"/>
      <c r="G818" s="18"/>
      <c r="H818" s="18"/>
      <c r="I818" s="18"/>
    </row>
    <row r="819" spans="2:9">
      <c r="B819" s="18"/>
      <c r="C819" s="18"/>
      <c r="D819" s="18"/>
      <c r="E819" s="18"/>
      <c r="F819" s="18"/>
      <c r="G819" s="18"/>
      <c r="H819" s="18"/>
      <c r="I819" s="18"/>
    </row>
    <row r="820" spans="2:9">
      <c r="B820" s="18"/>
      <c r="C820" s="18"/>
      <c r="D820" s="18"/>
      <c r="E820" s="18"/>
      <c r="F820" s="18"/>
      <c r="G820" s="18"/>
      <c r="H820" s="18"/>
      <c r="I820" s="18"/>
    </row>
    <row r="821" spans="2:9">
      <c r="B821" s="18"/>
      <c r="C821" s="18"/>
      <c r="D821" s="18"/>
      <c r="E821" s="18"/>
      <c r="F821" s="18"/>
      <c r="G821" s="18"/>
      <c r="H821" s="18"/>
      <c r="I821" s="18"/>
    </row>
    <row r="822" spans="2:9">
      <c r="B822" s="18"/>
      <c r="C822" s="18"/>
      <c r="D822" s="18"/>
      <c r="E822" s="18"/>
      <c r="F822" s="18"/>
      <c r="G822" s="18"/>
      <c r="H822" s="18"/>
      <c r="I822" s="18"/>
    </row>
    <row r="823" spans="2:9">
      <c r="B823" s="18"/>
      <c r="C823" s="18"/>
      <c r="D823" s="18"/>
      <c r="E823" s="18"/>
      <c r="F823" s="18"/>
      <c r="G823" s="18"/>
      <c r="H823" s="18"/>
      <c r="I823" s="18"/>
    </row>
    <row r="824" spans="2:9">
      <c r="B824" s="18"/>
      <c r="C824" s="18"/>
      <c r="D824" s="18"/>
      <c r="E824" s="18"/>
      <c r="F824" s="18"/>
      <c r="G824" s="18"/>
      <c r="H824" s="18"/>
      <c r="I824" s="18"/>
    </row>
    <row r="825" spans="2:9">
      <c r="B825" s="18"/>
      <c r="C825" s="18"/>
      <c r="D825" s="18"/>
      <c r="E825" s="18"/>
      <c r="F825" s="18"/>
      <c r="G825" s="18"/>
      <c r="H825" s="18"/>
      <c r="I825" s="18"/>
    </row>
    <row r="826" spans="2:9">
      <c r="B826" s="18"/>
      <c r="C826" s="18"/>
      <c r="D826" s="18"/>
      <c r="E826" s="18"/>
      <c r="F826" s="18"/>
      <c r="G826" s="18"/>
      <c r="H826" s="18"/>
      <c r="I826" s="18"/>
    </row>
    <row r="827" spans="2:9">
      <c r="B827" s="18"/>
      <c r="C827" s="18"/>
      <c r="D827" s="18"/>
      <c r="E827" s="18"/>
      <c r="F827" s="18"/>
      <c r="G827" s="18"/>
      <c r="H827" s="18"/>
      <c r="I827" s="18"/>
    </row>
    <row r="828" spans="2:9">
      <c r="B828" s="18"/>
      <c r="C828" s="18"/>
      <c r="D828" s="18"/>
      <c r="E828" s="18"/>
      <c r="F828" s="18"/>
      <c r="G828" s="18"/>
      <c r="H828" s="18"/>
      <c r="I828" s="18"/>
    </row>
    <row r="829" spans="2:9">
      <c r="B829" s="18"/>
      <c r="C829" s="18"/>
      <c r="D829" s="18"/>
      <c r="E829" s="18"/>
      <c r="F829" s="18"/>
      <c r="G829" s="18"/>
      <c r="H829" s="18"/>
      <c r="I829" s="18"/>
    </row>
    <row r="830" spans="2:9">
      <c r="B830" s="18"/>
      <c r="C830" s="18"/>
      <c r="D830" s="18"/>
      <c r="E830" s="18"/>
      <c r="F830" s="18"/>
      <c r="G830" s="18"/>
      <c r="H830" s="18"/>
      <c r="I830" s="18"/>
    </row>
    <row r="831" spans="2:9">
      <c r="B831" s="18"/>
      <c r="C831" s="18"/>
      <c r="D831" s="18"/>
      <c r="E831" s="18"/>
      <c r="F831" s="18"/>
      <c r="G831" s="18"/>
      <c r="H831" s="18"/>
      <c r="I831" s="18"/>
    </row>
    <row r="832" spans="2:9">
      <c r="B832" s="18"/>
      <c r="C832" s="18"/>
      <c r="D832" s="18"/>
      <c r="E832" s="18"/>
      <c r="F832" s="18"/>
      <c r="G832" s="18"/>
      <c r="H832" s="18"/>
      <c r="I832" s="18"/>
    </row>
    <row r="833" spans="2:9">
      <c r="B833" s="18"/>
      <c r="C833" s="18"/>
      <c r="D833" s="18"/>
      <c r="E833" s="18"/>
      <c r="F833" s="18"/>
      <c r="G833" s="18"/>
      <c r="H833" s="18"/>
      <c r="I833" s="18"/>
    </row>
    <row r="834" spans="2:9">
      <c r="B834" s="18"/>
      <c r="C834" s="18"/>
      <c r="D834" s="18"/>
      <c r="E834" s="18"/>
      <c r="F834" s="18"/>
      <c r="G834" s="18"/>
      <c r="H834" s="18"/>
      <c r="I834" s="18"/>
    </row>
    <row r="835" spans="2:9">
      <c r="B835" s="18"/>
      <c r="C835" s="18"/>
      <c r="D835" s="18"/>
      <c r="E835" s="18"/>
      <c r="F835" s="18"/>
      <c r="G835" s="18"/>
      <c r="H835" s="18"/>
      <c r="I835" s="18"/>
    </row>
    <row r="836" spans="2:9">
      <c r="B836" s="18"/>
      <c r="C836" s="18"/>
      <c r="D836" s="18"/>
      <c r="E836" s="18"/>
      <c r="F836" s="18"/>
      <c r="G836" s="18"/>
      <c r="H836" s="18"/>
      <c r="I836" s="18"/>
    </row>
    <row r="837" spans="2:9">
      <c r="B837" s="18"/>
      <c r="C837" s="18"/>
      <c r="D837" s="18"/>
      <c r="E837" s="18"/>
      <c r="F837" s="18"/>
      <c r="G837" s="18"/>
      <c r="H837" s="18"/>
      <c r="I837" s="18"/>
    </row>
    <row r="838" spans="2:9">
      <c r="B838" s="18"/>
      <c r="C838" s="18"/>
      <c r="D838" s="18"/>
      <c r="E838" s="18"/>
      <c r="F838" s="18"/>
      <c r="G838" s="18"/>
      <c r="H838" s="18"/>
      <c r="I838" s="18"/>
    </row>
    <row r="839" spans="2:9">
      <c r="B839" s="18"/>
      <c r="C839" s="18"/>
      <c r="D839" s="18"/>
      <c r="E839" s="18"/>
      <c r="F839" s="18"/>
      <c r="G839" s="18"/>
      <c r="H839" s="18"/>
      <c r="I839" s="18"/>
    </row>
    <row r="840" spans="2:9">
      <c r="B840" s="18"/>
      <c r="C840" s="18"/>
      <c r="D840" s="18"/>
      <c r="E840" s="18"/>
      <c r="F840" s="18"/>
      <c r="G840" s="18"/>
      <c r="H840" s="18"/>
      <c r="I840" s="18"/>
    </row>
    <row r="841" spans="2:9">
      <c r="B841" s="18"/>
      <c r="C841" s="18"/>
      <c r="D841" s="18"/>
      <c r="E841" s="18"/>
      <c r="F841" s="18"/>
      <c r="G841" s="18"/>
      <c r="H841" s="18"/>
      <c r="I841" s="18"/>
    </row>
    <row r="842" spans="2:9">
      <c r="B842" s="18"/>
      <c r="C842" s="18"/>
      <c r="D842" s="18"/>
      <c r="E842" s="18"/>
      <c r="F842" s="18"/>
      <c r="G842" s="18"/>
      <c r="H842" s="18"/>
      <c r="I842" s="18"/>
    </row>
    <row r="843" spans="2:9">
      <c r="B843" s="18"/>
      <c r="C843" s="18"/>
      <c r="D843" s="18"/>
      <c r="E843" s="18"/>
      <c r="F843" s="18"/>
      <c r="G843" s="18"/>
      <c r="H843" s="18"/>
      <c r="I843" s="18"/>
    </row>
    <row r="844" spans="2:9">
      <c r="B844" s="18"/>
      <c r="C844" s="18"/>
      <c r="D844" s="18"/>
      <c r="E844" s="18"/>
      <c r="F844" s="18"/>
      <c r="G844" s="18"/>
      <c r="H844" s="18"/>
      <c r="I844" s="18"/>
    </row>
    <row r="845" spans="2:9">
      <c r="B845" s="18"/>
      <c r="C845" s="18"/>
      <c r="D845" s="18"/>
      <c r="E845" s="18"/>
      <c r="F845" s="18"/>
      <c r="G845" s="18"/>
      <c r="H845" s="18"/>
      <c r="I845" s="18"/>
    </row>
    <row r="846" spans="2:9">
      <c r="B846" s="18"/>
      <c r="C846" s="18"/>
      <c r="D846" s="18"/>
      <c r="E846" s="18"/>
      <c r="F846" s="18"/>
      <c r="G846" s="18"/>
      <c r="H846" s="18"/>
      <c r="I846" s="18"/>
    </row>
    <row r="847" spans="2:9">
      <c r="B847" s="18"/>
      <c r="C847" s="18"/>
      <c r="D847" s="18"/>
      <c r="E847" s="18"/>
      <c r="F847" s="18"/>
      <c r="G847" s="18"/>
      <c r="H847" s="18"/>
      <c r="I847" s="18"/>
    </row>
    <row r="848" spans="2:9">
      <c r="B848" s="18"/>
      <c r="C848" s="18"/>
      <c r="D848" s="18"/>
      <c r="E848" s="18"/>
      <c r="F848" s="18"/>
      <c r="G848" s="18"/>
      <c r="H848" s="18"/>
      <c r="I848" s="18"/>
    </row>
    <row r="849" spans="2:9">
      <c r="B849" s="18"/>
      <c r="C849" s="18"/>
      <c r="D849" s="18"/>
      <c r="E849" s="18"/>
      <c r="F849" s="18"/>
      <c r="G849" s="18"/>
      <c r="H849" s="18"/>
      <c r="I849" s="18"/>
    </row>
    <row r="850" spans="2:9">
      <c r="B850" s="18"/>
      <c r="C850" s="18"/>
      <c r="D850" s="18"/>
      <c r="E850" s="18"/>
      <c r="F850" s="18"/>
      <c r="G850" s="18"/>
      <c r="H850" s="18"/>
      <c r="I850" s="18"/>
    </row>
    <row r="851" spans="2:9">
      <c r="B851" s="18"/>
      <c r="C851" s="18"/>
      <c r="D851" s="18"/>
      <c r="E851" s="18"/>
      <c r="F851" s="18"/>
      <c r="G851" s="18"/>
      <c r="H851" s="18"/>
      <c r="I851" s="18"/>
    </row>
    <row r="852" spans="2:9">
      <c r="B852" s="18"/>
      <c r="C852" s="18"/>
      <c r="D852" s="18"/>
      <c r="E852" s="18"/>
      <c r="F852" s="18"/>
      <c r="G852" s="18"/>
      <c r="H852" s="18"/>
      <c r="I852" s="18"/>
    </row>
    <row r="853" spans="2:9">
      <c r="B853" s="18"/>
      <c r="C853" s="18"/>
      <c r="D853" s="18"/>
      <c r="E853" s="18"/>
      <c r="F853" s="18"/>
      <c r="G853" s="18"/>
      <c r="H853" s="18"/>
      <c r="I853" s="18"/>
    </row>
    <row r="854" spans="2:9">
      <c r="B854" s="18"/>
      <c r="C854" s="18"/>
      <c r="D854" s="18"/>
      <c r="E854" s="18"/>
      <c r="F854" s="18"/>
      <c r="G854" s="18"/>
      <c r="H854" s="18"/>
      <c r="I854" s="18"/>
    </row>
    <row r="855" spans="2:9">
      <c r="B855" s="18"/>
      <c r="C855" s="18"/>
      <c r="D855" s="18"/>
      <c r="E855" s="18"/>
      <c r="F855" s="18"/>
      <c r="G855" s="18"/>
      <c r="H855" s="18"/>
      <c r="I855" s="18"/>
    </row>
    <row r="856" spans="2:9">
      <c r="B856" s="18"/>
      <c r="C856" s="18"/>
      <c r="D856" s="18"/>
      <c r="E856" s="18"/>
      <c r="F856" s="18"/>
      <c r="G856" s="18"/>
      <c r="H856" s="18"/>
      <c r="I856" s="18"/>
    </row>
    <row r="857" spans="2:9">
      <c r="B857" s="18"/>
      <c r="C857" s="18"/>
      <c r="D857" s="18"/>
      <c r="E857" s="18"/>
      <c r="F857" s="18"/>
      <c r="G857" s="18"/>
      <c r="H857" s="18"/>
      <c r="I857" s="18"/>
    </row>
    <row r="858" spans="2:9">
      <c r="B858" s="18"/>
      <c r="C858" s="18"/>
      <c r="D858" s="18"/>
      <c r="E858" s="18"/>
      <c r="F858" s="18"/>
      <c r="G858" s="18"/>
      <c r="H858" s="18"/>
      <c r="I858" s="18"/>
    </row>
    <row r="859" spans="2:9">
      <c r="B859" s="18"/>
      <c r="C859" s="18"/>
      <c r="D859" s="18"/>
      <c r="E859" s="18"/>
      <c r="F859" s="18"/>
      <c r="G859" s="18"/>
      <c r="H859" s="18"/>
      <c r="I859" s="18"/>
    </row>
    <row r="860" spans="2:9">
      <c r="B860" s="18"/>
      <c r="C860" s="18"/>
      <c r="D860" s="18"/>
      <c r="E860" s="18"/>
      <c r="F860" s="18"/>
      <c r="G860" s="18"/>
      <c r="H860" s="18"/>
      <c r="I860" s="18"/>
    </row>
    <row r="861" spans="2:9">
      <c r="B861" s="18"/>
      <c r="C861" s="18"/>
      <c r="D861" s="18"/>
      <c r="E861" s="18"/>
      <c r="F861" s="18"/>
      <c r="G861" s="18"/>
      <c r="H861" s="18"/>
      <c r="I861" s="18"/>
    </row>
    <row r="862" spans="2:9">
      <c r="B862" s="18"/>
      <c r="C862" s="18"/>
      <c r="D862" s="18"/>
      <c r="E862" s="18"/>
      <c r="F862" s="18"/>
      <c r="G862" s="18"/>
      <c r="H862" s="18"/>
      <c r="I862" s="18"/>
    </row>
    <row r="863" spans="2:9">
      <c r="B863" s="18"/>
      <c r="C863" s="18"/>
      <c r="D863" s="18"/>
      <c r="E863" s="18"/>
      <c r="F863" s="18"/>
      <c r="G863" s="18"/>
      <c r="H863" s="18"/>
      <c r="I863" s="18"/>
    </row>
    <row r="864" spans="2:9">
      <c r="B864" s="18"/>
      <c r="C864" s="18"/>
      <c r="D864" s="18"/>
      <c r="E864" s="18"/>
      <c r="F864" s="18"/>
      <c r="G864" s="18"/>
      <c r="H864" s="18"/>
      <c r="I864" s="18"/>
    </row>
    <row r="865" spans="2:9">
      <c r="B865" s="18"/>
      <c r="C865" s="18"/>
      <c r="D865" s="18"/>
      <c r="E865" s="18"/>
      <c r="F865" s="18"/>
      <c r="G865" s="18"/>
      <c r="H865" s="18"/>
      <c r="I865" s="18"/>
    </row>
    <row r="866" spans="2:9">
      <c r="B866" s="18"/>
      <c r="C866" s="18"/>
      <c r="D866" s="18"/>
      <c r="E866" s="18"/>
      <c r="F866" s="18"/>
      <c r="G866" s="18"/>
      <c r="H866" s="18"/>
      <c r="I866" s="18"/>
    </row>
    <row r="867" spans="2:9">
      <c r="B867" s="18"/>
      <c r="C867" s="18"/>
      <c r="D867" s="18"/>
      <c r="E867" s="18"/>
      <c r="F867" s="18"/>
      <c r="G867" s="18"/>
      <c r="H867" s="18"/>
      <c r="I867" s="18"/>
    </row>
    <row r="868" spans="2:9">
      <c r="B868" s="18"/>
      <c r="C868" s="18"/>
      <c r="D868" s="18"/>
      <c r="E868" s="18"/>
      <c r="F868" s="18"/>
      <c r="G868" s="18"/>
      <c r="H868" s="18"/>
      <c r="I868" s="18"/>
    </row>
    <row r="869" spans="2:9">
      <c r="B869" s="18"/>
      <c r="C869" s="18"/>
      <c r="D869" s="18"/>
      <c r="E869" s="18"/>
      <c r="F869" s="18"/>
      <c r="G869" s="18"/>
      <c r="H869" s="18"/>
      <c r="I869" s="18"/>
    </row>
    <row r="870" spans="2:9">
      <c r="B870" s="18"/>
      <c r="C870" s="18"/>
      <c r="D870" s="18"/>
      <c r="E870" s="18"/>
      <c r="F870" s="18"/>
      <c r="G870" s="18"/>
      <c r="H870" s="18"/>
      <c r="I870" s="18"/>
    </row>
    <row r="871" spans="2:9">
      <c r="B871" s="18"/>
      <c r="C871" s="18"/>
      <c r="D871" s="18"/>
      <c r="E871" s="18"/>
      <c r="F871" s="18"/>
      <c r="G871" s="18"/>
      <c r="H871" s="18"/>
      <c r="I871" s="18"/>
    </row>
    <row r="872" spans="2:9">
      <c r="B872" s="18"/>
      <c r="C872" s="18"/>
      <c r="D872" s="18"/>
      <c r="E872" s="18"/>
      <c r="F872" s="18"/>
      <c r="G872" s="18"/>
      <c r="H872" s="18"/>
      <c r="I872" s="18"/>
    </row>
    <row r="873" spans="2:9">
      <c r="B873" s="18"/>
      <c r="C873" s="18"/>
      <c r="D873" s="18"/>
      <c r="E873" s="18"/>
      <c r="F873" s="18"/>
      <c r="G873" s="18"/>
      <c r="H873" s="18"/>
      <c r="I873" s="18"/>
    </row>
    <row r="874" spans="2:9">
      <c r="B874" s="18"/>
      <c r="C874" s="18"/>
      <c r="D874" s="18"/>
      <c r="E874" s="18"/>
      <c r="F874" s="18"/>
      <c r="G874" s="18"/>
      <c r="H874" s="18"/>
      <c r="I874" s="18"/>
    </row>
    <row r="875" spans="2:9">
      <c r="B875" s="18"/>
      <c r="C875" s="18"/>
      <c r="D875" s="18"/>
      <c r="E875" s="18"/>
      <c r="F875" s="18"/>
      <c r="G875" s="18"/>
      <c r="H875" s="18"/>
      <c r="I875" s="18"/>
    </row>
    <row r="876" spans="2:9">
      <c r="B876" s="18"/>
      <c r="C876" s="18"/>
      <c r="D876" s="18"/>
      <c r="E876" s="18"/>
      <c r="F876" s="18"/>
      <c r="G876" s="18"/>
      <c r="H876" s="18"/>
      <c r="I876" s="18"/>
    </row>
    <row r="877" spans="2:9">
      <c r="B877" s="18"/>
      <c r="C877" s="18"/>
      <c r="D877" s="18"/>
      <c r="E877" s="18"/>
      <c r="F877" s="18"/>
      <c r="G877" s="18"/>
      <c r="H877" s="18"/>
      <c r="I877" s="18"/>
    </row>
    <row r="878" spans="2:9">
      <c r="B878" s="18"/>
      <c r="C878" s="18"/>
      <c r="D878" s="18"/>
      <c r="E878" s="18"/>
      <c r="F878" s="18"/>
      <c r="G878" s="18"/>
      <c r="H878" s="18"/>
      <c r="I878" s="18"/>
    </row>
    <row r="879" spans="2:9">
      <c r="B879" s="18"/>
      <c r="C879" s="18"/>
      <c r="D879" s="18"/>
      <c r="E879" s="18"/>
      <c r="F879" s="18"/>
      <c r="G879" s="18"/>
      <c r="H879" s="18"/>
      <c r="I879" s="18"/>
    </row>
    <row r="880" spans="2:9">
      <c r="B880" s="18"/>
      <c r="C880" s="18"/>
      <c r="D880" s="18"/>
      <c r="E880" s="18"/>
      <c r="F880" s="18"/>
      <c r="G880" s="18"/>
      <c r="H880" s="18"/>
      <c r="I880" s="18"/>
    </row>
    <row r="881" spans="2:9">
      <c r="B881" s="18"/>
      <c r="C881" s="18"/>
      <c r="D881" s="18"/>
      <c r="E881" s="18"/>
      <c r="F881" s="18"/>
      <c r="G881" s="18"/>
      <c r="H881" s="18"/>
      <c r="I881" s="18"/>
    </row>
    <row r="882" spans="2:9">
      <c r="B882" s="18"/>
      <c r="C882" s="18"/>
      <c r="D882" s="18"/>
      <c r="E882" s="18"/>
      <c r="F882" s="18"/>
      <c r="G882" s="18"/>
      <c r="H882" s="18"/>
      <c r="I882" s="18"/>
    </row>
    <row r="883" spans="2:9">
      <c r="B883" s="18"/>
      <c r="C883" s="18"/>
      <c r="D883" s="18"/>
      <c r="E883" s="18"/>
      <c r="F883" s="18"/>
      <c r="G883" s="18"/>
      <c r="H883" s="18"/>
      <c r="I883" s="18"/>
    </row>
    <row r="884" spans="2:9">
      <c r="B884" s="18"/>
      <c r="C884" s="18"/>
      <c r="D884" s="18"/>
      <c r="E884" s="18"/>
      <c r="F884" s="18"/>
      <c r="G884" s="18"/>
      <c r="H884" s="18"/>
      <c r="I884" s="18"/>
    </row>
    <row r="885" spans="2:9">
      <c r="B885" s="18"/>
      <c r="C885" s="18"/>
      <c r="D885" s="18"/>
      <c r="E885" s="18"/>
      <c r="F885" s="18"/>
      <c r="G885" s="18"/>
      <c r="H885" s="18"/>
      <c r="I885" s="18"/>
    </row>
    <row r="886" spans="2:9">
      <c r="B886" s="18"/>
      <c r="C886" s="18"/>
      <c r="D886" s="18"/>
      <c r="E886" s="18"/>
      <c r="F886" s="18"/>
      <c r="G886" s="18"/>
      <c r="H886" s="18"/>
      <c r="I886" s="18"/>
    </row>
    <row r="887" spans="2:9">
      <c r="B887" s="18"/>
      <c r="C887" s="18"/>
      <c r="D887" s="18"/>
      <c r="E887" s="18"/>
      <c r="F887" s="18"/>
      <c r="G887" s="18"/>
      <c r="H887" s="18"/>
      <c r="I887" s="18"/>
    </row>
    <row r="888" spans="2:9">
      <c r="B888" s="18"/>
      <c r="C888" s="18"/>
      <c r="D888" s="18"/>
      <c r="E888" s="18"/>
      <c r="F888" s="18"/>
      <c r="G888" s="18"/>
      <c r="H888" s="18"/>
      <c r="I888" s="18"/>
    </row>
    <row r="889" spans="2:9">
      <c r="B889" s="18"/>
      <c r="C889" s="18"/>
      <c r="D889" s="18"/>
      <c r="E889" s="18"/>
      <c r="F889" s="18"/>
      <c r="G889" s="18"/>
      <c r="H889" s="18"/>
      <c r="I889" s="18"/>
    </row>
    <row r="890" spans="2:9">
      <c r="B890" s="18"/>
      <c r="C890" s="18"/>
      <c r="D890" s="18"/>
      <c r="E890" s="18"/>
      <c r="F890" s="18"/>
      <c r="G890" s="18"/>
      <c r="H890" s="18"/>
      <c r="I890" s="18"/>
    </row>
    <row r="891" spans="2:9">
      <c r="B891" s="18"/>
      <c r="C891" s="18"/>
      <c r="D891" s="18"/>
      <c r="E891" s="18"/>
      <c r="F891" s="18"/>
      <c r="G891" s="18"/>
      <c r="H891" s="18"/>
      <c r="I891" s="18"/>
    </row>
    <row r="892" spans="2:9">
      <c r="B892" s="18"/>
      <c r="C892" s="18"/>
      <c r="D892" s="18"/>
      <c r="E892" s="18"/>
      <c r="F892" s="18"/>
      <c r="G892" s="18"/>
      <c r="H892" s="18"/>
      <c r="I892" s="18"/>
    </row>
    <row r="893" spans="2:9">
      <c r="B893" s="18"/>
      <c r="C893" s="18"/>
      <c r="D893" s="18"/>
      <c r="E893" s="18"/>
      <c r="F893" s="18"/>
      <c r="G893" s="18"/>
      <c r="H893" s="18"/>
      <c r="I893" s="18"/>
    </row>
    <row r="894" spans="2:9">
      <c r="B894" s="18"/>
      <c r="C894" s="18"/>
      <c r="D894" s="18"/>
      <c r="E894" s="18"/>
      <c r="F894" s="18"/>
      <c r="G894" s="18"/>
      <c r="H894" s="18"/>
      <c r="I894" s="18"/>
    </row>
    <row r="895" spans="2:9">
      <c r="B895" s="18"/>
      <c r="C895" s="18"/>
      <c r="D895" s="18"/>
      <c r="E895" s="18"/>
      <c r="F895" s="18"/>
      <c r="G895" s="18"/>
      <c r="H895" s="18"/>
      <c r="I895" s="18"/>
    </row>
    <row r="896" spans="2:9">
      <c r="B896" s="18"/>
      <c r="C896" s="18"/>
      <c r="D896" s="18"/>
      <c r="E896" s="18"/>
      <c r="F896" s="18"/>
      <c r="G896" s="18"/>
      <c r="H896" s="18"/>
      <c r="I896" s="18"/>
    </row>
    <row r="897" spans="2:9">
      <c r="B897" s="18"/>
      <c r="C897" s="18"/>
      <c r="D897" s="18"/>
      <c r="E897" s="18"/>
      <c r="F897" s="18"/>
      <c r="G897" s="18"/>
      <c r="H897" s="18"/>
      <c r="I897" s="18"/>
    </row>
    <row r="898" spans="2:9">
      <c r="B898" s="18"/>
      <c r="C898" s="18"/>
      <c r="D898" s="18"/>
      <c r="E898" s="18"/>
      <c r="F898" s="18"/>
      <c r="G898" s="18"/>
      <c r="H898" s="18"/>
      <c r="I898" s="18"/>
    </row>
    <row r="899" spans="2:9">
      <c r="B899" s="18"/>
      <c r="C899" s="18"/>
      <c r="D899" s="18"/>
      <c r="E899" s="18"/>
      <c r="F899" s="18"/>
      <c r="G899" s="18"/>
      <c r="H899" s="18"/>
      <c r="I899" s="18"/>
    </row>
    <row r="900" spans="2:9">
      <c r="B900" s="18"/>
      <c r="C900" s="18"/>
      <c r="D900" s="18"/>
      <c r="E900" s="18"/>
      <c r="F900" s="18"/>
      <c r="G900" s="18"/>
      <c r="H900" s="18"/>
      <c r="I900" s="18"/>
    </row>
    <row r="901" spans="2:9">
      <c r="B901" s="18"/>
      <c r="C901" s="18"/>
      <c r="D901" s="18"/>
      <c r="E901" s="18"/>
      <c r="F901" s="18"/>
      <c r="G901" s="18"/>
      <c r="H901" s="18"/>
      <c r="I901" s="18"/>
    </row>
    <row r="902" spans="2:9">
      <c r="B902" s="18"/>
      <c r="C902" s="18"/>
      <c r="D902" s="18"/>
      <c r="E902" s="18"/>
      <c r="F902" s="18"/>
      <c r="G902" s="18"/>
      <c r="H902" s="18"/>
      <c r="I902" s="18"/>
    </row>
    <row r="903" spans="2:9">
      <c r="B903" s="18"/>
      <c r="C903" s="18"/>
      <c r="D903" s="18"/>
      <c r="E903" s="18"/>
      <c r="F903" s="18"/>
      <c r="G903" s="18"/>
      <c r="H903" s="18"/>
      <c r="I903" s="18"/>
    </row>
    <row r="904" spans="2:9">
      <c r="B904" s="18"/>
      <c r="C904" s="18"/>
      <c r="D904" s="18"/>
      <c r="E904" s="18"/>
      <c r="F904" s="18"/>
      <c r="G904" s="18"/>
      <c r="H904" s="18"/>
      <c r="I904" s="18"/>
    </row>
    <row r="905" spans="2:9">
      <c r="B905" s="18"/>
      <c r="C905" s="18"/>
      <c r="D905" s="18"/>
      <c r="E905" s="18"/>
      <c r="F905" s="18"/>
      <c r="G905" s="18"/>
      <c r="H905" s="18"/>
      <c r="I905" s="18"/>
    </row>
    <row r="906" spans="2:9">
      <c r="B906" s="18"/>
      <c r="C906" s="18"/>
      <c r="D906" s="18"/>
      <c r="E906" s="18"/>
      <c r="F906" s="18"/>
      <c r="G906" s="18"/>
      <c r="H906" s="18"/>
      <c r="I906" s="18"/>
    </row>
    <row r="907" spans="2:9">
      <c r="B907" s="18"/>
      <c r="C907" s="18"/>
      <c r="D907" s="18"/>
      <c r="E907" s="18"/>
      <c r="F907" s="18"/>
      <c r="G907" s="18"/>
      <c r="H907" s="18"/>
      <c r="I907" s="18"/>
    </row>
    <row r="908" spans="2:9">
      <c r="B908" s="18"/>
      <c r="C908" s="18"/>
      <c r="D908" s="18"/>
      <c r="E908" s="18"/>
      <c r="F908" s="18"/>
      <c r="G908" s="18"/>
      <c r="H908" s="18"/>
      <c r="I908" s="18"/>
    </row>
    <row r="909" spans="2:9">
      <c r="B909" s="18"/>
      <c r="C909" s="18"/>
      <c r="D909" s="18"/>
      <c r="E909" s="18"/>
      <c r="F909" s="18"/>
      <c r="G909" s="18"/>
      <c r="H909" s="18"/>
      <c r="I909" s="18"/>
    </row>
    <row r="910" spans="2:9">
      <c r="B910" s="18"/>
      <c r="C910" s="18"/>
      <c r="D910" s="18"/>
      <c r="E910" s="18"/>
      <c r="F910" s="18"/>
      <c r="G910" s="18"/>
      <c r="H910" s="18"/>
      <c r="I910" s="18"/>
    </row>
    <row r="911" spans="2:9">
      <c r="B911" s="18"/>
      <c r="C911" s="18"/>
      <c r="D911" s="18"/>
      <c r="E911" s="18"/>
      <c r="F911" s="18"/>
      <c r="G911" s="18"/>
      <c r="H911" s="18"/>
      <c r="I911" s="18"/>
    </row>
    <row r="912" spans="2:9">
      <c r="B912" s="18"/>
      <c r="C912" s="18"/>
      <c r="D912" s="18"/>
      <c r="E912" s="18"/>
      <c r="F912" s="18"/>
      <c r="G912" s="18"/>
      <c r="H912" s="18"/>
      <c r="I912" s="18"/>
    </row>
    <row r="913" spans="2:9">
      <c r="B913" s="18"/>
      <c r="C913" s="18"/>
      <c r="D913" s="18"/>
      <c r="E913" s="18"/>
      <c r="F913" s="18"/>
      <c r="G913" s="18"/>
      <c r="H913" s="18"/>
      <c r="I913" s="18"/>
    </row>
    <row r="914" spans="2:9">
      <c r="B914" s="18"/>
      <c r="C914" s="18"/>
      <c r="D914" s="18"/>
      <c r="E914" s="18"/>
      <c r="F914" s="18"/>
      <c r="G914" s="18"/>
      <c r="H914" s="18"/>
      <c r="I914" s="18"/>
    </row>
    <row r="915" spans="2:9">
      <c r="B915" s="18"/>
      <c r="C915" s="18"/>
      <c r="D915" s="18"/>
      <c r="E915" s="18"/>
      <c r="F915" s="18"/>
      <c r="G915" s="18"/>
      <c r="H915" s="18"/>
      <c r="I915" s="18"/>
    </row>
    <row r="916" spans="2:9">
      <c r="B916" s="18"/>
      <c r="C916" s="18"/>
      <c r="D916" s="18"/>
      <c r="E916" s="18"/>
      <c r="F916" s="18"/>
      <c r="G916" s="18"/>
      <c r="H916" s="18"/>
      <c r="I916" s="18"/>
    </row>
    <row r="917" spans="2:9">
      <c r="B917" s="18"/>
      <c r="C917" s="18"/>
      <c r="D917" s="18"/>
      <c r="E917" s="18"/>
      <c r="F917" s="18"/>
      <c r="G917" s="18"/>
      <c r="H917" s="18"/>
      <c r="I917" s="18"/>
    </row>
    <row r="918" spans="2:9">
      <c r="B918" s="18"/>
      <c r="C918" s="18"/>
      <c r="D918" s="18"/>
      <c r="E918" s="18"/>
      <c r="F918" s="18"/>
      <c r="G918" s="18"/>
      <c r="H918" s="18"/>
      <c r="I918" s="18"/>
    </row>
    <row r="919" spans="2:9">
      <c r="B919" s="18"/>
      <c r="C919" s="18"/>
      <c r="D919" s="18"/>
      <c r="E919" s="18"/>
      <c r="F919" s="18"/>
      <c r="G919" s="18"/>
      <c r="H919" s="18"/>
      <c r="I919" s="18"/>
    </row>
    <row r="920" spans="2:9">
      <c r="B920" s="18"/>
      <c r="C920" s="18"/>
      <c r="D920" s="18"/>
      <c r="E920" s="18"/>
      <c r="F920" s="18"/>
      <c r="G920" s="18"/>
      <c r="H920" s="18"/>
      <c r="I920" s="18"/>
    </row>
    <row r="921" spans="2:9">
      <c r="B921" s="18"/>
      <c r="C921" s="18"/>
      <c r="D921" s="18"/>
      <c r="E921" s="18"/>
      <c r="F921" s="18"/>
      <c r="G921" s="18"/>
      <c r="H921" s="18"/>
      <c r="I921" s="18"/>
    </row>
    <row r="922" spans="2:9">
      <c r="B922" s="18"/>
      <c r="C922" s="18"/>
      <c r="D922" s="18"/>
      <c r="E922" s="18"/>
      <c r="F922" s="18"/>
      <c r="G922" s="18"/>
      <c r="H922" s="18"/>
      <c r="I922" s="18"/>
    </row>
    <row r="923" spans="2:9">
      <c r="B923" s="18"/>
      <c r="C923" s="18"/>
      <c r="D923" s="18"/>
      <c r="E923" s="18"/>
      <c r="F923" s="18"/>
      <c r="G923" s="18"/>
      <c r="H923" s="18"/>
      <c r="I923" s="18"/>
    </row>
    <row r="924" spans="2:9">
      <c r="B924" s="18"/>
      <c r="C924" s="18"/>
      <c r="D924" s="18"/>
      <c r="E924" s="18"/>
      <c r="F924" s="18"/>
      <c r="G924" s="18"/>
      <c r="H924" s="18"/>
      <c r="I924" s="18"/>
    </row>
    <row r="925" spans="2:9">
      <c r="B925" s="18"/>
      <c r="C925" s="18"/>
      <c r="D925" s="18"/>
      <c r="E925" s="18"/>
      <c r="F925" s="18"/>
      <c r="G925" s="18"/>
      <c r="H925" s="18"/>
      <c r="I925" s="18"/>
    </row>
    <row r="926" spans="2:9">
      <c r="B926" s="18"/>
      <c r="C926" s="18"/>
      <c r="D926" s="18"/>
      <c r="E926" s="18"/>
      <c r="F926" s="18"/>
      <c r="G926" s="18"/>
      <c r="H926" s="18"/>
      <c r="I926" s="18"/>
    </row>
    <row r="927" spans="2:9">
      <c r="B927" s="18"/>
      <c r="C927" s="18"/>
      <c r="D927" s="18"/>
      <c r="E927" s="18"/>
      <c r="F927" s="18"/>
      <c r="G927" s="18"/>
      <c r="H927" s="18"/>
      <c r="I927" s="18"/>
    </row>
    <row r="928" spans="2:9">
      <c r="B928" s="18"/>
      <c r="C928" s="18"/>
      <c r="D928" s="18"/>
      <c r="E928" s="18"/>
      <c r="F928" s="18"/>
      <c r="G928" s="18"/>
      <c r="H928" s="18"/>
      <c r="I928" s="18"/>
    </row>
    <row r="929" spans="2:9">
      <c r="B929" s="18"/>
      <c r="C929" s="18"/>
      <c r="D929" s="18"/>
      <c r="E929" s="18"/>
      <c r="F929" s="18"/>
      <c r="G929" s="18"/>
      <c r="H929" s="18"/>
      <c r="I929" s="18"/>
    </row>
    <row r="930" spans="2:9">
      <c r="B930" s="18"/>
      <c r="C930" s="18"/>
      <c r="D930" s="18"/>
      <c r="E930" s="18"/>
      <c r="F930" s="18"/>
      <c r="G930" s="18"/>
      <c r="H930" s="18"/>
      <c r="I930" s="18"/>
    </row>
    <row r="931" spans="2:9">
      <c r="B931" s="18"/>
      <c r="C931" s="18"/>
      <c r="D931" s="18"/>
      <c r="E931" s="18"/>
      <c r="F931" s="18"/>
      <c r="G931" s="18"/>
      <c r="H931" s="18"/>
      <c r="I931" s="18"/>
    </row>
    <row r="932" spans="2:9">
      <c r="B932" s="18"/>
      <c r="C932" s="18"/>
      <c r="D932" s="18"/>
      <c r="E932" s="18"/>
      <c r="F932" s="18"/>
      <c r="G932" s="18"/>
      <c r="H932" s="18"/>
      <c r="I932" s="18"/>
    </row>
    <row r="933" spans="2:9">
      <c r="B933" s="18"/>
      <c r="C933" s="18"/>
      <c r="D933" s="18"/>
      <c r="E933" s="18"/>
      <c r="F933" s="18"/>
      <c r="G933" s="18"/>
      <c r="H933" s="18"/>
      <c r="I933" s="18"/>
    </row>
    <row r="934" spans="2:9">
      <c r="B934" s="18"/>
      <c r="C934" s="18"/>
      <c r="D934" s="18"/>
      <c r="E934" s="18"/>
      <c r="F934" s="18"/>
      <c r="G934" s="18"/>
      <c r="H934" s="18"/>
      <c r="I934" s="18"/>
    </row>
    <row r="935" spans="2:9">
      <c r="B935" s="18"/>
      <c r="C935" s="18"/>
      <c r="D935" s="18"/>
      <c r="E935" s="18"/>
      <c r="F935" s="18"/>
      <c r="G935" s="18"/>
      <c r="H935" s="18"/>
      <c r="I935" s="18"/>
    </row>
    <row r="936" spans="2:9">
      <c r="B936" s="18"/>
      <c r="C936" s="18"/>
      <c r="D936" s="18"/>
      <c r="E936" s="18"/>
      <c r="F936" s="18"/>
      <c r="G936" s="18"/>
      <c r="H936" s="18"/>
      <c r="I936" s="18"/>
    </row>
    <row r="937" spans="2:9">
      <c r="B937" s="18"/>
      <c r="C937" s="18"/>
      <c r="D937" s="18"/>
      <c r="E937" s="18"/>
      <c r="F937" s="18"/>
      <c r="G937" s="18"/>
      <c r="H937" s="18"/>
      <c r="I937" s="18"/>
    </row>
    <row r="938" spans="2:9">
      <c r="B938" s="18"/>
      <c r="C938" s="18"/>
      <c r="D938" s="18"/>
      <c r="E938" s="18"/>
      <c r="F938" s="18"/>
      <c r="G938" s="18"/>
      <c r="H938" s="18"/>
      <c r="I938" s="18"/>
    </row>
    <row r="939" spans="2:9">
      <c r="B939" s="18"/>
      <c r="C939" s="18"/>
      <c r="D939" s="18"/>
      <c r="E939" s="18"/>
      <c r="F939" s="18"/>
      <c r="G939" s="18"/>
      <c r="H939" s="18"/>
      <c r="I939" s="18"/>
    </row>
    <row r="940" spans="2:9">
      <c r="B940" s="18"/>
      <c r="C940" s="18"/>
      <c r="D940" s="18"/>
      <c r="E940" s="18"/>
      <c r="F940" s="18"/>
      <c r="G940" s="18"/>
      <c r="H940" s="18"/>
      <c r="I940" s="18"/>
    </row>
    <row r="941" spans="2:9">
      <c r="B941" s="18"/>
      <c r="C941" s="18"/>
      <c r="D941" s="18"/>
      <c r="E941" s="18"/>
      <c r="F941" s="18"/>
      <c r="G941" s="18"/>
      <c r="H941" s="18"/>
      <c r="I941" s="18"/>
    </row>
    <row r="942" spans="2:9">
      <c r="B942" s="18"/>
      <c r="C942" s="18"/>
      <c r="D942" s="18"/>
      <c r="E942" s="18"/>
      <c r="F942" s="18"/>
      <c r="G942" s="18"/>
      <c r="H942" s="18"/>
      <c r="I942" s="18"/>
    </row>
    <row r="943" spans="2:9">
      <c r="B943" s="18"/>
      <c r="C943" s="18"/>
      <c r="D943" s="18"/>
      <c r="E943" s="18"/>
      <c r="F943" s="18"/>
      <c r="G943" s="18"/>
      <c r="H943" s="18"/>
      <c r="I943" s="18"/>
    </row>
    <row r="944" spans="2:9">
      <c r="B944" s="18"/>
      <c r="C944" s="18"/>
      <c r="D944" s="18"/>
      <c r="E944" s="18"/>
      <c r="F944" s="18"/>
      <c r="G944" s="18"/>
      <c r="H944" s="18"/>
      <c r="I944" s="18"/>
    </row>
    <row r="945" spans="2:9">
      <c r="B945" s="18"/>
      <c r="C945" s="18"/>
      <c r="D945" s="18"/>
      <c r="E945" s="18"/>
      <c r="F945" s="18"/>
      <c r="G945" s="18"/>
      <c r="H945" s="18"/>
      <c r="I945" s="18"/>
    </row>
    <row r="946" spans="2:9">
      <c r="B946" s="18"/>
      <c r="C946" s="18"/>
      <c r="D946" s="18"/>
      <c r="E946" s="18"/>
      <c r="F946" s="18"/>
      <c r="G946" s="18"/>
      <c r="H946" s="18"/>
      <c r="I946" s="18"/>
    </row>
    <row r="947" spans="2:9">
      <c r="B947" s="18"/>
      <c r="C947" s="18"/>
      <c r="D947" s="18"/>
      <c r="E947" s="18"/>
      <c r="F947" s="18"/>
      <c r="G947" s="18"/>
      <c r="H947" s="18"/>
      <c r="I947" s="18"/>
    </row>
    <row r="948" spans="2:9">
      <c r="B948" s="18"/>
      <c r="C948" s="18"/>
      <c r="D948" s="18"/>
      <c r="E948" s="18"/>
      <c r="F948" s="18"/>
      <c r="G948" s="18"/>
      <c r="H948" s="18"/>
      <c r="I948" s="18"/>
    </row>
    <row r="949" spans="2:9">
      <c r="B949" s="18"/>
      <c r="C949" s="18"/>
      <c r="D949" s="18"/>
      <c r="E949" s="18"/>
      <c r="F949" s="18"/>
      <c r="G949" s="18"/>
      <c r="H949" s="18"/>
      <c r="I949" s="18"/>
    </row>
    <row r="950" spans="2:9">
      <c r="B950" s="18"/>
      <c r="C950" s="18"/>
      <c r="D950" s="18"/>
      <c r="E950" s="18"/>
      <c r="F950" s="18"/>
      <c r="G950" s="18"/>
      <c r="H950" s="18"/>
      <c r="I950" s="18"/>
    </row>
    <row r="951" spans="2:9">
      <c r="B951" s="18"/>
      <c r="C951" s="18"/>
      <c r="D951" s="18"/>
      <c r="E951" s="18"/>
      <c r="F951" s="18"/>
      <c r="G951" s="18"/>
      <c r="H951" s="18"/>
      <c r="I951" s="18"/>
    </row>
    <row r="952" spans="2:9">
      <c r="B952" s="18"/>
      <c r="C952" s="18"/>
      <c r="D952" s="18"/>
      <c r="E952" s="18"/>
      <c r="F952" s="18"/>
      <c r="G952" s="18"/>
      <c r="H952" s="18"/>
      <c r="I952" s="18"/>
    </row>
    <row r="953" spans="2:9">
      <c r="B953" s="18"/>
      <c r="C953" s="18"/>
      <c r="D953" s="18"/>
      <c r="E953" s="18"/>
      <c r="F953" s="18"/>
      <c r="G953" s="18"/>
      <c r="H953" s="18"/>
      <c r="I953" s="18"/>
    </row>
    <row r="954" spans="2:9">
      <c r="B954" s="18"/>
      <c r="C954" s="18"/>
      <c r="D954" s="18"/>
      <c r="E954" s="18"/>
      <c r="F954" s="18"/>
      <c r="G954" s="18"/>
      <c r="H954" s="18"/>
      <c r="I954" s="18"/>
    </row>
    <row r="955" spans="2:9">
      <c r="B955" s="18"/>
      <c r="C955" s="18"/>
      <c r="D955" s="18"/>
      <c r="E955" s="18"/>
      <c r="F955" s="18"/>
      <c r="G955" s="18"/>
      <c r="H955" s="18"/>
      <c r="I955" s="18"/>
    </row>
    <row r="956" spans="2:9">
      <c r="B956" s="18"/>
      <c r="C956" s="18"/>
      <c r="D956" s="18"/>
      <c r="E956" s="18"/>
      <c r="F956" s="18"/>
      <c r="G956" s="18"/>
      <c r="H956" s="18"/>
      <c r="I956" s="18"/>
    </row>
    <row r="957" spans="2:9">
      <c r="B957" s="18"/>
      <c r="C957" s="18"/>
      <c r="D957" s="18"/>
      <c r="E957" s="18"/>
      <c r="F957" s="18"/>
      <c r="G957" s="18"/>
      <c r="H957" s="18"/>
      <c r="I957" s="18"/>
    </row>
    <row r="958" spans="2:9">
      <c r="B958" s="18"/>
      <c r="C958" s="18"/>
      <c r="D958" s="18"/>
      <c r="E958" s="18"/>
      <c r="F958" s="18"/>
      <c r="G958" s="18"/>
      <c r="H958" s="18"/>
      <c r="I958" s="18"/>
    </row>
    <row r="959" spans="2:9">
      <c r="B959" s="18"/>
      <c r="C959" s="18"/>
      <c r="D959" s="18"/>
      <c r="E959" s="18"/>
      <c r="F959" s="18"/>
      <c r="G959" s="18"/>
      <c r="H959" s="18"/>
      <c r="I959" s="18"/>
    </row>
    <row r="960" spans="2:9">
      <c r="B960" s="18"/>
      <c r="C960" s="18"/>
      <c r="D960" s="18"/>
      <c r="E960" s="18"/>
      <c r="F960" s="18"/>
      <c r="G960" s="18"/>
      <c r="H960" s="18"/>
      <c r="I960" s="18"/>
    </row>
    <row r="961" spans="2:9">
      <c r="B961" s="18"/>
      <c r="C961" s="18"/>
      <c r="D961" s="18"/>
      <c r="E961" s="18"/>
      <c r="F961" s="18"/>
      <c r="G961" s="18"/>
      <c r="H961" s="18"/>
      <c r="I961" s="18"/>
    </row>
    <row r="962" spans="2:9">
      <c r="B962" s="18"/>
      <c r="C962" s="18"/>
      <c r="D962" s="18"/>
      <c r="E962" s="18"/>
      <c r="F962" s="18"/>
      <c r="G962" s="18"/>
      <c r="H962" s="18"/>
      <c r="I962" s="18"/>
    </row>
    <row r="963" spans="2:9">
      <c r="B963" s="18"/>
      <c r="C963" s="18"/>
      <c r="D963" s="18"/>
      <c r="E963" s="18"/>
      <c r="F963" s="18"/>
      <c r="G963" s="18"/>
      <c r="H963" s="18"/>
      <c r="I963" s="18"/>
    </row>
    <row r="964" spans="2:9">
      <c r="B964" s="18"/>
      <c r="C964" s="18"/>
      <c r="D964" s="18"/>
      <c r="E964" s="18"/>
      <c r="F964" s="18"/>
      <c r="G964" s="18"/>
      <c r="H964" s="18"/>
      <c r="I964" s="18"/>
    </row>
    <row r="965" spans="2:9">
      <c r="B965" s="18"/>
      <c r="C965" s="18"/>
      <c r="D965" s="18"/>
      <c r="E965" s="18"/>
      <c r="F965" s="18"/>
      <c r="G965" s="18"/>
      <c r="H965" s="18"/>
      <c r="I965" s="18"/>
    </row>
    <row r="966" spans="2:9">
      <c r="B966" s="18"/>
      <c r="C966" s="18"/>
      <c r="D966" s="18"/>
      <c r="E966" s="18"/>
      <c r="F966" s="18"/>
      <c r="G966" s="18"/>
      <c r="H966" s="18"/>
      <c r="I966" s="18"/>
    </row>
    <row r="967" spans="2:9">
      <c r="B967" s="18"/>
      <c r="C967" s="18"/>
      <c r="D967" s="18"/>
      <c r="E967" s="18"/>
      <c r="F967" s="18"/>
      <c r="G967" s="18"/>
      <c r="H967" s="18"/>
      <c r="I967" s="18"/>
    </row>
    <row r="968" spans="2:9">
      <c r="B968" s="18"/>
      <c r="C968" s="18"/>
      <c r="D968" s="18"/>
      <c r="E968" s="18"/>
      <c r="F968" s="18"/>
      <c r="G968" s="18"/>
      <c r="H968" s="18"/>
      <c r="I968" s="18"/>
    </row>
    <row r="969" spans="2:9">
      <c r="B969" s="18"/>
      <c r="C969" s="18"/>
      <c r="D969" s="18"/>
      <c r="E969" s="18"/>
      <c r="F969" s="18"/>
      <c r="G969" s="18"/>
      <c r="H969" s="18"/>
      <c r="I969" s="18"/>
    </row>
    <row r="970" spans="2:9">
      <c r="B970" s="18"/>
      <c r="C970" s="18"/>
      <c r="D970" s="18"/>
      <c r="E970" s="18"/>
      <c r="F970" s="18"/>
      <c r="G970" s="18"/>
      <c r="H970" s="18"/>
      <c r="I970" s="18"/>
    </row>
    <row r="971" spans="2:9">
      <c r="B971" s="18"/>
      <c r="C971" s="18"/>
      <c r="D971" s="18"/>
      <c r="E971" s="18"/>
      <c r="F971" s="18"/>
      <c r="G971" s="18"/>
      <c r="H971" s="18"/>
      <c r="I971" s="18"/>
    </row>
    <row r="972" spans="2:9">
      <c r="B972" s="18"/>
      <c r="C972" s="18"/>
      <c r="D972" s="18"/>
      <c r="E972" s="18"/>
      <c r="F972" s="18"/>
      <c r="G972" s="18"/>
      <c r="H972" s="18"/>
      <c r="I972" s="18"/>
    </row>
    <row r="973" spans="2:9">
      <c r="B973" s="18"/>
      <c r="C973" s="18"/>
      <c r="D973" s="18"/>
      <c r="E973" s="18"/>
      <c r="F973" s="18"/>
      <c r="G973" s="18"/>
      <c r="H973" s="18"/>
      <c r="I973" s="18"/>
    </row>
    <row r="974" spans="2:9">
      <c r="B974" s="18"/>
      <c r="C974" s="18"/>
      <c r="D974" s="18"/>
      <c r="E974" s="18"/>
      <c r="F974" s="18"/>
      <c r="G974" s="18"/>
      <c r="H974" s="18"/>
      <c r="I974" s="18"/>
    </row>
    <row r="975" spans="2:9">
      <c r="B975" s="18"/>
      <c r="C975" s="18"/>
      <c r="D975" s="18"/>
      <c r="E975" s="18"/>
      <c r="F975" s="18"/>
      <c r="G975" s="18"/>
      <c r="H975" s="18"/>
      <c r="I975" s="18"/>
    </row>
    <row r="976" spans="2:9">
      <c r="B976" s="18"/>
      <c r="C976" s="18"/>
      <c r="D976" s="18"/>
      <c r="E976" s="18"/>
      <c r="F976" s="18"/>
      <c r="G976" s="18"/>
      <c r="H976" s="18"/>
      <c r="I976" s="18"/>
    </row>
    <row r="977" spans="2:9">
      <c r="B977" s="18"/>
      <c r="C977" s="18"/>
      <c r="D977" s="18"/>
      <c r="E977" s="18"/>
      <c r="F977" s="18"/>
      <c r="G977" s="18"/>
      <c r="H977" s="18"/>
      <c r="I977" s="18"/>
    </row>
    <row r="978" spans="2:9">
      <c r="B978" s="18"/>
      <c r="C978" s="18"/>
      <c r="D978" s="18"/>
      <c r="E978" s="18"/>
      <c r="F978" s="18"/>
      <c r="G978" s="18"/>
      <c r="H978" s="18"/>
      <c r="I978" s="1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Y37"/>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4.5" defaultRowHeight="15" customHeight="1"/>
  <sheetData>
    <row r="1" spans="1:25" ht="61.5" customHeight="1">
      <c r="A1" s="98" t="s">
        <v>0</v>
      </c>
      <c r="B1" s="522" t="s">
        <v>185</v>
      </c>
      <c r="C1" s="514"/>
      <c r="D1" s="516"/>
      <c r="E1" s="513" t="s">
        <v>186</v>
      </c>
      <c r="F1" s="514"/>
      <c r="G1" s="506"/>
      <c r="H1" s="515" t="s">
        <v>187</v>
      </c>
      <c r="I1" s="514"/>
      <c r="J1" s="516"/>
      <c r="K1" s="517" t="s">
        <v>188</v>
      </c>
      <c r="L1" s="514"/>
      <c r="M1" s="506"/>
      <c r="N1" s="518" t="s">
        <v>189</v>
      </c>
      <c r="O1" s="514"/>
      <c r="P1" s="506"/>
      <c r="Q1" s="519" t="s">
        <v>190</v>
      </c>
      <c r="R1" s="514"/>
      <c r="S1" s="506"/>
      <c r="T1" s="520" t="s">
        <v>191</v>
      </c>
      <c r="U1" s="514"/>
      <c r="V1" s="506"/>
      <c r="W1" s="519" t="s">
        <v>192</v>
      </c>
      <c r="X1" s="514"/>
      <c r="Y1" s="506"/>
    </row>
    <row r="2" spans="1:25" ht="18" customHeight="1">
      <c r="A2" s="99"/>
      <c r="B2" s="523" t="s">
        <v>193</v>
      </c>
      <c r="C2" s="499"/>
      <c r="D2" s="500"/>
      <c r="E2" s="521" t="s">
        <v>194</v>
      </c>
      <c r="F2" s="499"/>
      <c r="G2" s="512"/>
      <c r="H2" s="521" t="s">
        <v>195</v>
      </c>
      <c r="I2" s="499"/>
      <c r="J2" s="500"/>
      <c r="K2" s="521" t="s">
        <v>196</v>
      </c>
      <c r="L2" s="499"/>
      <c r="M2" s="512"/>
      <c r="N2" s="521" t="s">
        <v>197</v>
      </c>
      <c r="O2" s="499"/>
      <c r="P2" s="512"/>
      <c r="Q2" s="521" t="s">
        <v>198</v>
      </c>
      <c r="R2" s="499"/>
      <c r="S2" s="512"/>
      <c r="T2" s="521" t="s">
        <v>199</v>
      </c>
      <c r="U2" s="499"/>
      <c r="V2" s="512"/>
      <c r="W2" s="521" t="s">
        <v>200</v>
      </c>
      <c r="X2" s="499"/>
      <c r="Y2" s="512"/>
    </row>
    <row r="3" spans="1:25" ht="35.25" customHeight="1">
      <c r="A3" s="100" t="s">
        <v>9</v>
      </c>
      <c r="B3" s="101">
        <f>'Strategy Assessments - latest'!I3</f>
        <v>1</v>
      </c>
      <c r="C3" s="101">
        <f>'Strategy Assessments - latest'!I3 - 'Strategy Assessments - previous'!I3</f>
        <v>1</v>
      </c>
      <c r="D3" s="102">
        <f t="shared" ref="D3:D32" si="0">B3-C3</f>
        <v>0</v>
      </c>
      <c r="E3" s="101">
        <f>'Strategy Assessments - latest'!H3</f>
        <v>1</v>
      </c>
      <c r="F3" s="101">
        <f>'Strategy Assessments - latest'!H3 - 'Strategy Assessments - previous'!H3</f>
        <v>0</v>
      </c>
      <c r="G3" s="102">
        <f t="shared" ref="G3:G8" si="1">E3-F3</f>
        <v>1</v>
      </c>
      <c r="H3" s="101">
        <f>'Strategy Assessments - latest'!G3</f>
        <v>1</v>
      </c>
      <c r="I3" s="101">
        <f>'Strategy Assessments - latest'!G3 - 'Strategy Assessments - previous'!G3</f>
        <v>1</v>
      </c>
      <c r="J3" s="102">
        <f t="shared" ref="J3:J26" si="2">H3-I3</f>
        <v>0</v>
      </c>
      <c r="K3" s="101">
        <f>'Strategy Assessments - latest'!F3</f>
        <v>0</v>
      </c>
      <c r="L3" s="101">
        <f>'Strategy Assessments - latest'!F3 - 'Strategy Assessments - previous'!F3</f>
        <v>0</v>
      </c>
      <c r="M3" s="102">
        <f t="shared" ref="M3:M32" si="3">K3-L3</f>
        <v>0</v>
      </c>
      <c r="N3" s="101">
        <f>'Strategy Assessments - latest'!E3</f>
        <v>1</v>
      </c>
      <c r="O3" s="101">
        <f>'Strategy Assessments - latest'!E3 - 'Strategy Assessments - previous'!E3</f>
        <v>0</v>
      </c>
      <c r="P3" s="102">
        <v>0</v>
      </c>
      <c r="Q3" s="101">
        <f>'Strategy Assessments - latest'!D3</f>
        <v>1</v>
      </c>
      <c r="R3" s="101">
        <f>'Strategy Assessments - latest'!D3 - 'Strategy Assessments - previous'!D3</f>
        <v>0</v>
      </c>
      <c r="S3" s="102">
        <f t="shared" ref="S3:S32" si="4">Q3-R3</f>
        <v>1</v>
      </c>
      <c r="T3" s="103">
        <f>'Strategy Assessments - latest'!C3</f>
        <v>1</v>
      </c>
      <c r="U3" s="103">
        <f>'Strategy Assessments - latest'!C3 - 'Strategy Assessments - previous'!C3</f>
        <v>0</v>
      </c>
      <c r="V3" s="104">
        <f>T3-U3</f>
        <v>1</v>
      </c>
      <c r="W3" s="101">
        <f>'Strategy Assessments - latest'!J3</f>
        <v>1</v>
      </c>
      <c r="X3" s="101">
        <f>'Strategy Assessments - latest'!J3 - 'Strategy Assessments - previous'!J3</f>
        <v>0</v>
      </c>
      <c r="Y3" s="102">
        <f t="shared" ref="Y3:Y7" si="5">W3-X3</f>
        <v>1</v>
      </c>
    </row>
    <row r="4" spans="1:25" ht="29.25" customHeight="1">
      <c r="A4" s="100" t="s">
        <v>10</v>
      </c>
      <c r="B4" s="101">
        <f>'Strategy Assessments - latest'!I4</f>
        <v>0</v>
      </c>
      <c r="C4" s="101">
        <f>'Strategy Assessments - latest'!I4 - 'Strategy Assessments - previous'!I4</f>
        <v>0</v>
      </c>
      <c r="D4" s="102">
        <f t="shared" si="0"/>
        <v>0</v>
      </c>
      <c r="E4" s="101">
        <f>'Strategy Assessments - latest'!H4</f>
        <v>1</v>
      </c>
      <c r="F4" s="101">
        <f>'Strategy Assessments - latest'!H4 - 'Strategy Assessments - previous'!H4</f>
        <v>1</v>
      </c>
      <c r="G4" s="102">
        <f t="shared" si="1"/>
        <v>0</v>
      </c>
      <c r="H4" s="101">
        <f>'Strategy Assessments - latest'!G4</f>
        <v>1</v>
      </c>
      <c r="I4" s="101">
        <f>'Strategy Assessments - latest'!G4 - 'Strategy Assessments - previous'!G4</f>
        <v>1</v>
      </c>
      <c r="J4" s="102">
        <f t="shared" si="2"/>
        <v>0</v>
      </c>
      <c r="K4" s="101">
        <f>'Strategy Assessments - latest'!F4</f>
        <v>0</v>
      </c>
      <c r="L4" s="101">
        <f>'Strategy Assessments - latest'!F4 - 'Strategy Assessments - previous'!F4</f>
        <v>0</v>
      </c>
      <c r="M4" s="102">
        <f t="shared" si="3"/>
        <v>0</v>
      </c>
      <c r="N4" s="101">
        <f>'Strategy Assessments - latest'!E4</f>
        <v>0</v>
      </c>
      <c r="O4" s="101">
        <f>'Strategy Assessments - latest'!E4 - 'Strategy Assessments - previous'!E4</f>
        <v>0</v>
      </c>
      <c r="P4" s="102">
        <v>1</v>
      </c>
      <c r="Q4" s="101">
        <f>'Strategy Assessments - latest'!D4</f>
        <v>1</v>
      </c>
      <c r="R4" s="101">
        <f>'Strategy Assessments - latest'!D4 - 'Strategy Assessments - previous'!D4</f>
        <v>0</v>
      </c>
      <c r="S4" s="102">
        <f t="shared" si="4"/>
        <v>1</v>
      </c>
      <c r="T4" s="103">
        <f>'Strategy Assessments - latest'!C4</f>
        <v>0</v>
      </c>
      <c r="U4" s="103">
        <f>'Strategy Assessments - latest'!C4 - 'Strategy Assessments - previous'!C4</f>
        <v>-1</v>
      </c>
      <c r="V4" s="104">
        <v>0</v>
      </c>
      <c r="W4" s="101">
        <f>'Strategy Assessments - latest'!J4</f>
        <v>1</v>
      </c>
      <c r="X4" s="101">
        <f>'Strategy Assessments - latest'!J4 - 'Strategy Assessments - previous'!J4</f>
        <v>1</v>
      </c>
      <c r="Y4" s="102">
        <f t="shared" si="5"/>
        <v>0</v>
      </c>
    </row>
    <row r="5" spans="1:25" ht="29.25" customHeight="1">
      <c r="A5" s="100" t="s">
        <v>11</v>
      </c>
      <c r="B5" s="101">
        <f>'Strategy Assessments - latest'!I5</f>
        <v>0</v>
      </c>
      <c r="C5" s="101">
        <f>'Strategy Assessments - latest'!I5 - 'Strategy Assessments - previous'!I5</f>
        <v>0</v>
      </c>
      <c r="D5" s="102">
        <f t="shared" si="0"/>
        <v>0</v>
      </c>
      <c r="E5" s="101">
        <f>'Strategy Assessments - latest'!H5</f>
        <v>1</v>
      </c>
      <c r="F5" s="101">
        <f>'Strategy Assessments - latest'!H5 - 'Strategy Assessments - previous'!H5</f>
        <v>1</v>
      </c>
      <c r="G5" s="102">
        <f t="shared" si="1"/>
        <v>0</v>
      </c>
      <c r="H5" s="101">
        <f>'Strategy Assessments - latest'!G5</f>
        <v>1</v>
      </c>
      <c r="I5" s="101">
        <f>'Strategy Assessments - latest'!G5 - 'Strategy Assessments - previous'!G5</f>
        <v>1</v>
      </c>
      <c r="J5" s="102">
        <f t="shared" si="2"/>
        <v>0</v>
      </c>
      <c r="K5" s="101">
        <f>'Strategy Assessments - latest'!F5</f>
        <v>0</v>
      </c>
      <c r="L5" s="101">
        <f>'Strategy Assessments - latest'!F5 - 'Strategy Assessments - previous'!F5</f>
        <v>0</v>
      </c>
      <c r="M5" s="102">
        <f t="shared" si="3"/>
        <v>0</v>
      </c>
      <c r="N5" s="101">
        <f>'Strategy Assessments - latest'!E5</f>
        <v>0</v>
      </c>
      <c r="O5" s="101">
        <f>'Strategy Assessments - latest'!E5 - 'Strategy Assessments - previous'!E5</f>
        <v>0</v>
      </c>
      <c r="P5" s="102">
        <v>1</v>
      </c>
      <c r="Q5" s="101">
        <f>'Strategy Assessments - latest'!D5</f>
        <v>1</v>
      </c>
      <c r="R5" s="101">
        <f>'Strategy Assessments - latest'!D5 - 'Strategy Assessments - previous'!D5</f>
        <v>0</v>
      </c>
      <c r="S5" s="102">
        <f t="shared" si="4"/>
        <v>1</v>
      </c>
      <c r="T5" s="103">
        <f>'Strategy Assessments - latest'!C5</f>
        <v>1</v>
      </c>
      <c r="U5" s="103">
        <f>'Strategy Assessments - latest'!C5 - 'Strategy Assessments - previous'!C5</f>
        <v>0</v>
      </c>
      <c r="V5" s="104">
        <f t="shared" ref="V5:V7" si="6">T5-U5</f>
        <v>1</v>
      </c>
      <c r="W5" s="101">
        <f>'Strategy Assessments - latest'!J5</f>
        <v>1</v>
      </c>
      <c r="X5" s="101">
        <f>'Strategy Assessments - latest'!J5 - 'Strategy Assessments - previous'!J5</f>
        <v>0</v>
      </c>
      <c r="Y5" s="102">
        <f t="shared" si="5"/>
        <v>1</v>
      </c>
    </row>
    <row r="6" spans="1:25" ht="65.25" customHeight="1">
      <c r="A6" s="100" t="s">
        <v>12</v>
      </c>
      <c r="B6" s="101">
        <f>'Strategy Assessments - latest'!I6</f>
        <v>0</v>
      </c>
      <c r="C6" s="101">
        <f>'Strategy Assessments - latest'!I6 - 'Strategy Assessments - previous'!I6</f>
        <v>0</v>
      </c>
      <c r="D6" s="102">
        <f t="shared" si="0"/>
        <v>0</v>
      </c>
      <c r="E6" s="101">
        <f>'Strategy Assessments - latest'!H6</f>
        <v>1</v>
      </c>
      <c r="F6" s="101">
        <f>'Strategy Assessments - latest'!H6 - 'Strategy Assessments - previous'!H6</f>
        <v>1</v>
      </c>
      <c r="G6" s="102">
        <f t="shared" si="1"/>
        <v>0</v>
      </c>
      <c r="H6" s="101">
        <f>'Strategy Assessments - latest'!G6</f>
        <v>0</v>
      </c>
      <c r="I6" s="101">
        <f>'Strategy Assessments - latest'!G6 - 'Strategy Assessments - previous'!G6</f>
        <v>0</v>
      </c>
      <c r="J6" s="102">
        <f t="shared" si="2"/>
        <v>0</v>
      </c>
      <c r="K6" s="101">
        <f>'Strategy Assessments - latest'!F6</f>
        <v>1</v>
      </c>
      <c r="L6" s="101">
        <f>'Strategy Assessments - latest'!F6 - 'Strategy Assessments - previous'!F6</f>
        <v>1</v>
      </c>
      <c r="M6" s="102">
        <f t="shared" si="3"/>
        <v>0</v>
      </c>
      <c r="N6" s="101">
        <f>'Strategy Assessments - latest'!E6</f>
        <v>1</v>
      </c>
      <c r="O6" s="101">
        <f>'Strategy Assessments - latest'!E6 - 'Strategy Assessments - previous'!E6</f>
        <v>1</v>
      </c>
      <c r="P6" s="102">
        <v>0</v>
      </c>
      <c r="Q6" s="101">
        <f>'Strategy Assessments - latest'!D6</f>
        <v>1</v>
      </c>
      <c r="R6" s="101">
        <f>'Strategy Assessments - latest'!D6 - 'Strategy Assessments - previous'!D6</f>
        <v>0</v>
      </c>
      <c r="S6" s="102">
        <f t="shared" si="4"/>
        <v>1</v>
      </c>
      <c r="T6" s="103">
        <f>'Strategy Assessments - latest'!C6</f>
        <v>1</v>
      </c>
      <c r="U6" s="103">
        <f>'Strategy Assessments - latest'!C6 - 'Strategy Assessments - previous'!C6</f>
        <v>1</v>
      </c>
      <c r="V6" s="104">
        <f t="shared" si="6"/>
        <v>0</v>
      </c>
      <c r="W6" s="101">
        <f>'Strategy Assessments - latest'!J6</f>
        <v>1</v>
      </c>
      <c r="X6" s="101">
        <f>'Strategy Assessments - latest'!J6 - 'Strategy Assessments - previous'!J6</f>
        <v>1</v>
      </c>
      <c r="Y6" s="102">
        <f t="shared" si="5"/>
        <v>0</v>
      </c>
    </row>
    <row r="7" spans="1:25" ht="29.25" customHeight="1">
      <c r="A7" s="100" t="s">
        <v>13</v>
      </c>
      <c r="B7" s="101">
        <f>'Strategy Assessments - latest'!I7</f>
        <v>0</v>
      </c>
      <c r="C7" s="101">
        <f>'Strategy Assessments - latest'!I7 - 'Strategy Assessments - previous'!I7</f>
        <v>0</v>
      </c>
      <c r="D7" s="102">
        <f t="shared" si="0"/>
        <v>0</v>
      </c>
      <c r="E7" s="101">
        <f>'Strategy Assessments - latest'!H7</f>
        <v>0</v>
      </c>
      <c r="F7" s="101">
        <f>'Strategy Assessments - latest'!H7 - 'Strategy Assessments - previous'!H7</f>
        <v>0</v>
      </c>
      <c r="G7" s="102">
        <f t="shared" si="1"/>
        <v>0</v>
      </c>
      <c r="H7" s="101">
        <f>'Strategy Assessments - latest'!G7</f>
        <v>0</v>
      </c>
      <c r="I7" s="101">
        <f>'Strategy Assessments - latest'!G7 - 'Strategy Assessments - previous'!G7</f>
        <v>0</v>
      </c>
      <c r="J7" s="102">
        <f t="shared" si="2"/>
        <v>0</v>
      </c>
      <c r="K7" s="101">
        <f>'Strategy Assessments - latest'!F7</f>
        <v>0</v>
      </c>
      <c r="L7" s="101">
        <f>'Strategy Assessments - latest'!F7 - 'Strategy Assessments - previous'!F7</f>
        <v>0</v>
      </c>
      <c r="M7" s="102">
        <f t="shared" si="3"/>
        <v>0</v>
      </c>
      <c r="N7" s="101">
        <f>'Strategy Assessments - latest'!E7</f>
        <v>0</v>
      </c>
      <c r="O7" s="101">
        <f>'Strategy Assessments - latest'!E7 - 'Strategy Assessments - previous'!E7</f>
        <v>0</v>
      </c>
      <c r="P7" s="102">
        <v>1</v>
      </c>
      <c r="Q7" s="101">
        <f>'Strategy Assessments - latest'!D7</f>
        <v>0</v>
      </c>
      <c r="R7" s="101">
        <f>'Strategy Assessments - latest'!D7 - 'Strategy Assessments - previous'!D7</f>
        <v>0</v>
      </c>
      <c r="S7" s="102">
        <f t="shared" si="4"/>
        <v>0</v>
      </c>
      <c r="T7" s="103">
        <f>'Strategy Assessments - latest'!C7</f>
        <v>0</v>
      </c>
      <c r="U7" s="103">
        <f>'Strategy Assessments - latest'!C7 - 'Strategy Assessments - previous'!C7</f>
        <v>0</v>
      </c>
      <c r="V7" s="104">
        <f t="shared" si="6"/>
        <v>0</v>
      </c>
      <c r="W7" s="101">
        <f>'Strategy Assessments - latest'!J7</f>
        <v>0</v>
      </c>
      <c r="X7" s="101">
        <f>'Strategy Assessments - latest'!J7 - 'Strategy Assessments - previous'!J7</f>
        <v>0</v>
      </c>
      <c r="Y7" s="102">
        <f t="shared" si="5"/>
        <v>0</v>
      </c>
    </row>
    <row r="8" spans="1:25" ht="85.5" customHeight="1">
      <c r="A8" s="100" t="s">
        <v>14</v>
      </c>
      <c r="B8" s="101">
        <f>'Strategy Assessments - latest'!I8</f>
        <v>0</v>
      </c>
      <c r="C8" s="101">
        <f>'Strategy Assessments - latest'!I8 - 'Strategy Assessments - previous'!I8</f>
        <v>0</v>
      </c>
      <c r="D8" s="102">
        <f t="shared" si="0"/>
        <v>0</v>
      </c>
      <c r="E8" s="101">
        <f>'Strategy Assessments - latest'!H8</f>
        <v>0</v>
      </c>
      <c r="F8" s="101">
        <f>'Strategy Assessments - latest'!H8 - 'Strategy Assessments - previous'!H8</f>
        <v>0</v>
      </c>
      <c r="G8" s="102">
        <f t="shared" si="1"/>
        <v>0</v>
      </c>
      <c r="H8" s="101">
        <f>'Strategy Assessments - latest'!G8</f>
        <v>0</v>
      </c>
      <c r="I8" s="101">
        <f>'Strategy Assessments - latest'!G8 - 'Strategy Assessments - previous'!G8</f>
        <v>0</v>
      </c>
      <c r="J8" s="102">
        <f t="shared" si="2"/>
        <v>0</v>
      </c>
      <c r="K8" s="101">
        <f>'Strategy Assessments - latest'!F8</f>
        <v>0</v>
      </c>
      <c r="L8" s="101">
        <f>'Strategy Assessments - latest'!F8 - 'Strategy Assessments - previous'!F8</f>
        <v>0</v>
      </c>
      <c r="M8" s="102">
        <f t="shared" si="3"/>
        <v>0</v>
      </c>
      <c r="N8" s="101">
        <f>'Strategy Assessments - latest'!E8</f>
        <v>0</v>
      </c>
      <c r="O8" s="101">
        <f>'Strategy Assessments - latest'!E8 - 'Strategy Assessments - previous'!E8</f>
        <v>-1</v>
      </c>
      <c r="P8" s="102">
        <v>0</v>
      </c>
      <c r="Q8" s="101">
        <f>'Strategy Assessments - latest'!D8</f>
        <v>1</v>
      </c>
      <c r="R8" s="101">
        <f>'Strategy Assessments - latest'!D8 - 'Strategy Assessments - previous'!D8</f>
        <v>0</v>
      </c>
      <c r="S8" s="102">
        <f t="shared" si="4"/>
        <v>1</v>
      </c>
      <c r="T8" s="103">
        <f>'Strategy Assessments - latest'!C8</f>
        <v>0</v>
      </c>
      <c r="U8" s="103">
        <f>'Strategy Assessments - latest'!C8 - 'Strategy Assessments - previous'!C8</f>
        <v>-1</v>
      </c>
      <c r="V8" s="104">
        <v>0</v>
      </c>
      <c r="W8" s="101">
        <f>'Strategy Assessments - latest'!J8</f>
        <v>0</v>
      </c>
      <c r="X8" s="101">
        <f>'Strategy Assessments - latest'!J8 - 'Strategy Assessments - previous'!J8</f>
        <v>-1</v>
      </c>
      <c r="Y8" s="102">
        <v>0</v>
      </c>
    </row>
    <row r="9" spans="1:25" ht="62.25" customHeight="1">
      <c r="A9" s="100" t="s">
        <v>15</v>
      </c>
      <c r="B9" s="101">
        <f>'Strategy Assessments - latest'!I9</f>
        <v>1</v>
      </c>
      <c r="C9" s="101">
        <f>'Strategy Assessments - latest'!I9 - 'Strategy Assessments - previous'!I9</f>
        <v>1</v>
      </c>
      <c r="D9" s="102">
        <f t="shared" si="0"/>
        <v>0</v>
      </c>
      <c r="E9" s="101">
        <f>'Strategy Assessments - latest'!H9</f>
        <v>0</v>
      </c>
      <c r="F9" s="101">
        <f>'Strategy Assessments - latest'!H9 - 'Strategy Assessments - previous'!H9</f>
        <v>-1</v>
      </c>
      <c r="G9" s="102">
        <v>0</v>
      </c>
      <c r="H9" s="101">
        <f>'Strategy Assessments - latest'!G9</f>
        <v>1</v>
      </c>
      <c r="I9" s="101">
        <f>'Strategy Assessments - latest'!G9 - 'Strategy Assessments - previous'!G9</f>
        <v>0</v>
      </c>
      <c r="J9" s="102">
        <f t="shared" si="2"/>
        <v>1</v>
      </c>
      <c r="K9" s="101">
        <f>'Strategy Assessments - latest'!F9</f>
        <v>0</v>
      </c>
      <c r="L9" s="101">
        <f>'Strategy Assessments - latest'!F9 - 'Strategy Assessments - previous'!F9</f>
        <v>0</v>
      </c>
      <c r="M9" s="102">
        <f t="shared" si="3"/>
        <v>0</v>
      </c>
      <c r="N9" s="101">
        <f>'Strategy Assessments - latest'!E9</f>
        <v>0</v>
      </c>
      <c r="O9" s="101">
        <f>'Strategy Assessments - latest'!E9 - 'Strategy Assessments - previous'!E9</f>
        <v>-1</v>
      </c>
      <c r="P9" s="102">
        <v>0</v>
      </c>
      <c r="Q9" s="101">
        <f>'Strategy Assessments - latest'!D9</f>
        <v>1</v>
      </c>
      <c r="R9" s="101">
        <f>'Strategy Assessments - latest'!D9 - 'Strategy Assessments - previous'!D9</f>
        <v>0</v>
      </c>
      <c r="S9" s="102">
        <f t="shared" si="4"/>
        <v>1</v>
      </c>
      <c r="T9" s="103">
        <f>'Strategy Assessments - latest'!C9</f>
        <v>1</v>
      </c>
      <c r="U9" s="103">
        <f>'Strategy Assessments - latest'!C9 - 'Strategy Assessments - previous'!C9</f>
        <v>0</v>
      </c>
      <c r="V9" s="104">
        <f>T9-U9</f>
        <v>1</v>
      </c>
      <c r="W9" s="101">
        <f>'Strategy Assessments - latest'!J9</f>
        <v>1</v>
      </c>
      <c r="X9" s="101">
        <f>'Strategy Assessments - latest'!J9 - 'Strategy Assessments - previous'!J9</f>
        <v>0</v>
      </c>
      <c r="Y9" s="102">
        <f t="shared" ref="Y9:Y32" si="7">W9-X9</f>
        <v>1</v>
      </c>
    </row>
    <row r="10" spans="1:25" ht="29.25" customHeight="1">
      <c r="A10" s="100" t="s">
        <v>16</v>
      </c>
      <c r="B10" s="101">
        <f>'Strategy Assessments - latest'!I10</f>
        <v>1</v>
      </c>
      <c r="C10" s="101">
        <f>'Strategy Assessments - latest'!I10 - 'Strategy Assessments - previous'!I10</f>
        <v>1</v>
      </c>
      <c r="D10" s="102">
        <f t="shared" si="0"/>
        <v>0</v>
      </c>
      <c r="E10" s="101">
        <f>'Strategy Assessments - latest'!H10</f>
        <v>0</v>
      </c>
      <c r="F10" s="101">
        <f>'Strategy Assessments - latest'!H10 - 'Strategy Assessments - previous'!H10</f>
        <v>-1</v>
      </c>
      <c r="G10" s="102">
        <v>0</v>
      </c>
      <c r="H10" s="101">
        <f>'Strategy Assessments - latest'!G10</f>
        <v>1</v>
      </c>
      <c r="I10" s="101">
        <f>'Strategy Assessments - latest'!G10 - 'Strategy Assessments - previous'!G10</f>
        <v>1</v>
      </c>
      <c r="J10" s="102">
        <f t="shared" si="2"/>
        <v>0</v>
      </c>
      <c r="K10" s="101">
        <f>'Strategy Assessments - latest'!F10</f>
        <v>1</v>
      </c>
      <c r="L10" s="101">
        <f>'Strategy Assessments - latest'!F10 - 'Strategy Assessments - previous'!F10</f>
        <v>1</v>
      </c>
      <c r="M10" s="102">
        <f t="shared" si="3"/>
        <v>0</v>
      </c>
      <c r="N10" s="101">
        <f>'Strategy Assessments - latest'!E10</f>
        <v>1</v>
      </c>
      <c r="O10" s="101">
        <f>'Strategy Assessments - latest'!E10 - 'Strategy Assessments - previous'!E10</f>
        <v>0</v>
      </c>
      <c r="P10" s="102">
        <v>1</v>
      </c>
      <c r="Q10" s="101">
        <f>'Strategy Assessments - latest'!D10</f>
        <v>1</v>
      </c>
      <c r="R10" s="101">
        <f>'Strategy Assessments - latest'!D10 - 'Strategy Assessments - previous'!D10</f>
        <v>0</v>
      </c>
      <c r="S10" s="102">
        <f t="shared" si="4"/>
        <v>1</v>
      </c>
      <c r="T10" s="103">
        <f>'Strategy Assessments - latest'!C10</f>
        <v>0</v>
      </c>
      <c r="U10" s="103">
        <f>'Strategy Assessments - latest'!C10 - 'Strategy Assessments - previous'!C10</f>
        <v>-1</v>
      </c>
      <c r="V10" s="104">
        <v>0</v>
      </c>
      <c r="W10" s="101">
        <f>'Strategy Assessments - latest'!J10</f>
        <v>1</v>
      </c>
      <c r="X10" s="101">
        <f>'Strategy Assessments - latest'!J10 - 'Strategy Assessments - previous'!J10</f>
        <v>0</v>
      </c>
      <c r="Y10" s="102">
        <f t="shared" si="7"/>
        <v>1</v>
      </c>
    </row>
    <row r="11" spans="1:25" ht="29.25" customHeight="1">
      <c r="A11" s="100" t="s">
        <v>17</v>
      </c>
      <c r="B11" s="101">
        <f>'Strategy Assessments - latest'!I11</f>
        <v>1</v>
      </c>
      <c r="C11" s="101">
        <f>'Strategy Assessments - latest'!I11 - 'Strategy Assessments - previous'!I11</f>
        <v>1</v>
      </c>
      <c r="D11" s="102">
        <f t="shared" si="0"/>
        <v>0</v>
      </c>
      <c r="E11" s="101">
        <f>'Strategy Assessments - latest'!H11</f>
        <v>0</v>
      </c>
      <c r="F11" s="101">
        <f>'Strategy Assessments - latest'!H11 - 'Strategy Assessments - previous'!H11</f>
        <v>0</v>
      </c>
      <c r="G11" s="102">
        <f t="shared" ref="G11:G32" si="8">E11-F11</f>
        <v>0</v>
      </c>
      <c r="H11" s="101">
        <f>'Strategy Assessments - latest'!G11</f>
        <v>0</v>
      </c>
      <c r="I11" s="101">
        <f>'Strategy Assessments - latest'!G11 - 'Strategy Assessments - previous'!G11</f>
        <v>0</v>
      </c>
      <c r="J11" s="102">
        <f t="shared" si="2"/>
        <v>0</v>
      </c>
      <c r="K11" s="101">
        <f>'Strategy Assessments - latest'!F11</f>
        <v>0</v>
      </c>
      <c r="L11" s="101">
        <f>'Strategy Assessments - latest'!F11 - 'Strategy Assessments - previous'!F11</f>
        <v>0</v>
      </c>
      <c r="M11" s="102">
        <f t="shared" si="3"/>
        <v>0</v>
      </c>
      <c r="N11" s="101">
        <f>'Strategy Assessments - latest'!E11</f>
        <v>1</v>
      </c>
      <c r="O11" s="101">
        <f>'Strategy Assessments - latest'!E11 - 'Strategy Assessments - previous'!E11</f>
        <v>1</v>
      </c>
      <c r="P11" s="102">
        <v>1</v>
      </c>
      <c r="Q11" s="101">
        <f>'Strategy Assessments - latest'!D11</f>
        <v>1</v>
      </c>
      <c r="R11" s="101">
        <f>'Strategy Assessments - latest'!D11 - 'Strategy Assessments - previous'!D11</f>
        <v>0</v>
      </c>
      <c r="S11" s="102">
        <f t="shared" si="4"/>
        <v>1</v>
      </c>
      <c r="T11" s="103">
        <f>'Strategy Assessments - latest'!C11</f>
        <v>1</v>
      </c>
      <c r="U11" s="103">
        <f>'Strategy Assessments - latest'!C11 - 'Strategy Assessments - previous'!C11</f>
        <v>0</v>
      </c>
      <c r="V11" s="104">
        <f t="shared" ref="V11:V14" si="9">T11-U11</f>
        <v>1</v>
      </c>
      <c r="W11" s="101">
        <f>'Strategy Assessments - latest'!J11</f>
        <v>1</v>
      </c>
      <c r="X11" s="101">
        <f>'Strategy Assessments - latest'!J11 - 'Strategy Assessments - previous'!J11</f>
        <v>0</v>
      </c>
      <c r="Y11" s="102">
        <f t="shared" si="7"/>
        <v>1</v>
      </c>
    </row>
    <row r="12" spans="1:25" ht="29.25" customHeight="1">
      <c r="A12" s="100" t="s">
        <v>18</v>
      </c>
      <c r="B12" s="101">
        <f>'Strategy Assessments - latest'!I12</f>
        <v>0</v>
      </c>
      <c r="C12" s="101">
        <f>'Strategy Assessments - latest'!I12 - 'Strategy Assessments - previous'!I12</f>
        <v>0</v>
      </c>
      <c r="D12" s="102">
        <f t="shared" si="0"/>
        <v>0</v>
      </c>
      <c r="E12" s="101">
        <f>'Strategy Assessments - latest'!H12</f>
        <v>1</v>
      </c>
      <c r="F12" s="101">
        <f>'Strategy Assessments - latest'!H12 - 'Strategy Assessments - previous'!H12</f>
        <v>1</v>
      </c>
      <c r="G12" s="102">
        <f t="shared" si="8"/>
        <v>0</v>
      </c>
      <c r="H12" s="101">
        <f>'Strategy Assessments - latest'!G12</f>
        <v>0</v>
      </c>
      <c r="I12" s="101">
        <f>'Strategy Assessments - latest'!G12 - 'Strategy Assessments - previous'!G12</f>
        <v>0</v>
      </c>
      <c r="J12" s="102">
        <f t="shared" si="2"/>
        <v>0</v>
      </c>
      <c r="K12" s="101">
        <f>'Strategy Assessments - latest'!F12</f>
        <v>0</v>
      </c>
      <c r="L12" s="101">
        <f>'Strategy Assessments - latest'!F12 - 'Strategy Assessments - previous'!F12</f>
        <v>0</v>
      </c>
      <c r="M12" s="102">
        <f t="shared" si="3"/>
        <v>0</v>
      </c>
      <c r="N12" s="101">
        <f>'Strategy Assessments - latest'!E12</f>
        <v>0</v>
      </c>
      <c r="O12" s="101">
        <f>'Strategy Assessments - latest'!E12 - 'Strategy Assessments - previous'!E12</f>
        <v>0</v>
      </c>
      <c r="P12" s="102">
        <f t="shared" ref="P12:P18" si="10">N12-O12</f>
        <v>0</v>
      </c>
      <c r="Q12" s="101">
        <f>'Strategy Assessments - latest'!D12</f>
        <v>1</v>
      </c>
      <c r="R12" s="101">
        <f>'Strategy Assessments - latest'!D12 - 'Strategy Assessments - previous'!D12</f>
        <v>1</v>
      </c>
      <c r="S12" s="102">
        <f t="shared" si="4"/>
        <v>0</v>
      </c>
      <c r="T12" s="103">
        <f>'Strategy Assessments - latest'!C12</f>
        <v>1</v>
      </c>
      <c r="U12" s="103">
        <f>'Strategy Assessments - latest'!C12 - 'Strategy Assessments - previous'!C12</f>
        <v>1</v>
      </c>
      <c r="V12" s="104">
        <f t="shared" si="9"/>
        <v>0</v>
      </c>
      <c r="W12" s="101">
        <f>'Strategy Assessments - latest'!J12</f>
        <v>0</v>
      </c>
      <c r="X12" s="101">
        <f>'Strategy Assessments - latest'!J12 - 'Strategy Assessments - previous'!J12</f>
        <v>0</v>
      </c>
      <c r="Y12" s="102">
        <f t="shared" si="7"/>
        <v>0</v>
      </c>
    </row>
    <row r="13" spans="1:25" ht="29.25" customHeight="1">
      <c r="A13" s="100" t="s">
        <v>19</v>
      </c>
      <c r="B13" s="101">
        <f>'Strategy Assessments - latest'!I13</f>
        <v>0</v>
      </c>
      <c r="C13" s="101">
        <f>'Strategy Assessments - latest'!I13 - 'Strategy Assessments - previous'!I13</f>
        <v>0</v>
      </c>
      <c r="D13" s="102">
        <f t="shared" si="0"/>
        <v>0</v>
      </c>
      <c r="E13" s="101">
        <f>'Strategy Assessments - latest'!H13</f>
        <v>1</v>
      </c>
      <c r="F13" s="101">
        <f>'Strategy Assessments - latest'!H13 - 'Strategy Assessments - previous'!H13</f>
        <v>1</v>
      </c>
      <c r="G13" s="102">
        <f t="shared" si="8"/>
        <v>0</v>
      </c>
      <c r="H13" s="101">
        <f>'Strategy Assessments - latest'!G13</f>
        <v>1</v>
      </c>
      <c r="I13" s="101">
        <f>'Strategy Assessments - latest'!G13 - 'Strategy Assessments - previous'!G13</f>
        <v>1</v>
      </c>
      <c r="J13" s="102">
        <f t="shared" si="2"/>
        <v>0</v>
      </c>
      <c r="K13" s="101">
        <f>'Strategy Assessments - latest'!F13</f>
        <v>0</v>
      </c>
      <c r="L13" s="101">
        <f>'Strategy Assessments - latest'!F13 - 'Strategy Assessments - previous'!F13</f>
        <v>0</v>
      </c>
      <c r="M13" s="102">
        <f t="shared" si="3"/>
        <v>0</v>
      </c>
      <c r="N13" s="101">
        <f>'Strategy Assessments - latest'!E13</f>
        <v>1</v>
      </c>
      <c r="O13" s="101">
        <f>'Strategy Assessments - latest'!E13 - 'Strategy Assessments - previous'!E13</f>
        <v>1</v>
      </c>
      <c r="P13" s="102">
        <f t="shared" si="10"/>
        <v>0</v>
      </c>
      <c r="Q13" s="101">
        <f>'Strategy Assessments - latest'!D13</f>
        <v>1</v>
      </c>
      <c r="R13" s="101">
        <f>'Strategy Assessments - latest'!D13 - 'Strategy Assessments - previous'!D13</f>
        <v>1</v>
      </c>
      <c r="S13" s="102">
        <f t="shared" si="4"/>
        <v>0</v>
      </c>
      <c r="T13" s="103">
        <f>'Strategy Assessments - latest'!C13</f>
        <v>1</v>
      </c>
      <c r="U13" s="103">
        <f>'Strategy Assessments - latest'!C13 - 'Strategy Assessments - previous'!C13</f>
        <v>1</v>
      </c>
      <c r="V13" s="104">
        <f t="shared" si="9"/>
        <v>0</v>
      </c>
      <c r="W13" s="101">
        <f>'Strategy Assessments - latest'!J13</f>
        <v>1</v>
      </c>
      <c r="X13" s="101">
        <f>'Strategy Assessments - latest'!J13 - 'Strategy Assessments - previous'!J13</f>
        <v>1</v>
      </c>
      <c r="Y13" s="102">
        <f t="shared" si="7"/>
        <v>0</v>
      </c>
    </row>
    <row r="14" spans="1:25" ht="44.25" customHeight="1">
      <c r="A14" s="100" t="s">
        <v>20</v>
      </c>
      <c r="B14" s="101">
        <f>'Strategy Assessments - latest'!I14</f>
        <v>1</v>
      </c>
      <c r="C14" s="101">
        <f>'Strategy Assessments - latest'!I14 - 'Strategy Assessments - previous'!I14</f>
        <v>1</v>
      </c>
      <c r="D14" s="102">
        <f t="shared" si="0"/>
        <v>0</v>
      </c>
      <c r="E14" s="101">
        <f>'Strategy Assessments - latest'!H14</f>
        <v>1</v>
      </c>
      <c r="F14" s="101">
        <f>'Strategy Assessments - latest'!H14 - 'Strategy Assessments - previous'!H14</f>
        <v>1</v>
      </c>
      <c r="G14" s="102">
        <f t="shared" si="8"/>
        <v>0</v>
      </c>
      <c r="H14" s="101">
        <f>'Strategy Assessments - latest'!G14</f>
        <v>1</v>
      </c>
      <c r="I14" s="101">
        <f>'Strategy Assessments - latest'!G14 - 'Strategy Assessments - previous'!G14</f>
        <v>1</v>
      </c>
      <c r="J14" s="102">
        <f t="shared" si="2"/>
        <v>0</v>
      </c>
      <c r="K14" s="101">
        <f>'Strategy Assessments - latest'!F14</f>
        <v>1</v>
      </c>
      <c r="L14" s="101">
        <f>'Strategy Assessments - latest'!F14 - 'Strategy Assessments - previous'!F14</f>
        <v>1</v>
      </c>
      <c r="M14" s="102">
        <f t="shared" si="3"/>
        <v>0</v>
      </c>
      <c r="N14" s="101">
        <f>'Strategy Assessments - latest'!E14</f>
        <v>0</v>
      </c>
      <c r="O14" s="101">
        <f>'Strategy Assessments - latest'!E14 - 'Strategy Assessments - previous'!E14</f>
        <v>0</v>
      </c>
      <c r="P14" s="102">
        <f t="shared" si="10"/>
        <v>0</v>
      </c>
      <c r="Q14" s="101">
        <f>'Strategy Assessments - latest'!D14</f>
        <v>1</v>
      </c>
      <c r="R14" s="101">
        <f>'Strategy Assessments - latest'!D14 - 'Strategy Assessments - previous'!D14</f>
        <v>1</v>
      </c>
      <c r="S14" s="102">
        <f t="shared" si="4"/>
        <v>0</v>
      </c>
      <c r="T14" s="103">
        <f>'Strategy Assessments - latest'!C14</f>
        <v>0</v>
      </c>
      <c r="U14" s="103">
        <f>'Strategy Assessments - latest'!C14 - 'Strategy Assessments - previous'!C14</f>
        <v>0</v>
      </c>
      <c r="V14" s="104">
        <f t="shared" si="9"/>
        <v>0</v>
      </c>
      <c r="W14" s="101">
        <f>'Strategy Assessments - latest'!J14</f>
        <v>1</v>
      </c>
      <c r="X14" s="101">
        <f>'Strategy Assessments - latest'!J14 - 'Strategy Assessments - previous'!J14</f>
        <v>1</v>
      </c>
      <c r="Y14" s="102">
        <f t="shared" si="7"/>
        <v>0</v>
      </c>
    </row>
    <row r="15" spans="1:25" ht="42.75" customHeight="1">
      <c r="A15" s="100" t="s">
        <v>21</v>
      </c>
      <c r="B15" s="101">
        <f>'Strategy Assessments - latest'!I15</f>
        <v>0</v>
      </c>
      <c r="C15" s="101">
        <f>'Strategy Assessments - latest'!I15 - 'Strategy Assessments - previous'!I15</f>
        <v>0</v>
      </c>
      <c r="D15" s="102">
        <f t="shared" si="0"/>
        <v>0</v>
      </c>
      <c r="E15" s="101">
        <f>'Strategy Assessments - latest'!H15</f>
        <v>1</v>
      </c>
      <c r="F15" s="101">
        <f>'Strategy Assessments - latest'!H15 - 'Strategy Assessments - previous'!H15</f>
        <v>1</v>
      </c>
      <c r="G15" s="102">
        <f t="shared" si="8"/>
        <v>0</v>
      </c>
      <c r="H15" s="101">
        <f>'Strategy Assessments - latest'!G15</f>
        <v>0</v>
      </c>
      <c r="I15" s="101">
        <f>'Strategy Assessments - latest'!G15 - 'Strategy Assessments - previous'!G15</f>
        <v>0</v>
      </c>
      <c r="J15" s="102">
        <f t="shared" si="2"/>
        <v>0</v>
      </c>
      <c r="K15" s="101">
        <f>'Strategy Assessments - latest'!F15</f>
        <v>1</v>
      </c>
      <c r="L15" s="101">
        <f>'Strategy Assessments - latest'!F15 - 'Strategy Assessments - previous'!F15</f>
        <v>1</v>
      </c>
      <c r="M15" s="102">
        <f t="shared" si="3"/>
        <v>0</v>
      </c>
      <c r="N15" s="101">
        <f>'Strategy Assessments - latest'!E15</f>
        <v>0</v>
      </c>
      <c r="O15" s="101">
        <f>'Strategy Assessments - latest'!E15 - 'Strategy Assessments - previous'!E15</f>
        <v>0</v>
      </c>
      <c r="P15" s="102">
        <f t="shared" si="10"/>
        <v>0</v>
      </c>
      <c r="Q15" s="101">
        <f>'Strategy Assessments - latest'!D15</f>
        <v>1</v>
      </c>
      <c r="R15" s="101">
        <f>'Strategy Assessments - latest'!D15 - 'Strategy Assessments - previous'!D15</f>
        <v>0</v>
      </c>
      <c r="S15" s="102">
        <f t="shared" si="4"/>
        <v>1</v>
      </c>
      <c r="T15" s="103">
        <f>'Strategy Assessments - latest'!C15</f>
        <v>0</v>
      </c>
      <c r="U15" s="103">
        <f>'Strategy Assessments - latest'!C15 - 'Strategy Assessments - previous'!C15</f>
        <v>-1</v>
      </c>
      <c r="V15" s="104">
        <v>0</v>
      </c>
      <c r="W15" s="101">
        <f>'Strategy Assessments - latest'!J15</f>
        <v>1</v>
      </c>
      <c r="X15" s="101">
        <f>'Strategy Assessments - latest'!J15 - 'Strategy Assessments - previous'!J15</f>
        <v>0</v>
      </c>
      <c r="Y15" s="102">
        <f t="shared" si="7"/>
        <v>1</v>
      </c>
    </row>
    <row r="16" spans="1:25" ht="49.5" customHeight="1">
      <c r="A16" s="100" t="s">
        <v>22</v>
      </c>
      <c r="B16" s="101">
        <f>'Strategy Assessments - latest'!I16</f>
        <v>1</v>
      </c>
      <c r="C16" s="101">
        <f>'Strategy Assessments - latest'!I16 - 'Strategy Assessments - previous'!I16</f>
        <v>1</v>
      </c>
      <c r="D16" s="102">
        <f t="shared" si="0"/>
        <v>0</v>
      </c>
      <c r="E16" s="101">
        <f>'Strategy Assessments - latest'!H16</f>
        <v>1</v>
      </c>
      <c r="F16" s="101">
        <f>'Strategy Assessments - latest'!H16 - 'Strategy Assessments - previous'!H16</f>
        <v>0</v>
      </c>
      <c r="G16" s="102">
        <f t="shared" si="8"/>
        <v>1</v>
      </c>
      <c r="H16" s="101">
        <f>'Strategy Assessments - latest'!G16</f>
        <v>0</v>
      </c>
      <c r="I16" s="101">
        <f>'Strategy Assessments - latest'!G16 - 'Strategy Assessments - previous'!G16</f>
        <v>-1</v>
      </c>
      <c r="J16" s="102">
        <f t="shared" si="2"/>
        <v>1</v>
      </c>
      <c r="K16" s="101">
        <f>'Strategy Assessments - latest'!F16</f>
        <v>0</v>
      </c>
      <c r="L16" s="101">
        <f>'Strategy Assessments - latest'!F16 - 'Strategy Assessments - previous'!F16</f>
        <v>0</v>
      </c>
      <c r="M16" s="102">
        <f t="shared" si="3"/>
        <v>0</v>
      </c>
      <c r="N16" s="101">
        <f>'Strategy Assessments - latest'!E16</f>
        <v>1</v>
      </c>
      <c r="O16" s="101">
        <f>'Strategy Assessments - latest'!E16 - 'Strategy Assessments - previous'!E16</f>
        <v>0</v>
      </c>
      <c r="P16" s="102">
        <f t="shared" si="10"/>
        <v>1</v>
      </c>
      <c r="Q16" s="101">
        <f>'Strategy Assessments - latest'!D16</f>
        <v>1</v>
      </c>
      <c r="R16" s="101">
        <f>'Strategy Assessments - latest'!D16 - 'Strategy Assessments - previous'!D16</f>
        <v>0</v>
      </c>
      <c r="S16" s="102">
        <f t="shared" si="4"/>
        <v>1</v>
      </c>
      <c r="T16" s="103">
        <f>'Strategy Assessments - latest'!C16</f>
        <v>0</v>
      </c>
      <c r="U16" s="103">
        <f>'Strategy Assessments - latest'!C16 - 'Strategy Assessments - previous'!C16</f>
        <v>-1</v>
      </c>
      <c r="V16" s="104">
        <v>0</v>
      </c>
      <c r="W16" s="101">
        <f>'Strategy Assessments - latest'!J16</f>
        <v>1</v>
      </c>
      <c r="X16" s="101">
        <f>'Strategy Assessments - latest'!J16 - 'Strategy Assessments - previous'!J16</f>
        <v>0</v>
      </c>
      <c r="Y16" s="102">
        <f t="shared" si="7"/>
        <v>1</v>
      </c>
    </row>
    <row r="17" spans="1:25" ht="29.25" customHeight="1">
      <c r="A17" s="100" t="s">
        <v>23</v>
      </c>
      <c r="B17" s="101">
        <f>'Strategy Assessments - latest'!I17</f>
        <v>0</v>
      </c>
      <c r="C17" s="101">
        <f>'Strategy Assessments - latest'!I17 - 'Strategy Assessments - previous'!I17</f>
        <v>0</v>
      </c>
      <c r="D17" s="102">
        <f t="shared" si="0"/>
        <v>0</v>
      </c>
      <c r="E17" s="101">
        <f>'Strategy Assessments - latest'!H17</f>
        <v>1</v>
      </c>
      <c r="F17" s="101">
        <f>'Strategy Assessments - latest'!H17 - 'Strategy Assessments - previous'!H17</f>
        <v>0</v>
      </c>
      <c r="G17" s="102">
        <f t="shared" si="8"/>
        <v>1</v>
      </c>
      <c r="H17" s="101">
        <f>'Strategy Assessments - latest'!G17</f>
        <v>1</v>
      </c>
      <c r="I17" s="101">
        <f>'Strategy Assessments - latest'!G17 - 'Strategy Assessments - previous'!G17</f>
        <v>1</v>
      </c>
      <c r="J17" s="102">
        <f t="shared" si="2"/>
        <v>0</v>
      </c>
      <c r="K17" s="101">
        <f>'Strategy Assessments - latest'!F17</f>
        <v>0</v>
      </c>
      <c r="L17" s="101">
        <f>'Strategy Assessments - latest'!F17 - 'Strategy Assessments - previous'!F17</f>
        <v>0</v>
      </c>
      <c r="M17" s="102">
        <f t="shared" si="3"/>
        <v>0</v>
      </c>
      <c r="N17" s="101">
        <f>'Strategy Assessments - latest'!E17</f>
        <v>0</v>
      </c>
      <c r="O17" s="101">
        <f>'Strategy Assessments - latest'!E17 - 'Strategy Assessments - previous'!E17</f>
        <v>0</v>
      </c>
      <c r="P17" s="102">
        <f t="shared" si="10"/>
        <v>0</v>
      </c>
      <c r="Q17" s="101">
        <f>'Strategy Assessments - latest'!D17</f>
        <v>1</v>
      </c>
      <c r="R17" s="101">
        <f>'Strategy Assessments - latest'!D17 - 'Strategy Assessments - previous'!D17</f>
        <v>0</v>
      </c>
      <c r="S17" s="102">
        <f t="shared" si="4"/>
        <v>1</v>
      </c>
      <c r="T17" s="103">
        <f>'Strategy Assessments - latest'!C17</f>
        <v>0</v>
      </c>
      <c r="U17" s="103">
        <f>'Strategy Assessments - latest'!C17 - 'Strategy Assessments - previous'!C17</f>
        <v>-1</v>
      </c>
      <c r="V17" s="104">
        <v>0</v>
      </c>
      <c r="W17" s="101">
        <f>'Strategy Assessments - latest'!J17</f>
        <v>1</v>
      </c>
      <c r="X17" s="101">
        <f>'Strategy Assessments - latest'!J17 - 'Strategy Assessments - previous'!J17</f>
        <v>0</v>
      </c>
      <c r="Y17" s="102">
        <f t="shared" si="7"/>
        <v>1</v>
      </c>
    </row>
    <row r="18" spans="1:25" ht="55.5" customHeight="1">
      <c r="A18" s="100" t="s">
        <v>24</v>
      </c>
      <c r="B18" s="101">
        <f>'Strategy Assessments - latest'!I18</f>
        <v>0</v>
      </c>
      <c r="C18" s="101">
        <f>'Strategy Assessments - latest'!I18 - 'Strategy Assessments - previous'!I18</f>
        <v>0</v>
      </c>
      <c r="D18" s="102">
        <f t="shared" si="0"/>
        <v>0</v>
      </c>
      <c r="E18" s="101">
        <f>'Strategy Assessments - latest'!H18</f>
        <v>1</v>
      </c>
      <c r="F18" s="101">
        <f>'Strategy Assessments - latest'!H18 - 'Strategy Assessments - previous'!H18</f>
        <v>0</v>
      </c>
      <c r="G18" s="102">
        <f t="shared" si="8"/>
        <v>1</v>
      </c>
      <c r="H18" s="101">
        <f>'Strategy Assessments - latest'!G18</f>
        <v>0</v>
      </c>
      <c r="I18" s="101">
        <f>'Strategy Assessments - latest'!G18 - 'Strategy Assessments - previous'!G18</f>
        <v>0</v>
      </c>
      <c r="J18" s="102">
        <f t="shared" si="2"/>
        <v>0</v>
      </c>
      <c r="K18" s="101">
        <f>'Strategy Assessments - latest'!F18</f>
        <v>0</v>
      </c>
      <c r="L18" s="101">
        <f>'Strategy Assessments - latest'!F18 - 'Strategy Assessments - previous'!F18</f>
        <v>0</v>
      </c>
      <c r="M18" s="102">
        <f t="shared" si="3"/>
        <v>0</v>
      </c>
      <c r="N18" s="101">
        <f>'Strategy Assessments - latest'!E18</f>
        <v>0</v>
      </c>
      <c r="O18" s="101">
        <f>'Strategy Assessments - latest'!E18 - 'Strategy Assessments - previous'!E18</f>
        <v>0</v>
      </c>
      <c r="P18" s="102">
        <f t="shared" si="10"/>
        <v>0</v>
      </c>
      <c r="Q18" s="101">
        <f>'Strategy Assessments - latest'!D18</f>
        <v>1</v>
      </c>
      <c r="R18" s="101">
        <f>'Strategy Assessments - latest'!D18 - 'Strategy Assessments - previous'!D18</f>
        <v>0</v>
      </c>
      <c r="S18" s="102">
        <f t="shared" si="4"/>
        <v>1</v>
      </c>
      <c r="T18" s="103">
        <f>'Strategy Assessments - latest'!C18</f>
        <v>1</v>
      </c>
      <c r="U18" s="103">
        <f>'Strategy Assessments - latest'!C18 - 'Strategy Assessments - previous'!C18</f>
        <v>0</v>
      </c>
      <c r="V18" s="104">
        <f t="shared" ref="V18:V32" si="11">T18-U18</f>
        <v>1</v>
      </c>
      <c r="W18" s="101">
        <f>'Strategy Assessments - latest'!J18</f>
        <v>1</v>
      </c>
      <c r="X18" s="101">
        <f>'Strategy Assessments - latest'!J18 - 'Strategy Assessments - previous'!J18</f>
        <v>0</v>
      </c>
      <c r="Y18" s="102">
        <f t="shared" si="7"/>
        <v>1</v>
      </c>
    </row>
    <row r="19" spans="1:25" ht="50.25" customHeight="1">
      <c r="A19" s="100" t="s">
        <v>25</v>
      </c>
      <c r="B19" s="101">
        <f>'Strategy Assessments - latest'!I19</f>
        <v>1</v>
      </c>
      <c r="C19" s="101">
        <f>'Strategy Assessments - latest'!I19 - 'Strategy Assessments - previous'!I19</f>
        <v>0</v>
      </c>
      <c r="D19" s="102">
        <f t="shared" si="0"/>
        <v>1</v>
      </c>
      <c r="E19" s="101">
        <f>'Strategy Assessments - latest'!H19</f>
        <v>1</v>
      </c>
      <c r="F19" s="101">
        <f>'Strategy Assessments - latest'!H19 - 'Strategy Assessments - previous'!H19</f>
        <v>0</v>
      </c>
      <c r="G19" s="102">
        <f t="shared" si="8"/>
        <v>1</v>
      </c>
      <c r="H19" s="101">
        <f>'Strategy Assessments - latest'!G19</f>
        <v>1</v>
      </c>
      <c r="I19" s="101">
        <f>'Strategy Assessments - latest'!G19 - 'Strategy Assessments - previous'!G19</f>
        <v>1</v>
      </c>
      <c r="J19" s="102">
        <f t="shared" si="2"/>
        <v>0</v>
      </c>
      <c r="K19" s="101">
        <f>'Strategy Assessments - latest'!F19</f>
        <v>1</v>
      </c>
      <c r="L19" s="101">
        <f>'Strategy Assessments - latest'!F19 - 'Strategy Assessments - previous'!F19</f>
        <v>1</v>
      </c>
      <c r="M19" s="102">
        <f t="shared" si="3"/>
        <v>0</v>
      </c>
      <c r="N19" s="101">
        <f>'Strategy Assessments - latest'!E19</f>
        <v>0</v>
      </c>
      <c r="O19" s="101">
        <f>'Strategy Assessments - latest'!E19 - 'Strategy Assessments - previous'!E19</f>
        <v>-1</v>
      </c>
      <c r="P19" s="102">
        <v>0</v>
      </c>
      <c r="Q19" s="101">
        <f>'Strategy Assessments - latest'!D19</f>
        <v>1</v>
      </c>
      <c r="R19" s="101">
        <f>'Strategy Assessments - latest'!D19 - 'Strategy Assessments - previous'!D19</f>
        <v>0</v>
      </c>
      <c r="S19" s="102">
        <f t="shared" si="4"/>
        <v>1</v>
      </c>
      <c r="T19" s="103">
        <f>'Strategy Assessments - latest'!C19</f>
        <v>1</v>
      </c>
      <c r="U19" s="103">
        <f>'Strategy Assessments - latest'!C19 - 'Strategy Assessments - previous'!C19</f>
        <v>0</v>
      </c>
      <c r="V19" s="104">
        <f t="shared" si="11"/>
        <v>1</v>
      </c>
      <c r="W19" s="101">
        <f>'Strategy Assessments - latest'!J19</f>
        <v>1</v>
      </c>
      <c r="X19" s="101">
        <f>'Strategy Assessments - latest'!J19 - 'Strategy Assessments - previous'!J19</f>
        <v>0</v>
      </c>
      <c r="Y19" s="102">
        <f t="shared" si="7"/>
        <v>1</v>
      </c>
    </row>
    <row r="20" spans="1:25" ht="47.25" customHeight="1">
      <c r="A20" s="100" t="s">
        <v>26</v>
      </c>
      <c r="B20" s="101">
        <f>'Strategy Assessments - latest'!I20</f>
        <v>1</v>
      </c>
      <c r="C20" s="101">
        <f>'Strategy Assessments - latest'!I20 - 'Strategy Assessments - previous'!I20</f>
        <v>1</v>
      </c>
      <c r="D20" s="102">
        <f t="shared" si="0"/>
        <v>0</v>
      </c>
      <c r="E20" s="101">
        <f>'Strategy Assessments - latest'!H20</f>
        <v>1</v>
      </c>
      <c r="F20" s="101">
        <f>'Strategy Assessments - latest'!H20 - 'Strategy Assessments - previous'!H20</f>
        <v>1</v>
      </c>
      <c r="G20" s="102">
        <f t="shared" si="8"/>
        <v>0</v>
      </c>
      <c r="H20" s="101">
        <f>'Strategy Assessments - latest'!G20</f>
        <v>1</v>
      </c>
      <c r="I20" s="101">
        <f>'Strategy Assessments - latest'!G20 - 'Strategy Assessments - previous'!G20</f>
        <v>1</v>
      </c>
      <c r="J20" s="102">
        <f t="shared" si="2"/>
        <v>0</v>
      </c>
      <c r="K20" s="101">
        <f>'Strategy Assessments - latest'!F20</f>
        <v>0</v>
      </c>
      <c r="L20" s="101">
        <f>'Strategy Assessments - latest'!F20 - 'Strategy Assessments - previous'!F20</f>
        <v>0</v>
      </c>
      <c r="M20" s="102">
        <f t="shared" si="3"/>
        <v>0</v>
      </c>
      <c r="N20" s="101">
        <f>'Strategy Assessments - latest'!E20</f>
        <v>0</v>
      </c>
      <c r="O20" s="101">
        <f>'Strategy Assessments - latest'!E20 - 'Strategy Assessments - previous'!E20</f>
        <v>0</v>
      </c>
      <c r="P20" s="102">
        <f t="shared" ref="P20:P24" si="12">N20-O20</f>
        <v>0</v>
      </c>
      <c r="Q20" s="101">
        <f>'Strategy Assessments - latest'!D20</f>
        <v>1</v>
      </c>
      <c r="R20" s="101">
        <f>'Strategy Assessments - latest'!D20 - 'Strategy Assessments - previous'!D20</f>
        <v>0</v>
      </c>
      <c r="S20" s="102">
        <f t="shared" si="4"/>
        <v>1</v>
      </c>
      <c r="T20" s="103">
        <f>'Strategy Assessments - latest'!C20</f>
        <v>1</v>
      </c>
      <c r="U20" s="103">
        <f>'Strategy Assessments - latest'!C20 - 'Strategy Assessments - previous'!C20</f>
        <v>1</v>
      </c>
      <c r="V20" s="104">
        <f t="shared" si="11"/>
        <v>0</v>
      </c>
      <c r="W20" s="101">
        <f>'Strategy Assessments - latest'!J20</f>
        <v>1</v>
      </c>
      <c r="X20" s="101">
        <f>'Strategy Assessments - latest'!J20 - 'Strategy Assessments - previous'!J20</f>
        <v>1</v>
      </c>
      <c r="Y20" s="102">
        <f t="shared" si="7"/>
        <v>0</v>
      </c>
    </row>
    <row r="21" spans="1:25" ht="52.5" customHeight="1">
      <c r="A21" s="100" t="s">
        <v>27</v>
      </c>
      <c r="B21" s="101">
        <f>'Strategy Assessments - latest'!I21</f>
        <v>1</v>
      </c>
      <c r="C21" s="101">
        <f>'Strategy Assessments - latest'!I21 - 'Strategy Assessments - previous'!I21</f>
        <v>1</v>
      </c>
      <c r="D21" s="102">
        <f t="shared" si="0"/>
        <v>0</v>
      </c>
      <c r="E21" s="101">
        <f>'Strategy Assessments - latest'!H21</f>
        <v>1</v>
      </c>
      <c r="F21" s="101">
        <f>'Strategy Assessments - latest'!H21 - 'Strategy Assessments - previous'!H21</f>
        <v>0</v>
      </c>
      <c r="G21" s="102">
        <f t="shared" si="8"/>
        <v>1</v>
      </c>
      <c r="H21" s="101">
        <f>'Strategy Assessments - latest'!G21</f>
        <v>1</v>
      </c>
      <c r="I21" s="101">
        <f>'Strategy Assessments - latest'!G21 - 'Strategy Assessments - previous'!G21</f>
        <v>1</v>
      </c>
      <c r="J21" s="102">
        <f t="shared" si="2"/>
        <v>0</v>
      </c>
      <c r="K21" s="101">
        <f>'Strategy Assessments - latest'!F21</f>
        <v>1</v>
      </c>
      <c r="L21" s="101">
        <f>'Strategy Assessments - latest'!F21 - 'Strategy Assessments - previous'!F21</f>
        <v>1</v>
      </c>
      <c r="M21" s="102">
        <f t="shared" si="3"/>
        <v>0</v>
      </c>
      <c r="N21" s="101">
        <f>'Strategy Assessments - latest'!E21</f>
        <v>1</v>
      </c>
      <c r="O21" s="101">
        <f>'Strategy Assessments - latest'!E21 - 'Strategy Assessments - previous'!E21</f>
        <v>0</v>
      </c>
      <c r="P21" s="102">
        <f t="shared" si="12"/>
        <v>1</v>
      </c>
      <c r="Q21" s="101">
        <f>'Strategy Assessments - latest'!D21</f>
        <v>1</v>
      </c>
      <c r="R21" s="101">
        <f>'Strategy Assessments - latest'!D21 - 'Strategy Assessments - previous'!D21</f>
        <v>0</v>
      </c>
      <c r="S21" s="102">
        <f t="shared" si="4"/>
        <v>1</v>
      </c>
      <c r="T21" s="103">
        <f>'Strategy Assessments - latest'!C21</f>
        <v>1</v>
      </c>
      <c r="U21" s="103">
        <f>'Strategy Assessments - latest'!C21 - 'Strategy Assessments - previous'!C21</f>
        <v>0</v>
      </c>
      <c r="V21" s="104">
        <f t="shared" si="11"/>
        <v>1</v>
      </c>
      <c r="W21" s="101">
        <f>'Strategy Assessments - latest'!J21</f>
        <v>1</v>
      </c>
      <c r="X21" s="101">
        <f>'Strategy Assessments - latest'!J21 - 'Strategy Assessments - previous'!J21</f>
        <v>0</v>
      </c>
      <c r="Y21" s="102">
        <f t="shared" si="7"/>
        <v>1</v>
      </c>
    </row>
    <row r="22" spans="1:25" ht="29.25" customHeight="1">
      <c r="A22" s="100" t="s">
        <v>28</v>
      </c>
      <c r="B22" s="101">
        <f>'Strategy Assessments - latest'!I22</f>
        <v>0</v>
      </c>
      <c r="C22" s="101">
        <f>'Strategy Assessments - latest'!I22 - 'Strategy Assessments - previous'!I22</f>
        <v>0</v>
      </c>
      <c r="D22" s="102">
        <f t="shared" si="0"/>
        <v>0</v>
      </c>
      <c r="E22" s="101">
        <f>'Strategy Assessments - latest'!H22</f>
        <v>1</v>
      </c>
      <c r="F22" s="101">
        <f>'Strategy Assessments - latest'!H22 - 'Strategy Assessments - previous'!H22</f>
        <v>1</v>
      </c>
      <c r="G22" s="102">
        <f t="shared" si="8"/>
        <v>0</v>
      </c>
      <c r="H22" s="101">
        <f>'Strategy Assessments - latest'!G22</f>
        <v>1</v>
      </c>
      <c r="I22" s="101">
        <f>'Strategy Assessments - latest'!G22 - 'Strategy Assessments - previous'!G22</f>
        <v>1</v>
      </c>
      <c r="J22" s="102">
        <f t="shared" si="2"/>
        <v>0</v>
      </c>
      <c r="K22" s="101">
        <f>'Strategy Assessments - latest'!F22</f>
        <v>0</v>
      </c>
      <c r="L22" s="101">
        <f>'Strategy Assessments - latest'!F22 - 'Strategy Assessments - previous'!F22</f>
        <v>0</v>
      </c>
      <c r="M22" s="102">
        <f t="shared" si="3"/>
        <v>0</v>
      </c>
      <c r="N22" s="101">
        <f>'Strategy Assessments - latest'!E22</f>
        <v>0</v>
      </c>
      <c r="O22" s="101">
        <f>'Strategy Assessments - latest'!E22 - 'Strategy Assessments - previous'!E22</f>
        <v>0</v>
      </c>
      <c r="P22" s="102">
        <f t="shared" si="12"/>
        <v>0</v>
      </c>
      <c r="Q22" s="101">
        <f>'Strategy Assessments - latest'!D22</f>
        <v>1</v>
      </c>
      <c r="R22" s="101">
        <f>'Strategy Assessments - latest'!D22 - 'Strategy Assessments - previous'!D22</f>
        <v>1</v>
      </c>
      <c r="S22" s="102">
        <f t="shared" si="4"/>
        <v>0</v>
      </c>
      <c r="T22" s="103">
        <f>'Strategy Assessments - latest'!C22</f>
        <v>1</v>
      </c>
      <c r="U22" s="103">
        <f>'Strategy Assessments - latest'!C22 - 'Strategy Assessments - previous'!C22</f>
        <v>1</v>
      </c>
      <c r="V22" s="104">
        <f t="shared" si="11"/>
        <v>0</v>
      </c>
      <c r="W22" s="101">
        <f>'Strategy Assessments - latest'!J22</f>
        <v>1</v>
      </c>
      <c r="X22" s="101">
        <f>'Strategy Assessments - latest'!J22 - 'Strategy Assessments - previous'!J22</f>
        <v>1</v>
      </c>
      <c r="Y22" s="102">
        <f t="shared" si="7"/>
        <v>0</v>
      </c>
    </row>
    <row r="23" spans="1:25" ht="29.25" customHeight="1">
      <c r="A23" s="100" t="s">
        <v>29</v>
      </c>
      <c r="B23" s="101">
        <f>'Strategy Assessments - latest'!I23</f>
        <v>0</v>
      </c>
      <c r="C23" s="101">
        <f>'Strategy Assessments - latest'!I23 - 'Strategy Assessments - previous'!I23</f>
        <v>0</v>
      </c>
      <c r="D23" s="102">
        <f t="shared" si="0"/>
        <v>0</v>
      </c>
      <c r="E23" s="101">
        <f>'Strategy Assessments - latest'!H23</f>
        <v>1</v>
      </c>
      <c r="F23" s="101">
        <f>'Strategy Assessments - latest'!H23 - 'Strategy Assessments - previous'!H23</f>
        <v>1</v>
      </c>
      <c r="G23" s="102">
        <f t="shared" si="8"/>
        <v>0</v>
      </c>
      <c r="H23" s="101">
        <f>'Strategy Assessments - latest'!G23</f>
        <v>1</v>
      </c>
      <c r="I23" s="101">
        <f>'Strategy Assessments - latest'!G23 - 'Strategy Assessments - previous'!G23</f>
        <v>1</v>
      </c>
      <c r="J23" s="102">
        <f t="shared" si="2"/>
        <v>0</v>
      </c>
      <c r="K23" s="101">
        <f>'Strategy Assessments - latest'!F23</f>
        <v>0</v>
      </c>
      <c r="L23" s="101">
        <f>'Strategy Assessments - latest'!F23 - 'Strategy Assessments - previous'!F23</f>
        <v>0</v>
      </c>
      <c r="M23" s="102">
        <f t="shared" si="3"/>
        <v>0</v>
      </c>
      <c r="N23" s="101">
        <f>'Strategy Assessments - latest'!E23</f>
        <v>0</v>
      </c>
      <c r="O23" s="101">
        <f>'Strategy Assessments - latest'!E23 - 'Strategy Assessments - previous'!E23</f>
        <v>0</v>
      </c>
      <c r="P23" s="102">
        <f t="shared" si="12"/>
        <v>0</v>
      </c>
      <c r="Q23" s="101">
        <f>'Strategy Assessments - latest'!D23</f>
        <v>1</v>
      </c>
      <c r="R23" s="101">
        <f>'Strategy Assessments - latest'!D23 - 'Strategy Assessments - previous'!D23</f>
        <v>1</v>
      </c>
      <c r="S23" s="102">
        <f t="shared" si="4"/>
        <v>0</v>
      </c>
      <c r="T23" s="103">
        <f>'Strategy Assessments - latest'!C23</f>
        <v>1</v>
      </c>
      <c r="U23" s="103">
        <f>'Strategy Assessments - latest'!C23 - 'Strategy Assessments - previous'!C23</f>
        <v>1</v>
      </c>
      <c r="V23" s="104">
        <f t="shared" si="11"/>
        <v>0</v>
      </c>
      <c r="W23" s="101">
        <f>'Strategy Assessments - latest'!J23</f>
        <v>1</v>
      </c>
      <c r="X23" s="101">
        <f>'Strategy Assessments - latest'!J23 - 'Strategy Assessments - previous'!J23</f>
        <v>1</v>
      </c>
      <c r="Y23" s="102">
        <f t="shared" si="7"/>
        <v>0</v>
      </c>
    </row>
    <row r="24" spans="1:25" ht="29.25" customHeight="1">
      <c r="A24" s="100" t="s">
        <v>30</v>
      </c>
      <c r="B24" s="101">
        <f>'Strategy Assessments - latest'!I24</f>
        <v>1</v>
      </c>
      <c r="C24" s="101">
        <f>'Strategy Assessments - latest'!I24 - 'Strategy Assessments - previous'!I24</f>
        <v>0</v>
      </c>
      <c r="D24" s="102">
        <f t="shared" si="0"/>
        <v>1</v>
      </c>
      <c r="E24" s="101">
        <f>'Strategy Assessments - latest'!H24</f>
        <v>1</v>
      </c>
      <c r="F24" s="101">
        <f>'Strategy Assessments - latest'!H24 - 'Strategy Assessments - previous'!H24</f>
        <v>0</v>
      </c>
      <c r="G24" s="102">
        <f t="shared" si="8"/>
        <v>1</v>
      </c>
      <c r="H24" s="101">
        <f>'Strategy Assessments - latest'!G24</f>
        <v>1</v>
      </c>
      <c r="I24" s="101">
        <f>'Strategy Assessments - latest'!G24 - 'Strategy Assessments - previous'!G24</f>
        <v>1</v>
      </c>
      <c r="J24" s="102">
        <f t="shared" si="2"/>
        <v>0</v>
      </c>
      <c r="K24" s="101">
        <f>'Strategy Assessments - latest'!F24</f>
        <v>1</v>
      </c>
      <c r="L24" s="101">
        <f>'Strategy Assessments - latest'!F24 - 'Strategy Assessments - previous'!F24</f>
        <v>0</v>
      </c>
      <c r="M24" s="102">
        <f t="shared" si="3"/>
        <v>1</v>
      </c>
      <c r="N24" s="101">
        <f>'Strategy Assessments - latest'!E24</f>
        <v>1</v>
      </c>
      <c r="O24" s="101">
        <f>'Strategy Assessments - latest'!E24 - 'Strategy Assessments - previous'!E24</f>
        <v>1</v>
      </c>
      <c r="P24" s="102">
        <f t="shared" si="12"/>
        <v>0</v>
      </c>
      <c r="Q24" s="101">
        <f>'Strategy Assessments - latest'!D24</f>
        <v>1</v>
      </c>
      <c r="R24" s="101">
        <f>'Strategy Assessments - latest'!D24 - 'Strategy Assessments - previous'!D24</f>
        <v>0</v>
      </c>
      <c r="S24" s="102">
        <f t="shared" si="4"/>
        <v>1</v>
      </c>
      <c r="T24" s="103">
        <f>'Strategy Assessments - latest'!C24</f>
        <v>1</v>
      </c>
      <c r="U24" s="103">
        <f>'Strategy Assessments - latest'!C24 - 'Strategy Assessments - previous'!C24</f>
        <v>0</v>
      </c>
      <c r="V24" s="104">
        <f t="shared" si="11"/>
        <v>1</v>
      </c>
      <c r="W24" s="101">
        <f>'Strategy Assessments - latest'!J24</f>
        <v>1</v>
      </c>
      <c r="X24" s="101">
        <f>'Strategy Assessments - latest'!J24 - 'Strategy Assessments - previous'!J24</f>
        <v>0</v>
      </c>
      <c r="Y24" s="102">
        <f t="shared" si="7"/>
        <v>1</v>
      </c>
    </row>
    <row r="25" spans="1:25" ht="29.25" customHeight="1">
      <c r="A25" s="100" t="s">
        <v>31</v>
      </c>
      <c r="B25" s="101">
        <f>'Strategy Assessments - latest'!I25</f>
        <v>1</v>
      </c>
      <c r="C25" s="101">
        <f>'Strategy Assessments - latest'!I25 - 'Strategy Assessments - previous'!I25</f>
        <v>1</v>
      </c>
      <c r="D25" s="102">
        <f t="shared" si="0"/>
        <v>0</v>
      </c>
      <c r="E25" s="101">
        <f>'Strategy Assessments - latest'!H25</f>
        <v>1</v>
      </c>
      <c r="F25" s="101">
        <f>'Strategy Assessments - latest'!H25 - 'Strategy Assessments - previous'!H25</f>
        <v>0</v>
      </c>
      <c r="G25" s="102">
        <f t="shared" si="8"/>
        <v>1</v>
      </c>
      <c r="H25" s="101">
        <f>'Strategy Assessments - latest'!G25</f>
        <v>0</v>
      </c>
      <c r="I25" s="101">
        <f>'Strategy Assessments - latest'!G25 - 'Strategy Assessments - previous'!G25</f>
        <v>0</v>
      </c>
      <c r="J25" s="102">
        <f t="shared" si="2"/>
        <v>0</v>
      </c>
      <c r="K25" s="101">
        <f>'Strategy Assessments - latest'!F25</f>
        <v>0</v>
      </c>
      <c r="L25" s="101">
        <f>'Strategy Assessments - latest'!F25 - 'Strategy Assessments - previous'!F25</f>
        <v>0</v>
      </c>
      <c r="M25" s="102">
        <f t="shared" si="3"/>
        <v>0</v>
      </c>
      <c r="N25" s="101">
        <f>'Strategy Assessments - latest'!E25</f>
        <v>0</v>
      </c>
      <c r="O25" s="101">
        <f>'Strategy Assessments - latest'!E25 - 'Strategy Assessments - previous'!E25</f>
        <v>-1</v>
      </c>
      <c r="P25" s="102">
        <v>0</v>
      </c>
      <c r="Q25" s="101">
        <f>'Strategy Assessments - latest'!D25</f>
        <v>1</v>
      </c>
      <c r="R25" s="101">
        <f>'Strategy Assessments - latest'!D25 - 'Strategy Assessments - previous'!D25</f>
        <v>0</v>
      </c>
      <c r="S25" s="102">
        <f t="shared" si="4"/>
        <v>1</v>
      </c>
      <c r="T25" s="103">
        <f>'Strategy Assessments - latest'!C25</f>
        <v>1</v>
      </c>
      <c r="U25" s="103">
        <f>'Strategy Assessments - latest'!C25 - 'Strategy Assessments - previous'!C25</f>
        <v>0</v>
      </c>
      <c r="V25" s="104">
        <f t="shared" si="11"/>
        <v>1</v>
      </c>
      <c r="W25" s="101">
        <f>'Strategy Assessments - latest'!J25</f>
        <v>1</v>
      </c>
      <c r="X25" s="101">
        <f>'Strategy Assessments - latest'!J25 - 'Strategy Assessments - previous'!J25</f>
        <v>0</v>
      </c>
      <c r="Y25" s="102">
        <f t="shared" si="7"/>
        <v>1</v>
      </c>
    </row>
    <row r="26" spans="1:25" ht="46.5" customHeight="1">
      <c r="A26" s="100" t="s">
        <v>32</v>
      </c>
      <c r="B26" s="101">
        <f>'Strategy Assessments - latest'!I26</f>
        <v>0</v>
      </c>
      <c r="C26" s="101">
        <f>'Strategy Assessments - latest'!I26 - 'Strategy Assessments - previous'!I26</f>
        <v>0</v>
      </c>
      <c r="D26" s="102">
        <f t="shared" si="0"/>
        <v>0</v>
      </c>
      <c r="E26" s="101">
        <f>'Strategy Assessments - latest'!H26</f>
        <v>1</v>
      </c>
      <c r="F26" s="101">
        <f>'Strategy Assessments - latest'!H26 - 'Strategy Assessments - previous'!H26</f>
        <v>0</v>
      </c>
      <c r="G26" s="102">
        <f t="shared" si="8"/>
        <v>1</v>
      </c>
      <c r="H26" s="101">
        <f>'Strategy Assessments - latest'!G26</f>
        <v>0</v>
      </c>
      <c r="I26" s="101">
        <f>'Strategy Assessments - latest'!G26 - 'Strategy Assessments - previous'!G26</f>
        <v>0</v>
      </c>
      <c r="J26" s="102">
        <f t="shared" si="2"/>
        <v>0</v>
      </c>
      <c r="K26" s="101">
        <f>'Strategy Assessments - latest'!F26</f>
        <v>1</v>
      </c>
      <c r="L26" s="101">
        <f>'Strategy Assessments - latest'!F26 - 'Strategy Assessments - previous'!F26</f>
        <v>1</v>
      </c>
      <c r="M26" s="102">
        <f t="shared" si="3"/>
        <v>0</v>
      </c>
      <c r="N26" s="101">
        <f>'Strategy Assessments - latest'!E26</f>
        <v>0</v>
      </c>
      <c r="O26" s="101">
        <f>'Strategy Assessments - latest'!E26 - 'Strategy Assessments - previous'!E26</f>
        <v>0</v>
      </c>
      <c r="P26" s="102">
        <f t="shared" ref="P26:P32" si="13">N26-O26</f>
        <v>0</v>
      </c>
      <c r="Q26" s="101">
        <f>'Strategy Assessments - latest'!D26</f>
        <v>1</v>
      </c>
      <c r="R26" s="101">
        <f>'Strategy Assessments - latest'!D26 - 'Strategy Assessments - previous'!D26</f>
        <v>0</v>
      </c>
      <c r="S26" s="102">
        <f t="shared" si="4"/>
        <v>1</v>
      </c>
      <c r="T26" s="103">
        <f>'Strategy Assessments - latest'!C26</f>
        <v>1</v>
      </c>
      <c r="U26" s="103">
        <f>'Strategy Assessments - latest'!C26 - 'Strategy Assessments - previous'!C26</f>
        <v>0</v>
      </c>
      <c r="V26" s="104">
        <f t="shared" si="11"/>
        <v>1</v>
      </c>
      <c r="W26" s="101">
        <f>'Strategy Assessments - latest'!J26</f>
        <v>1</v>
      </c>
      <c r="X26" s="101">
        <f>'Strategy Assessments - latest'!J26 - 'Strategy Assessments - previous'!J26</f>
        <v>0</v>
      </c>
      <c r="Y26" s="102">
        <f t="shared" si="7"/>
        <v>1</v>
      </c>
    </row>
    <row r="27" spans="1:25" ht="56.25" customHeight="1">
      <c r="A27" s="100" t="s">
        <v>33</v>
      </c>
      <c r="B27" s="101">
        <f>'Strategy Assessments - latest'!I27</f>
        <v>0</v>
      </c>
      <c r="C27" s="101">
        <f>'Strategy Assessments - latest'!I27 - 'Strategy Assessments - previous'!I27</f>
        <v>0</v>
      </c>
      <c r="D27" s="102">
        <f t="shared" si="0"/>
        <v>0</v>
      </c>
      <c r="E27" s="101">
        <f>'Strategy Assessments - latest'!H27</f>
        <v>1</v>
      </c>
      <c r="F27" s="101">
        <f>'Strategy Assessments - latest'!H27 - 'Strategy Assessments - previous'!H27</f>
        <v>0</v>
      </c>
      <c r="G27" s="102">
        <f t="shared" si="8"/>
        <v>1</v>
      </c>
      <c r="H27" s="101">
        <f>'Strategy Assessments - latest'!G27</f>
        <v>0</v>
      </c>
      <c r="I27" s="101">
        <f>'Strategy Assessments - latest'!G27 - 'Strategy Assessments - previous'!G27</f>
        <v>-1</v>
      </c>
      <c r="J27" s="102">
        <v>0</v>
      </c>
      <c r="K27" s="101">
        <f>'Strategy Assessments - latest'!F27</f>
        <v>0</v>
      </c>
      <c r="L27" s="101">
        <f>'Strategy Assessments - latest'!F27 - 'Strategy Assessments - previous'!F27</f>
        <v>0</v>
      </c>
      <c r="M27" s="102">
        <f t="shared" si="3"/>
        <v>0</v>
      </c>
      <c r="N27" s="101">
        <f>'Strategy Assessments - latest'!E27</f>
        <v>0</v>
      </c>
      <c r="O27" s="101">
        <f>'Strategy Assessments - latest'!E27 - 'Strategy Assessments - previous'!E27</f>
        <v>0</v>
      </c>
      <c r="P27" s="102">
        <f t="shared" si="13"/>
        <v>0</v>
      </c>
      <c r="Q27" s="101">
        <f>'Strategy Assessments - latest'!D27</f>
        <v>1</v>
      </c>
      <c r="R27" s="101">
        <f>'Strategy Assessments - latest'!D27 - 'Strategy Assessments - previous'!D27</f>
        <v>0</v>
      </c>
      <c r="S27" s="102">
        <f t="shared" si="4"/>
        <v>1</v>
      </c>
      <c r="T27" s="103">
        <f>'Strategy Assessments - latest'!C27</f>
        <v>1</v>
      </c>
      <c r="U27" s="103">
        <f>'Strategy Assessments - latest'!C27 - 'Strategy Assessments - previous'!C27</f>
        <v>0</v>
      </c>
      <c r="V27" s="104">
        <f t="shared" si="11"/>
        <v>1</v>
      </c>
      <c r="W27" s="101">
        <f>'Strategy Assessments - latest'!J27</f>
        <v>1</v>
      </c>
      <c r="X27" s="101">
        <f>'Strategy Assessments - latest'!J27 - 'Strategy Assessments - previous'!J27</f>
        <v>0</v>
      </c>
      <c r="Y27" s="102">
        <f t="shared" si="7"/>
        <v>1</v>
      </c>
    </row>
    <row r="28" spans="1:25" ht="29.25" customHeight="1">
      <c r="A28" s="100" t="s">
        <v>34</v>
      </c>
      <c r="B28" s="101">
        <f>'Strategy Assessments - latest'!I28</f>
        <v>1</v>
      </c>
      <c r="C28" s="101">
        <f>'Strategy Assessments - latest'!I28 - 'Strategy Assessments - previous'!I28</f>
        <v>0</v>
      </c>
      <c r="D28" s="102">
        <f t="shared" si="0"/>
        <v>1</v>
      </c>
      <c r="E28" s="101">
        <f>'Strategy Assessments - latest'!H28</f>
        <v>1</v>
      </c>
      <c r="F28" s="101">
        <f>'Strategy Assessments - latest'!H28 - 'Strategy Assessments - previous'!H28</f>
        <v>0</v>
      </c>
      <c r="G28" s="102">
        <f t="shared" si="8"/>
        <v>1</v>
      </c>
      <c r="H28" s="101">
        <f>'Strategy Assessments - latest'!G28</f>
        <v>1</v>
      </c>
      <c r="I28" s="101">
        <f>'Strategy Assessments - latest'!G28 - 'Strategy Assessments - previous'!G28</f>
        <v>0</v>
      </c>
      <c r="J28" s="102">
        <f t="shared" ref="J28:J32" si="14">H28-I28</f>
        <v>1</v>
      </c>
      <c r="K28" s="101">
        <f>'Strategy Assessments - latest'!F28</f>
        <v>1</v>
      </c>
      <c r="L28" s="101">
        <f>'Strategy Assessments - latest'!F28 - 'Strategy Assessments - previous'!F28</f>
        <v>0</v>
      </c>
      <c r="M28" s="102">
        <f t="shared" si="3"/>
        <v>1</v>
      </c>
      <c r="N28" s="101">
        <f>'Strategy Assessments - latest'!E28</f>
        <v>1</v>
      </c>
      <c r="O28" s="101">
        <f>'Strategy Assessments - latest'!E28 - 'Strategy Assessments - previous'!E28</f>
        <v>0</v>
      </c>
      <c r="P28" s="102">
        <f t="shared" si="13"/>
        <v>1</v>
      </c>
      <c r="Q28" s="101">
        <f>'Strategy Assessments - latest'!D28</f>
        <v>1</v>
      </c>
      <c r="R28" s="101">
        <f>'Strategy Assessments - latest'!D28 - 'Strategy Assessments - previous'!D28</f>
        <v>0</v>
      </c>
      <c r="S28" s="102">
        <f t="shared" si="4"/>
        <v>1</v>
      </c>
      <c r="T28" s="103">
        <f>'Strategy Assessments - latest'!C28</f>
        <v>1</v>
      </c>
      <c r="U28" s="103">
        <f>'Strategy Assessments - latest'!C28 - 'Strategy Assessments - previous'!C28</f>
        <v>0</v>
      </c>
      <c r="V28" s="104">
        <f t="shared" si="11"/>
        <v>1</v>
      </c>
      <c r="W28" s="101">
        <f>'Strategy Assessments - latest'!J28</f>
        <v>1</v>
      </c>
      <c r="X28" s="101">
        <f>'Strategy Assessments - latest'!J28 - 'Strategy Assessments - previous'!J28</f>
        <v>0</v>
      </c>
      <c r="Y28" s="102">
        <f t="shared" si="7"/>
        <v>1</v>
      </c>
    </row>
    <row r="29" spans="1:25" ht="29.25" customHeight="1">
      <c r="A29" s="100" t="s">
        <v>35</v>
      </c>
      <c r="B29" s="101">
        <f>'Strategy Assessments - latest'!I29</f>
        <v>0</v>
      </c>
      <c r="C29" s="101">
        <f>'Strategy Assessments - latest'!I29 - 'Strategy Assessments - previous'!I29</f>
        <v>0</v>
      </c>
      <c r="D29" s="102">
        <f t="shared" si="0"/>
        <v>0</v>
      </c>
      <c r="E29" s="101">
        <f>'Strategy Assessments - latest'!H29</f>
        <v>1</v>
      </c>
      <c r="F29" s="101">
        <f>'Strategy Assessments - latest'!H29 - 'Strategy Assessments - previous'!H29</f>
        <v>1</v>
      </c>
      <c r="G29" s="102">
        <f t="shared" si="8"/>
        <v>0</v>
      </c>
      <c r="H29" s="101">
        <f>'Strategy Assessments - latest'!G29</f>
        <v>1</v>
      </c>
      <c r="I29" s="101">
        <f>'Strategy Assessments - latest'!G29 - 'Strategy Assessments - previous'!G29</f>
        <v>1</v>
      </c>
      <c r="J29" s="102">
        <f t="shared" si="14"/>
        <v>0</v>
      </c>
      <c r="K29" s="101">
        <f>'Strategy Assessments - latest'!F29</f>
        <v>1</v>
      </c>
      <c r="L29" s="101">
        <f>'Strategy Assessments - latest'!F29 - 'Strategy Assessments - previous'!F29</f>
        <v>1</v>
      </c>
      <c r="M29" s="102">
        <f t="shared" si="3"/>
        <v>0</v>
      </c>
      <c r="N29" s="101">
        <f>'Strategy Assessments - latest'!E29</f>
        <v>0</v>
      </c>
      <c r="O29" s="101">
        <f>'Strategy Assessments - latest'!E29 - 'Strategy Assessments - previous'!E29</f>
        <v>0</v>
      </c>
      <c r="P29" s="102">
        <f t="shared" si="13"/>
        <v>0</v>
      </c>
      <c r="Q29" s="101">
        <f>'Strategy Assessments - latest'!D29</f>
        <v>1</v>
      </c>
      <c r="R29" s="101">
        <f>'Strategy Assessments - latest'!D29 - 'Strategy Assessments - previous'!D29</f>
        <v>1</v>
      </c>
      <c r="S29" s="102">
        <f t="shared" si="4"/>
        <v>0</v>
      </c>
      <c r="T29" s="103">
        <f>'Strategy Assessments - latest'!C29</f>
        <v>1</v>
      </c>
      <c r="U29" s="103">
        <f>'Strategy Assessments - latest'!C29 - 'Strategy Assessments - previous'!C29</f>
        <v>1</v>
      </c>
      <c r="V29" s="104">
        <f t="shared" si="11"/>
        <v>0</v>
      </c>
      <c r="W29" s="101">
        <f>'Strategy Assessments - latest'!J29</f>
        <v>1</v>
      </c>
      <c r="X29" s="101">
        <f>'Strategy Assessments - latest'!J29 - 'Strategy Assessments - previous'!J29</f>
        <v>1</v>
      </c>
      <c r="Y29" s="102">
        <f t="shared" si="7"/>
        <v>0</v>
      </c>
    </row>
    <row r="30" spans="1:25" ht="29.25" customHeight="1">
      <c r="A30" s="100" t="s">
        <v>36</v>
      </c>
      <c r="B30" s="101">
        <f>'Strategy Assessments - latest'!I30</f>
        <v>1</v>
      </c>
      <c r="C30" s="101">
        <f>'Strategy Assessments - latest'!I30 - 'Strategy Assessments - previous'!I30</f>
        <v>1</v>
      </c>
      <c r="D30" s="102">
        <f t="shared" si="0"/>
        <v>0</v>
      </c>
      <c r="E30" s="101">
        <f>'Strategy Assessments - latest'!H30</f>
        <v>1</v>
      </c>
      <c r="F30" s="101">
        <f>'Strategy Assessments - latest'!H30 - 'Strategy Assessments - previous'!H30</f>
        <v>1</v>
      </c>
      <c r="G30" s="102">
        <f t="shared" si="8"/>
        <v>0</v>
      </c>
      <c r="H30" s="101">
        <f>'Strategy Assessments - latest'!G30</f>
        <v>1</v>
      </c>
      <c r="I30" s="101">
        <f>'Strategy Assessments - latest'!G30 - 'Strategy Assessments - previous'!G30</f>
        <v>1</v>
      </c>
      <c r="J30" s="102">
        <f t="shared" si="14"/>
        <v>0</v>
      </c>
      <c r="K30" s="101">
        <f>'Strategy Assessments - latest'!F30</f>
        <v>1</v>
      </c>
      <c r="L30" s="101">
        <f>'Strategy Assessments - latest'!F30 - 'Strategy Assessments - previous'!F30</f>
        <v>1</v>
      </c>
      <c r="M30" s="102">
        <f t="shared" si="3"/>
        <v>0</v>
      </c>
      <c r="N30" s="101">
        <f>'Strategy Assessments - latest'!E30</f>
        <v>1</v>
      </c>
      <c r="O30" s="101">
        <f>'Strategy Assessments - latest'!E30 - 'Strategy Assessments - previous'!E30</f>
        <v>1</v>
      </c>
      <c r="P30" s="102">
        <f t="shared" si="13"/>
        <v>0</v>
      </c>
      <c r="Q30" s="101">
        <f>'Strategy Assessments - latest'!D30</f>
        <v>1</v>
      </c>
      <c r="R30" s="101">
        <f>'Strategy Assessments - latest'!D30 - 'Strategy Assessments - previous'!D30</f>
        <v>0</v>
      </c>
      <c r="S30" s="102">
        <f t="shared" si="4"/>
        <v>1</v>
      </c>
      <c r="T30" s="103">
        <f>'Strategy Assessments - latest'!C30</f>
        <v>1</v>
      </c>
      <c r="U30" s="103">
        <f>'Strategy Assessments - latest'!C30 - 'Strategy Assessments - previous'!C30</f>
        <v>0</v>
      </c>
      <c r="V30" s="104">
        <f t="shared" si="11"/>
        <v>1</v>
      </c>
      <c r="W30" s="101">
        <f>'Strategy Assessments - latest'!J30</f>
        <v>1</v>
      </c>
      <c r="X30" s="101">
        <f>'Strategy Assessments - latest'!J30 - 'Strategy Assessments - previous'!J30</f>
        <v>0</v>
      </c>
      <c r="Y30" s="102">
        <f t="shared" si="7"/>
        <v>1</v>
      </c>
    </row>
    <row r="31" spans="1:25" ht="29.25" customHeight="1">
      <c r="A31" s="100" t="s">
        <v>37</v>
      </c>
      <c r="B31" s="101">
        <f>'Strategy Assessments - latest'!I31</f>
        <v>0</v>
      </c>
      <c r="C31" s="101">
        <f>'Strategy Assessments - latest'!I31 - 'Strategy Assessments - previous'!I31</f>
        <v>0</v>
      </c>
      <c r="D31" s="102">
        <f t="shared" si="0"/>
        <v>0</v>
      </c>
      <c r="E31" s="101">
        <f>'Strategy Assessments - latest'!H31</f>
        <v>1</v>
      </c>
      <c r="F31" s="101">
        <f>'Strategy Assessments - latest'!H31 - 'Strategy Assessments - previous'!H31</f>
        <v>1</v>
      </c>
      <c r="G31" s="102">
        <f t="shared" si="8"/>
        <v>0</v>
      </c>
      <c r="H31" s="101">
        <f>'Strategy Assessments - latest'!G31</f>
        <v>0</v>
      </c>
      <c r="I31" s="101">
        <f>'Strategy Assessments - latest'!G31 - 'Strategy Assessments - previous'!G31</f>
        <v>0</v>
      </c>
      <c r="J31" s="102">
        <f t="shared" si="14"/>
        <v>0</v>
      </c>
      <c r="K31" s="101">
        <f>'Strategy Assessments - latest'!F31</f>
        <v>0</v>
      </c>
      <c r="L31" s="101">
        <f>'Strategy Assessments - latest'!F31 - 'Strategy Assessments - previous'!F31</f>
        <v>0</v>
      </c>
      <c r="M31" s="102">
        <f t="shared" si="3"/>
        <v>0</v>
      </c>
      <c r="N31" s="101">
        <f>'Strategy Assessments - latest'!E31</f>
        <v>1</v>
      </c>
      <c r="O31" s="101">
        <f>'Strategy Assessments - latest'!E31 - 'Strategy Assessments - previous'!E31</f>
        <v>1</v>
      </c>
      <c r="P31" s="102">
        <f t="shared" si="13"/>
        <v>0</v>
      </c>
      <c r="Q31" s="101">
        <f>'Strategy Assessments - latest'!D31</f>
        <v>1</v>
      </c>
      <c r="R31" s="101">
        <f>'Strategy Assessments - latest'!D31 - 'Strategy Assessments - previous'!D31</f>
        <v>1</v>
      </c>
      <c r="S31" s="102">
        <f t="shared" si="4"/>
        <v>0</v>
      </c>
      <c r="T31" s="103">
        <f>'Strategy Assessments - latest'!C31</f>
        <v>1</v>
      </c>
      <c r="U31" s="103">
        <f>'Strategy Assessments - latest'!C31 - 'Strategy Assessments - previous'!C31</f>
        <v>1</v>
      </c>
      <c r="V31" s="104">
        <f t="shared" si="11"/>
        <v>0</v>
      </c>
      <c r="W31" s="101">
        <f>'Strategy Assessments - latest'!J31</f>
        <v>1</v>
      </c>
      <c r="X31" s="101">
        <f>'Strategy Assessments - latest'!J31 - 'Strategy Assessments - previous'!J31</f>
        <v>1</v>
      </c>
      <c r="Y31" s="102">
        <f t="shared" si="7"/>
        <v>0</v>
      </c>
    </row>
    <row r="32" spans="1:25" ht="29.25" customHeight="1">
      <c r="A32" s="105" t="s">
        <v>38</v>
      </c>
      <c r="B32" s="101">
        <f>'Strategy Assessments - latest'!I32</f>
        <v>0</v>
      </c>
      <c r="C32" s="101">
        <f>'Strategy Assessments - latest'!I32 - 'Strategy Assessments - previous'!I32</f>
        <v>0</v>
      </c>
      <c r="D32" s="102">
        <f t="shared" si="0"/>
        <v>0</v>
      </c>
      <c r="E32" s="101">
        <f>'Strategy Assessments - latest'!H32</f>
        <v>1</v>
      </c>
      <c r="F32" s="101">
        <f>'Strategy Assessments - latest'!H32 - 'Strategy Assessments - previous'!H32</f>
        <v>1</v>
      </c>
      <c r="G32" s="102">
        <f t="shared" si="8"/>
        <v>0</v>
      </c>
      <c r="H32" s="101">
        <f>'Strategy Assessments - latest'!G32</f>
        <v>1</v>
      </c>
      <c r="I32" s="101">
        <f>'Strategy Assessments - latest'!G32 - 'Strategy Assessments - previous'!G32</f>
        <v>1</v>
      </c>
      <c r="J32" s="102">
        <f t="shared" si="14"/>
        <v>0</v>
      </c>
      <c r="K32" s="101">
        <f>'Strategy Assessments - latest'!F32</f>
        <v>0</v>
      </c>
      <c r="L32" s="101">
        <f>'Strategy Assessments - latest'!F32 - 'Strategy Assessments - previous'!F32</f>
        <v>0</v>
      </c>
      <c r="M32" s="102">
        <f t="shared" si="3"/>
        <v>0</v>
      </c>
      <c r="N32" s="101">
        <f>'Strategy Assessments - latest'!E32</f>
        <v>1</v>
      </c>
      <c r="O32" s="101">
        <f>'Strategy Assessments - latest'!E32 - 'Strategy Assessments - previous'!E32</f>
        <v>0</v>
      </c>
      <c r="P32" s="102">
        <f t="shared" si="13"/>
        <v>1</v>
      </c>
      <c r="Q32" s="101">
        <f>'Strategy Assessments - latest'!D32</f>
        <v>1</v>
      </c>
      <c r="R32" s="101">
        <f>'Strategy Assessments - latest'!D32 - 'Strategy Assessments - previous'!D32</f>
        <v>0</v>
      </c>
      <c r="S32" s="102">
        <f t="shared" si="4"/>
        <v>1</v>
      </c>
      <c r="T32" s="103">
        <f>'Strategy Assessments - latest'!C32</f>
        <v>1</v>
      </c>
      <c r="U32" s="103">
        <f>'Strategy Assessments - latest'!C32 - 'Strategy Assessments - previous'!C32</f>
        <v>0</v>
      </c>
      <c r="V32" s="104">
        <f t="shared" si="11"/>
        <v>1</v>
      </c>
      <c r="W32" s="101">
        <f>'Strategy Assessments - latest'!J32</f>
        <v>1</v>
      </c>
      <c r="X32" s="101">
        <f>'Strategy Assessments - latest'!J32 - 'Strategy Assessments - previous'!J32</f>
        <v>0</v>
      </c>
      <c r="Y32" s="102">
        <f t="shared" si="7"/>
        <v>1</v>
      </c>
    </row>
    <row r="34" spans="20:22">
      <c r="T34" s="106"/>
      <c r="U34" s="106" t="s">
        <v>201</v>
      </c>
      <c r="V34" s="106"/>
    </row>
    <row r="35" spans="20:22">
      <c r="T35" s="106"/>
      <c r="U35" s="106" t="s">
        <v>202</v>
      </c>
      <c r="V35" s="106"/>
    </row>
    <row r="36" spans="20:22">
      <c r="T36" s="106"/>
      <c r="U36" s="106" t="s">
        <v>203</v>
      </c>
      <c r="V36" s="106"/>
    </row>
    <row r="37" spans="20:22">
      <c r="T37" s="106"/>
      <c r="U37" s="106" t="s">
        <v>204</v>
      </c>
      <c r="V37" s="106"/>
    </row>
  </sheetData>
  <mergeCells count="16">
    <mergeCell ref="T1:V1"/>
    <mergeCell ref="W1:Y1"/>
    <mergeCell ref="T2:V2"/>
    <mergeCell ref="W2:Y2"/>
    <mergeCell ref="B1:D1"/>
    <mergeCell ref="B2:D2"/>
    <mergeCell ref="E2:G2"/>
    <mergeCell ref="H2:J2"/>
    <mergeCell ref="K2:M2"/>
    <mergeCell ref="N2:P2"/>
    <mergeCell ref="Q2:S2"/>
    <mergeCell ref="E1:G1"/>
    <mergeCell ref="H1:J1"/>
    <mergeCell ref="K1:M1"/>
    <mergeCell ref="N1:P1"/>
    <mergeCell ref="Q1:S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O39"/>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4.5" defaultRowHeight="15" customHeight="1"/>
  <cols>
    <col min="12" max="12" width="27.33203125" customWidth="1"/>
    <col min="13" max="15" width="36.1640625" customWidth="1"/>
  </cols>
  <sheetData>
    <row r="1" spans="1:15" ht="61.5" customHeight="1">
      <c r="A1" s="98" t="s">
        <v>0</v>
      </c>
      <c r="B1" s="107" t="s">
        <v>205</v>
      </c>
      <c r="C1" s="108" t="s">
        <v>191</v>
      </c>
      <c r="D1" s="109" t="s">
        <v>190</v>
      </c>
      <c r="E1" s="110" t="s">
        <v>189</v>
      </c>
      <c r="F1" s="111" t="s">
        <v>188</v>
      </c>
      <c r="G1" s="112" t="s">
        <v>187</v>
      </c>
      <c r="H1" s="113" t="s">
        <v>186</v>
      </c>
      <c r="I1" s="114" t="s">
        <v>185</v>
      </c>
      <c r="J1" s="109" t="s">
        <v>192</v>
      </c>
      <c r="K1" s="115" t="s">
        <v>206</v>
      </c>
      <c r="L1" s="115" t="s">
        <v>207</v>
      </c>
      <c r="M1" s="115" t="s">
        <v>208</v>
      </c>
      <c r="N1" s="116" t="s">
        <v>209</v>
      </c>
      <c r="O1" s="116"/>
    </row>
    <row r="2" spans="1:15" ht="18" customHeight="1">
      <c r="A2" s="99"/>
      <c r="B2" s="99"/>
      <c r="C2" s="117" t="s">
        <v>199</v>
      </c>
      <c r="D2" s="117" t="s">
        <v>198</v>
      </c>
      <c r="E2" s="117" t="s">
        <v>197</v>
      </c>
      <c r="F2" s="117" t="s">
        <v>196</v>
      </c>
      <c r="G2" s="117" t="s">
        <v>195</v>
      </c>
      <c r="H2" s="117" t="s">
        <v>194</v>
      </c>
      <c r="I2" s="117" t="s">
        <v>193</v>
      </c>
      <c r="J2" s="117" t="s">
        <v>200</v>
      </c>
      <c r="K2" s="118"/>
      <c r="L2" s="118"/>
      <c r="M2" s="118"/>
      <c r="N2" s="99"/>
      <c r="O2" s="99"/>
    </row>
    <row r="3" spans="1:15" ht="35.25" customHeight="1">
      <c r="A3" s="119" t="s">
        <v>9</v>
      </c>
      <c r="B3" s="120">
        <v>5</v>
      </c>
      <c r="C3" s="103">
        <v>1</v>
      </c>
      <c r="D3" s="101">
        <v>1</v>
      </c>
      <c r="E3" s="103">
        <v>1</v>
      </c>
      <c r="F3" s="103">
        <v>0</v>
      </c>
      <c r="G3" s="103">
        <v>1</v>
      </c>
      <c r="H3" s="103">
        <v>1</v>
      </c>
      <c r="I3" s="101">
        <v>1</v>
      </c>
      <c r="J3" s="101">
        <v>1</v>
      </c>
      <c r="K3" s="100">
        <v>2016</v>
      </c>
      <c r="L3" s="121" t="s">
        <v>210</v>
      </c>
      <c r="M3" s="118"/>
      <c r="N3" s="118"/>
      <c r="O3" s="99"/>
    </row>
    <row r="4" spans="1:15" ht="29.25" customHeight="1">
      <c r="A4" s="119" t="s">
        <v>10</v>
      </c>
      <c r="B4" s="120">
        <v>2</v>
      </c>
      <c r="C4" s="103">
        <v>0</v>
      </c>
      <c r="D4" s="101">
        <v>1</v>
      </c>
      <c r="E4" s="103">
        <v>0</v>
      </c>
      <c r="F4" s="103">
        <v>0</v>
      </c>
      <c r="G4" s="103">
        <v>1</v>
      </c>
      <c r="H4" s="103">
        <v>1</v>
      </c>
      <c r="I4" s="101">
        <v>0</v>
      </c>
      <c r="J4" s="101">
        <v>1</v>
      </c>
      <c r="K4" s="2">
        <v>2018</v>
      </c>
      <c r="L4" s="122" t="s">
        <v>211</v>
      </c>
      <c r="M4" s="123" t="s">
        <v>212</v>
      </c>
      <c r="N4" s="123" t="s">
        <v>213</v>
      </c>
      <c r="O4" s="124"/>
    </row>
    <row r="5" spans="1:15" ht="71.25" customHeight="1">
      <c r="A5" s="119" t="s">
        <v>11</v>
      </c>
      <c r="B5" s="120">
        <v>2</v>
      </c>
      <c r="C5" s="103">
        <v>1</v>
      </c>
      <c r="D5" s="103">
        <v>1</v>
      </c>
      <c r="E5" s="103">
        <v>0</v>
      </c>
      <c r="F5" s="103">
        <v>0</v>
      </c>
      <c r="G5" s="103">
        <v>1</v>
      </c>
      <c r="H5" s="103">
        <v>1</v>
      </c>
      <c r="I5" s="103">
        <v>0</v>
      </c>
      <c r="J5" s="103">
        <v>1</v>
      </c>
      <c r="K5" s="100">
        <v>2018</v>
      </c>
      <c r="L5" s="121" t="s">
        <v>214</v>
      </c>
      <c r="M5" s="125" t="s">
        <v>215</v>
      </c>
      <c r="N5" s="125" t="s">
        <v>216</v>
      </c>
      <c r="O5" s="126"/>
    </row>
    <row r="6" spans="1:15" ht="60" customHeight="1">
      <c r="A6" s="119" t="s">
        <v>12</v>
      </c>
      <c r="B6" s="120">
        <v>2</v>
      </c>
      <c r="C6" s="103">
        <v>1</v>
      </c>
      <c r="D6" s="103">
        <v>1</v>
      </c>
      <c r="E6" s="103">
        <v>1</v>
      </c>
      <c r="F6" s="103">
        <v>1</v>
      </c>
      <c r="G6" s="103">
        <v>0</v>
      </c>
      <c r="H6" s="103">
        <v>1</v>
      </c>
      <c r="I6" s="103">
        <v>0</v>
      </c>
      <c r="J6" s="103">
        <v>1</v>
      </c>
      <c r="K6" s="100">
        <v>2016</v>
      </c>
      <c r="L6" s="127" t="s">
        <v>217</v>
      </c>
      <c r="M6" s="128" t="s">
        <v>218</v>
      </c>
      <c r="N6" s="125"/>
      <c r="O6" s="126"/>
    </row>
    <row r="7" spans="1:15" ht="29.25" customHeight="1">
      <c r="A7" s="119" t="s">
        <v>13</v>
      </c>
      <c r="B7" s="120">
        <v>0</v>
      </c>
      <c r="C7" s="103">
        <v>0</v>
      </c>
      <c r="D7" s="103">
        <v>0</v>
      </c>
      <c r="E7" s="103">
        <v>0</v>
      </c>
      <c r="F7" s="103">
        <v>0</v>
      </c>
      <c r="G7" s="103">
        <v>0</v>
      </c>
      <c r="H7" s="103">
        <v>0</v>
      </c>
      <c r="I7" s="103">
        <v>0</v>
      </c>
      <c r="J7" s="103">
        <v>0</v>
      </c>
      <c r="K7" s="25"/>
      <c r="L7" s="118"/>
      <c r="M7" s="127" t="s">
        <v>219</v>
      </c>
      <c r="N7" s="127"/>
      <c r="O7" s="129"/>
    </row>
    <row r="8" spans="1:15" ht="29.25" customHeight="1">
      <c r="A8" s="119" t="s">
        <v>14</v>
      </c>
      <c r="B8" s="120">
        <v>2</v>
      </c>
      <c r="C8" s="103">
        <v>0</v>
      </c>
      <c r="D8" s="103">
        <v>1</v>
      </c>
      <c r="E8" s="103">
        <v>0</v>
      </c>
      <c r="F8" s="103">
        <v>0</v>
      </c>
      <c r="G8" s="103">
        <v>0</v>
      </c>
      <c r="H8" s="103">
        <v>0</v>
      </c>
      <c r="I8" s="103">
        <v>0</v>
      </c>
      <c r="J8" s="103">
        <v>0</v>
      </c>
      <c r="K8" s="100">
        <v>2017</v>
      </c>
      <c r="L8" s="121" t="s">
        <v>220</v>
      </c>
      <c r="M8" s="118"/>
      <c r="N8" s="118"/>
      <c r="O8" s="99"/>
    </row>
    <row r="9" spans="1:15" ht="29.25" customHeight="1">
      <c r="A9" s="119" t="s">
        <v>15</v>
      </c>
      <c r="B9" s="120">
        <v>4</v>
      </c>
      <c r="C9" s="103">
        <v>1</v>
      </c>
      <c r="D9" s="103">
        <v>1</v>
      </c>
      <c r="E9" s="103">
        <v>0</v>
      </c>
      <c r="F9" s="103">
        <v>0</v>
      </c>
      <c r="G9" s="103">
        <v>1</v>
      </c>
      <c r="H9" s="103">
        <v>0</v>
      </c>
      <c r="I9" s="103">
        <v>1</v>
      </c>
      <c r="J9" s="103">
        <v>1</v>
      </c>
      <c r="K9" s="2">
        <v>2019</v>
      </c>
      <c r="L9" s="121" t="s">
        <v>221</v>
      </c>
      <c r="M9" s="127" t="s">
        <v>222</v>
      </c>
      <c r="N9" s="127"/>
      <c r="O9" s="129"/>
    </row>
    <row r="10" spans="1:15" ht="29.25" customHeight="1">
      <c r="A10" s="119" t="s">
        <v>16</v>
      </c>
      <c r="B10" s="120">
        <v>4</v>
      </c>
      <c r="C10" s="103">
        <v>0</v>
      </c>
      <c r="D10" s="103">
        <v>1</v>
      </c>
      <c r="E10" s="103">
        <v>1</v>
      </c>
      <c r="F10" s="103">
        <v>1</v>
      </c>
      <c r="G10" s="103">
        <v>1</v>
      </c>
      <c r="H10" s="103">
        <v>0</v>
      </c>
      <c r="I10" s="103">
        <v>1</v>
      </c>
      <c r="J10" s="103">
        <v>1</v>
      </c>
      <c r="K10" s="25"/>
      <c r="L10" s="121" t="s">
        <v>223</v>
      </c>
      <c r="M10" s="118"/>
      <c r="N10" s="118"/>
      <c r="O10" s="99"/>
    </row>
    <row r="11" spans="1:15" ht="54.75" customHeight="1">
      <c r="A11" s="119" t="s">
        <v>17</v>
      </c>
      <c r="B11" s="120">
        <v>3</v>
      </c>
      <c r="C11" s="103">
        <v>1</v>
      </c>
      <c r="D11" s="103">
        <v>1</v>
      </c>
      <c r="E11" s="103">
        <v>1</v>
      </c>
      <c r="F11" s="103">
        <v>0</v>
      </c>
      <c r="G11" s="103">
        <v>0</v>
      </c>
      <c r="H11" s="103">
        <v>0</v>
      </c>
      <c r="I11" s="103">
        <v>1</v>
      </c>
      <c r="J11" s="103">
        <v>1</v>
      </c>
      <c r="K11" s="100">
        <v>2016</v>
      </c>
      <c r="L11" s="130" t="s">
        <v>224</v>
      </c>
      <c r="M11" s="125" t="s">
        <v>225</v>
      </c>
      <c r="N11" s="125" t="s">
        <v>226</v>
      </c>
      <c r="O11" s="126"/>
    </row>
    <row r="12" spans="1:15" ht="44.25" customHeight="1">
      <c r="A12" s="119" t="s">
        <v>18</v>
      </c>
      <c r="B12" s="120">
        <v>2</v>
      </c>
      <c r="C12" s="103">
        <v>1</v>
      </c>
      <c r="D12" s="103">
        <v>1</v>
      </c>
      <c r="E12" s="103">
        <v>0</v>
      </c>
      <c r="F12" s="103">
        <v>0</v>
      </c>
      <c r="G12" s="103">
        <v>0</v>
      </c>
      <c r="H12" s="103">
        <v>1</v>
      </c>
      <c r="I12" s="103">
        <v>0</v>
      </c>
      <c r="J12" s="103">
        <v>0</v>
      </c>
      <c r="K12" s="100">
        <v>2013</v>
      </c>
      <c r="L12" s="130" t="s">
        <v>227</v>
      </c>
      <c r="M12" s="127"/>
      <c r="N12" s="127"/>
      <c r="O12" s="129"/>
    </row>
    <row r="13" spans="1:15" ht="29.25" customHeight="1">
      <c r="A13" s="119" t="s">
        <v>19</v>
      </c>
      <c r="B13" s="120">
        <v>2</v>
      </c>
      <c r="C13" s="103">
        <v>1</v>
      </c>
      <c r="D13" s="103">
        <v>1</v>
      </c>
      <c r="E13" s="103">
        <v>1</v>
      </c>
      <c r="F13" s="103">
        <v>0</v>
      </c>
      <c r="G13" s="103">
        <v>1</v>
      </c>
      <c r="H13" s="103">
        <v>1</v>
      </c>
      <c r="I13" s="103">
        <v>0</v>
      </c>
      <c r="J13" s="103">
        <v>1</v>
      </c>
      <c r="K13" s="131" t="s">
        <v>228</v>
      </c>
      <c r="L13" s="132" t="s">
        <v>229</v>
      </c>
      <c r="M13" s="133" t="s">
        <v>230</v>
      </c>
      <c r="N13" s="118"/>
      <c r="O13" s="99"/>
    </row>
    <row r="14" spans="1:15" ht="29.25" customHeight="1">
      <c r="A14" s="119" t="s">
        <v>20</v>
      </c>
      <c r="B14" s="120">
        <v>3</v>
      </c>
      <c r="C14" s="103">
        <v>0</v>
      </c>
      <c r="D14" s="103">
        <v>1</v>
      </c>
      <c r="E14" s="103">
        <v>0</v>
      </c>
      <c r="F14" s="103">
        <v>1</v>
      </c>
      <c r="G14" s="103">
        <v>1</v>
      </c>
      <c r="H14" s="103">
        <v>1</v>
      </c>
      <c r="I14" s="103">
        <v>1</v>
      </c>
      <c r="J14" s="103">
        <v>1</v>
      </c>
      <c r="K14" s="131">
        <v>2017</v>
      </c>
      <c r="L14" s="134" t="s">
        <v>231</v>
      </c>
      <c r="M14" s="135"/>
      <c r="N14" s="135"/>
      <c r="O14" s="136"/>
    </row>
    <row r="15" spans="1:15" ht="100.5" customHeight="1">
      <c r="A15" s="119" t="s">
        <v>21</v>
      </c>
      <c r="B15" s="120">
        <v>2</v>
      </c>
      <c r="C15" s="103">
        <v>0</v>
      </c>
      <c r="D15" s="103">
        <v>1</v>
      </c>
      <c r="E15" s="103">
        <v>0</v>
      </c>
      <c r="F15" s="103">
        <v>1</v>
      </c>
      <c r="G15" s="103">
        <v>0</v>
      </c>
      <c r="H15" s="103">
        <v>1</v>
      </c>
      <c r="I15" s="103">
        <v>0</v>
      </c>
      <c r="J15" s="103">
        <v>1</v>
      </c>
      <c r="K15" s="2">
        <v>2017</v>
      </c>
      <c r="L15" s="137" t="s">
        <v>232</v>
      </c>
      <c r="M15" s="138" t="s">
        <v>233</v>
      </c>
      <c r="N15" s="138" t="s">
        <v>234</v>
      </c>
      <c r="O15" s="139"/>
    </row>
    <row r="16" spans="1:15" ht="57.75" customHeight="1">
      <c r="A16" s="119" t="s">
        <v>22</v>
      </c>
      <c r="B16" s="120">
        <v>2</v>
      </c>
      <c r="C16" s="103">
        <v>0</v>
      </c>
      <c r="D16" s="103">
        <v>1</v>
      </c>
      <c r="E16" s="103">
        <v>1</v>
      </c>
      <c r="F16" s="103">
        <v>0</v>
      </c>
      <c r="G16" s="103">
        <v>0</v>
      </c>
      <c r="H16" s="103">
        <v>1</v>
      </c>
      <c r="I16" s="103">
        <v>1</v>
      </c>
      <c r="J16" s="103">
        <v>1</v>
      </c>
      <c r="K16" s="100">
        <v>2018</v>
      </c>
      <c r="L16" s="130" t="s">
        <v>235</v>
      </c>
      <c r="M16" s="127"/>
      <c r="N16" s="140" t="s">
        <v>236</v>
      </c>
      <c r="O16" s="140"/>
    </row>
    <row r="17" spans="1:15" ht="29.25" customHeight="1">
      <c r="A17" s="119" t="s">
        <v>23</v>
      </c>
      <c r="B17" s="120">
        <v>2</v>
      </c>
      <c r="C17" s="103">
        <v>0</v>
      </c>
      <c r="D17" s="103">
        <v>1</v>
      </c>
      <c r="E17" s="103">
        <v>0</v>
      </c>
      <c r="F17" s="103">
        <v>0</v>
      </c>
      <c r="G17" s="103">
        <v>1</v>
      </c>
      <c r="H17" s="103">
        <v>1</v>
      </c>
      <c r="I17" s="103">
        <v>0</v>
      </c>
      <c r="J17" s="103">
        <v>1</v>
      </c>
      <c r="K17" s="25"/>
      <c r="L17" s="130" t="s">
        <v>237</v>
      </c>
      <c r="M17" s="125" t="s">
        <v>238</v>
      </c>
      <c r="N17" s="125" t="s">
        <v>239</v>
      </c>
      <c r="O17" s="126"/>
    </row>
    <row r="18" spans="1:15" ht="29.25" customHeight="1">
      <c r="A18" s="119" t="s">
        <v>24</v>
      </c>
      <c r="B18" s="120">
        <v>2</v>
      </c>
      <c r="C18" s="103">
        <v>1</v>
      </c>
      <c r="D18" s="103">
        <v>1</v>
      </c>
      <c r="E18" s="103">
        <v>0</v>
      </c>
      <c r="F18" s="103">
        <v>0</v>
      </c>
      <c r="G18" s="103">
        <v>0</v>
      </c>
      <c r="H18" s="103">
        <v>1</v>
      </c>
      <c r="I18" s="103">
        <v>0</v>
      </c>
      <c r="J18" s="103">
        <v>1</v>
      </c>
      <c r="K18" s="100" t="s">
        <v>240</v>
      </c>
      <c r="L18" s="141" t="s">
        <v>241</v>
      </c>
      <c r="M18" s="130" t="s">
        <v>242</v>
      </c>
      <c r="N18" s="125" t="s">
        <v>243</v>
      </c>
    </row>
    <row r="19" spans="1:15" ht="29.25" customHeight="1">
      <c r="A19" s="119" t="s">
        <v>25</v>
      </c>
      <c r="B19" s="120">
        <v>4</v>
      </c>
      <c r="C19" s="103">
        <v>1</v>
      </c>
      <c r="D19" s="103">
        <v>1</v>
      </c>
      <c r="E19" s="103">
        <v>0</v>
      </c>
      <c r="F19" s="103">
        <v>1</v>
      </c>
      <c r="G19" s="103">
        <v>1</v>
      </c>
      <c r="H19" s="103">
        <v>1</v>
      </c>
      <c r="I19" s="103">
        <v>1</v>
      </c>
      <c r="J19" s="103">
        <v>1</v>
      </c>
      <c r="K19" s="100">
        <v>2018</v>
      </c>
      <c r="L19" s="130" t="s">
        <v>244</v>
      </c>
      <c r="M19" s="127" t="s">
        <v>245</v>
      </c>
      <c r="N19" s="127"/>
      <c r="O19" s="129"/>
    </row>
    <row r="20" spans="1:15" ht="29.25" customHeight="1">
      <c r="A20" s="119" t="s">
        <v>26</v>
      </c>
      <c r="B20" s="120">
        <v>3</v>
      </c>
      <c r="C20" s="103">
        <v>1</v>
      </c>
      <c r="D20" s="103">
        <v>1</v>
      </c>
      <c r="E20" s="103">
        <v>0</v>
      </c>
      <c r="F20" s="103">
        <v>0</v>
      </c>
      <c r="G20" s="103">
        <v>1</v>
      </c>
      <c r="H20" s="103">
        <v>1</v>
      </c>
      <c r="I20" s="103">
        <v>1</v>
      </c>
      <c r="J20" s="103">
        <v>1</v>
      </c>
      <c r="K20" s="100">
        <v>2019</v>
      </c>
      <c r="L20" s="130" t="s">
        <v>246</v>
      </c>
      <c r="M20" s="118"/>
      <c r="N20" s="118"/>
      <c r="O20" s="99"/>
    </row>
    <row r="21" spans="1:15" ht="29.25" customHeight="1">
      <c r="A21" s="119" t="s">
        <v>27</v>
      </c>
      <c r="B21" s="120">
        <v>2</v>
      </c>
      <c r="C21" s="103">
        <v>1</v>
      </c>
      <c r="D21" s="103">
        <v>1</v>
      </c>
      <c r="E21" s="103">
        <v>1</v>
      </c>
      <c r="F21" s="103">
        <v>1</v>
      </c>
      <c r="G21" s="101">
        <v>1</v>
      </c>
      <c r="H21" s="103">
        <v>1</v>
      </c>
      <c r="I21" s="101">
        <v>1</v>
      </c>
      <c r="J21" s="103">
        <v>1</v>
      </c>
      <c r="K21" s="100">
        <v>2017</v>
      </c>
      <c r="L21" s="127" t="s">
        <v>247</v>
      </c>
      <c r="M21" s="127" t="s">
        <v>248</v>
      </c>
      <c r="N21" s="127"/>
      <c r="O21" s="129"/>
    </row>
    <row r="22" spans="1:15" ht="29.25" customHeight="1">
      <c r="A22" s="119" t="s">
        <v>28</v>
      </c>
      <c r="B22" s="120">
        <v>5</v>
      </c>
      <c r="C22" s="103">
        <v>1</v>
      </c>
      <c r="D22" s="103">
        <v>1</v>
      </c>
      <c r="E22" s="103">
        <v>0</v>
      </c>
      <c r="F22" s="103">
        <v>0</v>
      </c>
      <c r="G22" s="103">
        <v>1</v>
      </c>
      <c r="H22" s="103">
        <v>1</v>
      </c>
      <c r="I22" s="103">
        <v>0</v>
      </c>
      <c r="J22" s="103">
        <v>1</v>
      </c>
      <c r="K22" s="100">
        <v>2013</v>
      </c>
      <c r="L22" s="130" t="s">
        <v>249</v>
      </c>
      <c r="M22" s="127" t="s">
        <v>250</v>
      </c>
      <c r="N22" s="127"/>
      <c r="O22" s="129"/>
    </row>
    <row r="23" spans="1:15" ht="29.25" customHeight="1">
      <c r="A23" s="119" t="s">
        <v>29</v>
      </c>
      <c r="B23" s="120">
        <v>4</v>
      </c>
      <c r="C23" s="103">
        <v>1</v>
      </c>
      <c r="D23" s="103">
        <v>1</v>
      </c>
      <c r="E23" s="103">
        <v>0</v>
      </c>
      <c r="F23" s="103">
        <v>0</v>
      </c>
      <c r="G23" s="103">
        <v>1</v>
      </c>
      <c r="H23" s="103">
        <v>1</v>
      </c>
      <c r="I23" s="103">
        <v>0</v>
      </c>
      <c r="J23" s="103">
        <v>1</v>
      </c>
      <c r="K23" s="100">
        <v>2016</v>
      </c>
      <c r="L23" s="130" t="s">
        <v>251</v>
      </c>
      <c r="M23" s="118"/>
      <c r="N23" s="118"/>
      <c r="O23" s="99"/>
    </row>
    <row r="24" spans="1:15" ht="29.25" customHeight="1">
      <c r="A24" s="119" t="s">
        <v>30</v>
      </c>
      <c r="B24" s="120">
        <v>4</v>
      </c>
      <c r="C24" s="103">
        <v>1</v>
      </c>
      <c r="D24" s="103">
        <v>1</v>
      </c>
      <c r="E24" s="103">
        <v>1</v>
      </c>
      <c r="F24" s="103">
        <v>1</v>
      </c>
      <c r="G24" s="103">
        <v>1</v>
      </c>
      <c r="H24" s="103">
        <v>1</v>
      </c>
      <c r="I24" s="103">
        <v>1</v>
      </c>
      <c r="J24" s="103">
        <v>1</v>
      </c>
      <c r="K24" s="100">
        <v>2019</v>
      </c>
      <c r="L24" s="130" t="s">
        <v>252</v>
      </c>
      <c r="M24" s="118"/>
      <c r="N24" s="118"/>
      <c r="O24" s="99"/>
    </row>
    <row r="25" spans="1:15" ht="29.25" customHeight="1">
      <c r="A25" s="119" t="s">
        <v>31</v>
      </c>
      <c r="B25" s="120">
        <v>4</v>
      </c>
      <c r="C25" s="103">
        <v>1</v>
      </c>
      <c r="D25" s="103">
        <v>1</v>
      </c>
      <c r="E25" s="103">
        <v>0</v>
      </c>
      <c r="F25" s="103">
        <v>0</v>
      </c>
      <c r="G25" s="103">
        <v>0</v>
      </c>
      <c r="H25" s="103">
        <v>1</v>
      </c>
      <c r="I25" s="103">
        <v>1</v>
      </c>
      <c r="J25" s="103">
        <v>1</v>
      </c>
      <c r="K25" s="100">
        <v>2017</v>
      </c>
      <c r="L25" s="142" t="s">
        <v>253</v>
      </c>
      <c r="M25" s="118"/>
      <c r="N25" s="118"/>
      <c r="O25" s="99"/>
    </row>
    <row r="26" spans="1:15" ht="29.25" customHeight="1">
      <c r="A26" s="119" t="s">
        <v>32</v>
      </c>
      <c r="B26" s="120">
        <v>3</v>
      </c>
      <c r="C26" s="103">
        <v>1</v>
      </c>
      <c r="D26" s="103">
        <v>1</v>
      </c>
      <c r="E26" s="103">
        <v>0</v>
      </c>
      <c r="F26" s="103">
        <v>1</v>
      </c>
      <c r="G26" s="103">
        <v>0</v>
      </c>
      <c r="H26" s="103">
        <v>1</v>
      </c>
      <c r="I26" s="103">
        <v>0</v>
      </c>
      <c r="J26" s="103">
        <v>1</v>
      </c>
      <c r="K26" s="100">
        <v>2018</v>
      </c>
      <c r="L26" s="130" t="s">
        <v>254</v>
      </c>
      <c r="M26" s="118"/>
      <c r="N26" s="143" t="s">
        <v>255</v>
      </c>
      <c r="O26" s="144"/>
    </row>
    <row r="27" spans="1:15" ht="29.25" customHeight="1">
      <c r="A27" s="119" t="s">
        <v>33</v>
      </c>
      <c r="B27" s="120">
        <v>2</v>
      </c>
      <c r="C27" s="103">
        <v>1</v>
      </c>
      <c r="D27" s="103">
        <v>1</v>
      </c>
      <c r="E27" s="103">
        <v>0</v>
      </c>
      <c r="F27" s="103">
        <v>0</v>
      </c>
      <c r="G27" s="103">
        <v>0</v>
      </c>
      <c r="H27" s="103">
        <v>1</v>
      </c>
      <c r="I27" s="103">
        <v>0</v>
      </c>
      <c r="J27" s="103">
        <v>1</v>
      </c>
      <c r="K27" s="100">
        <v>2016</v>
      </c>
      <c r="L27" s="142" t="s">
        <v>256</v>
      </c>
      <c r="M27" s="118"/>
      <c r="N27" s="143" t="s">
        <v>255</v>
      </c>
      <c r="O27" s="144"/>
    </row>
    <row r="28" spans="1:15" ht="29.25" customHeight="1">
      <c r="A28" s="119" t="s">
        <v>34</v>
      </c>
      <c r="B28" s="120">
        <v>5</v>
      </c>
      <c r="C28" s="103">
        <v>1</v>
      </c>
      <c r="D28" s="103">
        <v>1</v>
      </c>
      <c r="E28" s="103">
        <v>1</v>
      </c>
      <c r="F28" s="103">
        <v>1</v>
      </c>
      <c r="G28" s="103">
        <v>1</v>
      </c>
      <c r="H28" s="103">
        <v>1</v>
      </c>
      <c r="I28" s="103">
        <v>1</v>
      </c>
      <c r="J28" s="103">
        <v>1</v>
      </c>
      <c r="K28" s="100">
        <v>2017</v>
      </c>
      <c r="L28" s="130" t="s">
        <v>257</v>
      </c>
      <c r="M28" s="118"/>
      <c r="N28" s="118"/>
      <c r="O28" s="99"/>
    </row>
    <row r="29" spans="1:15" ht="29.25" customHeight="1">
      <c r="A29" s="119" t="s">
        <v>35</v>
      </c>
      <c r="B29" s="120">
        <v>3</v>
      </c>
      <c r="C29" s="103">
        <v>1</v>
      </c>
      <c r="D29" s="103">
        <v>1</v>
      </c>
      <c r="E29" s="103">
        <v>0</v>
      </c>
      <c r="F29" s="103">
        <v>1</v>
      </c>
      <c r="G29" s="103">
        <v>1</v>
      </c>
      <c r="H29" s="103">
        <v>1</v>
      </c>
      <c r="I29" s="103">
        <v>0</v>
      </c>
      <c r="J29" s="103">
        <v>1</v>
      </c>
      <c r="K29" s="100">
        <v>2016</v>
      </c>
      <c r="L29" s="145" t="s">
        <v>258</v>
      </c>
      <c r="M29" s="145" t="s">
        <v>259</v>
      </c>
      <c r="N29" s="146" t="s">
        <v>260</v>
      </c>
      <c r="O29" s="147"/>
    </row>
    <row r="30" spans="1:15" ht="29.25" customHeight="1">
      <c r="A30" s="119" t="s">
        <v>36</v>
      </c>
      <c r="B30" s="120">
        <v>4</v>
      </c>
      <c r="C30" s="103">
        <v>1</v>
      </c>
      <c r="D30" s="103">
        <v>1</v>
      </c>
      <c r="E30" s="103">
        <v>1</v>
      </c>
      <c r="F30" s="103">
        <v>1</v>
      </c>
      <c r="G30" s="103">
        <v>1</v>
      </c>
      <c r="H30" s="103">
        <v>1</v>
      </c>
      <c r="I30" s="103">
        <v>1</v>
      </c>
      <c r="J30" s="103">
        <v>1</v>
      </c>
      <c r="K30" s="100">
        <v>2018</v>
      </c>
      <c r="L30" s="142" t="s">
        <v>261</v>
      </c>
      <c r="M30" s="118"/>
      <c r="N30" s="118"/>
      <c r="O30" s="99"/>
    </row>
    <row r="31" spans="1:15" ht="29.25" customHeight="1">
      <c r="A31" s="119" t="s">
        <v>37</v>
      </c>
      <c r="B31" s="120">
        <v>3</v>
      </c>
      <c r="C31" s="103">
        <v>1</v>
      </c>
      <c r="D31" s="103">
        <v>1</v>
      </c>
      <c r="E31" s="103">
        <v>1</v>
      </c>
      <c r="F31" s="103">
        <v>0</v>
      </c>
      <c r="G31" s="103">
        <v>0</v>
      </c>
      <c r="H31" s="103">
        <v>1</v>
      </c>
      <c r="I31" s="103">
        <v>0</v>
      </c>
      <c r="J31" s="103">
        <v>1</v>
      </c>
      <c r="K31" s="131">
        <v>2010</v>
      </c>
      <c r="L31" s="148" t="s">
        <v>262</v>
      </c>
      <c r="M31" s="125"/>
      <c r="N31" s="127"/>
      <c r="O31" s="129"/>
    </row>
    <row r="32" spans="1:15" ht="29.25" customHeight="1">
      <c r="A32" s="149" t="s">
        <v>38</v>
      </c>
      <c r="B32" s="150">
        <v>3</v>
      </c>
      <c r="C32" s="103">
        <v>1</v>
      </c>
      <c r="D32" s="103">
        <v>1</v>
      </c>
      <c r="E32" s="103">
        <v>1</v>
      </c>
      <c r="F32" s="103">
        <v>0</v>
      </c>
      <c r="G32" s="103">
        <v>1</v>
      </c>
      <c r="H32" s="103">
        <v>1</v>
      </c>
      <c r="I32" s="103">
        <v>0</v>
      </c>
      <c r="J32" s="103">
        <v>1</v>
      </c>
      <c r="K32" s="100">
        <v>2019</v>
      </c>
      <c r="L32" s="130" t="s">
        <v>263</v>
      </c>
      <c r="M32" s="118"/>
      <c r="N32" s="143" t="s">
        <v>264</v>
      </c>
      <c r="O32" s="144"/>
    </row>
    <row r="34" spans="3:6">
      <c r="C34" s="106" t="s">
        <v>265</v>
      </c>
      <c r="E34" s="151" t="s">
        <v>266</v>
      </c>
    </row>
    <row r="35" spans="3:6">
      <c r="C35" s="106" t="s">
        <v>267</v>
      </c>
      <c r="E35" s="152">
        <v>1</v>
      </c>
      <c r="F35" s="151" t="s">
        <v>268</v>
      </c>
    </row>
    <row r="36" spans="3:6">
      <c r="E36" s="152">
        <v>2</v>
      </c>
      <c r="F36" s="151" t="s">
        <v>269</v>
      </c>
    </row>
    <row r="37" spans="3:6">
      <c r="E37" s="152">
        <v>3</v>
      </c>
      <c r="F37" s="151" t="s">
        <v>270</v>
      </c>
    </row>
    <row r="38" spans="3:6">
      <c r="E38" s="152">
        <v>4</v>
      </c>
      <c r="F38" s="151" t="s">
        <v>271</v>
      </c>
    </row>
    <row r="39" spans="3:6">
      <c r="E39" s="152">
        <v>5</v>
      </c>
      <c r="F39" s="151" t="s">
        <v>272</v>
      </c>
    </row>
  </sheetData>
  <hyperlinks>
    <hyperlink ref="L3" r:id="rId1" xr:uid="{00000000-0004-0000-0E00-000000000000}"/>
    <hyperlink ref="L4" r:id="rId2" xr:uid="{00000000-0004-0000-0E00-000001000000}"/>
    <hyperlink ref="L5" r:id="rId3" xr:uid="{00000000-0004-0000-0E00-000002000000}"/>
    <hyperlink ref="M6" r:id="rId4" xr:uid="{00000000-0004-0000-0E00-000003000000}"/>
    <hyperlink ref="L8" r:id="rId5" xr:uid="{00000000-0004-0000-0E00-000004000000}"/>
    <hyperlink ref="L9" r:id="rId6" xr:uid="{00000000-0004-0000-0E00-000005000000}"/>
    <hyperlink ref="L10" r:id="rId7" xr:uid="{00000000-0004-0000-0E00-000006000000}"/>
    <hyperlink ref="L11" r:id="rId8" xr:uid="{00000000-0004-0000-0E00-000007000000}"/>
    <hyperlink ref="L12" r:id="rId9" xr:uid="{00000000-0004-0000-0E00-000008000000}"/>
    <hyperlink ref="L13" r:id="rId10" xr:uid="{00000000-0004-0000-0E00-000009000000}"/>
    <hyperlink ref="M13" r:id="rId11" xr:uid="{00000000-0004-0000-0E00-00000A000000}"/>
    <hyperlink ref="L14" r:id="rId12" xr:uid="{00000000-0004-0000-0E00-00000B000000}"/>
    <hyperlink ref="L15" r:id="rId13" xr:uid="{00000000-0004-0000-0E00-00000C000000}"/>
    <hyperlink ref="L16" r:id="rId14" xr:uid="{00000000-0004-0000-0E00-00000D000000}"/>
    <hyperlink ref="L17" r:id="rId15" xr:uid="{00000000-0004-0000-0E00-00000E000000}"/>
    <hyperlink ref="L18" r:id="rId16" xr:uid="{00000000-0004-0000-0E00-00000F000000}"/>
    <hyperlink ref="M18" r:id="rId17" xr:uid="{00000000-0004-0000-0E00-000010000000}"/>
    <hyperlink ref="L19" r:id="rId18" xr:uid="{00000000-0004-0000-0E00-000011000000}"/>
    <hyperlink ref="L20" r:id="rId19" xr:uid="{00000000-0004-0000-0E00-000012000000}"/>
    <hyperlink ref="L22" r:id="rId20" xr:uid="{00000000-0004-0000-0E00-000013000000}"/>
    <hyperlink ref="L23" r:id="rId21" xr:uid="{00000000-0004-0000-0E00-000014000000}"/>
    <hyperlink ref="L24" r:id="rId22" xr:uid="{00000000-0004-0000-0E00-000015000000}"/>
    <hyperlink ref="L25" r:id="rId23" xr:uid="{00000000-0004-0000-0E00-000016000000}"/>
    <hyperlink ref="L26" r:id="rId24" xr:uid="{00000000-0004-0000-0E00-000017000000}"/>
    <hyperlink ref="L27" r:id="rId25" xr:uid="{00000000-0004-0000-0E00-000018000000}"/>
    <hyperlink ref="L28" r:id="rId26" xr:uid="{00000000-0004-0000-0E00-000019000000}"/>
    <hyperlink ref="L30" r:id="rId27" xr:uid="{00000000-0004-0000-0E00-00001A000000}"/>
    <hyperlink ref="L31" r:id="rId28" xr:uid="{00000000-0004-0000-0E00-00001B000000}"/>
    <hyperlink ref="L32" r:id="rId29" xr:uid="{00000000-0004-0000-0E00-00001C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N998"/>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4.5" defaultRowHeight="15" customHeight="1"/>
  <cols>
    <col min="2" max="2" width="36.33203125" customWidth="1"/>
    <col min="11" max="11" width="10.5" customWidth="1"/>
    <col min="12" max="12" width="45" customWidth="1"/>
    <col min="13" max="14" width="36.1640625" customWidth="1"/>
  </cols>
  <sheetData>
    <row r="1" spans="1:14" ht="61.5" customHeight="1">
      <c r="A1" s="98" t="s">
        <v>0</v>
      </c>
      <c r="B1" s="107" t="s">
        <v>205</v>
      </c>
      <c r="C1" s="108" t="s">
        <v>191</v>
      </c>
      <c r="D1" s="109" t="s">
        <v>190</v>
      </c>
      <c r="E1" s="110" t="s">
        <v>189</v>
      </c>
      <c r="F1" s="111" t="s">
        <v>188</v>
      </c>
      <c r="G1" s="112" t="s">
        <v>187</v>
      </c>
      <c r="H1" s="113" t="s">
        <v>186</v>
      </c>
      <c r="I1" s="114" t="s">
        <v>185</v>
      </c>
      <c r="J1" s="109" t="s">
        <v>192</v>
      </c>
      <c r="K1" s="115" t="s">
        <v>206</v>
      </c>
      <c r="L1" s="115" t="s">
        <v>207</v>
      </c>
      <c r="M1" s="115" t="s">
        <v>208</v>
      </c>
      <c r="N1" s="116" t="s">
        <v>209</v>
      </c>
    </row>
    <row r="2" spans="1:14" ht="18" customHeight="1">
      <c r="A2" s="99"/>
      <c r="B2" s="99"/>
      <c r="C2" s="117" t="s">
        <v>199</v>
      </c>
      <c r="D2" s="117" t="s">
        <v>198</v>
      </c>
      <c r="E2" s="117" t="s">
        <v>197</v>
      </c>
      <c r="F2" s="117" t="s">
        <v>196</v>
      </c>
      <c r="G2" s="117" t="s">
        <v>195</v>
      </c>
      <c r="H2" s="117" t="s">
        <v>194</v>
      </c>
      <c r="I2" s="117" t="s">
        <v>193</v>
      </c>
      <c r="J2" s="117" t="s">
        <v>200</v>
      </c>
      <c r="K2" s="118"/>
      <c r="L2" s="118"/>
      <c r="M2" s="153"/>
      <c r="N2" s="154"/>
    </row>
    <row r="3" spans="1:14" ht="35.25" customHeight="1">
      <c r="A3" s="119" t="s">
        <v>9</v>
      </c>
      <c r="B3" s="120" t="s">
        <v>273</v>
      </c>
      <c r="C3" s="103">
        <v>1</v>
      </c>
      <c r="D3" s="101">
        <v>1</v>
      </c>
      <c r="E3" s="103">
        <v>1</v>
      </c>
      <c r="F3" s="103">
        <v>0</v>
      </c>
      <c r="G3" s="103">
        <v>0</v>
      </c>
      <c r="H3" s="103">
        <v>1</v>
      </c>
      <c r="I3" s="103">
        <v>0</v>
      </c>
      <c r="J3" s="101">
        <v>1</v>
      </c>
      <c r="K3" s="155">
        <v>2009</v>
      </c>
      <c r="L3" s="156" t="s">
        <v>274</v>
      </c>
      <c r="M3" s="153"/>
      <c r="N3" s="153"/>
    </row>
    <row r="4" spans="1:14" ht="29.25" customHeight="1">
      <c r="A4" s="119" t="s">
        <v>10</v>
      </c>
      <c r="B4" s="157"/>
      <c r="C4" s="158">
        <v>1</v>
      </c>
      <c r="D4" s="159">
        <v>1</v>
      </c>
      <c r="E4" s="160"/>
      <c r="F4" s="160"/>
      <c r="G4" s="160"/>
      <c r="H4" s="160"/>
      <c r="I4" s="160"/>
      <c r="J4" s="160"/>
      <c r="K4" s="161">
        <v>2015</v>
      </c>
      <c r="L4" s="162" t="s">
        <v>275</v>
      </c>
      <c r="M4" s="163" t="s">
        <v>276</v>
      </c>
      <c r="N4" s="163"/>
    </row>
    <row r="5" spans="1:14" ht="29.25" customHeight="1">
      <c r="A5" s="119" t="s">
        <v>11</v>
      </c>
      <c r="B5" s="120" t="s">
        <v>277</v>
      </c>
      <c r="C5" s="103">
        <v>1</v>
      </c>
      <c r="D5" s="101">
        <v>1</v>
      </c>
      <c r="E5" s="103">
        <v>0</v>
      </c>
      <c r="F5" s="103">
        <v>0</v>
      </c>
      <c r="G5" s="103">
        <v>0</v>
      </c>
      <c r="H5" s="103">
        <v>0</v>
      </c>
      <c r="I5" s="103">
        <v>0</v>
      </c>
      <c r="J5" s="101">
        <v>1</v>
      </c>
      <c r="K5" s="164">
        <v>2010</v>
      </c>
      <c r="L5" s="165" t="s">
        <v>278</v>
      </c>
      <c r="M5" s="125"/>
      <c r="N5" s="125"/>
    </row>
    <row r="6" spans="1:14" ht="65.25" customHeight="1">
      <c r="A6" s="119" t="s">
        <v>12</v>
      </c>
      <c r="B6" s="120">
        <v>1</v>
      </c>
      <c r="C6" s="103">
        <v>0</v>
      </c>
      <c r="D6" s="101">
        <v>1</v>
      </c>
      <c r="E6" s="103">
        <v>0</v>
      </c>
      <c r="F6" s="103">
        <v>0</v>
      </c>
      <c r="G6" s="103">
        <v>0</v>
      </c>
      <c r="H6" s="103">
        <v>0</v>
      </c>
      <c r="I6" s="103">
        <v>0</v>
      </c>
      <c r="J6" s="103">
        <v>0</v>
      </c>
      <c r="K6" s="164">
        <v>2006</v>
      </c>
      <c r="L6" s="165" t="s">
        <v>279</v>
      </c>
      <c r="M6" s="166" t="s">
        <v>280</v>
      </c>
      <c r="N6" s="167" t="s">
        <v>281</v>
      </c>
    </row>
    <row r="7" spans="1:14" ht="29.25" customHeight="1">
      <c r="A7" s="119" t="s">
        <v>13</v>
      </c>
      <c r="B7" s="168"/>
      <c r="C7" s="169"/>
      <c r="D7" s="170"/>
      <c r="E7" s="170"/>
      <c r="F7" s="170"/>
      <c r="G7" s="170"/>
      <c r="H7" s="170"/>
      <c r="I7" s="170"/>
      <c r="J7" s="170"/>
      <c r="K7" s="171" t="s">
        <v>282</v>
      </c>
      <c r="L7" s="172" t="s">
        <v>282</v>
      </c>
      <c r="M7" s="173"/>
      <c r="N7" s="173"/>
    </row>
    <row r="8" spans="1:14" ht="85.5" customHeight="1">
      <c r="A8" s="119" t="s">
        <v>14</v>
      </c>
      <c r="B8" s="120" t="s">
        <v>283</v>
      </c>
      <c r="C8" s="101">
        <v>1</v>
      </c>
      <c r="D8" s="101">
        <v>1</v>
      </c>
      <c r="E8" s="103">
        <v>1</v>
      </c>
      <c r="F8" s="103">
        <v>0</v>
      </c>
      <c r="G8" s="103">
        <v>0</v>
      </c>
      <c r="H8" s="103">
        <v>0</v>
      </c>
      <c r="I8" s="103">
        <v>0</v>
      </c>
      <c r="J8" s="101">
        <v>1</v>
      </c>
      <c r="K8" s="155">
        <v>2012</v>
      </c>
      <c r="L8" s="165" t="s">
        <v>284</v>
      </c>
      <c r="M8" s="153"/>
      <c r="N8" s="153"/>
    </row>
    <row r="9" spans="1:14" ht="62.25" customHeight="1">
      <c r="A9" s="119" t="s">
        <v>15</v>
      </c>
      <c r="B9" s="120" t="s">
        <v>285</v>
      </c>
      <c r="C9" s="103">
        <v>1</v>
      </c>
      <c r="D9" s="101">
        <v>1</v>
      </c>
      <c r="E9" s="103">
        <v>1</v>
      </c>
      <c r="F9" s="103">
        <v>0</v>
      </c>
      <c r="G9" s="103">
        <v>1</v>
      </c>
      <c r="H9" s="103">
        <v>1</v>
      </c>
      <c r="I9" s="101">
        <v>0</v>
      </c>
      <c r="J9" s="101">
        <v>1</v>
      </c>
      <c r="K9" s="155">
        <v>2014</v>
      </c>
      <c r="L9" s="156" t="s">
        <v>286</v>
      </c>
      <c r="M9" s="127"/>
      <c r="N9" s="125" t="s">
        <v>287</v>
      </c>
    </row>
    <row r="10" spans="1:14" ht="29.25" customHeight="1">
      <c r="A10" s="119" t="s">
        <v>16</v>
      </c>
      <c r="B10" s="120" t="s">
        <v>288</v>
      </c>
      <c r="C10" s="103">
        <v>1</v>
      </c>
      <c r="D10" s="101">
        <v>1</v>
      </c>
      <c r="E10" s="103">
        <v>1</v>
      </c>
      <c r="F10" s="103">
        <v>0</v>
      </c>
      <c r="G10" s="103">
        <v>0</v>
      </c>
      <c r="H10" s="103">
        <v>1</v>
      </c>
      <c r="I10" s="101">
        <v>0</v>
      </c>
      <c r="J10" s="101">
        <v>1</v>
      </c>
      <c r="K10" s="164">
        <v>2011</v>
      </c>
      <c r="L10" s="156" t="s">
        <v>289</v>
      </c>
      <c r="M10" s="153"/>
      <c r="N10" s="125" t="s">
        <v>287</v>
      </c>
    </row>
    <row r="11" spans="1:14" ht="29.25" customHeight="1">
      <c r="A11" s="119" t="s">
        <v>17</v>
      </c>
      <c r="B11" s="120" t="s">
        <v>290</v>
      </c>
      <c r="C11" s="103">
        <v>1</v>
      </c>
      <c r="D11" s="101">
        <v>1</v>
      </c>
      <c r="E11" s="103">
        <v>0</v>
      </c>
      <c r="F11" s="103">
        <v>0</v>
      </c>
      <c r="G11" s="103">
        <v>0</v>
      </c>
      <c r="H11" s="103">
        <v>0</v>
      </c>
      <c r="I11" s="103">
        <v>0</v>
      </c>
      <c r="J11" s="101">
        <v>1</v>
      </c>
      <c r="K11" s="155">
        <v>2011</v>
      </c>
      <c r="L11" s="165" t="s">
        <v>291</v>
      </c>
      <c r="M11" s="127"/>
      <c r="N11" s="127"/>
    </row>
    <row r="12" spans="1:14" ht="29.25" customHeight="1">
      <c r="A12" s="119" t="s">
        <v>18</v>
      </c>
      <c r="B12" s="168"/>
      <c r="C12" s="169"/>
      <c r="D12" s="170"/>
      <c r="E12" s="170"/>
      <c r="F12" s="170"/>
      <c r="G12" s="170"/>
      <c r="H12" s="170"/>
      <c r="I12" s="170"/>
      <c r="J12" s="170"/>
      <c r="K12" s="174" t="s">
        <v>292</v>
      </c>
      <c r="L12" s="175" t="s">
        <v>292</v>
      </c>
      <c r="M12" s="173"/>
      <c r="N12" s="173"/>
    </row>
    <row r="13" spans="1:14" ht="29.25" customHeight="1">
      <c r="A13" s="119" t="s">
        <v>19</v>
      </c>
      <c r="B13" s="168"/>
      <c r="C13" s="169"/>
      <c r="D13" s="170"/>
      <c r="E13" s="170"/>
      <c r="F13" s="170"/>
      <c r="G13" s="170"/>
      <c r="H13" s="170"/>
      <c r="I13" s="170"/>
      <c r="J13" s="170"/>
      <c r="K13" s="171" t="s">
        <v>282</v>
      </c>
      <c r="L13" s="172" t="s">
        <v>282</v>
      </c>
      <c r="M13" s="176"/>
      <c r="N13" s="176"/>
    </row>
    <row r="14" spans="1:14" ht="44.25" customHeight="1">
      <c r="A14" s="119" t="s">
        <v>20</v>
      </c>
      <c r="B14" s="168"/>
      <c r="C14" s="169"/>
      <c r="D14" s="170"/>
      <c r="E14" s="170"/>
      <c r="F14" s="170"/>
      <c r="G14" s="170"/>
      <c r="H14" s="170"/>
      <c r="I14" s="170"/>
      <c r="J14" s="170"/>
      <c r="K14" s="171" t="s">
        <v>282</v>
      </c>
      <c r="L14" s="172" t="s">
        <v>282</v>
      </c>
      <c r="M14" s="177"/>
      <c r="N14" s="178" t="s">
        <v>293</v>
      </c>
    </row>
    <row r="15" spans="1:14" ht="42.75" customHeight="1">
      <c r="A15" s="119" t="s">
        <v>21</v>
      </c>
      <c r="B15" s="120" t="s">
        <v>290</v>
      </c>
      <c r="C15" s="103">
        <v>1</v>
      </c>
      <c r="D15" s="101">
        <v>1</v>
      </c>
      <c r="E15" s="103">
        <v>0</v>
      </c>
      <c r="F15" s="103">
        <v>0</v>
      </c>
      <c r="G15" s="103">
        <v>0</v>
      </c>
      <c r="H15" s="103">
        <v>0</v>
      </c>
      <c r="I15" s="103">
        <v>0</v>
      </c>
      <c r="J15" s="101">
        <v>1</v>
      </c>
      <c r="K15" s="164">
        <v>2013</v>
      </c>
      <c r="L15" s="165" t="s">
        <v>294</v>
      </c>
      <c r="M15" s="179" t="s">
        <v>295</v>
      </c>
      <c r="N15" s="179"/>
    </row>
    <row r="16" spans="1:14" ht="49.5" customHeight="1">
      <c r="A16" s="119" t="s">
        <v>22</v>
      </c>
      <c r="B16" s="120" t="s">
        <v>296</v>
      </c>
      <c r="C16" s="103">
        <v>1</v>
      </c>
      <c r="D16" s="101">
        <v>1</v>
      </c>
      <c r="E16" s="101">
        <v>1</v>
      </c>
      <c r="F16" s="103">
        <v>0</v>
      </c>
      <c r="G16" s="103">
        <v>1</v>
      </c>
      <c r="H16" s="101">
        <v>1</v>
      </c>
      <c r="I16" s="103">
        <v>0</v>
      </c>
      <c r="J16" s="101">
        <v>1</v>
      </c>
      <c r="K16" s="164">
        <v>2015</v>
      </c>
      <c r="L16" s="165" t="s">
        <v>297</v>
      </c>
      <c r="M16" s="127"/>
      <c r="N16" s="127"/>
    </row>
    <row r="17" spans="1:14" ht="29.25" customHeight="1">
      <c r="A17" s="119" t="s">
        <v>23</v>
      </c>
      <c r="B17" s="120" t="s">
        <v>298</v>
      </c>
      <c r="C17" s="103">
        <v>1</v>
      </c>
      <c r="D17" s="101">
        <v>1</v>
      </c>
      <c r="E17" s="103">
        <v>0</v>
      </c>
      <c r="F17" s="103">
        <v>0</v>
      </c>
      <c r="G17" s="103">
        <v>0</v>
      </c>
      <c r="H17" s="103">
        <v>1</v>
      </c>
      <c r="I17" s="103">
        <v>0</v>
      </c>
      <c r="J17" s="103">
        <v>1</v>
      </c>
      <c r="K17" s="164">
        <v>2011</v>
      </c>
      <c r="L17" s="180" t="s">
        <v>299</v>
      </c>
      <c r="M17" s="127"/>
      <c r="N17" s="127"/>
    </row>
    <row r="18" spans="1:14" ht="55.5" customHeight="1">
      <c r="A18" s="119" t="s">
        <v>24</v>
      </c>
      <c r="B18" s="120" t="s">
        <v>300</v>
      </c>
      <c r="C18" s="103">
        <v>1</v>
      </c>
      <c r="D18" s="101">
        <v>1</v>
      </c>
      <c r="E18" s="103">
        <v>0</v>
      </c>
      <c r="F18" s="103">
        <v>0</v>
      </c>
      <c r="G18" s="103">
        <v>0</v>
      </c>
      <c r="H18" s="101">
        <v>1</v>
      </c>
      <c r="I18" s="103">
        <v>0</v>
      </c>
      <c r="J18" s="101">
        <v>1</v>
      </c>
      <c r="K18" s="164">
        <v>2006</v>
      </c>
      <c r="L18" s="165" t="s">
        <v>301</v>
      </c>
      <c r="M18" s="127"/>
      <c r="N18" s="127"/>
    </row>
    <row r="19" spans="1:14" ht="50.25" customHeight="1">
      <c r="A19" s="119" t="s">
        <v>25</v>
      </c>
      <c r="B19" s="120" t="s">
        <v>302</v>
      </c>
      <c r="C19" s="103">
        <v>1</v>
      </c>
      <c r="D19" s="101">
        <v>1</v>
      </c>
      <c r="E19" s="101">
        <v>1</v>
      </c>
      <c r="F19" s="103">
        <v>0</v>
      </c>
      <c r="G19" s="101">
        <v>0</v>
      </c>
      <c r="H19" s="101">
        <v>1</v>
      </c>
      <c r="I19" s="103">
        <v>1</v>
      </c>
      <c r="J19" s="101">
        <v>1</v>
      </c>
      <c r="K19" s="164">
        <v>2014</v>
      </c>
      <c r="L19" s="180" t="s">
        <v>303</v>
      </c>
      <c r="M19" s="127"/>
      <c r="N19" s="127"/>
    </row>
    <row r="20" spans="1:14" ht="47.25" customHeight="1">
      <c r="A20" s="119" t="s">
        <v>26</v>
      </c>
      <c r="B20" s="120" t="s">
        <v>304</v>
      </c>
      <c r="C20" s="103">
        <v>0</v>
      </c>
      <c r="D20" s="101">
        <v>1</v>
      </c>
      <c r="E20" s="103">
        <v>0</v>
      </c>
      <c r="F20" s="103">
        <v>0</v>
      </c>
      <c r="G20" s="103">
        <v>0</v>
      </c>
      <c r="H20" s="103">
        <v>0</v>
      </c>
      <c r="I20" s="103">
        <v>0</v>
      </c>
      <c r="J20" s="103">
        <v>0</v>
      </c>
      <c r="K20" s="155">
        <v>2011</v>
      </c>
      <c r="L20" s="181" t="s">
        <v>305</v>
      </c>
      <c r="M20" s="153"/>
      <c r="N20" s="153"/>
    </row>
    <row r="21" spans="1:14" ht="52.5" customHeight="1">
      <c r="A21" s="119" t="s">
        <v>27</v>
      </c>
      <c r="B21" s="120" t="s">
        <v>306</v>
      </c>
      <c r="C21" s="103">
        <v>1</v>
      </c>
      <c r="D21" s="101">
        <v>1</v>
      </c>
      <c r="E21" s="101">
        <v>1</v>
      </c>
      <c r="F21" s="103">
        <v>0</v>
      </c>
      <c r="G21" s="103">
        <v>0</v>
      </c>
      <c r="H21" s="101">
        <v>1</v>
      </c>
      <c r="I21" s="103">
        <v>0</v>
      </c>
      <c r="J21" s="101">
        <v>1</v>
      </c>
      <c r="K21" s="155">
        <v>2013</v>
      </c>
      <c r="L21" s="181" t="s">
        <v>307</v>
      </c>
      <c r="M21" s="127"/>
      <c r="N21" s="127"/>
    </row>
    <row r="22" spans="1:14" ht="29.25" customHeight="1">
      <c r="A22" s="119" t="s">
        <v>28</v>
      </c>
      <c r="B22" s="168"/>
      <c r="C22" s="169"/>
      <c r="D22" s="170"/>
      <c r="E22" s="170"/>
      <c r="F22" s="170"/>
      <c r="G22" s="170"/>
      <c r="H22" s="170"/>
      <c r="I22" s="170"/>
      <c r="J22" s="170"/>
      <c r="K22" s="171" t="s">
        <v>292</v>
      </c>
      <c r="L22" s="175" t="s">
        <v>292</v>
      </c>
      <c r="M22" s="173"/>
      <c r="N22" s="173"/>
    </row>
    <row r="23" spans="1:14" ht="29.25" customHeight="1">
      <c r="A23" s="119" t="s">
        <v>29</v>
      </c>
      <c r="B23" s="168"/>
      <c r="C23" s="169"/>
      <c r="D23" s="170"/>
      <c r="E23" s="170"/>
      <c r="F23" s="170"/>
      <c r="G23" s="170"/>
      <c r="H23" s="170"/>
      <c r="I23" s="170"/>
      <c r="J23" s="170"/>
      <c r="K23" s="171" t="s">
        <v>292</v>
      </c>
      <c r="L23" s="175" t="s">
        <v>292</v>
      </c>
      <c r="M23" s="176"/>
      <c r="N23" s="176"/>
    </row>
    <row r="24" spans="1:14" ht="29.25" customHeight="1">
      <c r="A24" s="119" t="s">
        <v>30</v>
      </c>
      <c r="B24" s="120" t="s">
        <v>308</v>
      </c>
      <c r="C24" s="103">
        <v>1</v>
      </c>
      <c r="D24" s="101">
        <v>1</v>
      </c>
      <c r="E24" s="103">
        <v>0</v>
      </c>
      <c r="F24" s="103">
        <v>1</v>
      </c>
      <c r="G24" s="103">
        <v>0</v>
      </c>
      <c r="H24" s="103">
        <v>1</v>
      </c>
      <c r="I24" s="103">
        <v>1</v>
      </c>
      <c r="J24" s="101">
        <v>1</v>
      </c>
      <c r="K24" s="164">
        <v>2013</v>
      </c>
      <c r="L24" s="165" t="s">
        <v>309</v>
      </c>
      <c r="M24" s="153"/>
      <c r="N24" s="179" t="s">
        <v>287</v>
      </c>
    </row>
    <row r="25" spans="1:14" ht="29.25" customHeight="1">
      <c r="A25" s="119" t="s">
        <v>31</v>
      </c>
      <c r="B25" s="120" t="s">
        <v>310</v>
      </c>
      <c r="C25" s="103">
        <v>1</v>
      </c>
      <c r="D25" s="101">
        <v>1</v>
      </c>
      <c r="E25" s="103">
        <v>1</v>
      </c>
      <c r="F25" s="103">
        <v>0</v>
      </c>
      <c r="G25" s="103">
        <v>0</v>
      </c>
      <c r="H25" s="103">
        <v>1</v>
      </c>
      <c r="I25" s="103">
        <v>0</v>
      </c>
      <c r="J25" s="101">
        <v>1</v>
      </c>
      <c r="K25" s="164">
        <v>2010</v>
      </c>
      <c r="L25" s="165" t="s">
        <v>311</v>
      </c>
      <c r="M25" s="153"/>
      <c r="N25" s="153"/>
    </row>
    <row r="26" spans="1:14" ht="46.5" customHeight="1">
      <c r="A26" s="119" t="s">
        <v>32</v>
      </c>
      <c r="B26" s="120" t="s">
        <v>312</v>
      </c>
      <c r="C26" s="103">
        <v>1</v>
      </c>
      <c r="D26" s="101">
        <v>1</v>
      </c>
      <c r="E26" s="103">
        <v>0</v>
      </c>
      <c r="F26" s="103">
        <v>0</v>
      </c>
      <c r="G26" s="103">
        <v>0</v>
      </c>
      <c r="H26" s="103">
        <v>1</v>
      </c>
      <c r="I26" s="103">
        <v>0</v>
      </c>
      <c r="J26" s="101">
        <v>1</v>
      </c>
      <c r="K26" s="164">
        <v>2012</v>
      </c>
      <c r="L26" s="165" t="s">
        <v>313</v>
      </c>
      <c r="M26" s="179" t="s">
        <v>314</v>
      </c>
      <c r="N26" s="179"/>
    </row>
    <row r="27" spans="1:14" ht="56.25" customHeight="1">
      <c r="A27" s="119" t="s">
        <v>33</v>
      </c>
      <c r="B27" s="120" t="s">
        <v>315</v>
      </c>
      <c r="C27" s="103">
        <v>1</v>
      </c>
      <c r="D27" s="101">
        <v>1</v>
      </c>
      <c r="E27" s="103">
        <v>0</v>
      </c>
      <c r="F27" s="103">
        <v>0</v>
      </c>
      <c r="G27" s="103">
        <v>1</v>
      </c>
      <c r="H27" s="103">
        <v>1</v>
      </c>
      <c r="I27" s="103">
        <v>0</v>
      </c>
      <c r="J27" s="101">
        <v>1</v>
      </c>
      <c r="K27" s="164">
        <v>2013</v>
      </c>
      <c r="L27" s="180" t="s">
        <v>316</v>
      </c>
      <c r="M27" s="153"/>
      <c r="N27" s="153"/>
    </row>
    <row r="28" spans="1:14" ht="29.25" customHeight="1">
      <c r="A28" s="119" t="s">
        <v>34</v>
      </c>
      <c r="B28" s="120" t="s">
        <v>317</v>
      </c>
      <c r="C28" s="103">
        <v>1</v>
      </c>
      <c r="D28" s="101">
        <v>1</v>
      </c>
      <c r="E28" s="101">
        <v>1</v>
      </c>
      <c r="F28" s="101">
        <v>1</v>
      </c>
      <c r="G28" s="101">
        <v>1</v>
      </c>
      <c r="H28" s="101">
        <v>1</v>
      </c>
      <c r="I28" s="101">
        <v>1</v>
      </c>
      <c r="J28" s="101">
        <v>1</v>
      </c>
      <c r="K28" s="164">
        <v>2011</v>
      </c>
      <c r="L28" s="165" t="s">
        <v>318</v>
      </c>
      <c r="M28" s="153"/>
      <c r="N28" s="179" t="s">
        <v>287</v>
      </c>
    </row>
    <row r="29" spans="1:14" ht="29.25" customHeight="1">
      <c r="A29" s="119" t="s">
        <v>35</v>
      </c>
      <c r="B29" s="168"/>
      <c r="C29" s="169"/>
      <c r="D29" s="170"/>
      <c r="E29" s="170"/>
      <c r="F29" s="170"/>
      <c r="G29" s="170"/>
      <c r="H29" s="170"/>
      <c r="I29" s="170"/>
      <c r="J29" s="170"/>
      <c r="K29" s="171" t="s">
        <v>292</v>
      </c>
      <c r="L29" s="172" t="s">
        <v>292</v>
      </c>
      <c r="M29" s="182"/>
      <c r="N29" s="182"/>
    </row>
    <row r="30" spans="1:14" ht="29.25" customHeight="1">
      <c r="A30" s="119" t="s">
        <v>36</v>
      </c>
      <c r="B30" s="120" t="s">
        <v>319</v>
      </c>
      <c r="C30" s="103">
        <v>1</v>
      </c>
      <c r="D30" s="101">
        <v>1</v>
      </c>
      <c r="E30" s="103">
        <v>0</v>
      </c>
      <c r="F30" s="103">
        <v>0</v>
      </c>
      <c r="G30" s="103">
        <v>0</v>
      </c>
      <c r="H30" s="103">
        <v>0</v>
      </c>
      <c r="I30" s="103">
        <v>0</v>
      </c>
      <c r="J30" s="101">
        <v>1</v>
      </c>
      <c r="K30" s="164">
        <v>2003</v>
      </c>
      <c r="L30" s="165" t="s">
        <v>320</v>
      </c>
      <c r="M30" s="153"/>
      <c r="N30" s="153"/>
    </row>
    <row r="31" spans="1:14" ht="29.25" customHeight="1">
      <c r="A31" s="119" t="s">
        <v>37</v>
      </c>
      <c r="B31" s="168"/>
      <c r="C31" s="169"/>
      <c r="D31" s="170"/>
      <c r="E31" s="170"/>
      <c r="F31" s="170"/>
      <c r="G31" s="170"/>
      <c r="H31" s="170"/>
      <c r="I31" s="170"/>
      <c r="J31" s="170"/>
      <c r="K31" s="174" t="s">
        <v>292</v>
      </c>
      <c r="L31" s="175" t="s">
        <v>292</v>
      </c>
      <c r="M31" s="173"/>
      <c r="N31" s="173"/>
    </row>
    <row r="32" spans="1:14" ht="29.25" customHeight="1">
      <c r="A32" s="149" t="s">
        <v>38</v>
      </c>
      <c r="B32" s="120" t="s">
        <v>290</v>
      </c>
      <c r="C32" s="103">
        <v>1</v>
      </c>
      <c r="D32" s="101">
        <v>1</v>
      </c>
      <c r="E32" s="101">
        <v>1</v>
      </c>
      <c r="F32" s="103">
        <v>0</v>
      </c>
      <c r="G32" s="103">
        <v>0</v>
      </c>
      <c r="H32" s="103">
        <v>0</v>
      </c>
      <c r="I32" s="103">
        <v>0</v>
      </c>
      <c r="J32" s="101">
        <v>1</v>
      </c>
      <c r="K32" s="183">
        <v>2015</v>
      </c>
      <c r="L32" s="184" t="s">
        <v>321</v>
      </c>
      <c r="M32" s="153"/>
      <c r="N32" s="153"/>
    </row>
    <row r="33" spans="3:14">
      <c r="M33" s="185"/>
      <c r="N33" s="185"/>
    </row>
    <row r="34" spans="3:14">
      <c r="C34" s="106" t="s">
        <v>265</v>
      </c>
      <c r="E34" s="151" t="s">
        <v>266</v>
      </c>
      <c r="M34" s="185"/>
      <c r="N34" s="185"/>
    </row>
    <row r="35" spans="3:14">
      <c r="C35" s="106" t="s">
        <v>267</v>
      </c>
      <c r="E35" s="152">
        <v>1</v>
      </c>
      <c r="F35" s="151" t="s">
        <v>268</v>
      </c>
      <c r="M35" s="185"/>
      <c r="N35" s="185"/>
    </row>
    <row r="36" spans="3:14">
      <c r="E36" s="152">
        <v>2</v>
      </c>
      <c r="F36" s="151" t="s">
        <v>269</v>
      </c>
      <c r="M36" s="185"/>
      <c r="N36" s="185"/>
    </row>
    <row r="37" spans="3:14">
      <c r="E37" s="152">
        <v>3</v>
      </c>
      <c r="F37" s="151" t="s">
        <v>270</v>
      </c>
      <c r="M37" s="185"/>
      <c r="N37" s="185"/>
    </row>
    <row r="38" spans="3:14">
      <c r="E38" s="152">
        <v>4</v>
      </c>
      <c r="F38" s="151" t="s">
        <v>271</v>
      </c>
      <c r="M38" s="185"/>
      <c r="N38" s="185"/>
    </row>
    <row r="39" spans="3:14">
      <c r="E39" s="152">
        <v>5</v>
      </c>
      <c r="F39" s="151" t="s">
        <v>272</v>
      </c>
      <c r="M39" s="185"/>
      <c r="N39" s="185"/>
    </row>
    <row r="40" spans="3:14">
      <c r="M40" s="185"/>
      <c r="N40" s="185"/>
    </row>
    <row r="41" spans="3:14">
      <c r="M41" s="185"/>
      <c r="N41" s="185"/>
    </row>
    <row r="42" spans="3:14">
      <c r="M42" s="185"/>
      <c r="N42" s="185"/>
    </row>
    <row r="43" spans="3:14">
      <c r="M43" s="185"/>
      <c r="N43" s="185"/>
    </row>
    <row r="44" spans="3:14">
      <c r="M44" s="185"/>
      <c r="N44" s="185"/>
    </row>
    <row r="45" spans="3:14">
      <c r="M45" s="185"/>
      <c r="N45" s="185"/>
    </row>
    <row r="46" spans="3:14">
      <c r="M46" s="185"/>
      <c r="N46" s="185"/>
    </row>
    <row r="47" spans="3:14">
      <c r="M47" s="185"/>
      <c r="N47" s="185"/>
    </row>
    <row r="48" spans="3:14">
      <c r="M48" s="185"/>
      <c r="N48" s="185"/>
    </row>
    <row r="49" spans="13:14">
      <c r="M49" s="185"/>
      <c r="N49" s="185"/>
    </row>
    <row r="50" spans="13:14">
      <c r="M50" s="185"/>
      <c r="N50" s="185"/>
    </row>
    <row r="51" spans="13:14">
      <c r="M51" s="185"/>
      <c r="N51" s="185"/>
    </row>
    <row r="52" spans="13:14">
      <c r="M52" s="185"/>
      <c r="N52" s="185"/>
    </row>
    <row r="53" spans="13:14">
      <c r="M53" s="185"/>
      <c r="N53" s="185"/>
    </row>
    <row r="54" spans="13:14">
      <c r="M54" s="185"/>
      <c r="N54" s="185"/>
    </row>
    <row r="55" spans="13:14">
      <c r="M55" s="185"/>
      <c r="N55" s="185"/>
    </row>
    <row r="56" spans="13:14">
      <c r="M56" s="185"/>
      <c r="N56" s="185"/>
    </row>
    <row r="57" spans="13:14">
      <c r="M57" s="185"/>
      <c r="N57" s="185"/>
    </row>
    <row r="58" spans="13:14">
      <c r="M58" s="185"/>
      <c r="N58" s="185"/>
    </row>
    <row r="59" spans="13:14">
      <c r="M59" s="185"/>
      <c r="N59" s="185"/>
    </row>
    <row r="60" spans="13:14">
      <c r="M60" s="185"/>
      <c r="N60" s="185"/>
    </row>
    <row r="61" spans="13:14">
      <c r="M61" s="185"/>
      <c r="N61" s="185"/>
    </row>
    <row r="62" spans="13:14">
      <c r="M62" s="185"/>
      <c r="N62" s="185"/>
    </row>
    <row r="63" spans="13:14">
      <c r="M63" s="185"/>
      <c r="N63" s="185"/>
    </row>
    <row r="64" spans="13:14">
      <c r="M64" s="185"/>
      <c r="N64" s="185"/>
    </row>
    <row r="65" spans="13:14">
      <c r="M65" s="185"/>
      <c r="N65" s="185"/>
    </row>
    <row r="66" spans="13:14">
      <c r="M66" s="185"/>
      <c r="N66" s="185"/>
    </row>
    <row r="67" spans="13:14">
      <c r="M67" s="185"/>
      <c r="N67" s="185"/>
    </row>
    <row r="68" spans="13:14">
      <c r="M68" s="185"/>
      <c r="N68" s="185"/>
    </row>
    <row r="69" spans="13:14">
      <c r="M69" s="185"/>
      <c r="N69" s="185"/>
    </row>
    <row r="70" spans="13:14">
      <c r="M70" s="185"/>
      <c r="N70" s="185"/>
    </row>
    <row r="71" spans="13:14">
      <c r="M71" s="185"/>
      <c r="N71" s="185"/>
    </row>
    <row r="72" spans="13:14">
      <c r="M72" s="185"/>
      <c r="N72" s="185"/>
    </row>
    <row r="73" spans="13:14">
      <c r="M73" s="185"/>
      <c r="N73" s="185"/>
    </row>
    <row r="74" spans="13:14">
      <c r="M74" s="185"/>
      <c r="N74" s="185"/>
    </row>
    <row r="75" spans="13:14">
      <c r="M75" s="185"/>
      <c r="N75" s="185"/>
    </row>
    <row r="76" spans="13:14">
      <c r="M76" s="185"/>
      <c r="N76" s="185"/>
    </row>
    <row r="77" spans="13:14">
      <c r="M77" s="185"/>
      <c r="N77" s="185"/>
    </row>
    <row r="78" spans="13:14">
      <c r="M78" s="185"/>
      <c r="N78" s="185"/>
    </row>
    <row r="79" spans="13:14">
      <c r="M79" s="185"/>
      <c r="N79" s="185"/>
    </row>
    <row r="80" spans="13:14">
      <c r="M80" s="185"/>
      <c r="N80" s="185"/>
    </row>
    <row r="81" spans="13:14">
      <c r="M81" s="185"/>
      <c r="N81" s="185"/>
    </row>
    <row r="82" spans="13:14">
      <c r="M82" s="185"/>
      <c r="N82" s="185"/>
    </row>
    <row r="83" spans="13:14">
      <c r="M83" s="185"/>
      <c r="N83" s="185"/>
    </row>
    <row r="84" spans="13:14">
      <c r="M84" s="185"/>
      <c r="N84" s="185"/>
    </row>
    <row r="85" spans="13:14">
      <c r="M85" s="185"/>
      <c r="N85" s="185"/>
    </row>
    <row r="86" spans="13:14">
      <c r="M86" s="185"/>
      <c r="N86" s="185"/>
    </row>
    <row r="87" spans="13:14">
      <c r="M87" s="185"/>
      <c r="N87" s="185"/>
    </row>
    <row r="88" spans="13:14">
      <c r="M88" s="185"/>
      <c r="N88" s="185"/>
    </row>
    <row r="89" spans="13:14">
      <c r="M89" s="185"/>
      <c r="N89" s="185"/>
    </row>
    <row r="90" spans="13:14">
      <c r="M90" s="185"/>
      <c r="N90" s="185"/>
    </row>
    <row r="91" spans="13:14">
      <c r="M91" s="185"/>
      <c r="N91" s="185"/>
    </row>
    <row r="92" spans="13:14">
      <c r="M92" s="185"/>
      <c r="N92" s="185"/>
    </row>
    <row r="93" spans="13:14">
      <c r="M93" s="185"/>
      <c r="N93" s="185"/>
    </row>
    <row r="94" spans="13:14">
      <c r="M94" s="185"/>
      <c r="N94" s="185"/>
    </row>
    <row r="95" spans="13:14">
      <c r="M95" s="185"/>
      <c r="N95" s="185"/>
    </row>
    <row r="96" spans="13:14">
      <c r="M96" s="185"/>
      <c r="N96" s="185"/>
    </row>
    <row r="97" spans="13:14">
      <c r="M97" s="185"/>
      <c r="N97" s="185"/>
    </row>
    <row r="98" spans="13:14">
      <c r="M98" s="185"/>
      <c r="N98" s="185"/>
    </row>
    <row r="99" spans="13:14">
      <c r="M99" s="185"/>
      <c r="N99" s="185"/>
    </row>
    <row r="100" spans="13:14">
      <c r="M100" s="185"/>
      <c r="N100" s="185"/>
    </row>
    <row r="101" spans="13:14">
      <c r="M101" s="185"/>
      <c r="N101" s="185"/>
    </row>
    <row r="102" spans="13:14">
      <c r="M102" s="185"/>
      <c r="N102" s="185"/>
    </row>
    <row r="103" spans="13:14">
      <c r="M103" s="185"/>
      <c r="N103" s="185"/>
    </row>
    <row r="104" spans="13:14">
      <c r="M104" s="185"/>
      <c r="N104" s="185"/>
    </row>
    <row r="105" spans="13:14">
      <c r="M105" s="185"/>
      <c r="N105" s="185"/>
    </row>
    <row r="106" spans="13:14">
      <c r="M106" s="185"/>
      <c r="N106" s="185"/>
    </row>
    <row r="107" spans="13:14">
      <c r="M107" s="185"/>
      <c r="N107" s="185"/>
    </row>
    <row r="108" spans="13:14">
      <c r="M108" s="185"/>
      <c r="N108" s="185"/>
    </row>
    <row r="109" spans="13:14">
      <c r="M109" s="185"/>
      <c r="N109" s="185"/>
    </row>
    <row r="110" spans="13:14">
      <c r="M110" s="185"/>
      <c r="N110" s="185"/>
    </row>
    <row r="111" spans="13:14">
      <c r="M111" s="185"/>
      <c r="N111" s="185"/>
    </row>
    <row r="112" spans="13:14">
      <c r="M112" s="185"/>
      <c r="N112" s="185"/>
    </row>
    <row r="113" spans="13:14">
      <c r="M113" s="185"/>
      <c r="N113" s="185"/>
    </row>
    <row r="114" spans="13:14">
      <c r="M114" s="185"/>
      <c r="N114" s="185"/>
    </row>
    <row r="115" spans="13:14">
      <c r="M115" s="185"/>
      <c r="N115" s="185"/>
    </row>
    <row r="116" spans="13:14">
      <c r="M116" s="185"/>
      <c r="N116" s="185"/>
    </row>
    <row r="117" spans="13:14">
      <c r="M117" s="185"/>
      <c r="N117" s="185"/>
    </row>
    <row r="118" spans="13:14">
      <c r="M118" s="185"/>
      <c r="N118" s="185"/>
    </row>
    <row r="119" spans="13:14">
      <c r="M119" s="185"/>
      <c r="N119" s="185"/>
    </row>
    <row r="120" spans="13:14">
      <c r="M120" s="185"/>
      <c r="N120" s="185"/>
    </row>
    <row r="121" spans="13:14">
      <c r="M121" s="185"/>
      <c r="N121" s="185"/>
    </row>
    <row r="122" spans="13:14">
      <c r="M122" s="185"/>
      <c r="N122" s="185"/>
    </row>
    <row r="123" spans="13:14">
      <c r="M123" s="185"/>
      <c r="N123" s="185"/>
    </row>
    <row r="124" spans="13:14">
      <c r="M124" s="185"/>
      <c r="N124" s="185"/>
    </row>
    <row r="125" spans="13:14">
      <c r="M125" s="185"/>
      <c r="N125" s="185"/>
    </row>
    <row r="126" spans="13:14">
      <c r="M126" s="185"/>
      <c r="N126" s="185"/>
    </row>
    <row r="127" spans="13:14">
      <c r="M127" s="185"/>
      <c r="N127" s="185"/>
    </row>
    <row r="128" spans="13:14">
      <c r="M128" s="185"/>
      <c r="N128" s="185"/>
    </row>
    <row r="129" spans="13:14">
      <c r="M129" s="185"/>
      <c r="N129" s="185"/>
    </row>
    <row r="130" spans="13:14">
      <c r="M130" s="185"/>
      <c r="N130" s="185"/>
    </row>
    <row r="131" spans="13:14">
      <c r="M131" s="185"/>
      <c r="N131" s="185"/>
    </row>
    <row r="132" spans="13:14">
      <c r="M132" s="185"/>
      <c r="N132" s="185"/>
    </row>
    <row r="133" spans="13:14">
      <c r="M133" s="185"/>
      <c r="N133" s="185"/>
    </row>
    <row r="134" spans="13:14">
      <c r="M134" s="185"/>
      <c r="N134" s="185"/>
    </row>
    <row r="135" spans="13:14">
      <c r="M135" s="185"/>
      <c r="N135" s="185"/>
    </row>
    <row r="136" spans="13:14">
      <c r="M136" s="185"/>
      <c r="N136" s="185"/>
    </row>
    <row r="137" spans="13:14">
      <c r="M137" s="185"/>
      <c r="N137" s="185"/>
    </row>
    <row r="138" spans="13:14">
      <c r="M138" s="185"/>
      <c r="N138" s="185"/>
    </row>
    <row r="139" spans="13:14">
      <c r="M139" s="185"/>
      <c r="N139" s="185"/>
    </row>
    <row r="140" spans="13:14">
      <c r="M140" s="185"/>
      <c r="N140" s="185"/>
    </row>
    <row r="141" spans="13:14">
      <c r="M141" s="185"/>
      <c r="N141" s="185"/>
    </row>
    <row r="142" spans="13:14">
      <c r="M142" s="185"/>
      <c r="N142" s="185"/>
    </row>
    <row r="143" spans="13:14">
      <c r="M143" s="185"/>
      <c r="N143" s="185"/>
    </row>
    <row r="144" spans="13:14">
      <c r="M144" s="185"/>
      <c r="N144" s="185"/>
    </row>
    <row r="145" spans="13:14">
      <c r="M145" s="185"/>
      <c r="N145" s="185"/>
    </row>
    <row r="146" spans="13:14">
      <c r="M146" s="185"/>
      <c r="N146" s="185"/>
    </row>
    <row r="147" spans="13:14">
      <c r="M147" s="185"/>
      <c r="N147" s="185"/>
    </row>
    <row r="148" spans="13:14">
      <c r="M148" s="185"/>
      <c r="N148" s="185"/>
    </row>
    <row r="149" spans="13:14">
      <c r="M149" s="185"/>
      <c r="N149" s="185"/>
    </row>
    <row r="150" spans="13:14">
      <c r="M150" s="185"/>
      <c r="N150" s="185"/>
    </row>
    <row r="151" spans="13:14">
      <c r="M151" s="185"/>
      <c r="N151" s="185"/>
    </row>
    <row r="152" spans="13:14">
      <c r="M152" s="185"/>
      <c r="N152" s="185"/>
    </row>
    <row r="153" spans="13:14">
      <c r="M153" s="185"/>
      <c r="N153" s="185"/>
    </row>
    <row r="154" spans="13:14">
      <c r="M154" s="185"/>
      <c r="N154" s="185"/>
    </row>
    <row r="155" spans="13:14">
      <c r="M155" s="185"/>
      <c r="N155" s="185"/>
    </row>
    <row r="156" spans="13:14">
      <c r="M156" s="185"/>
      <c r="N156" s="185"/>
    </row>
    <row r="157" spans="13:14">
      <c r="M157" s="185"/>
      <c r="N157" s="185"/>
    </row>
    <row r="158" spans="13:14">
      <c r="M158" s="185"/>
      <c r="N158" s="185"/>
    </row>
    <row r="159" spans="13:14">
      <c r="M159" s="185"/>
      <c r="N159" s="185"/>
    </row>
    <row r="160" spans="13:14">
      <c r="M160" s="185"/>
      <c r="N160" s="185"/>
    </row>
    <row r="161" spans="13:14">
      <c r="M161" s="185"/>
      <c r="N161" s="185"/>
    </row>
    <row r="162" spans="13:14">
      <c r="M162" s="185"/>
      <c r="N162" s="185"/>
    </row>
    <row r="163" spans="13:14">
      <c r="M163" s="185"/>
      <c r="N163" s="185"/>
    </row>
    <row r="164" spans="13:14">
      <c r="M164" s="185"/>
      <c r="N164" s="185"/>
    </row>
    <row r="165" spans="13:14">
      <c r="M165" s="185"/>
      <c r="N165" s="185"/>
    </row>
    <row r="166" spans="13:14">
      <c r="M166" s="185"/>
      <c r="N166" s="185"/>
    </row>
    <row r="167" spans="13:14">
      <c r="M167" s="185"/>
      <c r="N167" s="185"/>
    </row>
    <row r="168" spans="13:14">
      <c r="M168" s="185"/>
      <c r="N168" s="185"/>
    </row>
    <row r="169" spans="13:14">
      <c r="M169" s="185"/>
      <c r="N169" s="185"/>
    </row>
    <row r="170" spans="13:14">
      <c r="M170" s="185"/>
      <c r="N170" s="185"/>
    </row>
    <row r="171" spans="13:14">
      <c r="M171" s="185"/>
      <c r="N171" s="185"/>
    </row>
    <row r="172" spans="13:14">
      <c r="M172" s="185"/>
      <c r="N172" s="185"/>
    </row>
    <row r="173" spans="13:14">
      <c r="M173" s="185"/>
      <c r="N173" s="185"/>
    </row>
    <row r="174" spans="13:14">
      <c r="M174" s="185"/>
      <c r="N174" s="185"/>
    </row>
    <row r="175" spans="13:14">
      <c r="M175" s="185"/>
      <c r="N175" s="185"/>
    </row>
    <row r="176" spans="13:14">
      <c r="M176" s="185"/>
      <c r="N176" s="185"/>
    </row>
    <row r="177" spans="13:14">
      <c r="M177" s="185"/>
      <c r="N177" s="185"/>
    </row>
    <row r="178" spans="13:14">
      <c r="M178" s="185"/>
      <c r="N178" s="185"/>
    </row>
    <row r="179" spans="13:14">
      <c r="M179" s="185"/>
      <c r="N179" s="185"/>
    </row>
    <row r="180" spans="13:14">
      <c r="M180" s="185"/>
      <c r="N180" s="185"/>
    </row>
    <row r="181" spans="13:14">
      <c r="M181" s="185"/>
      <c r="N181" s="185"/>
    </row>
    <row r="182" spans="13:14">
      <c r="M182" s="185"/>
      <c r="N182" s="185"/>
    </row>
    <row r="183" spans="13:14">
      <c r="M183" s="185"/>
      <c r="N183" s="185"/>
    </row>
    <row r="184" spans="13:14">
      <c r="M184" s="185"/>
      <c r="N184" s="185"/>
    </row>
    <row r="185" spans="13:14">
      <c r="M185" s="185"/>
      <c r="N185" s="185"/>
    </row>
    <row r="186" spans="13:14">
      <c r="M186" s="185"/>
      <c r="N186" s="185"/>
    </row>
    <row r="187" spans="13:14">
      <c r="M187" s="185"/>
      <c r="N187" s="185"/>
    </row>
    <row r="188" spans="13:14">
      <c r="M188" s="185"/>
      <c r="N188" s="185"/>
    </row>
    <row r="189" spans="13:14">
      <c r="M189" s="185"/>
      <c r="N189" s="185"/>
    </row>
    <row r="190" spans="13:14">
      <c r="M190" s="185"/>
      <c r="N190" s="185"/>
    </row>
    <row r="191" spans="13:14">
      <c r="M191" s="185"/>
      <c r="N191" s="185"/>
    </row>
    <row r="192" spans="13:14">
      <c r="M192" s="185"/>
      <c r="N192" s="185"/>
    </row>
    <row r="193" spans="13:14">
      <c r="M193" s="185"/>
      <c r="N193" s="185"/>
    </row>
    <row r="194" spans="13:14">
      <c r="M194" s="185"/>
      <c r="N194" s="185"/>
    </row>
    <row r="195" spans="13:14">
      <c r="M195" s="185"/>
      <c r="N195" s="185"/>
    </row>
    <row r="196" spans="13:14">
      <c r="M196" s="185"/>
      <c r="N196" s="185"/>
    </row>
    <row r="197" spans="13:14">
      <c r="M197" s="185"/>
      <c r="N197" s="185"/>
    </row>
    <row r="198" spans="13:14">
      <c r="M198" s="185"/>
      <c r="N198" s="185"/>
    </row>
    <row r="199" spans="13:14">
      <c r="M199" s="185"/>
      <c r="N199" s="185"/>
    </row>
    <row r="200" spans="13:14">
      <c r="M200" s="185"/>
      <c r="N200" s="185"/>
    </row>
    <row r="201" spans="13:14">
      <c r="M201" s="185"/>
      <c r="N201" s="185"/>
    </row>
    <row r="202" spans="13:14">
      <c r="M202" s="185"/>
      <c r="N202" s="185"/>
    </row>
    <row r="203" spans="13:14">
      <c r="M203" s="185"/>
      <c r="N203" s="185"/>
    </row>
    <row r="204" spans="13:14">
      <c r="M204" s="185"/>
      <c r="N204" s="185"/>
    </row>
    <row r="205" spans="13:14">
      <c r="M205" s="185"/>
      <c r="N205" s="185"/>
    </row>
    <row r="206" spans="13:14">
      <c r="M206" s="185"/>
      <c r="N206" s="185"/>
    </row>
    <row r="207" spans="13:14">
      <c r="M207" s="185"/>
      <c r="N207" s="185"/>
    </row>
    <row r="208" spans="13:14">
      <c r="M208" s="185"/>
      <c r="N208" s="185"/>
    </row>
    <row r="209" spans="13:14">
      <c r="M209" s="185"/>
      <c r="N209" s="185"/>
    </row>
    <row r="210" spans="13:14">
      <c r="M210" s="185"/>
      <c r="N210" s="185"/>
    </row>
    <row r="211" spans="13:14">
      <c r="M211" s="185"/>
      <c r="N211" s="185"/>
    </row>
    <row r="212" spans="13:14">
      <c r="M212" s="185"/>
      <c r="N212" s="185"/>
    </row>
    <row r="213" spans="13:14">
      <c r="M213" s="185"/>
      <c r="N213" s="185"/>
    </row>
    <row r="214" spans="13:14">
      <c r="M214" s="185"/>
      <c r="N214" s="185"/>
    </row>
    <row r="215" spans="13:14">
      <c r="M215" s="185"/>
      <c r="N215" s="185"/>
    </row>
    <row r="216" spans="13:14">
      <c r="M216" s="185"/>
      <c r="N216" s="185"/>
    </row>
    <row r="217" spans="13:14">
      <c r="M217" s="185"/>
      <c r="N217" s="185"/>
    </row>
    <row r="218" spans="13:14">
      <c r="M218" s="185"/>
      <c r="N218" s="185"/>
    </row>
    <row r="219" spans="13:14">
      <c r="M219" s="185"/>
      <c r="N219" s="185"/>
    </row>
    <row r="220" spans="13:14">
      <c r="M220" s="185"/>
      <c r="N220" s="185"/>
    </row>
    <row r="221" spans="13:14">
      <c r="M221" s="185"/>
      <c r="N221" s="185"/>
    </row>
    <row r="222" spans="13:14">
      <c r="M222" s="185"/>
      <c r="N222" s="185"/>
    </row>
    <row r="223" spans="13:14">
      <c r="M223" s="185"/>
      <c r="N223" s="185"/>
    </row>
    <row r="224" spans="13:14">
      <c r="M224" s="185"/>
      <c r="N224" s="185"/>
    </row>
    <row r="225" spans="13:14">
      <c r="M225" s="185"/>
      <c r="N225" s="185"/>
    </row>
    <row r="226" spans="13:14">
      <c r="M226" s="185"/>
      <c r="N226" s="185"/>
    </row>
    <row r="227" spans="13:14">
      <c r="M227" s="185"/>
      <c r="N227" s="185"/>
    </row>
    <row r="228" spans="13:14">
      <c r="M228" s="185"/>
      <c r="N228" s="185"/>
    </row>
    <row r="229" spans="13:14">
      <c r="M229" s="185"/>
      <c r="N229" s="185"/>
    </row>
    <row r="230" spans="13:14">
      <c r="M230" s="185"/>
      <c r="N230" s="185"/>
    </row>
    <row r="231" spans="13:14">
      <c r="M231" s="185"/>
      <c r="N231" s="185"/>
    </row>
    <row r="232" spans="13:14">
      <c r="M232" s="185"/>
      <c r="N232" s="185"/>
    </row>
    <row r="233" spans="13:14">
      <c r="M233" s="185"/>
      <c r="N233" s="185"/>
    </row>
    <row r="234" spans="13:14">
      <c r="M234" s="185"/>
      <c r="N234" s="185"/>
    </row>
    <row r="235" spans="13:14">
      <c r="M235" s="185"/>
      <c r="N235" s="185"/>
    </row>
    <row r="236" spans="13:14">
      <c r="M236" s="185"/>
      <c r="N236" s="185"/>
    </row>
    <row r="237" spans="13:14">
      <c r="M237" s="185"/>
      <c r="N237" s="185"/>
    </row>
    <row r="238" spans="13:14">
      <c r="M238" s="185"/>
      <c r="N238" s="185"/>
    </row>
    <row r="239" spans="13:14">
      <c r="M239" s="185"/>
      <c r="N239" s="185"/>
    </row>
    <row r="240" spans="13:14">
      <c r="M240" s="185"/>
      <c r="N240" s="185"/>
    </row>
    <row r="241" spans="13:14">
      <c r="M241" s="185"/>
      <c r="N241" s="185"/>
    </row>
    <row r="242" spans="13:14">
      <c r="M242" s="185"/>
      <c r="N242" s="185"/>
    </row>
    <row r="243" spans="13:14">
      <c r="M243" s="185"/>
      <c r="N243" s="185"/>
    </row>
    <row r="244" spans="13:14">
      <c r="M244" s="185"/>
      <c r="N244" s="185"/>
    </row>
    <row r="245" spans="13:14">
      <c r="M245" s="185"/>
      <c r="N245" s="185"/>
    </row>
    <row r="246" spans="13:14">
      <c r="M246" s="185"/>
      <c r="N246" s="185"/>
    </row>
    <row r="247" spans="13:14">
      <c r="M247" s="185"/>
      <c r="N247" s="185"/>
    </row>
    <row r="248" spans="13:14">
      <c r="M248" s="185"/>
      <c r="N248" s="185"/>
    </row>
    <row r="249" spans="13:14">
      <c r="M249" s="185"/>
      <c r="N249" s="185"/>
    </row>
    <row r="250" spans="13:14">
      <c r="M250" s="185"/>
      <c r="N250" s="185"/>
    </row>
    <row r="251" spans="13:14">
      <c r="M251" s="185"/>
      <c r="N251" s="185"/>
    </row>
    <row r="252" spans="13:14">
      <c r="M252" s="185"/>
      <c r="N252" s="185"/>
    </row>
    <row r="253" spans="13:14">
      <c r="M253" s="185"/>
      <c r="N253" s="185"/>
    </row>
    <row r="254" spans="13:14">
      <c r="M254" s="185"/>
      <c r="N254" s="185"/>
    </row>
    <row r="255" spans="13:14">
      <c r="M255" s="185"/>
      <c r="N255" s="185"/>
    </row>
    <row r="256" spans="13:14">
      <c r="M256" s="185"/>
      <c r="N256" s="185"/>
    </row>
    <row r="257" spans="13:14">
      <c r="M257" s="185"/>
      <c r="N257" s="185"/>
    </row>
    <row r="258" spans="13:14">
      <c r="M258" s="185"/>
      <c r="N258" s="185"/>
    </row>
    <row r="259" spans="13:14">
      <c r="M259" s="185"/>
      <c r="N259" s="185"/>
    </row>
    <row r="260" spans="13:14">
      <c r="M260" s="185"/>
      <c r="N260" s="185"/>
    </row>
    <row r="261" spans="13:14">
      <c r="M261" s="185"/>
      <c r="N261" s="185"/>
    </row>
    <row r="262" spans="13:14">
      <c r="M262" s="185"/>
      <c r="N262" s="185"/>
    </row>
    <row r="263" spans="13:14">
      <c r="M263" s="185"/>
      <c r="N263" s="185"/>
    </row>
    <row r="264" spans="13:14">
      <c r="M264" s="185"/>
      <c r="N264" s="185"/>
    </row>
    <row r="265" spans="13:14">
      <c r="M265" s="185"/>
      <c r="N265" s="185"/>
    </row>
    <row r="266" spans="13:14">
      <c r="M266" s="185"/>
      <c r="N266" s="185"/>
    </row>
    <row r="267" spans="13:14">
      <c r="M267" s="185"/>
      <c r="N267" s="185"/>
    </row>
    <row r="268" spans="13:14">
      <c r="M268" s="185"/>
      <c r="N268" s="185"/>
    </row>
    <row r="269" spans="13:14">
      <c r="M269" s="185"/>
      <c r="N269" s="185"/>
    </row>
    <row r="270" spans="13:14">
      <c r="M270" s="185"/>
      <c r="N270" s="185"/>
    </row>
    <row r="271" spans="13:14">
      <c r="M271" s="185"/>
      <c r="N271" s="185"/>
    </row>
    <row r="272" spans="13:14">
      <c r="M272" s="185"/>
      <c r="N272" s="185"/>
    </row>
    <row r="273" spans="13:14">
      <c r="M273" s="185"/>
      <c r="N273" s="185"/>
    </row>
    <row r="274" spans="13:14">
      <c r="M274" s="185"/>
      <c r="N274" s="185"/>
    </row>
    <row r="275" spans="13:14">
      <c r="M275" s="185"/>
      <c r="N275" s="185"/>
    </row>
    <row r="276" spans="13:14">
      <c r="M276" s="185"/>
      <c r="N276" s="185"/>
    </row>
    <row r="277" spans="13:14">
      <c r="M277" s="185"/>
      <c r="N277" s="185"/>
    </row>
    <row r="278" spans="13:14">
      <c r="M278" s="185"/>
      <c r="N278" s="185"/>
    </row>
    <row r="279" spans="13:14">
      <c r="M279" s="185"/>
      <c r="N279" s="185"/>
    </row>
    <row r="280" spans="13:14">
      <c r="M280" s="185"/>
      <c r="N280" s="185"/>
    </row>
    <row r="281" spans="13:14">
      <c r="M281" s="185"/>
      <c r="N281" s="185"/>
    </row>
    <row r="282" spans="13:14">
      <c r="M282" s="185"/>
      <c r="N282" s="185"/>
    </row>
    <row r="283" spans="13:14">
      <c r="M283" s="185"/>
      <c r="N283" s="185"/>
    </row>
    <row r="284" spans="13:14">
      <c r="M284" s="185"/>
      <c r="N284" s="185"/>
    </row>
    <row r="285" spans="13:14">
      <c r="M285" s="185"/>
      <c r="N285" s="185"/>
    </row>
    <row r="286" spans="13:14">
      <c r="M286" s="185"/>
      <c r="N286" s="185"/>
    </row>
    <row r="287" spans="13:14">
      <c r="M287" s="185"/>
      <c r="N287" s="185"/>
    </row>
    <row r="288" spans="13:14">
      <c r="M288" s="185"/>
      <c r="N288" s="185"/>
    </row>
    <row r="289" spans="13:14">
      <c r="M289" s="185"/>
      <c r="N289" s="185"/>
    </row>
    <row r="290" spans="13:14">
      <c r="M290" s="185"/>
      <c r="N290" s="185"/>
    </row>
    <row r="291" spans="13:14">
      <c r="M291" s="185"/>
      <c r="N291" s="185"/>
    </row>
    <row r="292" spans="13:14">
      <c r="M292" s="185"/>
      <c r="N292" s="185"/>
    </row>
    <row r="293" spans="13:14">
      <c r="M293" s="185"/>
      <c r="N293" s="185"/>
    </row>
    <row r="294" spans="13:14">
      <c r="M294" s="185"/>
      <c r="N294" s="185"/>
    </row>
    <row r="295" spans="13:14">
      <c r="M295" s="185"/>
      <c r="N295" s="185"/>
    </row>
    <row r="296" spans="13:14">
      <c r="M296" s="185"/>
      <c r="N296" s="185"/>
    </row>
    <row r="297" spans="13:14">
      <c r="M297" s="185"/>
      <c r="N297" s="185"/>
    </row>
    <row r="298" spans="13:14">
      <c r="M298" s="185"/>
      <c r="N298" s="185"/>
    </row>
    <row r="299" spans="13:14">
      <c r="M299" s="185"/>
      <c r="N299" s="185"/>
    </row>
    <row r="300" spans="13:14">
      <c r="M300" s="185"/>
      <c r="N300" s="185"/>
    </row>
    <row r="301" spans="13:14">
      <c r="M301" s="185"/>
      <c r="N301" s="185"/>
    </row>
    <row r="302" spans="13:14">
      <c r="M302" s="185"/>
      <c r="N302" s="185"/>
    </row>
    <row r="303" spans="13:14">
      <c r="M303" s="185"/>
      <c r="N303" s="185"/>
    </row>
    <row r="304" spans="13:14">
      <c r="M304" s="185"/>
      <c r="N304" s="185"/>
    </row>
    <row r="305" spans="13:14">
      <c r="M305" s="185"/>
      <c r="N305" s="185"/>
    </row>
    <row r="306" spans="13:14">
      <c r="M306" s="185"/>
      <c r="N306" s="185"/>
    </row>
    <row r="307" spans="13:14">
      <c r="M307" s="185"/>
      <c r="N307" s="185"/>
    </row>
    <row r="308" spans="13:14">
      <c r="M308" s="185"/>
      <c r="N308" s="185"/>
    </row>
    <row r="309" spans="13:14">
      <c r="M309" s="185"/>
      <c r="N309" s="185"/>
    </row>
    <row r="310" spans="13:14">
      <c r="M310" s="185"/>
      <c r="N310" s="185"/>
    </row>
    <row r="311" spans="13:14">
      <c r="M311" s="185"/>
      <c r="N311" s="185"/>
    </row>
    <row r="312" spans="13:14">
      <c r="M312" s="185"/>
      <c r="N312" s="185"/>
    </row>
    <row r="313" spans="13:14">
      <c r="M313" s="185"/>
      <c r="N313" s="185"/>
    </row>
    <row r="314" spans="13:14">
      <c r="M314" s="185"/>
      <c r="N314" s="185"/>
    </row>
    <row r="315" spans="13:14">
      <c r="M315" s="185"/>
      <c r="N315" s="185"/>
    </row>
    <row r="316" spans="13:14">
      <c r="M316" s="185"/>
      <c r="N316" s="185"/>
    </row>
    <row r="317" spans="13:14">
      <c r="M317" s="185"/>
      <c r="N317" s="185"/>
    </row>
    <row r="318" spans="13:14">
      <c r="M318" s="185"/>
      <c r="N318" s="185"/>
    </row>
    <row r="319" spans="13:14">
      <c r="M319" s="185"/>
      <c r="N319" s="185"/>
    </row>
    <row r="320" spans="13:14">
      <c r="M320" s="185"/>
      <c r="N320" s="185"/>
    </row>
    <row r="321" spans="13:14">
      <c r="M321" s="185"/>
      <c r="N321" s="185"/>
    </row>
    <row r="322" spans="13:14">
      <c r="M322" s="185"/>
      <c r="N322" s="185"/>
    </row>
    <row r="323" spans="13:14">
      <c r="M323" s="185"/>
      <c r="N323" s="185"/>
    </row>
    <row r="324" spans="13:14">
      <c r="M324" s="185"/>
      <c r="N324" s="185"/>
    </row>
    <row r="325" spans="13:14">
      <c r="M325" s="185"/>
      <c r="N325" s="185"/>
    </row>
    <row r="326" spans="13:14">
      <c r="M326" s="185"/>
      <c r="N326" s="185"/>
    </row>
    <row r="327" spans="13:14">
      <c r="M327" s="185"/>
      <c r="N327" s="185"/>
    </row>
    <row r="328" spans="13:14">
      <c r="M328" s="185"/>
      <c r="N328" s="185"/>
    </row>
    <row r="329" spans="13:14">
      <c r="M329" s="185"/>
      <c r="N329" s="185"/>
    </row>
    <row r="330" spans="13:14">
      <c r="M330" s="185"/>
      <c r="N330" s="185"/>
    </row>
    <row r="331" spans="13:14">
      <c r="M331" s="185"/>
      <c r="N331" s="185"/>
    </row>
    <row r="332" spans="13:14">
      <c r="M332" s="185"/>
      <c r="N332" s="185"/>
    </row>
    <row r="333" spans="13:14">
      <c r="M333" s="185"/>
      <c r="N333" s="185"/>
    </row>
    <row r="334" spans="13:14">
      <c r="M334" s="185"/>
      <c r="N334" s="185"/>
    </row>
    <row r="335" spans="13:14">
      <c r="M335" s="185"/>
      <c r="N335" s="185"/>
    </row>
    <row r="336" spans="13:14">
      <c r="M336" s="185"/>
      <c r="N336" s="185"/>
    </row>
    <row r="337" spans="13:14">
      <c r="M337" s="185"/>
      <c r="N337" s="185"/>
    </row>
    <row r="338" spans="13:14">
      <c r="M338" s="185"/>
      <c r="N338" s="185"/>
    </row>
    <row r="339" spans="13:14">
      <c r="M339" s="185"/>
      <c r="N339" s="185"/>
    </row>
    <row r="340" spans="13:14">
      <c r="M340" s="185"/>
      <c r="N340" s="185"/>
    </row>
    <row r="341" spans="13:14">
      <c r="M341" s="185"/>
      <c r="N341" s="185"/>
    </row>
    <row r="342" spans="13:14">
      <c r="M342" s="185"/>
      <c r="N342" s="185"/>
    </row>
    <row r="343" spans="13:14">
      <c r="M343" s="185"/>
      <c r="N343" s="185"/>
    </row>
    <row r="344" spans="13:14">
      <c r="M344" s="185"/>
      <c r="N344" s="185"/>
    </row>
    <row r="345" spans="13:14">
      <c r="M345" s="185"/>
      <c r="N345" s="185"/>
    </row>
    <row r="346" spans="13:14">
      <c r="M346" s="185"/>
      <c r="N346" s="185"/>
    </row>
    <row r="347" spans="13:14">
      <c r="M347" s="185"/>
      <c r="N347" s="185"/>
    </row>
    <row r="348" spans="13:14">
      <c r="M348" s="185"/>
      <c r="N348" s="185"/>
    </row>
    <row r="349" spans="13:14">
      <c r="M349" s="185"/>
      <c r="N349" s="185"/>
    </row>
    <row r="350" spans="13:14">
      <c r="M350" s="185"/>
      <c r="N350" s="185"/>
    </row>
    <row r="351" spans="13:14">
      <c r="M351" s="185"/>
      <c r="N351" s="185"/>
    </row>
    <row r="352" spans="13:14">
      <c r="M352" s="185"/>
      <c r="N352" s="185"/>
    </row>
    <row r="353" spans="13:14">
      <c r="M353" s="185"/>
      <c r="N353" s="185"/>
    </row>
    <row r="354" spans="13:14">
      <c r="M354" s="185"/>
      <c r="N354" s="185"/>
    </row>
    <row r="355" spans="13:14">
      <c r="M355" s="185"/>
      <c r="N355" s="185"/>
    </row>
    <row r="356" spans="13:14">
      <c r="M356" s="185"/>
      <c r="N356" s="185"/>
    </row>
    <row r="357" spans="13:14">
      <c r="M357" s="185"/>
      <c r="N357" s="185"/>
    </row>
    <row r="358" spans="13:14">
      <c r="M358" s="185"/>
      <c r="N358" s="185"/>
    </row>
    <row r="359" spans="13:14">
      <c r="M359" s="185"/>
      <c r="N359" s="185"/>
    </row>
    <row r="360" spans="13:14">
      <c r="M360" s="185"/>
      <c r="N360" s="185"/>
    </row>
    <row r="361" spans="13:14">
      <c r="M361" s="185"/>
      <c r="N361" s="185"/>
    </row>
    <row r="362" spans="13:14">
      <c r="M362" s="185"/>
      <c r="N362" s="185"/>
    </row>
    <row r="363" spans="13:14">
      <c r="M363" s="185"/>
      <c r="N363" s="185"/>
    </row>
    <row r="364" spans="13:14">
      <c r="M364" s="185"/>
      <c r="N364" s="185"/>
    </row>
    <row r="365" spans="13:14">
      <c r="M365" s="185"/>
      <c r="N365" s="185"/>
    </row>
    <row r="366" spans="13:14">
      <c r="M366" s="185"/>
      <c r="N366" s="185"/>
    </row>
    <row r="367" spans="13:14">
      <c r="M367" s="185"/>
      <c r="N367" s="185"/>
    </row>
    <row r="368" spans="13:14">
      <c r="M368" s="185"/>
      <c r="N368" s="185"/>
    </row>
    <row r="369" spans="13:14">
      <c r="M369" s="185"/>
      <c r="N369" s="185"/>
    </row>
    <row r="370" spans="13:14">
      <c r="M370" s="185"/>
      <c r="N370" s="185"/>
    </row>
    <row r="371" spans="13:14">
      <c r="M371" s="185"/>
      <c r="N371" s="185"/>
    </row>
    <row r="372" spans="13:14">
      <c r="M372" s="185"/>
      <c r="N372" s="185"/>
    </row>
    <row r="373" spans="13:14">
      <c r="M373" s="185"/>
      <c r="N373" s="185"/>
    </row>
    <row r="374" spans="13:14">
      <c r="M374" s="185"/>
      <c r="N374" s="185"/>
    </row>
    <row r="375" spans="13:14">
      <c r="M375" s="185"/>
      <c r="N375" s="185"/>
    </row>
    <row r="376" spans="13:14">
      <c r="M376" s="185"/>
      <c r="N376" s="185"/>
    </row>
    <row r="377" spans="13:14">
      <c r="M377" s="185"/>
      <c r="N377" s="185"/>
    </row>
    <row r="378" spans="13:14">
      <c r="M378" s="185"/>
      <c r="N378" s="185"/>
    </row>
    <row r="379" spans="13:14">
      <c r="M379" s="185"/>
      <c r="N379" s="185"/>
    </row>
    <row r="380" spans="13:14">
      <c r="M380" s="185"/>
      <c r="N380" s="185"/>
    </row>
    <row r="381" spans="13:14">
      <c r="M381" s="185"/>
      <c r="N381" s="185"/>
    </row>
    <row r="382" spans="13:14">
      <c r="M382" s="185"/>
      <c r="N382" s="185"/>
    </row>
    <row r="383" spans="13:14">
      <c r="M383" s="185"/>
      <c r="N383" s="185"/>
    </row>
    <row r="384" spans="13:14">
      <c r="M384" s="185"/>
      <c r="N384" s="185"/>
    </row>
    <row r="385" spans="13:14">
      <c r="M385" s="185"/>
      <c r="N385" s="185"/>
    </row>
    <row r="386" spans="13:14">
      <c r="M386" s="185"/>
      <c r="N386" s="185"/>
    </row>
    <row r="387" spans="13:14">
      <c r="M387" s="185"/>
      <c r="N387" s="185"/>
    </row>
    <row r="388" spans="13:14">
      <c r="M388" s="185"/>
      <c r="N388" s="185"/>
    </row>
    <row r="389" spans="13:14">
      <c r="M389" s="185"/>
      <c r="N389" s="185"/>
    </row>
    <row r="390" spans="13:14">
      <c r="M390" s="185"/>
      <c r="N390" s="185"/>
    </row>
    <row r="391" spans="13:14">
      <c r="M391" s="185"/>
      <c r="N391" s="185"/>
    </row>
    <row r="392" spans="13:14">
      <c r="M392" s="185"/>
      <c r="N392" s="185"/>
    </row>
    <row r="393" spans="13:14">
      <c r="M393" s="185"/>
      <c r="N393" s="185"/>
    </row>
    <row r="394" spans="13:14">
      <c r="M394" s="185"/>
      <c r="N394" s="185"/>
    </row>
    <row r="395" spans="13:14">
      <c r="M395" s="185"/>
      <c r="N395" s="185"/>
    </row>
    <row r="396" spans="13:14">
      <c r="M396" s="185"/>
      <c r="N396" s="185"/>
    </row>
    <row r="397" spans="13:14">
      <c r="M397" s="185"/>
      <c r="N397" s="185"/>
    </row>
    <row r="398" spans="13:14">
      <c r="M398" s="185"/>
      <c r="N398" s="185"/>
    </row>
    <row r="399" spans="13:14">
      <c r="M399" s="185"/>
      <c r="N399" s="185"/>
    </row>
    <row r="400" spans="13:14">
      <c r="M400" s="185"/>
      <c r="N400" s="185"/>
    </row>
    <row r="401" spans="13:14">
      <c r="M401" s="185"/>
      <c r="N401" s="185"/>
    </row>
    <row r="402" spans="13:14">
      <c r="M402" s="185"/>
      <c r="N402" s="185"/>
    </row>
    <row r="403" spans="13:14">
      <c r="M403" s="185"/>
      <c r="N403" s="185"/>
    </row>
    <row r="404" spans="13:14">
      <c r="M404" s="185"/>
      <c r="N404" s="185"/>
    </row>
    <row r="405" spans="13:14">
      <c r="M405" s="185"/>
      <c r="N405" s="185"/>
    </row>
    <row r="406" spans="13:14">
      <c r="M406" s="185"/>
      <c r="N406" s="185"/>
    </row>
    <row r="407" spans="13:14">
      <c r="M407" s="185"/>
      <c r="N407" s="185"/>
    </row>
    <row r="408" spans="13:14">
      <c r="M408" s="185"/>
      <c r="N408" s="185"/>
    </row>
    <row r="409" spans="13:14">
      <c r="M409" s="185"/>
      <c r="N409" s="185"/>
    </row>
    <row r="410" spans="13:14">
      <c r="M410" s="185"/>
      <c r="N410" s="185"/>
    </row>
    <row r="411" spans="13:14">
      <c r="M411" s="185"/>
      <c r="N411" s="185"/>
    </row>
    <row r="412" spans="13:14">
      <c r="M412" s="185"/>
      <c r="N412" s="185"/>
    </row>
    <row r="413" spans="13:14">
      <c r="M413" s="185"/>
      <c r="N413" s="185"/>
    </row>
    <row r="414" spans="13:14">
      <c r="M414" s="185"/>
      <c r="N414" s="185"/>
    </row>
    <row r="415" spans="13:14">
      <c r="M415" s="185"/>
      <c r="N415" s="185"/>
    </row>
    <row r="416" spans="13:14">
      <c r="M416" s="185"/>
      <c r="N416" s="185"/>
    </row>
    <row r="417" spans="13:14">
      <c r="M417" s="185"/>
      <c r="N417" s="185"/>
    </row>
    <row r="418" spans="13:14">
      <c r="M418" s="185"/>
      <c r="N418" s="185"/>
    </row>
    <row r="419" spans="13:14">
      <c r="M419" s="185"/>
      <c r="N419" s="185"/>
    </row>
    <row r="420" spans="13:14">
      <c r="M420" s="185"/>
      <c r="N420" s="185"/>
    </row>
    <row r="421" spans="13:14">
      <c r="M421" s="185"/>
      <c r="N421" s="185"/>
    </row>
    <row r="422" spans="13:14">
      <c r="M422" s="185"/>
      <c r="N422" s="185"/>
    </row>
    <row r="423" spans="13:14">
      <c r="M423" s="185"/>
      <c r="N423" s="185"/>
    </row>
    <row r="424" spans="13:14">
      <c r="M424" s="185"/>
      <c r="N424" s="185"/>
    </row>
    <row r="425" spans="13:14">
      <c r="M425" s="185"/>
      <c r="N425" s="185"/>
    </row>
    <row r="426" spans="13:14">
      <c r="M426" s="185"/>
      <c r="N426" s="185"/>
    </row>
    <row r="427" spans="13:14">
      <c r="M427" s="185"/>
      <c r="N427" s="185"/>
    </row>
    <row r="428" spans="13:14">
      <c r="M428" s="185"/>
      <c r="N428" s="185"/>
    </row>
    <row r="429" spans="13:14">
      <c r="M429" s="185"/>
      <c r="N429" s="185"/>
    </row>
    <row r="430" spans="13:14">
      <c r="M430" s="185"/>
      <c r="N430" s="185"/>
    </row>
    <row r="431" spans="13:14">
      <c r="M431" s="185"/>
      <c r="N431" s="185"/>
    </row>
    <row r="432" spans="13:14">
      <c r="M432" s="185"/>
      <c r="N432" s="185"/>
    </row>
    <row r="433" spans="13:14">
      <c r="M433" s="185"/>
      <c r="N433" s="185"/>
    </row>
    <row r="434" spans="13:14">
      <c r="M434" s="185"/>
      <c r="N434" s="185"/>
    </row>
    <row r="435" spans="13:14">
      <c r="M435" s="185"/>
      <c r="N435" s="185"/>
    </row>
    <row r="436" spans="13:14">
      <c r="M436" s="185"/>
      <c r="N436" s="185"/>
    </row>
    <row r="437" spans="13:14">
      <c r="M437" s="185"/>
      <c r="N437" s="185"/>
    </row>
    <row r="438" spans="13:14">
      <c r="M438" s="185"/>
      <c r="N438" s="185"/>
    </row>
    <row r="439" spans="13:14">
      <c r="M439" s="185"/>
      <c r="N439" s="185"/>
    </row>
    <row r="440" spans="13:14">
      <c r="M440" s="185"/>
      <c r="N440" s="185"/>
    </row>
    <row r="441" spans="13:14">
      <c r="M441" s="185"/>
      <c r="N441" s="185"/>
    </row>
    <row r="442" spans="13:14">
      <c r="M442" s="185"/>
      <c r="N442" s="185"/>
    </row>
    <row r="443" spans="13:14">
      <c r="M443" s="185"/>
      <c r="N443" s="185"/>
    </row>
    <row r="444" spans="13:14">
      <c r="M444" s="185"/>
      <c r="N444" s="185"/>
    </row>
    <row r="445" spans="13:14">
      <c r="M445" s="185"/>
      <c r="N445" s="185"/>
    </row>
    <row r="446" spans="13:14">
      <c r="M446" s="185"/>
      <c r="N446" s="185"/>
    </row>
    <row r="447" spans="13:14">
      <c r="M447" s="185"/>
      <c r="N447" s="185"/>
    </row>
    <row r="448" spans="13:14">
      <c r="M448" s="185"/>
      <c r="N448" s="185"/>
    </row>
    <row r="449" spans="13:14">
      <c r="M449" s="185"/>
      <c r="N449" s="185"/>
    </row>
    <row r="450" spans="13:14">
      <c r="M450" s="185"/>
      <c r="N450" s="185"/>
    </row>
    <row r="451" spans="13:14">
      <c r="M451" s="185"/>
      <c r="N451" s="185"/>
    </row>
    <row r="452" spans="13:14">
      <c r="M452" s="185"/>
      <c r="N452" s="185"/>
    </row>
    <row r="453" spans="13:14">
      <c r="M453" s="185"/>
      <c r="N453" s="185"/>
    </row>
    <row r="454" spans="13:14">
      <c r="M454" s="185"/>
      <c r="N454" s="185"/>
    </row>
    <row r="455" spans="13:14">
      <c r="M455" s="185"/>
      <c r="N455" s="185"/>
    </row>
    <row r="456" spans="13:14">
      <c r="M456" s="185"/>
      <c r="N456" s="185"/>
    </row>
    <row r="457" spans="13:14">
      <c r="M457" s="185"/>
      <c r="N457" s="185"/>
    </row>
    <row r="458" spans="13:14">
      <c r="M458" s="185"/>
      <c r="N458" s="185"/>
    </row>
    <row r="459" spans="13:14">
      <c r="M459" s="185"/>
      <c r="N459" s="185"/>
    </row>
    <row r="460" spans="13:14">
      <c r="M460" s="185"/>
      <c r="N460" s="185"/>
    </row>
    <row r="461" spans="13:14">
      <c r="M461" s="185"/>
      <c r="N461" s="185"/>
    </row>
    <row r="462" spans="13:14">
      <c r="M462" s="185"/>
      <c r="N462" s="185"/>
    </row>
    <row r="463" spans="13:14">
      <c r="M463" s="185"/>
      <c r="N463" s="185"/>
    </row>
    <row r="464" spans="13:14">
      <c r="M464" s="185"/>
      <c r="N464" s="185"/>
    </row>
    <row r="465" spans="13:14">
      <c r="M465" s="185"/>
      <c r="N465" s="185"/>
    </row>
    <row r="466" spans="13:14">
      <c r="M466" s="185"/>
      <c r="N466" s="185"/>
    </row>
    <row r="467" spans="13:14">
      <c r="M467" s="185"/>
      <c r="N467" s="185"/>
    </row>
    <row r="468" spans="13:14">
      <c r="M468" s="185"/>
      <c r="N468" s="185"/>
    </row>
    <row r="469" spans="13:14">
      <c r="M469" s="185"/>
      <c r="N469" s="185"/>
    </row>
    <row r="470" spans="13:14">
      <c r="M470" s="185"/>
      <c r="N470" s="185"/>
    </row>
    <row r="471" spans="13:14">
      <c r="M471" s="185"/>
      <c r="N471" s="185"/>
    </row>
    <row r="472" spans="13:14">
      <c r="M472" s="185"/>
      <c r="N472" s="185"/>
    </row>
    <row r="473" spans="13:14">
      <c r="M473" s="185"/>
      <c r="N473" s="185"/>
    </row>
    <row r="474" spans="13:14">
      <c r="M474" s="185"/>
      <c r="N474" s="185"/>
    </row>
    <row r="475" spans="13:14">
      <c r="M475" s="185"/>
      <c r="N475" s="185"/>
    </row>
    <row r="476" spans="13:14">
      <c r="M476" s="185"/>
      <c r="N476" s="185"/>
    </row>
    <row r="477" spans="13:14">
      <c r="M477" s="185"/>
      <c r="N477" s="185"/>
    </row>
    <row r="478" spans="13:14">
      <c r="M478" s="185"/>
      <c r="N478" s="185"/>
    </row>
    <row r="479" spans="13:14">
      <c r="M479" s="185"/>
      <c r="N479" s="185"/>
    </row>
    <row r="480" spans="13:14">
      <c r="M480" s="185"/>
      <c r="N480" s="185"/>
    </row>
    <row r="481" spans="13:14">
      <c r="M481" s="185"/>
      <c r="N481" s="185"/>
    </row>
    <row r="482" spans="13:14">
      <c r="M482" s="185"/>
      <c r="N482" s="185"/>
    </row>
    <row r="483" spans="13:14">
      <c r="M483" s="185"/>
      <c r="N483" s="185"/>
    </row>
    <row r="484" spans="13:14">
      <c r="M484" s="185"/>
      <c r="N484" s="185"/>
    </row>
    <row r="485" spans="13:14">
      <c r="M485" s="185"/>
      <c r="N485" s="185"/>
    </row>
    <row r="486" spans="13:14">
      <c r="M486" s="185"/>
      <c r="N486" s="185"/>
    </row>
    <row r="487" spans="13:14">
      <c r="M487" s="185"/>
      <c r="N487" s="185"/>
    </row>
    <row r="488" spans="13:14">
      <c r="M488" s="185"/>
      <c r="N488" s="185"/>
    </row>
    <row r="489" spans="13:14">
      <c r="M489" s="185"/>
      <c r="N489" s="185"/>
    </row>
    <row r="490" spans="13:14">
      <c r="M490" s="185"/>
      <c r="N490" s="185"/>
    </row>
    <row r="491" spans="13:14">
      <c r="M491" s="185"/>
      <c r="N491" s="185"/>
    </row>
    <row r="492" spans="13:14">
      <c r="M492" s="185"/>
      <c r="N492" s="185"/>
    </row>
    <row r="493" spans="13:14">
      <c r="M493" s="185"/>
      <c r="N493" s="185"/>
    </row>
    <row r="494" spans="13:14">
      <c r="M494" s="185"/>
      <c r="N494" s="185"/>
    </row>
    <row r="495" spans="13:14">
      <c r="M495" s="185"/>
      <c r="N495" s="185"/>
    </row>
    <row r="496" spans="13:14">
      <c r="M496" s="185"/>
      <c r="N496" s="185"/>
    </row>
    <row r="497" spans="13:14">
      <c r="M497" s="185"/>
      <c r="N497" s="185"/>
    </row>
    <row r="498" spans="13:14">
      <c r="M498" s="185"/>
      <c r="N498" s="185"/>
    </row>
    <row r="499" spans="13:14">
      <c r="M499" s="185"/>
      <c r="N499" s="185"/>
    </row>
    <row r="500" spans="13:14">
      <c r="M500" s="185"/>
      <c r="N500" s="185"/>
    </row>
    <row r="501" spans="13:14">
      <c r="M501" s="185"/>
      <c r="N501" s="185"/>
    </row>
    <row r="502" spans="13:14">
      <c r="M502" s="185"/>
      <c r="N502" s="185"/>
    </row>
    <row r="503" spans="13:14">
      <c r="M503" s="185"/>
      <c r="N503" s="185"/>
    </row>
    <row r="504" spans="13:14">
      <c r="M504" s="185"/>
      <c r="N504" s="185"/>
    </row>
    <row r="505" spans="13:14">
      <c r="M505" s="185"/>
      <c r="N505" s="185"/>
    </row>
    <row r="506" spans="13:14">
      <c r="M506" s="185"/>
      <c r="N506" s="185"/>
    </row>
    <row r="507" spans="13:14">
      <c r="M507" s="185"/>
      <c r="N507" s="185"/>
    </row>
    <row r="508" spans="13:14">
      <c r="M508" s="185"/>
      <c r="N508" s="185"/>
    </row>
    <row r="509" spans="13:14">
      <c r="M509" s="185"/>
      <c r="N509" s="185"/>
    </row>
    <row r="510" spans="13:14">
      <c r="M510" s="185"/>
      <c r="N510" s="185"/>
    </row>
    <row r="511" spans="13:14">
      <c r="M511" s="185"/>
      <c r="N511" s="185"/>
    </row>
    <row r="512" spans="13:14">
      <c r="M512" s="185"/>
      <c r="N512" s="185"/>
    </row>
    <row r="513" spans="13:14">
      <c r="M513" s="185"/>
      <c r="N513" s="185"/>
    </row>
    <row r="514" spans="13:14">
      <c r="M514" s="185"/>
      <c r="N514" s="185"/>
    </row>
    <row r="515" spans="13:14">
      <c r="M515" s="185"/>
      <c r="N515" s="185"/>
    </row>
    <row r="516" spans="13:14">
      <c r="M516" s="185"/>
      <c r="N516" s="185"/>
    </row>
    <row r="517" spans="13:14">
      <c r="M517" s="185"/>
      <c r="N517" s="185"/>
    </row>
    <row r="518" spans="13:14">
      <c r="M518" s="185"/>
      <c r="N518" s="185"/>
    </row>
    <row r="519" spans="13:14">
      <c r="M519" s="185"/>
      <c r="N519" s="185"/>
    </row>
    <row r="520" spans="13:14">
      <c r="M520" s="185"/>
      <c r="N520" s="185"/>
    </row>
    <row r="521" spans="13:14">
      <c r="M521" s="185"/>
      <c r="N521" s="185"/>
    </row>
    <row r="522" spans="13:14">
      <c r="M522" s="185"/>
      <c r="N522" s="185"/>
    </row>
    <row r="523" spans="13:14">
      <c r="M523" s="185"/>
      <c r="N523" s="185"/>
    </row>
    <row r="524" spans="13:14">
      <c r="M524" s="185"/>
      <c r="N524" s="185"/>
    </row>
    <row r="525" spans="13:14">
      <c r="M525" s="185"/>
      <c r="N525" s="185"/>
    </row>
    <row r="526" spans="13:14">
      <c r="M526" s="185"/>
      <c r="N526" s="185"/>
    </row>
    <row r="527" spans="13:14">
      <c r="M527" s="185"/>
      <c r="N527" s="185"/>
    </row>
    <row r="528" spans="13:14">
      <c r="M528" s="185"/>
      <c r="N528" s="185"/>
    </row>
    <row r="529" spans="13:14">
      <c r="M529" s="185"/>
      <c r="N529" s="185"/>
    </row>
    <row r="530" spans="13:14">
      <c r="M530" s="185"/>
      <c r="N530" s="185"/>
    </row>
    <row r="531" spans="13:14">
      <c r="M531" s="185"/>
      <c r="N531" s="185"/>
    </row>
    <row r="532" spans="13:14">
      <c r="M532" s="185"/>
      <c r="N532" s="185"/>
    </row>
    <row r="533" spans="13:14">
      <c r="M533" s="185"/>
      <c r="N533" s="185"/>
    </row>
    <row r="534" spans="13:14">
      <c r="M534" s="185"/>
      <c r="N534" s="185"/>
    </row>
    <row r="535" spans="13:14">
      <c r="M535" s="185"/>
      <c r="N535" s="185"/>
    </row>
    <row r="536" spans="13:14">
      <c r="M536" s="185"/>
      <c r="N536" s="185"/>
    </row>
    <row r="537" spans="13:14">
      <c r="M537" s="185"/>
      <c r="N537" s="185"/>
    </row>
    <row r="538" spans="13:14">
      <c r="M538" s="185"/>
      <c r="N538" s="185"/>
    </row>
    <row r="539" spans="13:14">
      <c r="M539" s="185"/>
      <c r="N539" s="185"/>
    </row>
    <row r="540" spans="13:14">
      <c r="M540" s="185"/>
      <c r="N540" s="185"/>
    </row>
    <row r="541" spans="13:14">
      <c r="M541" s="185"/>
      <c r="N541" s="185"/>
    </row>
    <row r="542" spans="13:14">
      <c r="M542" s="185"/>
      <c r="N542" s="185"/>
    </row>
    <row r="543" spans="13:14">
      <c r="M543" s="185"/>
      <c r="N543" s="185"/>
    </row>
    <row r="544" spans="13:14">
      <c r="M544" s="185"/>
      <c r="N544" s="185"/>
    </row>
    <row r="545" spans="13:14">
      <c r="M545" s="185"/>
      <c r="N545" s="185"/>
    </row>
    <row r="546" spans="13:14">
      <c r="M546" s="185"/>
      <c r="N546" s="185"/>
    </row>
    <row r="547" spans="13:14">
      <c r="M547" s="185"/>
      <c r="N547" s="185"/>
    </row>
    <row r="548" spans="13:14">
      <c r="M548" s="185"/>
      <c r="N548" s="185"/>
    </row>
    <row r="549" spans="13:14">
      <c r="M549" s="185"/>
      <c r="N549" s="185"/>
    </row>
    <row r="550" spans="13:14">
      <c r="M550" s="185"/>
      <c r="N550" s="185"/>
    </row>
    <row r="551" spans="13:14">
      <c r="M551" s="185"/>
      <c r="N551" s="185"/>
    </row>
    <row r="552" spans="13:14">
      <c r="M552" s="185"/>
      <c r="N552" s="185"/>
    </row>
    <row r="553" spans="13:14">
      <c r="M553" s="185"/>
      <c r="N553" s="185"/>
    </row>
    <row r="554" spans="13:14">
      <c r="M554" s="185"/>
      <c r="N554" s="185"/>
    </row>
    <row r="555" spans="13:14">
      <c r="M555" s="185"/>
      <c r="N555" s="185"/>
    </row>
    <row r="556" spans="13:14">
      <c r="M556" s="185"/>
      <c r="N556" s="185"/>
    </row>
    <row r="557" spans="13:14">
      <c r="M557" s="185"/>
      <c r="N557" s="185"/>
    </row>
    <row r="558" spans="13:14">
      <c r="M558" s="185"/>
      <c r="N558" s="185"/>
    </row>
    <row r="559" spans="13:14">
      <c r="M559" s="185"/>
      <c r="N559" s="185"/>
    </row>
    <row r="560" spans="13:14">
      <c r="M560" s="185"/>
      <c r="N560" s="185"/>
    </row>
    <row r="561" spans="13:14">
      <c r="M561" s="185"/>
      <c r="N561" s="185"/>
    </row>
    <row r="562" spans="13:14">
      <c r="M562" s="185"/>
      <c r="N562" s="185"/>
    </row>
    <row r="563" spans="13:14">
      <c r="M563" s="185"/>
      <c r="N563" s="185"/>
    </row>
    <row r="564" spans="13:14">
      <c r="M564" s="185"/>
      <c r="N564" s="185"/>
    </row>
    <row r="565" spans="13:14">
      <c r="M565" s="185"/>
      <c r="N565" s="185"/>
    </row>
    <row r="566" spans="13:14">
      <c r="M566" s="185"/>
      <c r="N566" s="185"/>
    </row>
    <row r="567" spans="13:14">
      <c r="M567" s="185"/>
      <c r="N567" s="185"/>
    </row>
    <row r="568" spans="13:14">
      <c r="M568" s="185"/>
      <c r="N568" s="185"/>
    </row>
    <row r="569" spans="13:14">
      <c r="M569" s="185"/>
      <c r="N569" s="185"/>
    </row>
    <row r="570" spans="13:14">
      <c r="M570" s="185"/>
      <c r="N570" s="185"/>
    </row>
    <row r="571" spans="13:14">
      <c r="M571" s="185"/>
      <c r="N571" s="185"/>
    </row>
    <row r="572" spans="13:14">
      <c r="M572" s="185"/>
      <c r="N572" s="185"/>
    </row>
    <row r="573" spans="13:14">
      <c r="M573" s="185"/>
      <c r="N573" s="185"/>
    </row>
    <row r="574" spans="13:14">
      <c r="M574" s="185"/>
      <c r="N574" s="185"/>
    </row>
    <row r="575" spans="13:14">
      <c r="M575" s="185"/>
      <c r="N575" s="185"/>
    </row>
    <row r="576" spans="13:14">
      <c r="M576" s="185"/>
      <c r="N576" s="185"/>
    </row>
    <row r="577" spans="13:14">
      <c r="M577" s="185"/>
      <c r="N577" s="185"/>
    </row>
    <row r="578" spans="13:14">
      <c r="M578" s="185"/>
      <c r="N578" s="185"/>
    </row>
    <row r="579" spans="13:14">
      <c r="M579" s="185"/>
      <c r="N579" s="185"/>
    </row>
    <row r="580" spans="13:14">
      <c r="M580" s="185"/>
      <c r="N580" s="185"/>
    </row>
    <row r="581" spans="13:14">
      <c r="M581" s="185"/>
      <c r="N581" s="185"/>
    </row>
    <row r="582" spans="13:14">
      <c r="M582" s="185"/>
      <c r="N582" s="185"/>
    </row>
    <row r="583" spans="13:14">
      <c r="M583" s="185"/>
      <c r="N583" s="185"/>
    </row>
    <row r="584" spans="13:14">
      <c r="M584" s="185"/>
      <c r="N584" s="185"/>
    </row>
    <row r="585" spans="13:14">
      <c r="M585" s="185"/>
      <c r="N585" s="185"/>
    </row>
    <row r="586" spans="13:14">
      <c r="M586" s="185"/>
      <c r="N586" s="185"/>
    </row>
    <row r="587" spans="13:14">
      <c r="M587" s="185"/>
      <c r="N587" s="185"/>
    </row>
    <row r="588" spans="13:14">
      <c r="M588" s="185"/>
      <c r="N588" s="185"/>
    </row>
    <row r="589" spans="13:14">
      <c r="M589" s="185"/>
      <c r="N589" s="185"/>
    </row>
    <row r="590" spans="13:14">
      <c r="M590" s="185"/>
      <c r="N590" s="185"/>
    </row>
    <row r="591" spans="13:14">
      <c r="M591" s="185"/>
      <c r="N591" s="185"/>
    </row>
    <row r="592" spans="13:14">
      <c r="M592" s="185"/>
      <c r="N592" s="185"/>
    </row>
    <row r="593" spans="13:14">
      <c r="M593" s="185"/>
      <c r="N593" s="185"/>
    </row>
    <row r="594" spans="13:14">
      <c r="M594" s="185"/>
      <c r="N594" s="185"/>
    </row>
    <row r="595" spans="13:14">
      <c r="M595" s="185"/>
      <c r="N595" s="185"/>
    </row>
    <row r="596" spans="13:14">
      <c r="M596" s="185"/>
      <c r="N596" s="185"/>
    </row>
    <row r="597" spans="13:14">
      <c r="M597" s="185"/>
      <c r="N597" s="185"/>
    </row>
    <row r="598" spans="13:14">
      <c r="M598" s="185"/>
      <c r="N598" s="185"/>
    </row>
    <row r="599" spans="13:14">
      <c r="M599" s="185"/>
      <c r="N599" s="185"/>
    </row>
    <row r="600" spans="13:14">
      <c r="M600" s="185"/>
      <c r="N600" s="185"/>
    </row>
    <row r="601" spans="13:14">
      <c r="M601" s="185"/>
      <c r="N601" s="185"/>
    </row>
    <row r="602" spans="13:14">
      <c r="M602" s="185"/>
      <c r="N602" s="185"/>
    </row>
    <row r="603" spans="13:14">
      <c r="M603" s="185"/>
      <c r="N603" s="185"/>
    </row>
    <row r="604" spans="13:14">
      <c r="M604" s="185"/>
      <c r="N604" s="185"/>
    </row>
    <row r="605" spans="13:14">
      <c r="M605" s="185"/>
      <c r="N605" s="185"/>
    </row>
    <row r="606" spans="13:14">
      <c r="M606" s="185"/>
      <c r="N606" s="185"/>
    </row>
    <row r="607" spans="13:14">
      <c r="M607" s="185"/>
      <c r="N607" s="185"/>
    </row>
    <row r="608" spans="13:14">
      <c r="M608" s="185"/>
      <c r="N608" s="185"/>
    </row>
    <row r="609" spans="13:14">
      <c r="M609" s="185"/>
      <c r="N609" s="185"/>
    </row>
    <row r="610" spans="13:14">
      <c r="M610" s="185"/>
      <c r="N610" s="185"/>
    </row>
    <row r="611" spans="13:14">
      <c r="M611" s="185"/>
      <c r="N611" s="185"/>
    </row>
    <row r="612" spans="13:14">
      <c r="M612" s="185"/>
      <c r="N612" s="185"/>
    </row>
    <row r="613" spans="13:14">
      <c r="M613" s="185"/>
      <c r="N613" s="185"/>
    </row>
    <row r="614" spans="13:14">
      <c r="M614" s="185"/>
      <c r="N614" s="185"/>
    </row>
    <row r="615" spans="13:14">
      <c r="M615" s="185"/>
      <c r="N615" s="185"/>
    </row>
    <row r="616" spans="13:14">
      <c r="M616" s="185"/>
      <c r="N616" s="185"/>
    </row>
    <row r="617" spans="13:14">
      <c r="M617" s="185"/>
      <c r="N617" s="185"/>
    </row>
    <row r="618" spans="13:14">
      <c r="M618" s="185"/>
      <c r="N618" s="185"/>
    </row>
    <row r="619" spans="13:14">
      <c r="M619" s="185"/>
      <c r="N619" s="185"/>
    </row>
    <row r="620" spans="13:14">
      <c r="M620" s="185"/>
      <c r="N620" s="185"/>
    </row>
    <row r="621" spans="13:14">
      <c r="M621" s="185"/>
      <c r="N621" s="185"/>
    </row>
    <row r="622" spans="13:14">
      <c r="M622" s="185"/>
      <c r="N622" s="185"/>
    </row>
    <row r="623" spans="13:14">
      <c r="M623" s="185"/>
      <c r="N623" s="185"/>
    </row>
    <row r="624" spans="13:14">
      <c r="M624" s="185"/>
      <c r="N624" s="185"/>
    </row>
    <row r="625" spans="13:14">
      <c r="M625" s="185"/>
      <c r="N625" s="185"/>
    </row>
    <row r="626" spans="13:14">
      <c r="M626" s="185"/>
      <c r="N626" s="185"/>
    </row>
    <row r="627" spans="13:14">
      <c r="M627" s="185"/>
      <c r="N627" s="185"/>
    </row>
    <row r="628" spans="13:14">
      <c r="M628" s="185"/>
      <c r="N628" s="185"/>
    </row>
    <row r="629" spans="13:14">
      <c r="M629" s="185"/>
      <c r="N629" s="185"/>
    </row>
    <row r="630" spans="13:14">
      <c r="M630" s="185"/>
      <c r="N630" s="185"/>
    </row>
    <row r="631" spans="13:14">
      <c r="M631" s="185"/>
      <c r="N631" s="185"/>
    </row>
    <row r="632" spans="13:14">
      <c r="M632" s="185"/>
      <c r="N632" s="185"/>
    </row>
    <row r="633" spans="13:14">
      <c r="M633" s="185"/>
      <c r="N633" s="185"/>
    </row>
    <row r="634" spans="13:14">
      <c r="M634" s="185"/>
      <c r="N634" s="185"/>
    </row>
    <row r="635" spans="13:14">
      <c r="M635" s="185"/>
      <c r="N635" s="185"/>
    </row>
    <row r="636" spans="13:14">
      <c r="M636" s="185"/>
      <c r="N636" s="185"/>
    </row>
    <row r="637" spans="13:14">
      <c r="M637" s="185"/>
      <c r="N637" s="185"/>
    </row>
    <row r="638" spans="13:14">
      <c r="M638" s="185"/>
      <c r="N638" s="185"/>
    </row>
    <row r="639" spans="13:14">
      <c r="M639" s="185"/>
      <c r="N639" s="185"/>
    </row>
    <row r="640" spans="13:14">
      <c r="M640" s="185"/>
      <c r="N640" s="185"/>
    </row>
    <row r="641" spans="13:14">
      <c r="M641" s="185"/>
      <c r="N641" s="185"/>
    </row>
    <row r="642" spans="13:14">
      <c r="M642" s="185"/>
      <c r="N642" s="185"/>
    </row>
    <row r="643" spans="13:14">
      <c r="M643" s="185"/>
      <c r="N643" s="185"/>
    </row>
    <row r="644" spans="13:14">
      <c r="M644" s="185"/>
      <c r="N644" s="185"/>
    </row>
    <row r="645" spans="13:14">
      <c r="M645" s="185"/>
      <c r="N645" s="185"/>
    </row>
    <row r="646" spans="13:14">
      <c r="M646" s="185"/>
      <c r="N646" s="185"/>
    </row>
    <row r="647" spans="13:14">
      <c r="M647" s="185"/>
      <c r="N647" s="185"/>
    </row>
    <row r="648" spans="13:14">
      <c r="M648" s="185"/>
      <c r="N648" s="185"/>
    </row>
    <row r="649" spans="13:14">
      <c r="M649" s="185"/>
      <c r="N649" s="185"/>
    </row>
    <row r="650" spans="13:14">
      <c r="M650" s="185"/>
      <c r="N650" s="185"/>
    </row>
    <row r="651" spans="13:14">
      <c r="M651" s="185"/>
      <c r="N651" s="185"/>
    </row>
    <row r="652" spans="13:14">
      <c r="M652" s="185"/>
      <c r="N652" s="185"/>
    </row>
    <row r="653" spans="13:14">
      <c r="M653" s="185"/>
      <c r="N653" s="185"/>
    </row>
    <row r="654" spans="13:14">
      <c r="M654" s="185"/>
      <c r="N654" s="185"/>
    </row>
    <row r="655" spans="13:14">
      <c r="M655" s="185"/>
      <c r="N655" s="185"/>
    </row>
    <row r="656" spans="13:14">
      <c r="M656" s="185"/>
      <c r="N656" s="185"/>
    </row>
    <row r="657" spans="13:14">
      <c r="M657" s="185"/>
      <c r="N657" s="185"/>
    </row>
    <row r="658" spans="13:14">
      <c r="M658" s="185"/>
      <c r="N658" s="185"/>
    </row>
    <row r="659" spans="13:14">
      <c r="M659" s="185"/>
      <c r="N659" s="185"/>
    </row>
    <row r="660" spans="13:14">
      <c r="M660" s="185"/>
      <c r="N660" s="185"/>
    </row>
    <row r="661" spans="13:14">
      <c r="M661" s="185"/>
      <c r="N661" s="185"/>
    </row>
    <row r="662" spans="13:14">
      <c r="M662" s="185"/>
      <c r="N662" s="185"/>
    </row>
    <row r="663" spans="13:14">
      <c r="M663" s="185"/>
      <c r="N663" s="185"/>
    </row>
    <row r="664" spans="13:14">
      <c r="M664" s="185"/>
      <c r="N664" s="185"/>
    </row>
    <row r="665" spans="13:14">
      <c r="M665" s="185"/>
      <c r="N665" s="185"/>
    </row>
    <row r="666" spans="13:14">
      <c r="M666" s="185"/>
      <c r="N666" s="185"/>
    </row>
    <row r="667" spans="13:14">
      <c r="M667" s="185"/>
      <c r="N667" s="185"/>
    </row>
    <row r="668" spans="13:14">
      <c r="M668" s="185"/>
      <c r="N668" s="185"/>
    </row>
    <row r="669" spans="13:14">
      <c r="M669" s="185"/>
      <c r="N669" s="185"/>
    </row>
    <row r="670" spans="13:14">
      <c r="M670" s="185"/>
      <c r="N670" s="185"/>
    </row>
    <row r="671" spans="13:14">
      <c r="M671" s="185"/>
      <c r="N671" s="185"/>
    </row>
    <row r="672" spans="13:14">
      <c r="M672" s="185"/>
      <c r="N672" s="185"/>
    </row>
    <row r="673" spans="13:14">
      <c r="M673" s="185"/>
      <c r="N673" s="185"/>
    </row>
    <row r="674" spans="13:14">
      <c r="M674" s="185"/>
      <c r="N674" s="185"/>
    </row>
    <row r="675" spans="13:14">
      <c r="M675" s="185"/>
      <c r="N675" s="185"/>
    </row>
    <row r="676" spans="13:14">
      <c r="M676" s="185"/>
      <c r="N676" s="185"/>
    </row>
    <row r="677" spans="13:14">
      <c r="M677" s="185"/>
      <c r="N677" s="185"/>
    </row>
    <row r="678" spans="13:14">
      <c r="M678" s="185"/>
      <c r="N678" s="185"/>
    </row>
    <row r="679" spans="13:14">
      <c r="M679" s="185"/>
      <c r="N679" s="185"/>
    </row>
    <row r="680" spans="13:14">
      <c r="M680" s="185"/>
      <c r="N680" s="185"/>
    </row>
    <row r="681" spans="13:14">
      <c r="M681" s="185"/>
      <c r="N681" s="185"/>
    </row>
    <row r="682" spans="13:14">
      <c r="M682" s="185"/>
      <c r="N682" s="185"/>
    </row>
    <row r="683" spans="13:14">
      <c r="M683" s="185"/>
      <c r="N683" s="185"/>
    </row>
    <row r="684" spans="13:14">
      <c r="M684" s="185"/>
      <c r="N684" s="185"/>
    </row>
    <row r="685" spans="13:14">
      <c r="M685" s="185"/>
      <c r="N685" s="185"/>
    </row>
    <row r="686" spans="13:14">
      <c r="M686" s="185"/>
      <c r="N686" s="185"/>
    </row>
    <row r="687" spans="13:14">
      <c r="M687" s="185"/>
      <c r="N687" s="185"/>
    </row>
    <row r="688" spans="13:14">
      <c r="M688" s="185"/>
      <c r="N688" s="185"/>
    </row>
    <row r="689" spans="13:14">
      <c r="M689" s="185"/>
      <c r="N689" s="185"/>
    </row>
    <row r="690" spans="13:14">
      <c r="M690" s="185"/>
      <c r="N690" s="185"/>
    </row>
    <row r="691" spans="13:14">
      <c r="M691" s="185"/>
      <c r="N691" s="185"/>
    </row>
    <row r="692" spans="13:14">
      <c r="M692" s="185"/>
      <c r="N692" s="185"/>
    </row>
    <row r="693" spans="13:14">
      <c r="M693" s="185"/>
      <c r="N693" s="185"/>
    </row>
    <row r="694" spans="13:14">
      <c r="M694" s="185"/>
      <c r="N694" s="185"/>
    </row>
    <row r="695" spans="13:14">
      <c r="M695" s="185"/>
      <c r="N695" s="185"/>
    </row>
    <row r="696" spans="13:14">
      <c r="M696" s="185"/>
      <c r="N696" s="185"/>
    </row>
    <row r="697" spans="13:14">
      <c r="M697" s="185"/>
      <c r="N697" s="185"/>
    </row>
    <row r="698" spans="13:14">
      <c r="M698" s="185"/>
      <c r="N698" s="185"/>
    </row>
    <row r="699" spans="13:14">
      <c r="M699" s="185"/>
      <c r="N699" s="185"/>
    </row>
    <row r="700" spans="13:14">
      <c r="M700" s="185"/>
      <c r="N700" s="185"/>
    </row>
    <row r="701" spans="13:14">
      <c r="M701" s="185"/>
      <c r="N701" s="185"/>
    </row>
    <row r="702" spans="13:14">
      <c r="M702" s="185"/>
      <c r="N702" s="185"/>
    </row>
    <row r="703" spans="13:14">
      <c r="M703" s="185"/>
      <c r="N703" s="185"/>
    </row>
    <row r="704" spans="13:14">
      <c r="M704" s="185"/>
      <c r="N704" s="185"/>
    </row>
    <row r="705" spans="13:14">
      <c r="M705" s="185"/>
      <c r="N705" s="185"/>
    </row>
    <row r="706" spans="13:14">
      <c r="M706" s="185"/>
      <c r="N706" s="185"/>
    </row>
    <row r="707" spans="13:14">
      <c r="M707" s="185"/>
      <c r="N707" s="185"/>
    </row>
    <row r="708" spans="13:14">
      <c r="M708" s="185"/>
      <c r="N708" s="185"/>
    </row>
    <row r="709" spans="13:14">
      <c r="M709" s="185"/>
      <c r="N709" s="185"/>
    </row>
    <row r="710" spans="13:14">
      <c r="M710" s="185"/>
      <c r="N710" s="185"/>
    </row>
    <row r="711" spans="13:14">
      <c r="M711" s="185"/>
      <c r="N711" s="185"/>
    </row>
    <row r="712" spans="13:14">
      <c r="M712" s="185"/>
      <c r="N712" s="185"/>
    </row>
    <row r="713" spans="13:14">
      <c r="M713" s="185"/>
      <c r="N713" s="185"/>
    </row>
    <row r="714" spans="13:14">
      <c r="M714" s="185"/>
      <c r="N714" s="185"/>
    </row>
    <row r="715" spans="13:14">
      <c r="M715" s="185"/>
      <c r="N715" s="185"/>
    </row>
    <row r="716" spans="13:14">
      <c r="M716" s="185"/>
      <c r="N716" s="185"/>
    </row>
    <row r="717" spans="13:14">
      <c r="M717" s="185"/>
      <c r="N717" s="185"/>
    </row>
    <row r="718" spans="13:14">
      <c r="M718" s="185"/>
      <c r="N718" s="185"/>
    </row>
    <row r="719" spans="13:14">
      <c r="M719" s="185"/>
      <c r="N719" s="185"/>
    </row>
    <row r="720" spans="13:14">
      <c r="M720" s="185"/>
      <c r="N720" s="185"/>
    </row>
    <row r="721" spans="13:14">
      <c r="M721" s="185"/>
      <c r="N721" s="185"/>
    </row>
    <row r="722" spans="13:14">
      <c r="M722" s="185"/>
      <c r="N722" s="185"/>
    </row>
    <row r="723" spans="13:14">
      <c r="M723" s="185"/>
      <c r="N723" s="185"/>
    </row>
    <row r="724" spans="13:14">
      <c r="M724" s="185"/>
      <c r="N724" s="185"/>
    </row>
    <row r="725" spans="13:14">
      <c r="M725" s="185"/>
      <c r="N725" s="185"/>
    </row>
    <row r="726" spans="13:14">
      <c r="M726" s="185"/>
      <c r="N726" s="185"/>
    </row>
    <row r="727" spans="13:14">
      <c r="M727" s="185"/>
      <c r="N727" s="185"/>
    </row>
    <row r="728" spans="13:14">
      <c r="M728" s="185"/>
      <c r="N728" s="185"/>
    </row>
    <row r="729" spans="13:14">
      <c r="M729" s="185"/>
      <c r="N729" s="185"/>
    </row>
    <row r="730" spans="13:14">
      <c r="M730" s="185"/>
      <c r="N730" s="185"/>
    </row>
    <row r="731" spans="13:14">
      <c r="M731" s="185"/>
      <c r="N731" s="185"/>
    </row>
    <row r="732" spans="13:14">
      <c r="M732" s="185"/>
      <c r="N732" s="185"/>
    </row>
    <row r="733" spans="13:14">
      <c r="M733" s="185"/>
      <c r="N733" s="185"/>
    </row>
    <row r="734" spans="13:14">
      <c r="M734" s="185"/>
      <c r="N734" s="185"/>
    </row>
    <row r="735" spans="13:14">
      <c r="M735" s="185"/>
      <c r="N735" s="185"/>
    </row>
    <row r="736" spans="13:14">
      <c r="M736" s="185"/>
      <c r="N736" s="185"/>
    </row>
    <row r="737" spans="13:14">
      <c r="M737" s="185"/>
      <c r="N737" s="185"/>
    </row>
    <row r="738" spans="13:14">
      <c r="M738" s="185"/>
      <c r="N738" s="185"/>
    </row>
    <row r="739" spans="13:14">
      <c r="M739" s="185"/>
      <c r="N739" s="185"/>
    </row>
    <row r="740" spans="13:14">
      <c r="M740" s="185"/>
      <c r="N740" s="185"/>
    </row>
    <row r="741" spans="13:14">
      <c r="M741" s="185"/>
      <c r="N741" s="185"/>
    </row>
    <row r="742" spans="13:14">
      <c r="M742" s="185"/>
      <c r="N742" s="185"/>
    </row>
    <row r="743" spans="13:14">
      <c r="M743" s="185"/>
      <c r="N743" s="185"/>
    </row>
    <row r="744" spans="13:14">
      <c r="M744" s="185"/>
      <c r="N744" s="185"/>
    </row>
    <row r="745" spans="13:14">
      <c r="M745" s="185"/>
      <c r="N745" s="185"/>
    </row>
    <row r="746" spans="13:14">
      <c r="M746" s="185"/>
      <c r="N746" s="185"/>
    </row>
    <row r="747" spans="13:14">
      <c r="M747" s="185"/>
      <c r="N747" s="185"/>
    </row>
    <row r="748" spans="13:14">
      <c r="M748" s="185"/>
      <c r="N748" s="185"/>
    </row>
    <row r="749" spans="13:14">
      <c r="M749" s="185"/>
      <c r="N749" s="185"/>
    </row>
    <row r="750" spans="13:14">
      <c r="M750" s="185"/>
      <c r="N750" s="185"/>
    </row>
    <row r="751" spans="13:14">
      <c r="M751" s="185"/>
      <c r="N751" s="185"/>
    </row>
    <row r="752" spans="13:14">
      <c r="M752" s="185"/>
      <c r="N752" s="185"/>
    </row>
    <row r="753" spans="13:14">
      <c r="M753" s="185"/>
      <c r="N753" s="185"/>
    </row>
    <row r="754" spans="13:14">
      <c r="M754" s="185"/>
      <c r="N754" s="185"/>
    </row>
    <row r="755" spans="13:14">
      <c r="M755" s="185"/>
      <c r="N755" s="185"/>
    </row>
    <row r="756" spans="13:14">
      <c r="M756" s="185"/>
      <c r="N756" s="185"/>
    </row>
    <row r="757" spans="13:14">
      <c r="M757" s="185"/>
      <c r="N757" s="185"/>
    </row>
    <row r="758" spans="13:14">
      <c r="M758" s="185"/>
      <c r="N758" s="185"/>
    </row>
    <row r="759" spans="13:14">
      <c r="M759" s="185"/>
      <c r="N759" s="185"/>
    </row>
    <row r="760" spans="13:14">
      <c r="M760" s="185"/>
      <c r="N760" s="185"/>
    </row>
    <row r="761" spans="13:14">
      <c r="M761" s="185"/>
      <c r="N761" s="185"/>
    </row>
    <row r="762" spans="13:14">
      <c r="M762" s="185"/>
      <c r="N762" s="185"/>
    </row>
    <row r="763" spans="13:14">
      <c r="M763" s="185"/>
      <c r="N763" s="185"/>
    </row>
    <row r="764" spans="13:14">
      <c r="M764" s="185"/>
      <c r="N764" s="185"/>
    </row>
    <row r="765" spans="13:14">
      <c r="M765" s="185"/>
      <c r="N765" s="185"/>
    </row>
    <row r="766" spans="13:14">
      <c r="M766" s="185"/>
      <c r="N766" s="185"/>
    </row>
    <row r="767" spans="13:14">
      <c r="M767" s="185"/>
      <c r="N767" s="185"/>
    </row>
    <row r="768" spans="13:14">
      <c r="M768" s="185"/>
      <c r="N768" s="185"/>
    </row>
    <row r="769" spans="13:14">
      <c r="M769" s="185"/>
      <c r="N769" s="185"/>
    </row>
    <row r="770" spans="13:14">
      <c r="M770" s="185"/>
      <c r="N770" s="185"/>
    </row>
    <row r="771" spans="13:14">
      <c r="M771" s="185"/>
      <c r="N771" s="185"/>
    </row>
    <row r="772" spans="13:14">
      <c r="M772" s="185"/>
      <c r="N772" s="185"/>
    </row>
    <row r="773" spans="13:14">
      <c r="M773" s="185"/>
      <c r="N773" s="185"/>
    </row>
    <row r="774" spans="13:14">
      <c r="M774" s="185"/>
      <c r="N774" s="185"/>
    </row>
    <row r="775" spans="13:14">
      <c r="M775" s="185"/>
      <c r="N775" s="185"/>
    </row>
    <row r="776" spans="13:14">
      <c r="M776" s="185"/>
      <c r="N776" s="185"/>
    </row>
    <row r="777" spans="13:14">
      <c r="M777" s="185"/>
      <c r="N777" s="185"/>
    </row>
    <row r="778" spans="13:14">
      <c r="M778" s="185"/>
      <c r="N778" s="185"/>
    </row>
    <row r="779" spans="13:14">
      <c r="M779" s="185"/>
      <c r="N779" s="185"/>
    </row>
    <row r="780" spans="13:14">
      <c r="M780" s="185"/>
      <c r="N780" s="185"/>
    </row>
    <row r="781" spans="13:14">
      <c r="M781" s="185"/>
      <c r="N781" s="185"/>
    </row>
    <row r="782" spans="13:14">
      <c r="M782" s="185"/>
      <c r="N782" s="185"/>
    </row>
    <row r="783" spans="13:14">
      <c r="M783" s="185"/>
      <c r="N783" s="185"/>
    </row>
    <row r="784" spans="13:14">
      <c r="M784" s="185"/>
      <c r="N784" s="185"/>
    </row>
    <row r="785" spans="13:14">
      <c r="M785" s="185"/>
      <c r="N785" s="185"/>
    </row>
    <row r="786" spans="13:14">
      <c r="M786" s="185"/>
      <c r="N786" s="185"/>
    </row>
    <row r="787" spans="13:14">
      <c r="M787" s="185"/>
      <c r="N787" s="185"/>
    </row>
    <row r="788" spans="13:14">
      <c r="M788" s="185"/>
      <c r="N788" s="185"/>
    </row>
    <row r="789" spans="13:14">
      <c r="M789" s="185"/>
      <c r="N789" s="185"/>
    </row>
    <row r="790" spans="13:14">
      <c r="M790" s="185"/>
      <c r="N790" s="185"/>
    </row>
    <row r="791" spans="13:14">
      <c r="M791" s="185"/>
      <c r="N791" s="185"/>
    </row>
    <row r="792" spans="13:14">
      <c r="M792" s="185"/>
      <c r="N792" s="185"/>
    </row>
    <row r="793" spans="13:14">
      <c r="M793" s="185"/>
      <c r="N793" s="185"/>
    </row>
    <row r="794" spans="13:14">
      <c r="M794" s="185"/>
      <c r="N794" s="185"/>
    </row>
    <row r="795" spans="13:14">
      <c r="M795" s="185"/>
      <c r="N795" s="185"/>
    </row>
    <row r="796" spans="13:14">
      <c r="M796" s="185"/>
      <c r="N796" s="185"/>
    </row>
    <row r="797" spans="13:14">
      <c r="M797" s="185"/>
      <c r="N797" s="185"/>
    </row>
    <row r="798" spans="13:14">
      <c r="M798" s="185"/>
      <c r="N798" s="185"/>
    </row>
    <row r="799" spans="13:14">
      <c r="M799" s="185"/>
      <c r="N799" s="185"/>
    </row>
    <row r="800" spans="13:14">
      <c r="M800" s="185"/>
      <c r="N800" s="185"/>
    </row>
    <row r="801" spans="13:14">
      <c r="M801" s="185"/>
      <c r="N801" s="185"/>
    </row>
    <row r="802" spans="13:14">
      <c r="M802" s="185"/>
      <c r="N802" s="185"/>
    </row>
    <row r="803" spans="13:14">
      <c r="M803" s="185"/>
      <c r="N803" s="185"/>
    </row>
    <row r="804" spans="13:14">
      <c r="M804" s="185"/>
      <c r="N804" s="185"/>
    </row>
    <row r="805" spans="13:14">
      <c r="M805" s="185"/>
      <c r="N805" s="185"/>
    </row>
    <row r="806" spans="13:14">
      <c r="M806" s="185"/>
      <c r="N806" s="185"/>
    </row>
    <row r="807" spans="13:14">
      <c r="M807" s="185"/>
      <c r="N807" s="185"/>
    </row>
    <row r="808" spans="13:14">
      <c r="M808" s="185"/>
      <c r="N808" s="185"/>
    </row>
    <row r="809" spans="13:14">
      <c r="M809" s="185"/>
      <c r="N809" s="185"/>
    </row>
    <row r="810" spans="13:14">
      <c r="M810" s="185"/>
      <c r="N810" s="185"/>
    </row>
    <row r="811" spans="13:14">
      <c r="M811" s="185"/>
      <c r="N811" s="185"/>
    </row>
    <row r="812" spans="13:14">
      <c r="M812" s="185"/>
      <c r="N812" s="185"/>
    </row>
    <row r="813" spans="13:14">
      <c r="M813" s="185"/>
      <c r="N813" s="185"/>
    </row>
    <row r="814" spans="13:14">
      <c r="M814" s="185"/>
      <c r="N814" s="185"/>
    </row>
    <row r="815" spans="13:14">
      <c r="M815" s="185"/>
      <c r="N815" s="185"/>
    </row>
    <row r="816" spans="13:14">
      <c r="M816" s="185"/>
      <c r="N816" s="185"/>
    </row>
    <row r="817" spans="13:14">
      <c r="M817" s="185"/>
      <c r="N817" s="185"/>
    </row>
    <row r="818" spans="13:14">
      <c r="M818" s="185"/>
      <c r="N818" s="185"/>
    </row>
    <row r="819" spans="13:14">
      <c r="M819" s="185"/>
      <c r="N819" s="185"/>
    </row>
    <row r="820" spans="13:14">
      <c r="M820" s="185"/>
      <c r="N820" s="185"/>
    </row>
    <row r="821" spans="13:14">
      <c r="M821" s="185"/>
      <c r="N821" s="185"/>
    </row>
    <row r="822" spans="13:14">
      <c r="M822" s="185"/>
      <c r="N822" s="185"/>
    </row>
    <row r="823" spans="13:14">
      <c r="M823" s="185"/>
      <c r="N823" s="185"/>
    </row>
    <row r="824" spans="13:14">
      <c r="M824" s="185"/>
      <c r="N824" s="185"/>
    </row>
    <row r="825" spans="13:14">
      <c r="M825" s="185"/>
      <c r="N825" s="185"/>
    </row>
    <row r="826" spans="13:14">
      <c r="M826" s="185"/>
      <c r="N826" s="185"/>
    </row>
    <row r="827" spans="13:14">
      <c r="M827" s="185"/>
      <c r="N827" s="185"/>
    </row>
    <row r="828" spans="13:14">
      <c r="M828" s="185"/>
      <c r="N828" s="185"/>
    </row>
    <row r="829" spans="13:14">
      <c r="M829" s="185"/>
      <c r="N829" s="185"/>
    </row>
    <row r="830" spans="13:14">
      <c r="M830" s="185"/>
      <c r="N830" s="185"/>
    </row>
    <row r="831" spans="13:14">
      <c r="M831" s="185"/>
      <c r="N831" s="185"/>
    </row>
    <row r="832" spans="13:14">
      <c r="M832" s="185"/>
      <c r="N832" s="185"/>
    </row>
    <row r="833" spans="13:14">
      <c r="M833" s="185"/>
      <c r="N833" s="185"/>
    </row>
    <row r="834" spans="13:14">
      <c r="M834" s="185"/>
      <c r="N834" s="185"/>
    </row>
    <row r="835" spans="13:14">
      <c r="M835" s="185"/>
      <c r="N835" s="185"/>
    </row>
    <row r="836" spans="13:14">
      <c r="M836" s="185"/>
      <c r="N836" s="185"/>
    </row>
    <row r="837" spans="13:14">
      <c r="M837" s="185"/>
      <c r="N837" s="185"/>
    </row>
    <row r="838" spans="13:14">
      <c r="M838" s="185"/>
      <c r="N838" s="185"/>
    </row>
    <row r="839" spans="13:14">
      <c r="M839" s="185"/>
      <c r="N839" s="185"/>
    </row>
    <row r="840" spans="13:14">
      <c r="M840" s="185"/>
      <c r="N840" s="185"/>
    </row>
    <row r="841" spans="13:14">
      <c r="M841" s="185"/>
      <c r="N841" s="185"/>
    </row>
    <row r="842" spans="13:14">
      <c r="M842" s="185"/>
      <c r="N842" s="185"/>
    </row>
    <row r="843" spans="13:14">
      <c r="M843" s="185"/>
      <c r="N843" s="185"/>
    </row>
    <row r="844" spans="13:14">
      <c r="M844" s="185"/>
      <c r="N844" s="185"/>
    </row>
    <row r="845" spans="13:14">
      <c r="M845" s="185"/>
      <c r="N845" s="185"/>
    </row>
    <row r="846" spans="13:14">
      <c r="M846" s="185"/>
      <c r="N846" s="185"/>
    </row>
    <row r="847" spans="13:14">
      <c r="M847" s="185"/>
      <c r="N847" s="185"/>
    </row>
    <row r="848" spans="13:14">
      <c r="M848" s="185"/>
      <c r="N848" s="185"/>
    </row>
    <row r="849" spans="13:14">
      <c r="M849" s="185"/>
      <c r="N849" s="185"/>
    </row>
    <row r="850" spans="13:14">
      <c r="M850" s="185"/>
      <c r="N850" s="185"/>
    </row>
    <row r="851" spans="13:14">
      <c r="M851" s="185"/>
      <c r="N851" s="185"/>
    </row>
    <row r="852" spans="13:14">
      <c r="M852" s="185"/>
      <c r="N852" s="185"/>
    </row>
    <row r="853" spans="13:14">
      <c r="M853" s="185"/>
      <c r="N853" s="185"/>
    </row>
    <row r="854" spans="13:14">
      <c r="M854" s="185"/>
      <c r="N854" s="185"/>
    </row>
    <row r="855" spans="13:14">
      <c r="M855" s="185"/>
      <c r="N855" s="185"/>
    </row>
    <row r="856" spans="13:14">
      <c r="M856" s="185"/>
      <c r="N856" s="185"/>
    </row>
    <row r="857" spans="13:14">
      <c r="M857" s="185"/>
      <c r="N857" s="185"/>
    </row>
    <row r="858" spans="13:14">
      <c r="M858" s="185"/>
      <c r="N858" s="185"/>
    </row>
    <row r="859" spans="13:14">
      <c r="M859" s="185"/>
      <c r="N859" s="185"/>
    </row>
    <row r="860" spans="13:14">
      <c r="M860" s="185"/>
      <c r="N860" s="185"/>
    </row>
    <row r="861" spans="13:14">
      <c r="M861" s="185"/>
      <c r="N861" s="185"/>
    </row>
    <row r="862" spans="13:14">
      <c r="M862" s="185"/>
      <c r="N862" s="185"/>
    </row>
    <row r="863" spans="13:14">
      <c r="M863" s="185"/>
      <c r="N863" s="185"/>
    </row>
    <row r="864" spans="13:14">
      <c r="M864" s="185"/>
      <c r="N864" s="185"/>
    </row>
    <row r="865" spans="13:14">
      <c r="M865" s="185"/>
      <c r="N865" s="185"/>
    </row>
    <row r="866" spans="13:14">
      <c r="M866" s="185"/>
      <c r="N866" s="185"/>
    </row>
    <row r="867" spans="13:14">
      <c r="M867" s="185"/>
      <c r="N867" s="185"/>
    </row>
    <row r="868" spans="13:14">
      <c r="M868" s="185"/>
      <c r="N868" s="185"/>
    </row>
    <row r="869" spans="13:14">
      <c r="M869" s="185"/>
      <c r="N869" s="185"/>
    </row>
    <row r="870" spans="13:14">
      <c r="M870" s="185"/>
      <c r="N870" s="185"/>
    </row>
    <row r="871" spans="13:14">
      <c r="M871" s="185"/>
      <c r="N871" s="185"/>
    </row>
    <row r="872" spans="13:14">
      <c r="M872" s="185"/>
      <c r="N872" s="185"/>
    </row>
    <row r="873" spans="13:14">
      <c r="M873" s="185"/>
      <c r="N873" s="185"/>
    </row>
    <row r="874" spans="13:14">
      <c r="M874" s="185"/>
      <c r="N874" s="185"/>
    </row>
    <row r="875" spans="13:14">
      <c r="M875" s="185"/>
      <c r="N875" s="185"/>
    </row>
    <row r="876" spans="13:14">
      <c r="M876" s="185"/>
      <c r="N876" s="185"/>
    </row>
    <row r="877" spans="13:14">
      <c r="M877" s="185"/>
      <c r="N877" s="185"/>
    </row>
    <row r="878" spans="13:14">
      <c r="M878" s="185"/>
      <c r="N878" s="185"/>
    </row>
    <row r="879" spans="13:14">
      <c r="M879" s="185"/>
      <c r="N879" s="185"/>
    </row>
    <row r="880" spans="13:14">
      <c r="M880" s="185"/>
      <c r="N880" s="185"/>
    </row>
    <row r="881" spans="13:14">
      <c r="M881" s="185"/>
      <c r="N881" s="185"/>
    </row>
    <row r="882" spans="13:14">
      <c r="M882" s="185"/>
      <c r="N882" s="185"/>
    </row>
    <row r="883" spans="13:14">
      <c r="M883" s="185"/>
      <c r="N883" s="185"/>
    </row>
    <row r="884" spans="13:14">
      <c r="M884" s="185"/>
      <c r="N884" s="185"/>
    </row>
    <row r="885" spans="13:14">
      <c r="M885" s="185"/>
      <c r="N885" s="185"/>
    </row>
    <row r="886" spans="13:14">
      <c r="M886" s="185"/>
      <c r="N886" s="185"/>
    </row>
    <row r="887" spans="13:14">
      <c r="M887" s="185"/>
      <c r="N887" s="185"/>
    </row>
    <row r="888" spans="13:14">
      <c r="M888" s="185"/>
      <c r="N888" s="185"/>
    </row>
    <row r="889" spans="13:14">
      <c r="M889" s="185"/>
      <c r="N889" s="185"/>
    </row>
    <row r="890" spans="13:14">
      <c r="M890" s="185"/>
      <c r="N890" s="185"/>
    </row>
    <row r="891" spans="13:14">
      <c r="M891" s="185"/>
      <c r="N891" s="185"/>
    </row>
    <row r="892" spans="13:14">
      <c r="M892" s="185"/>
      <c r="N892" s="185"/>
    </row>
    <row r="893" spans="13:14">
      <c r="M893" s="185"/>
      <c r="N893" s="185"/>
    </row>
    <row r="894" spans="13:14">
      <c r="M894" s="185"/>
      <c r="N894" s="185"/>
    </row>
    <row r="895" spans="13:14">
      <c r="M895" s="185"/>
      <c r="N895" s="185"/>
    </row>
    <row r="896" spans="13:14">
      <c r="M896" s="185"/>
      <c r="N896" s="185"/>
    </row>
    <row r="897" spans="13:14">
      <c r="M897" s="185"/>
      <c r="N897" s="185"/>
    </row>
    <row r="898" spans="13:14">
      <c r="M898" s="185"/>
      <c r="N898" s="185"/>
    </row>
    <row r="899" spans="13:14">
      <c r="M899" s="185"/>
      <c r="N899" s="185"/>
    </row>
    <row r="900" spans="13:14">
      <c r="M900" s="185"/>
      <c r="N900" s="185"/>
    </row>
    <row r="901" spans="13:14">
      <c r="M901" s="185"/>
      <c r="N901" s="185"/>
    </row>
    <row r="902" spans="13:14">
      <c r="M902" s="185"/>
      <c r="N902" s="185"/>
    </row>
    <row r="903" spans="13:14">
      <c r="M903" s="185"/>
      <c r="N903" s="185"/>
    </row>
    <row r="904" spans="13:14">
      <c r="M904" s="185"/>
      <c r="N904" s="185"/>
    </row>
    <row r="905" spans="13:14">
      <c r="M905" s="185"/>
      <c r="N905" s="185"/>
    </row>
    <row r="906" spans="13:14">
      <c r="M906" s="185"/>
      <c r="N906" s="185"/>
    </row>
    <row r="907" spans="13:14">
      <c r="M907" s="185"/>
      <c r="N907" s="185"/>
    </row>
    <row r="908" spans="13:14">
      <c r="M908" s="185"/>
      <c r="N908" s="185"/>
    </row>
    <row r="909" spans="13:14">
      <c r="M909" s="185"/>
      <c r="N909" s="185"/>
    </row>
    <row r="910" spans="13:14">
      <c r="M910" s="185"/>
      <c r="N910" s="185"/>
    </row>
    <row r="911" spans="13:14">
      <c r="M911" s="185"/>
      <c r="N911" s="185"/>
    </row>
    <row r="912" spans="13:14">
      <c r="M912" s="185"/>
      <c r="N912" s="185"/>
    </row>
    <row r="913" spans="13:14">
      <c r="M913" s="185"/>
      <c r="N913" s="185"/>
    </row>
    <row r="914" spans="13:14">
      <c r="M914" s="185"/>
      <c r="N914" s="185"/>
    </row>
    <row r="915" spans="13:14">
      <c r="M915" s="185"/>
      <c r="N915" s="185"/>
    </row>
    <row r="916" spans="13:14">
      <c r="M916" s="185"/>
      <c r="N916" s="185"/>
    </row>
    <row r="917" spans="13:14">
      <c r="M917" s="185"/>
      <c r="N917" s="185"/>
    </row>
    <row r="918" spans="13:14">
      <c r="M918" s="185"/>
      <c r="N918" s="185"/>
    </row>
    <row r="919" spans="13:14">
      <c r="M919" s="185"/>
      <c r="N919" s="185"/>
    </row>
    <row r="920" spans="13:14">
      <c r="M920" s="185"/>
      <c r="N920" s="185"/>
    </row>
    <row r="921" spans="13:14">
      <c r="M921" s="185"/>
      <c r="N921" s="185"/>
    </row>
    <row r="922" spans="13:14">
      <c r="M922" s="185"/>
      <c r="N922" s="185"/>
    </row>
    <row r="923" spans="13:14">
      <c r="M923" s="185"/>
      <c r="N923" s="185"/>
    </row>
    <row r="924" spans="13:14">
      <c r="M924" s="185"/>
      <c r="N924" s="185"/>
    </row>
    <row r="925" spans="13:14">
      <c r="M925" s="185"/>
      <c r="N925" s="185"/>
    </row>
    <row r="926" spans="13:14">
      <c r="M926" s="185"/>
      <c r="N926" s="185"/>
    </row>
    <row r="927" spans="13:14">
      <c r="M927" s="185"/>
      <c r="N927" s="185"/>
    </row>
    <row r="928" spans="13:14">
      <c r="M928" s="185"/>
      <c r="N928" s="185"/>
    </row>
    <row r="929" spans="13:14">
      <c r="M929" s="185"/>
      <c r="N929" s="185"/>
    </row>
    <row r="930" spans="13:14">
      <c r="M930" s="185"/>
      <c r="N930" s="185"/>
    </row>
    <row r="931" spans="13:14">
      <c r="M931" s="185"/>
      <c r="N931" s="185"/>
    </row>
    <row r="932" spans="13:14">
      <c r="M932" s="185"/>
      <c r="N932" s="185"/>
    </row>
    <row r="933" spans="13:14">
      <c r="M933" s="185"/>
      <c r="N933" s="185"/>
    </row>
    <row r="934" spans="13:14">
      <c r="M934" s="185"/>
      <c r="N934" s="185"/>
    </row>
    <row r="935" spans="13:14">
      <c r="M935" s="185"/>
      <c r="N935" s="185"/>
    </row>
    <row r="936" spans="13:14">
      <c r="M936" s="185"/>
      <c r="N936" s="185"/>
    </row>
    <row r="937" spans="13:14">
      <c r="M937" s="185"/>
      <c r="N937" s="185"/>
    </row>
    <row r="938" spans="13:14">
      <c r="M938" s="185"/>
      <c r="N938" s="185"/>
    </row>
    <row r="939" spans="13:14">
      <c r="M939" s="185"/>
      <c r="N939" s="185"/>
    </row>
    <row r="940" spans="13:14">
      <c r="M940" s="185"/>
      <c r="N940" s="185"/>
    </row>
    <row r="941" spans="13:14">
      <c r="M941" s="185"/>
      <c r="N941" s="185"/>
    </row>
    <row r="942" spans="13:14">
      <c r="M942" s="185"/>
      <c r="N942" s="185"/>
    </row>
    <row r="943" spans="13:14">
      <c r="M943" s="185"/>
      <c r="N943" s="185"/>
    </row>
    <row r="944" spans="13:14">
      <c r="M944" s="185"/>
      <c r="N944" s="185"/>
    </row>
    <row r="945" spans="13:14">
      <c r="M945" s="185"/>
      <c r="N945" s="185"/>
    </row>
    <row r="946" spans="13:14">
      <c r="M946" s="185"/>
      <c r="N946" s="185"/>
    </row>
    <row r="947" spans="13:14">
      <c r="M947" s="185"/>
      <c r="N947" s="185"/>
    </row>
    <row r="948" spans="13:14">
      <c r="M948" s="185"/>
      <c r="N948" s="185"/>
    </row>
    <row r="949" spans="13:14">
      <c r="M949" s="185"/>
      <c r="N949" s="185"/>
    </row>
    <row r="950" spans="13:14">
      <c r="M950" s="185"/>
      <c r="N950" s="185"/>
    </row>
    <row r="951" spans="13:14">
      <c r="M951" s="185"/>
      <c r="N951" s="185"/>
    </row>
    <row r="952" spans="13:14">
      <c r="M952" s="185"/>
      <c r="N952" s="185"/>
    </row>
    <row r="953" spans="13:14">
      <c r="M953" s="185"/>
      <c r="N953" s="185"/>
    </row>
    <row r="954" spans="13:14">
      <c r="M954" s="185"/>
      <c r="N954" s="185"/>
    </row>
    <row r="955" spans="13:14">
      <c r="M955" s="185"/>
      <c r="N955" s="185"/>
    </row>
    <row r="956" spans="13:14">
      <c r="M956" s="185"/>
      <c r="N956" s="185"/>
    </row>
    <row r="957" spans="13:14">
      <c r="M957" s="185"/>
      <c r="N957" s="185"/>
    </row>
    <row r="958" spans="13:14">
      <c r="M958" s="185"/>
      <c r="N958" s="185"/>
    </row>
    <row r="959" spans="13:14">
      <c r="M959" s="185"/>
      <c r="N959" s="185"/>
    </row>
    <row r="960" spans="13:14">
      <c r="M960" s="185"/>
      <c r="N960" s="185"/>
    </row>
    <row r="961" spans="13:14">
      <c r="M961" s="185"/>
      <c r="N961" s="185"/>
    </row>
    <row r="962" spans="13:14">
      <c r="M962" s="185"/>
      <c r="N962" s="185"/>
    </row>
    <row r="963" spans="13:14">
      <c r="M963" s="185"/>
      <c r="N963" s="185"/>
    </row>
    <row r="964" spans="13:14">
      <c r="M964" s="185"/>
      <c r="N964" s="185"/>
    </row>
    <row r="965" spans="13:14">
      <c r="M965" s="185"/>
      <c r="N965" s="185"/>
    </row>
    <row r="966" spans="13:14">
      <c r="M966" s="185"/>
      <c r="N966" s="185"/>
    </row>
    <row r="967" spans="13:14">
      <c r="M967" s="185"/>
      <c r="N967" s="185"/>
    </row>
    <row r="968" spans="13:14">
      <c r="M968" s="185"/>
      <c r="N968" s="185"/>
    </row>
    <row r="969" spans="13:14">
      <c r="M969" s="185"/>
      <c r="N969" s="185"/>
    </row>
    <row r="970" spans="13:14">
      <c r="M970" s="185"/>
      <c r="N970" s="185"/>
    </row>
    <row r="971" spans="13:14">
      <c r="M971" s="185"/>
      <c r="N971" s="185"/>
    </row>
    <row r="972" spans="13:14">
      <c r="M972" s="185"/>
      <c r="N972" s="185"/>
    </row>
    <row r="973" spans="13:14">
      <c r="M973" s="185"/>
      <c r="N973" s="185"/>
    </row>
    <row r="974" spans="13:14">
      <c r="M974" s="185"/>
      <c r="N974" s="185"/>
    </row>
    <row r="975" spans="13:14">
      <c r="M975" s="185"/>
      <c r="N975" s="185"/>
    </row>
    <row r="976" spans="13:14">
      <c r="M976" s="185"/>
      <c r="N976" s="185"/>
    </row>
    <row r="977" spans="13:14">
      <c r="M977" s="185"/>
      <c r="N977" s="185"/>
    </row>
    <row r="978" spans="13:14">
      <c r="M978" s="185"/>
      <c r="N978" s="185"/>
    </row>
    <row r="979" spans="13:14">
      <c r="M979" s="185"/>
      <c r="N979" s="185"/>
    </row>
    <row r="980" spans="13:14">
      <c r="M980" s="185"/>
      <c r="N980" s="185"/>
    </row>
    <row r="981" spans="13:14">
      <c r="M981" s="185"/>
      <c r="N981" s="185"/>
    </row>
    <row r="982" spans="13:14">
      <c r="M982" s="185"/>
      <c r="N982" s="185"/>
    </row>
    <row r="983" spans="13:14">
      <c r="M983" s="185"/>
      <c r="N983" s="185"/>
    </row>
    <row r="984" spans="13:14">
      <c r="M984" s="185"/>
      <c r="N984" s="185"/>
    </row>
    <row r="985" spans="13:14">
      <c r="M985" s="185"/>
      <c r="N985" s="185"/>
    </row>
    <row r="986" spans="13:14">
      <c r="M986" s="185"/>
      <c r="N986" s="185"/>
    </row>
    <row r="987" spans="13:14">
      <c r="M987" s="185"/>
      <c r="N987" s="185"/>
    </row>
    <row r="988" spans="13:14">
      <c r="M988" s="185"/>
      <c r="N988" s="185"/>
    </row>
    <row r="989" spans="13:14">
      <c r="M989" s="185"/>
      <c r="N989" s="185"/>
    </row>
    <row r="990" spans="13:14">
      <c r="M990" s="185"/>
      <c r="N990" s="185"/>
    </row>
    <row r="991" spans="13:14">
      <c r="M991" s="185"/>
      <c r="N991" s="185"/>
    </row>
    <row r="992" spans="13:14">
      <c r="M992" s="185"/>
      <c r="N992" s="185"/>
    </row>
    <row r="993" spans="13:14">
      <c r="M993" s="185"/>
      <c r="N993" s="185"/>
    </row>
    <row r="994" spans="13:14">
      <c r="M994" s="185"/>
      <c r="N994" s="185"/>
    </row>
    <row r="995" spans="13:14">
      <c r="M995" s="185"/>
      <c r="N995" s="185"/>
    </row>
    <row r="996" spans="13:14">
      <c r="M996" s="185"/>
      <c r="N996" s="185"/>
    </row>
    <row r="997" spans="13:14">
      <c r="M997" s="185"/>
      <c r="N997" s="185"/>
    </row>
    <row r="998" spans="13:14">
      <c r="M998" s="185"/>
      <c r="N998" s="185"/>
    </row>
  </sheetData>
  <hyperlinks>
    <hyperlink ref="L3" r:id="rId1" xr:uid="{00000000-0004-0000-0F00-000000000000}"/>
    <hyperlink ref="L4" r:id="rId2" xr:uid="{00000000-0004-0000-0F00-000001000000}"/>
    <hyperlink ref="L5" r:id="rId3" xr:uid="{00000000-0004-0000-0F00-000002000000}"/>
    <hyperlink ref="L6" r:id="rId4" xr:uid="{00000000-0004-0000-0F00-000003000000}"/>
    <hyperlink ref="L8" r:id="rId5" xr:uid="{00000000-0004-0000-0F00-000004000000}"/>
    <hyperlink ref="L9" r:id="rId6" xr:uid="{00000000-0004-0000-0F00-000005000000}"/>
    <hyperlink ref="L10" r:id="rId7" xr:uid="{00000000-0004-0000-0F00-000006000000}"/>
    <hyperlink ref="L11" r:id="rId8" xr:uid="{00000000-0004-0000-0F00-000007000000}"/>
    <hyperlink ref="L15" r:id="rId9" xr:uid="{00000000-0004-0000-0F00-000008000000}"/>
    <hyperlink ref="L16" r:id="rId10" xr:uid="{00000000-0004-0000-0F00-000009000000}"/>
    <hyperlink ref="L18" r:id="rId11" xr:uid="{00000000-0004-0000-0F00-00000A000000}"/>
    <hyperlink ref="L20" r:id="rId12" xr:uid="{00000000-0004-0000-0F00-00000B000000}"/>
    <hyperlink ref="L21" r:id="rId13" xr:uid="{00000000-0004-0000-0F00-00000C000000}"/>
    <hyperlink ref="L24" r:id="rId14" xr:uid="{00000000-0004-0000-0F00-00000D000000}"/>
    <hyperlink ref="L25" r:id="rId15" xr:uid="{00000000-0004-0000-0F00-00000E000000}"/>
    <hyperlink ref="L26" r:id="rId16" xr:uid="{00000000-0004-0000-0F00-00000F000000}"/>
    <hyperlink ref="L28" r:id="rId17" xr:uid="{00000000-0004-0000-0F00-000010000000}"/>
    <hyperlink ref="L30" r:id="rId18" xr:uid="{00000000-0004-0000-0F00-000011000000}"/>
    <hyperlink ref="L32" r:id="rId19" xr:uid="{00000000-0004-0000-0F00-000012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H996"/>
  <sheetViews>
    <sheetView workbookViewId="0"/>
  </sheetViews>
  <sheetFormatPr baseColWidth="10" defaultColWidth="14.5" defaultRowHeight="15" customHeight="1"/>
  <cols>
    <col min="3" max="3" width="86" customWidth="1"/>
    <col min="5" max="5" width="93.5" customWidth="1"/>
    <col min="7" max="7" width="115.5" customWidth="1"/>
  </cols>
  <sheetData>
    <row r="1" spans="1:8">
      <c r="B1" s="41"/>
      <c r="D1" s="41"/>
      <c r="F1" s="41"/>
    </row>
    <row r="2" spans="1:8">
      <c r="B2" s="524" t="s">
        <v>322</v>
      </c>
      <c r="C2" s="506"/>
      <c r="D2" s="524" t="s">
        <v>323</v>
      </c>
      <c r="E2" s="506"/>
      <c r="F2" s="524" t="s">
        <v>324</v>
      </c>
      <c r="G2" s="506"/>
    </row>
    <row r="3" spans="1:8">
      <c r="A3" s="92" t="s">
        <v>0</v>
      </c>
      <c r="B3" s="186" t="s">
        <v>206</v>
      </c>
      <c r="C3" s="187" t="s">
        <v>207</v>
      </c>
      <c r="D3" s="188" t="s">
        <v>206</v>
      </c>
      <c r="E3" s="189" t="s">
        <v>207</v>
      </c>
      <c r="F3" s="190" t="s">
        <v>206</v>
      </c>
      <c r="G3" s="191" t="s">
        <v>207</v>
      </c>
    </row>
    <row r="4" spans="1:8">
      <c r="A4" s="93" t="s">
        <v>9</v>
      </c>
      <c r="B4" s="192" t="s">
        <v>292</v>
      </c>
      <c r="C4" s="193" t="s">
        <v>292</v>
      </c>
      <c r="D4" s="155">
        <v>2009</v>
      </c>
      <c r="E4" s="156" t="s">
        <v>274</v>
      </c>
      <c r="F4" s="164">
        <v>2016</v>
      </c>
      <c r="G4" s="194" t="s">
        <v>210</v>
      </c>
    </row>
    <row r="5" spans="1:8">
      <c r="A5" s="93" t="s">
        <v>10</v>
      </c>
      <c r="B5" s="192" t="s">
        <v>292</v>
      </c>
      <c r="C5" s="193" t="s">
        <v>292</v>
      </c>
      <c r="D5" s="164">
        <v>2015</v>
      </c>
      <c r="E5" s="165" t="s">
        <v>275</v>
      </c>
      <c r="F5" s="155">
        <v>2020</v>
      </c>
      <c r="G5" s="195" t="s">
        <v>211</v>
      </c>
    </row>
    <row r="6" spans="1:8">
      <c r="A6" s="93" t="s">
        <v>11</v>
      </c>
      <c r="B6" s="192" t="s">
        <v>292</v>
      </c>
      <c r="C6" s="193" t="s">
        <v>292</v>
      </c>
      <c r="D6" s="164">
        <v>2010</v>
      </c>
      <c r="E6" s="165" t="s">
        <v>278</v>
      </c>
      <c r="F6" s="164">
        <v>2018</v>
      </c>
      <c r="G6" s="194" t="s">
        <v>214</v>
      </c>
    </row>
    <row r="7" spans="1:8">
      <c r="A7" s="93" t="s">
        <v>12</v>
      </c>
      <c r="B7" s="192" t="s">
        <v>292</v>
      </c>
      <c r="C7" s="193" t="s">
        <v>292</v>
      </c>
      <c r="D7" s="164">
        <v>2006</v>
      </c>
      <c r="E7" s="165" t="s">
        <v>279</v>
      </c>
      <c r="F7" s="164">
        <v>2016</v>
      </c>
      <c r="G7" s="196" t="s">
        <v>217</v>
      </c>
      <c r="H7" s="197" t="s">
        <v>325</v>
      </c>
    </row>
    <row r="8" spans="1:8" ht="26">
      <c r="A8" s="93" t="s">
        <v>13</v>
      </c>
      <c r="B8" s="192" t="s">
        <v>282</v>
      </c>
      <c r="C8" s="193" t="s">
        <v>282</v>
      </c>
      <c r="D8" s="192" t="s">
        <v>282</v>
      </c>
      <c r="E8" s="193" t="s">
        <v>282</v>
      </c>
      <c r="F8" s="192" t="s">
        <v>282</v>
      </c>
      <c r="G8" s="193" t="s">
        <v>282</v>
      </c>
    </row>
    <row r="9" spans="1:8">
      <c r="A9" s="93" t="s">
        <v>14</v>
      </c>
      <c r="B9" s="192" t="s">
        <v>292</v>
      </c>
      <c r="C9" s="193" t="s">
        <v>292</v>
      </c>
      <c r="D9" s="155">
        <v>2012</v>
      </c>
      <c r="E9" s="165" t="s">
        <v>284</v>
      </c>
      <c r="F9" s="164">
        <v>2017</v>
      </c>
      <c r="G9" s="194" t="s">
        <v>220</v>
      </c>
    </row>
    <row r="10" spans="1:8" ht="26">
      <c r="A10" s="93" t="s">
        <v>15</v>
      </c>
      <c r="B10" s="155">
        <v>2008</v>
      </c>
      <c r="C10" s="198" t="s">
        <v>326</v>
      </c>
      <c r="D10" s="155">
        <v>2014</v>
      </c>
      <c r="E10" s="156" t="s">
        <v>286</v>
      </c>
      <c r="F10" s="155">
        <v>2019</v>
      </c>
      <c r="G10" s="195" t="s">
        <v>327</v>
      </c>
    </row>
    <row r="11" spans="1:8" ht="26">
      <c r="A11" s="93" t="s">
        <v>16</v>
      </c>
      <c r="B11" s="199" t="s">
        <v>292</v>
      </c>
      <c r="C11" s="200" t="s">
        <v>292</v>
      </c>
      <c r="D11" s="164">
        <v>2011</v>
      </c>
      <c r="E11" s="156" t="s">
        <v>289</v>
      </c>
      <c r="F11" s="155">
        <v>2015</v>
      </c>
      <c r="G11" s="194" t="s">
        <v>223</v>
      </c>
    </row>
    <row r="12" spans="1:8">
      <c r="A12" s="93" t="s">
        <v>17</v>
      </c>
      <c r="B12" s="199" t="s">
        <v>292</v>
      </c>
      <c r="C12" s="200" t="s">
        <v>292</v>
      </c>
      <c r="D12" s="155">
        <v>2011</v>
      </c>
      <c r="E12" s="165" t="s">
        <v>291</v>
      </c>
      <c r="F12" s="164">
        <v>2016</v>
      </c>
      <c r="G12" s="194" t="s">
        <v>224</v>
      </c>
    </row>
    <row r="13" spans="1:8">
      <c r="A13" s="93" t="s">
        <v>18</v>
      </c>
      <c r="B13" s="199" t="s">
        <v>292</v>
      </c>
      <c r="C13" s="200" t="s">
        <v>292</v>
      </c>
      <c r="D13" s="199" t="s">
        <v>292</v>
      </c>
      <c r="E13" s="200" t="s">
        <v>292</v>
      </c>
      <c r="F13" s="164">
        <v>2013</v>
      </c>
      <c r="G13" s="194" t="s">
        <v>227</v>
      </c>
    </row>
    <row r="14" spans="1:8" ht="26">
      <c r="A14" s="93" t="s">
        <v>19</v>
      </c>
      <c r="B14" s="192" t="s">
        <v>282</v>
      </c>
      <c r="C14" s="193" t="s">
        <v>282</v>
      </c>
      <c r="D14" s="192" t="s">
        <v>282</v>
      </c>
      <c r="E14" s="193" t="s">
        <v>282</v>
      </c>
      <c r="F14" s="155" t="s">
        <v>228</v>
      </c>
      <c r="G14" s="201" t="s">
        <v>229</v>
      </c>
    </row>
    <row r="15" spans="1:8" ht="26">
      <c r="A15" s="93" t="s">
        <v>20</v>
      </c>
      <c r="B15" s="199" t="s">
        <v>292</v>
      </c>
      <c r="C15" s="200" t="s">
        <v>292</v>
      </c>
      <c r="D15" s="164">
        <v>2011</v>
      </c>
      <c r="E15" s="165" t="s">
        <v>328</v>
      </c>
      <c r="F15" s="155">
        <v>2017</v>
      </c>
      <c r="G15" s="194" t="s">
        <v>231</v>
      </c>
    </row>
    <row r="16" spans="1:8" ht="26">
      <c r="A16" s="93" t="s">
        <v>21</v>
      </c>
      <c r="B16" s="199" t="s">
        <v>292</v>
      </c>
      <c r="C16" s="200" t="s">
        <v>292</v>
      </c>
      <c r="D16" s="164">
        <v>2013</v>
      </c>
      <c r="E16" s="165" t="s">
        <v>294</v>
      </c>
      <c r="F16" s="155">
        <v>2017</v>
      </c>
      <c r="G16" s="195" t="s">
        <v>232</v>
      </c>
    </row>
    <row r="17" spans="1:8">
      <c r="A17" s="93" t="s">
        <v>22</v>
      </c>
      <c r="B17" s="155">
        <v>2013</v>
      </c>
      <c r="C17" s="181" t="s">
        <v>329</v>
      </c>
      <c r="D17" s="164">
        <v>2015</v>
      </c>
      <c r="E17" s="165" t="s">
        <v>297</v>
      </c>
      <c r="F17" s="164">
        <v>2018</v>
      </c>
      <c r="G17" s="194" t="s">
        <v>235</v>
      </c>
    </row>
    <row r="18" spans="1:8" ht="39">
      <c r="A18" s="93" t="s">
        <v>23</v>
      </c>
      <c r="B18" s="192" t="s">
        <v>292</v>
      </c>
      <c r="C18" s="193" t="s">
        <v>292</v>
      </c>
      <c r="D18" s="164">
        <v>2011</v>
      </c>
      <c r="E18" s="180" t="s">
        <v>299</v>
      </c>
      <c r="F18" s="155">
        <v>2018</v>
      </c>
      <c r="G18" s="194" t="s">
        <v>237</v>
      </c>
    </row>
    <row r="19" spans="1:8">
      <c r="A19" s="93" t="s">
        <v>24</v>
      </c>
      <c r="B19" s="192" t="s">
        <v>292</v>
      </c>
      <c r="C19" s="193" t="s">
        <v>292</v>
      </c>
      <c r="D19" s="164">
        <v>2006</v>
      </c>
      <c r="E19" s="165" t="s">
        <v>301</v>
      </c>
      <c r="F19" s="155">
        <v>2019</v>
      </c>
      <c r="G19" s="194" t="s">
        <v>242</v>
      </c>
    </row>
    <row r="20" spans="1:8" ht="26">
      <c r="A20" s="93" t="s">
        <v>25</v>
      </c>
      <c r="B20" s="164">
        <v>2011</v>
      </c>
      <c r="C20" s="202"/>
      <c r="D20" s="164">
        <v>2014</v>
      </c>
      <c r="E20" s="180" t="s">
        <v>303</v>
      </c>
      <c r="F20" s="164">
        <v>2018</v>
      </c>
      <c r="G20" s="194" t="s">
        <v>244</v>
      </c>
    </row>
    <row r="21" spans="1:8">
      <c r="A21" s="93" t="s">
        <v>26</v>
      </c>
      <c r="B21" s="192" t="s">
        <v>292</v>
      </c>
      <c r="C21" s="193" t="s">
        <v>292</v>
      </c>
      <c r="D21" s="155">
        <v>2011</v>
      </c>
      <c r="E21" s="181" t="s">
        <v>305</v>
      </c>
      <c r="F21" s="164">
        <v>2019</v>
      </c>
      <c r="G21" s="194" t="s">
        <v>246</v>
      </c>
    </row>
    <row r="22" spans="1:8" ht="37.5" customHeight="1">
      <c r="A22" s="96" t="s">
        <v>27</v>
      </c>
      <c r="B22" s="164">
        <v>2000</v>
      </c>
      <c r="C22" s="165" t="s">
        <v>330</v>
      </c>
      <c r="D22" s="155">
        <v>2013</v>
      </c>
      <c r="E22" s="181" t="s">
        <v>307</v>
      </c>
      <c r="F22" s="155">
        <v>2016</v>
      </c>
      <c r="G22" s="203" t="s">
        <v>331</v>
      </c>
    </row>
    <row r="23" spans="1:8" ht="26">
      <c r="A23" s="93" t="s">
        <v>28</v>
      </c>
      <c r="B23" s="192" t="s">
        <v>292</v>
      </c>
      <c r="C23" s="193" t="s">
        <v>292</v>
      </c>
      <c r="D23" s="192" t="s">
        <v>292</v>
      </c>
      <c r="E23" s="200" t="s">
        <v>292</v>
      </c>
      <c r="F23" s="164">
        <v>2013</v>
      </c>
      <c r="G23" s="194" t="s">
        <v>249</v>
      </c>
    </row>
    <row r="24" spans="1:8">
      <c r="A24" s="93" t="s">
        <v>29</v>
      </c>
      <c r="B24" s="192" t="s">
        <v>292</v>
      </c>
      <c r="C24" s="193" t="s">
        <v>292</v>
      </c>
      <c r="D24" s="192" t="s">
        <v>292</v>
      </c>
      <c r="E24" s="200" t="s">
        <v>292</v>
      </c>
      <c r="F24" s="164">
        <v>2016</v>
      </c>
      <c r="G24" s="194" t="s">
        <v>251</v>
      </c>
    </row>
    <row r="25" spans="1:8">
      <c r="A25" s="93" t="s">
        <v>30</v>
      </c>
      <c r="B25" s="164"/>
      <c r="C25" s="202"/>
      <c r="D25" s="164">
        <v>2013</v>
      </c>
      <c r="E25" s="165" t="s">
        <v>309</v>
      </c>
      <c r="F25" s="164">
        <v>2019</v>
      </c>
      <c r="G25" s="194" t="s">
        <v>252</v>
      </c>
    </row>
    <row r="26" spans="1:8">
      <c r="A26" s="93" t="s">
        <v>31</v>
      </c>
      <c r="B26" s="164"/>
      <c r="C26" s="202"/>
      <c r="D26" s="164">
        <v>2010</v>
      </c>
      <c r="E26" s="165" t="s">
        <v>311</v>
      </c>
      <c r="F26" s="164">
        <v>2017</v>
      </c>
      <c r="G26" s="194" t="s">
        <v>253</v>
      </c>
    </row>
    <row r="27" spans="1:8" ht="39">
      <c r="A27" s="93" t="s">
        <v>32</v>
      </c>
      <c r="B27" s="192" t="s">
        <v>292</v>
      </c>
      <c r="C27" s="193" t="s">
        <v>292</v>
      </c>
      <c r="D27" s="164">
        <v>2012</v>
      </c>
      <c r="E27" s="165" t="s">
        <v>313</v>
      </c>
      <c r="F27" s="164">
        <v>2018</v>
      </c>
      <c r="G27" s="194" t="s">
        <v>254</v>
      </c>
    </row>
    <row r="28" spans="1:8" ht="39">
      <c r="A28" s="93" t="s">
        <v>33</v>
      </c>
      <c r="B28" s="192" t="s">
        <v>292</v>
      </c>
      <c r="C28" s="193" t="s">
        <v>292</v>
      </c>
      <c r="D28" s="164">
        <v>2013</v>
      </c>
      <c r="E28" s="180" t="s">
        <v>316</v>
      </c>
      <c r="F28" s="164">
        <v>2016</v>
      </c>
      <c r="G28" s="194" t="s">
        <v>256</v>
      </c>
    </row>
    <row r="29" spans="1:8">
      <c r="A29" s="93" t="s">
        <v>34</v>
      </c>
      <c r="B29" s="155">
        <v>2009</v>
      </c>
      <c r="C29" s="181" t="s">
        <v>332</v>
      </c>
      <c r="D29" s="164">
        <v>2011</v>
      </c>
      <c r="E29" s="165" t="s">
        <v>318</v>
      </c>
      <c r="F29" s="164">
        <v>2017</v>
      </c>
      <c r="G29" s="194" t="s">
        <v>257</v>
      </c>
    </row>
    <row r="30" spans="1:8">
      <c r="A30" s="93" t="s">
        <v>35</v>
      </c>
      <c r="B30" s="192" t="s">
        <v>292</v>
      </c>
      <c r="C30" s="193" t="s">
        <v>292</v>
      </c>
      <c r="D30" s="192" t="s">
        <v>292</v>
      </c>
      <c r="E30" s="193" t="s">
        <v>292</v>
      </c>
      <c r="F30" s="164">
        <v>2016</v>
      </c>
      <c r="G30" s="195" t="s">
        <v>333</v>
      </c>
    </row>
    <row r="31" spans="1:8">
      <c r="A31" s="93" t="s">
        <v>36</v>
      </c>
      <c r="B31" s="192" t="s">
        <v>292</v>
      </c>
      <c r="C31" s="193" t="s">
        <v>292</v>
      </c>
      <c r="D31" s="164">
        <v>2003</v>
      </c>
      <c r="E31" s="165" t="s">
        <v>320</v>
      </c>
      <c r="F31" s="164">
        <v>2018</v>
      </c>
      <c r="G31" s="194" t="s">
        <v>261</v>
      </c>
    </row>
    <row r="32" spans="1:8" ht="42">
      <c r="A32" s="93" t="s">
        <v>37</v>
      </c>
      <c r="B32" s="199" t="s">
        <v>292</v>
      </c>
      <c r="C32" s="200" t="s">
        <v>292</v>
      </c>
      <c r="D32" s="199" t="s">
        <v>292</v>
      </c>
      <c r="E32" s="200" t="s">
        <v>292</v>
      </c>
      <c r="F32" s="164">
        <v>2010</v>
      </c>
      <c r="G32" s="204" t="s">
        <v>334</v>
      </c>
      <c r="H32" s="205" t="s">
        <v>335</v>
      </c>
    </row>
    <row r="33" spans="1:7" ht="26">
      <c r="A33" s="93" t="s">
        <v>336</v>
      </c>
      <c r="B33" s="199" t="s">
        <v>292</v>
      </c>
      <c r="C33" s="200" t="s">
        <v>292</v>
      </c>
      <c r="D33" s="199" t="s">
        <v>292</v>
      </c>
      <c r="E33" s="200" t="s">
        <v>292</v>
      </c>
      <c r="F33" s="164">
        <v>2018</v>
      </c>
      <c r="G33" s="194" t="s">
        <v>337</v>
      </c>
    </row>
    <row r="34" spans="1:7">
      <c r="A34" s="93" t="s">
        <v>38</v>
      </c>
      <c r="B34" s="206">
        <v>2011</v>
      </c>
      <c r="C34" s="207" t="s">
        <v>338</v>
      </c>
      <c r="D34" s="183">
        <v>2015</v>
      </c>
      <c r="E34" s="184" t="s">
        <v>321</v>
      </c>
      <c r="F34" s="183">
        <v>2019</v>
      </c>
      <c r="G34" s="208" t="s">
        <v>263</v>
      </c>
    </row>
    <row r="35" spans="1:7">
      <c r="B35" s="41"/>
      <c r="D35" s="41"/>
      <c r="F35" s="41"/>
    </row>
    <row r="36" spans="1:7">
      <c r="A36" s="209" t="s">
        <v>339</v>
      </c>
      <c r="B36" s="210"/>
      <c r="C36" s="210"/>
      <c r="F36" s="41"/>
    </row>
    <row r="37" spans="1:7">
      <c r="A37" s="209" t="s">
        <v>340</v>
      </c>
      <c r="B37" s="210"/>
      <c r="C37" s="210"/>
      <c r="F37" s="41"/>
    </row>
    <row r="38" spans="1:7">
      <c r="A38" s="211" t="s">
        <v>341</v>
      </c>
      <c r="B38" s="210"/>
      <c r="C38" s="210"/>
      <c r="F38" s="41"/>
    </row>
    <row r="39" spans="1:7">
      <c r="A39" s="197" t="s">
        <v>342</v>
      </c>
      <c r="B39" s="41"/>
      <c r="D39" s="41"/>
      <c r="F39" s="41"/>
    </row>
    <row r="40" spans="1:7">
      <c r="A40" s="212" t="s">
        <v>343</v>
      </c>
      <c r="B40" s="41"/>
      <c r="D40" s="41"/>
      <c r="F40" s="41"/>
    </row>
    <row r="41" spans="1:7">
      <c r="A41" s="197" t="s">
        <v>344</v>
      </c>
      <c r="B41" s="41"/>
      <c r="D41" s="41"/>
      <c r="F41" s="41"/>
    </row>
    <row r="42" spans="1:7">
      <c r="A42" s="197" t="s">
        <v>345</v>
      </c>
      <c r="B42" s="41"/>
      <c r="D42" s="41"/>
      <c r="F42" s="41"/>
    </row>
    <row r="43" spans="1:7">
      <c r="B43" s="41"/>
      <c r="D43" s="41"/>
      <c r="F43" s="41"/>
    </row>
    <row r="44" spans="1:7">
      <c r="B44" s="41"/>
      <c r="D44" s="41"/>
      <c r="F44" s="41"/>
    </row>
    <row r="45" spans="1:7">
      <c r="B45" s="41"/>
      <c r="D45" s="41"/>
      <c r="F45" s="41"/>
    </row>
    <row r="46" spans="1:7">
      <c r="B46" s="41"/>
      <c r="D46" s="41"/>
      <c r="F46" s="41"/>
    </row>
    <row r="47" spans="1:7">
      <c r="B47" s="41"/>
      <c r="D47" s="41"/>
      <c r="F47" s="41"/>
    </row>
    <row r="48" spans="1:7">
      <c r="B48" s="41"/>
      <c r="D48" s="41"/>
      <c r="F48" s="41"/>
    </row>
    <row r="49" spans="2:6">
      <c r="B49" s="41"/>
      <c r="D49" s="41"/>
      <c r="F49" s="41"/>
    </row>
    <row r="50" spans="2:6">
      <c r="B50" s="41"/>
      <c r="D50" s="41"/>
      <c r="F50" s="41"/>
    </row>
    <row r="51" spans="2:6">
      <c r="B51" s="41"/>
      <c r="D51" s="41"/>
      <c r="F51" s="41"/>
    </row>
    <row r="52" spans="2:6">
      <c r="B52" s="41"/>
      <c r="D52" s="41"/>
      <c r="F52" s="41"/>
    </row>
    <row r="53" spans="2:6">
      <c r="B53" s="41"/>
      <c r="D53" s="41"/>
      <c r="F53" s="41"/>
    </row>
    <row r="54" spans="2:6">
      <c r="B54" s="41"/>
      <c r="D54" s="41"/>
      <c r="F54" s="41"/>
    </row>
    <row r="55" spans="2:6">
      <c r="B55" s="41"/>
      <c r="D55" s="41"/>
      <c r="F55" s="41"/>
    </row>
    <row r="56" spans="2:6">
      <c r="B56" s="41"/>
      <c r="D56" s="41"/>
      <c r="F56" s="41"/>
    </row>
    <row r="57" spans="2:6">
      <c r="B57" s="41"/>
      <c r="D57" s="41"/>
      <c r="F57" s="41"/>
    </row>
    <row r="58" spans="2:6">
      <c r="B58" s="41"/>
      <c r="D58" s="41"/>
      <c r="F58" s="41"/>
    </row>
    <row r="59" spans="2:6">
      <c r="B59" s="41"/>
      <c r="D59" s="41"/>
      <c r="F59" s="41"/>
    </row>
    <row r="60" spans="2:6">
      <c r="B60" s="41"/>
      <c r="D60" s="41"/>
      <c r="F60" s="41"/>
    </row>
    <row r="61" spans="2:6">
      <c r="B61" s="41"/>
      <c r="D61" s="41"/>
      <c r="F61" s="41"/>
    </row>
    <row r="62" spans="2:6">
      <c r="B62" s="41"/>
      <c r="D62" s="41"/>
      <c r="F62" s="41"/>
    </row>
    <row r="63" spans="2:6">
      <c r="B63" s="41"/>
      <c r="D63" s="41"/>
      <c r="F63" s="41"/>
    </row>
    <row r="64" spans="2:6">
      <c r="B64" s="41"/>
      <c r="D64" s="41"/>
      <c r="F64" s="41"/>
    </row>
    <row r="65" spans="2:6">
      <c r="B65" s="41"/>
      <c r="D65" s="41"/>
      <c r="F65" s="41"/>
    </row>
    <row r="66" spans="2:6">
      <c r="B66" s="41"/>
      <c r="D66" s="41"/>
      <c r="F66" s="41"/>
    </row>
    <row r="67" spans="2:6">
      <c r="B67" s="41"/>
      <c r="D67" s="41"/>
      <c r="F67" s="41"/>
    </row>
    <row r="68" spans="2:6">
      <c r="B68" s="41"/>
      <c r="D68" s="41"/>
      <c r="F68" s="41"/>
    </row>
    <row r="69" spans="2:6">
      <c r="B69" s="41"/>
      <c r="D69" s="41"/>
      <c r="F69" s="41"/>
    </row>
    <row r="70" spans="2:6">
      <c r="B70" s="41"/>
      <c r="D70" s="41"/>
      <c r="F70" s="41"/>
    </row>
    <row r="71" spans="2:6">
      <c r="B71" s="41"/>
      <c r="D71" s="41"/>
      <c r="F71" s="41"/>
    </row>
    <row r="72" spans="2:6">
      <c r="B72" s="41"/>
      <c r="D72" s="41"/>
      <c r="F72" s="41"/>
    </row>
    <row r="73" spans="2:6">
      <c r="B73" s="41"/>
      <c r="D73" s="41"/>
      <c r="F73" s="41"/>
    </row>
    <row r="74" spans="2:6">
      <c r="B74" s="41"/>
      <c r="D74" s="41"/>
      <c r="F74" s="41"/>
    </row>
    <row r="75" spans="2:6">
      <c r="B75" s="41"/>
      <c r="D75" s="41"/>
      <c r="F75" s="41"/>
    </row>
    <row r="76" spans="2:6">
      <c r="B76" s="41"/>
      <c r="D76" s="41"/>
      <c r="F76" s="41"/>
    </row>
    <row r="77" spans="2:6">
      <c r="B77" s="41"/>
      <c r="D77" s="41"/>
      <c r="F77" s="41"/>
    </row>
    <row r="78" spans="2:6">
      <c r="B78" s="41"/>
      <c r="D78" s="41"/>
      <c r="F78" s="41"/>
    </row>
    <row r="79" spans="2:6">
      <c r="B79" s="41"/>
      <c r="D79" s="41"/>
      <c r="F79" s="41"/>
    </row>
    <row r="80" spans="2:6">
      <c r="B80" s="41"/>
      <c r="D80" s="41"/>
      <c r="F80" s="41"/>
    </row>
    <row r="81" spans="2:6">
      <c r="B81" s="41"/>
      <c r="D81" s="41"/>
      <c r="F81" s="41"/>
    </row>
    <row r="82" spans="2:6">
      <c r="B82" s="41"/>
      <c r="D82" s="41"/>
      <c r="F82" s="41"/>
    </row>
    <row r="83" spans="2:6">
      <c r="B83" s="41"/>
      <c r="D83" s="41"/>
      <c r="F83" s="41"/>
    </row>
    <row r="84" spans="2:6">
      <c r="B84" s="41"/>
      <c r="D84" s="41"/>
      <c r="F84" s="41"/>
    </row>
    <row r="85" spans="2:6">
      <c r="B85" s="41"/>
      <c r="D85" s="41"/>
      <c r="F85" s="41"/>
    </row>
    <row r="86" spans="2:6">
      <c r="B86" s="41"/>
      <c r="D86" s="41"/>
      <c r="F86" s="41"/>
    </row>
    <row r="87" spans="2:6">
      <c r="B87" s="41"/>
      <c r="D87" s="41"/>
      <c r="F87" s="41"/>
    </row>
    <row r="88" spans="2:6">
      <c r="B88" s="41"/>
      <c r="D88" s="41"/>
      <c r="F88" s="41"/>
    </row>
    <row r="89" spans="2:6">
      <c r="B89" s="41"/>
      <c r="D89" s="41"/>
      <c r="F89" s="41"/>
    </row>
    <row r="90" spans="2:6">
      <c r="B90" s="41"/>
      <c r="D90" s="41"/>
      <c r="F90" s="41"/>
    </row>
    <row r="91" spans="2:6">
      <c r="B91" s="41"/>
      <c r="D91" s="41"/>
      <c r="F91" s="41"/>
    </row>
    <row r="92" spans="2:6">
      <c r="B92" s="41"/>
      <c r="D92" s="41"/>
      <c r="F92" s="41"/>
    </row>
    <row r="93" spans="2:6">
      <c r="B93" s="41"/>
      <c r="D93" s="41"/>
      <c r="F93" s="41"/>
    </row>
    <row r="94" spans="2:6">
      <c r="B94" s="41"/>
      <c r="D94" s="41"/>
      <c r="F94" s="41"/>
    </row>
    <row r="95" spans="2:6">
      <c r="B95" s="41"/>
      <c r="D95" s="41"/>
      <c r="F95" s="41"/>
    </row>
    <row r="96" spans="2:6">
      <c r="B96" s="41"/>
      <c r="D96" s="41"/>
      <c r="F96" s="41"/>
    </row>
    <row r="97" spans="2:6">
      <c r="B97" s="41"/>
      <c r="D97" s="41"/>
      <c r="F97" s="41"/>
    </row>
    <row r="98" spans="2:6">
      <c r="B98" s="41"/>
      <c r="D98" s="41"/>
      <c r="F98" s="41"/>
    </row>
    <row r="99" spans="2:6">
      <c r="B99" s="41"/>
      <c r="D99" s="41"/>
      <c r="F99" s="41"/>
    </row>
    <row r="100" spans="2:6">
      <c r="B100" s="41"/>
      <c r="D100" s="41"/>
      <c r="F100" s="41"/>
    </row>
    <row r="101" spans="2:6">
      <c r="B101" s="41"/>
      <c r="D101" s="41"/>
      <c r="F101" s="41"/>
    </row>
    <row r="102" spans="2:6">
      <c r="B102" s="41"/>
      <c r="D102" s="41"/>
      <c r="F102" s="41"/>
    </row>
    <row r="103" spans="2:6">
      <c r="B103" s="41"/>
      <c r="D103" s="41"/>
      <c r="F103" s="41"/>
    </row>
    <row r="104" spans="2:6">
      <c r="B104" s="41"/>
      <c r="D104" s="41"/>
      <c r="F104" s="41"/>
    </row>
    <row r="105" spans="2:6">
      <c r="B105" s="41"/>
      <c r="D105" s="41"/>
      <c r="F105" s="41"/>
    </row>
    <row r="106" spans="2:6">
      <c r="B106" s="41"/>
      <c r="D106" s="41"/>
      <c r="F106" s="41"/>
    </row>
    <row r="107" spans="2:6">
      <c r="B107" s="41"/>
      <c r="D107" s="41"/>
      <c r="F107" s="41"/>
    </row>
    <row r="108" spans="2:6">
      <c r="B108" s="41"/>
      <c r="D108" s="41"/>
      <c r="F108" s="41"/>
    </row>
    <row r="109" spans="2:6">
      <c r="B109" s="41"/>
      <c r="D109" s="41"/>
      <c r="F109" s="41"/>
    </row>
    <row r="110" spans="2:6">
      <c r="B110" s="41"/>
      <c r="D110" s="41"/>
      <c r="F110" s="41"/>
    </row>
    <row r="111" spans="2:6">
      <c r="B111" s="41"/>
      <c r="D111" s="41"/>
      <c r="F111" s="41"/>
    </row>
    <row r="112" spans="2:6">
      <c r="B112" s="41"/>
      <c r="D112" s="41"/>
      <c r="F112" s="41"/>
    </row>
    <row r="113" spans="2:6">
      <c r="B113" s="41"/>
      <c r="D113" s="41"/>
      <c r="F113" s="41"/>
    </row>
    <row r="114" spans="2:6">
      <c r="B114" s="41"/>
      <c r="D114" s="41"/>
      <c r="F114" s="41"/>
    </row>
    <row r="115" spans="2:6">
      <c r="B115" s="41"/>
      <c r="D115" s="41"/>
      <c r="F115" s="41"/>
    </row>
    <row r="116" spans="2:6">
      <c r="B116" s="41"/>
      <c r="D116" s="41"/>
      <c r="F116" s="41"/>
    </row>
    <row r="117" spans="2:6">
      <c r="B117" s="41"/>
      <c r="D117" s="41"/>
      <c r="F117" s="41"/>
    </row>
    <row r="118" spans="2:6">
      <c r="B118" s="41"/>
      <c r="D118" s="41"/>
      <c r="F118" s="41"/>
    </row>
    <row r="119" spans="2:6">
      <c r="B119" s="41"/>
      <c r="D119" s="41"/>
      <c r="F119" s="41"/>
    </row>
    <row r="120" spans="2:6">
      <c r="B120" s="41"/>
      <c r="D120" s="41"/>
      <c r="F120" s="41"/>
    </row>
    <row r="121" spans="2:6">
      <c r="B121" s="41"/>
      <c r="D121" s="41"/>
      <c r="F121" s="41"/>
    </row>
    <row r="122" spans="2:6">
      <c r="B122" s="41"/>
      <c r="D122" s="41"/>
      <c r="F122" s="41"/>
    </row>
    <row r="123" spans="2:6">
      <c r="B123" s="41"/>
      <c r="D123" s="41"/>
      <c r="F123" s="41"/>
    </row>
    <row r="124" spans="2:6">
      <c r="B124" s="41"/>
      <c r="D124" s="41"/>
      <c r="F124" s="41"/>
    </row>
    <row r="125" spans="2:6">
      <c r="B125" s="41"/>
      <c r="D125" s="41"/>
      <c r="F125" s="41"/>
    </row>
    <row r="126" spans="2:6">
      <c r="B126" s="41"/>
      <c r="D126" s="41"/>
      <c r="F126" s="41"/>
    </row>
    <row r="127" spans="2:6">
      <c r="B127" s="41"/>
      <c r="D127" s="41"/>
      <c r="F127" s="41"/>
    </row>
    <row r="128" spans="2:6">
      <c r="B128" s="41"/>
      <c r="D128" s="41"/>
      <c r="F128" s="41"/>
    </row>
    <row r="129" spans="2:6">
      <c r="B129" s="41"/>
      <c r="D129" s="41"/>
      <c r="F129" s="41"/>
    </row>
    <row r="130" spans="2:6">
      <c r="B130" s="41"/>
      <c r="D130" s="41"/>
      <c r="F130" s="41"/>
    </row>
    <row r="131" spans="2:6">
      <c r="B131" s="41"/>
      <c r="D131" s="41"/>
      <c r="F131" s="41"/>
    </row>
    <row r="132" spans="2:6">
      <c r="B132" s="41"/>
      <c r="D132" s="41"/>
      <c r="F132" s="41"/>
    </row>
    <row r="133" spans="2:6">
      <c r="B133" s="41"/>
      <c r="D133" s="41"/>
      <c r="F133" s="41"/>
    </row>
    <row r="134" spans="2:6">
      <c r="B134" s="41"/>
      <c r="D134" s="41"/>
      <c r="F134" s="41"/>
    </row>
    <row r="135" spans="2:6">
      <c r="B135" s="41"/>
      <c r="D135" s="41"/>
      <c r="F135" s="41"/>
    </row>
    <row r="136" spans="2:6">
      <c r="B136" s="41"/>
      <c r="D136" s="41"/>
      <c r="F136" s="41"/>
    </row>
    <row r="137" spans="2:6">
      <c r="B137" s="41"/>
      <c r="D137" s="41"/>
      <c r="F137" s="41"/>
    </row>
    <row r="138" spans="2:6">
      <c r="B138" s="41"/>
      <c r="D138" s="41"/>
      <c r="F138" s="41"/>
    </row>
    <row r="139" spans="2:6">
      <c r="B139" s="41"/>
      <c r="D139" s="41"/>
      <c r="F139" s="41"/>
    </row>
    <row r="140" spans="2:6">
      <c r="B140" s="41"/>
      <c r="D140" s="41"/>
      <c r="F140" s="41"/>
    </row>
    <row r="141" spans="2:6">
      <c r="B141" s="41"/>
      <c r="D141" s="41"/>
      <c r="F141" s="41"/>
    </row>
    <row r="142" spans="2:6">
      <c r="B142" s="41"/>
      <c r="D142" s="41"/>
      <c r="F142" s="41"/>
    </row>
    <row r="143" spans="2:6">
      <c r="B143" s="41"/>
      <c r="D143" s="41"/>
      <c r="F143" s="41"/>
    </row>
    <row r="144" spans="2:6">
      <c r="B144" s="41"/>
      <c r="D144" s="41"/>
      <c r="F144" s="41"/>
    </row>
    <row r="145" spans="2:6">
      <c r="B145" s="41"/>
      <c r="D145" s="41"/>
      <c r="F145" s="41"/>
    </row>
    <row r="146" spans="2:6">
      <c r="B146" s="41"/>
      <c r="D146" s="41"/>
      <c r="F146" s="41"/>
    </row>
    <row r="147" spans="2:6">
      <c r="B147" s="41"/>
      <c r="D147" s="41"/>
      <c r="F147" s="41"/>
    </row>
    <row r="148" spans="2:6">
      <c r="B148" s="41"/>
      <c r="D148" s="41"/>
      <c r="F148" s="41"/>
    </row>
    <row r="149" spans="2:6">
      <c r="B149" s="41"/>
      <c r="D149" s="41"/>
      <c r="F149" s="41"/>
    </row>
    <row r="150" spans="2:6">
      <c r="B150" s="41"/>
      <c r="D150" s="41"/>
      <c r="F150" s="41"/>
    </row>
    <row r="151" spans="2:6">
      <c r="B151" s="41"/>
      <c r="D151" s="41"/>
      <c r="F151" s="41"/>
    </row>
    <row r="152" spans="2:6">
      <c r="B152" s="41"/>
      <c r="D152" s="41"/>
      <c r="F152" s="41"/>
    </row>
    <row r="153" spans="2:6">
      <c r="B153" s="41"/>
      <c r="D153" s="41"/>
      <c r="F153" s="41"/>
    </row>
    <row r="154" spans="2:6">
      <c r="B154" s="41"/>
      <c r="D154" s="41"/>
      <c r="F154" s="41"/>
    </row>
    <row r="155" spans="2:6">
      <c r="B155" s="41"/>
      <c r="D155" s="41"/>
      <c r="F155" s="41"/>
    </row>
    <row r="156" spans="2:6">
      <c r="B156" s="41"/>
      <c r="D156" s="41"/>
      <c r="F156" s="41"/>
    </row>
    <row r="157" spans="2:6">
      <c r="B157" s="41"/>
      <c r="D157" s="41"/>
      <c r="F157" s="41"/>
    </row>
    <row r="158" spans="2:6">
      <c r="B158" s="41"/>
      <c r="D158" s="41"/>
      <c r="F158" s="41"/>
    </row>
    <row r="159" spans="2:6">
      <c r="B159" s="41"/>
      <c r="D159" s="41"/>
      <c r="F159" s="41"/>
    </row>
    <row r="160" spans="2:6">
      <c r="B160" s="41"/>
      <c r="D160" s="41"/>
      <c r="F160" s="41"/>
    </row>
    <row r="161" spans="2:6">
      <c r="B161" s="41"/>
      <c r="D161" s="41"/>
      <c r="F161" s="41"/>
    </row>
    <row r="162" spans="2:6">
      <c r="B162" s="41"/>
      <c r="D162" s="41"/>
      <c r="F162" s="41"/>
    </row>
    <row r="163" spans="2:6">
      <c r="B163" s="41"/>
      <c r="D163" s="41"/>
      <c r="F163" s="41"/>
    </row>
    <row r="164" spans="2:6">
      <c r="B164" s="41"/>
      <c r="D164" s="41"/>
      <c r="F164" s="41"/>
    </row>
    <row r="165" spans="2:6">
      <c r="B165" s="41"/>
      <c r="D165" s="41"/>
      <c r="F165" s="41"/>
    </row>
    <row r="166" spans="2:6">
      <c r="B166" s="41"/>
      <c r="D166" s="41"/>
      <c r="F166" s="41"/>
    </row>
    <row r="167" spans="2:6">
      <c r="B167" s="41"/>
      <c r="D167" s="41"/>
      <c r="F167" s="41"/>
    </row>
    <row r="168" spans="2:6">
      <c r="B168" s="41"/>
      <c r="D168" s="41"/>
      <c r="F168" s="41"/>
    </row>
    <row r="169" spans="2:6">
      <c r="B169" s="41"/>
      <c r="D169" s="41"/>
      <c r="F169" s="41"/>
    </row>
    <row r="170" spans="2:6">
      <c r="B170" s="41"/>
      <c r="D170" s="41"/>
      <c r="F170" s="41"/>
    </row>
    <row r="171" spans="2:6">
      <c r="B171" s="41"/>
      <c r="D171" s="41"/>
      <c r="F171" s="41"/>
    </row>
    <row r="172" spans="2:6">
      <c r="B172" s="41"/>
      <c r="D172" s="41"/>
      <c r="F172" s="41"/>
    </row>
    <row r="173" spans="2:6">
      <c r="B173" s="41"/>
      <c r="D173" s="41"/>
      <c r="F173" s="41"/>
    </row>
    <row r="174" spans="2:6">
      <c r="B174" s="41"/>
      <c r="D174" s="41"/>
      <c r="F174" s="41"/>
    </row>
    <row r="175" spans="2:6">
      <c r="B175" s="41"/>
      <c r="D175" s="41"/>
      <c r="F175" s="41"/>
    </row>
    <row r="176" spans="2:6">
      <c r="B176" s="41"/>
      <c r="D176" s="41"/>
      <c r="F176" s="41"/>
    </row>
    <row r="177" spans="2:6">
      <c r="B177" s="41"/>
      <c r="D177" s="41"/>
      <c r="F177" s="41"/>
    </row>
    <row r="178" spans="2:6">
      <c r="B178" s="41"/>
      <c r="D178" s="41"/>
      <c r="F178" s="41"/>
    </row>
    <row r="179" spans="2:6">
      <c r="B179" s="41"/>
      <c r="D179" s="41"/>
      <c r="F179" s="41"/>
    </row>
    <row r="180" spans="2:6">
      <c r="B180" s="41"/>
      <c r="D180" s="41"/>
      <c r="F180" s="41"/>
    </row>
    <row r="181" spans="2:6">
      <c r="B181" s="41"/>
      <c r="D181" s="41"/>
      <c r="F181" s="41"/>
    </row>
    <row r="182" spans="2:6">
      <c r="B182" s="41"/>
      <c r="D182" s="41"/>
      <c r="F182" s="41"/>
    </row>
    <row r="183" spans="2:6">
      <c r="B183" s="41"/>
      <c r="D183" s="41"/>
      <c r="F183" s="41"/>
    </row>
    <row r="184" spans="2:6">
      <c r="B184" s="41"/>
      <c r="D184" s="41"/>
      <c r="F184" s="41"/>
    </row>
    <row r="185" spans="2:6">
      <c r="B185" s="41"/>
      <c r="D185" s="41"/>
      <c r="F185" s="41"/>
    </row>
    <row r="186" spans="2:6">
      <c r="B186" s="41"/>
      <c r="D186" s="41"/>
      <c r="F186" s="41"/>
    </row>
    <row r="187" spans="2:6">
      <c r="B187" s="41"/>
      <c r="D187" s="41"/>
      <c r="F187" s="41"/>
    </row>
    <row r="188" spans="2:6">
      <c r="B188" s="41"/>
      <c r="D188" s="41"/>
      <c r="F188" s="41"/>
    </row>
    <row r="189" spans="2:6">
      <c r="B189" s="41"/>
      <c r="D189" s="41"/>
      <c r="F189" s="41"/>
    </row>
    <row r="190" spans="2:6">
      <c r="B190" s="41"/>
      <c r="D190" s="41"/>
      <c r="F190" s="41"/>
    </row>
    <row r="191" spans="2:6">
      <c r="B191" s="41"/>
      <c r="D191" s="41"/>
      <c r="F191" s="41"/>
    </row>
    <row r="192" spans="2:6">
      <c r="B192" s="41"/>
      <c r="D192" s="41"/>
      <c r="F192" s="41"/>
    </row>
    <row r="193" spans="2:6">
      <c r="B193" s="41"/>
      <c r="D193" s="41"/>
      <c r="F193" s="41"/>
    </row>
    <row r="194" spans="2:6">
      <c r="B194" s="41"/>
      <c r="D194" s="41"/>
      <c r="F194" s="41"/>
    </row>
    <row r="195" spans="2:6">
      <c r="B195" s="41"/>
      <c r="D195" s="41"/>
      <c r="F195" s="41"/>
    </row>
    <row r="196" spans="2:6">
      <c r="B196" s="41"/>
      <c r="D196" s="41"/>
      <c r="F196" s="41"/>
    </row>
    <row r="197" spans="2:6">
      <c r="B197" s="41"/>
      <c r="D197" s="41"/>
      <c r="F197" s="41"/>
    </row>
    <row r="198" spans="2:6">
      <c r="B198" s="41"/>
      <c r="D198" s="41"/>
      <c r="F198" s="41"/>
    </row>
    <row r="199" spans="2:6">
      <c r="B199" s="41"/>
      <c r="D199" s="41"/>
      <c r="F199" s="41"/>
    </row>
    <row r="200" spans="2:6">
      <c r="B200" s="41"/>
      <c r="D200" s="41"/>
      <c r="F200" s="41"/>
    </row>
    <row r="201" spans="2:6">
      <c r="B201" s="41"/>
      <c r="D201" s="41"/>
      <c r="F201" s="41"/>
    </row>
    <row r="202" spans="2:6">
      <c r="B202" s="41"/>
      <c r="D202" s="41"/>
      <c r="F202" s="41"/>
    </row>
    <row r="203" spans="2:6">
      <c r="B203" s="41"/>
      <c r="D203" s="41"/>
      <c r="F203" s="41"/>
    </row>
    <row r="204" spans="2:6">
      <c r="B204" s="41"/>
      <c r="D204" s="41"/>
      <c r="F204" s="41"/>
    </row>
    <row r="205" spans="2:6">
      <c r="B205" s="41"/>
      <c r="D205" s="41"/>
      <c r="F205" s="41"/>
    </row>
    <row r="206" spans="2:6">
      <c r="B206" s="41"/>
      <c r="D206" s="41"/>
      <c r="F206" s="41"/>
    </row>
    <row r="207" spans="2:6">
      <c r="B207" s="41"/>
      <c r="D207" s="41"/>
      <c r="F207" s="41"/>
    </row>
    <row r="208" spans="2:6">
      <c r="B208" s="41"/>
      <c r="D208" s="41"/>
      <c r="F208" s="41"/>
    </row>
    <row r="209" spans="2:6">
      <c r="B209" s="41"/>
      <c r="D209" s="41"/>
      <c r="F209" s="41"/>
    </row>
    <row r="210" spans="2:6">
      <c r="B210" s="41"/>
      <c r="D210" s="41"/>
      <c r="F210" s="41"/>
    </row>
    <row r="211" spans="2:6">
      <c r="B211" s="41"/>
      <c r="D211" s="41"/>
      <c r="F211" s="41"/>
    </row>
    <row r="212" spans="2:6">
      <c r="B212" s="41"/>
      <c r="D212" s="41"/>
      <c r="F212" s="41"/>
    </row>
    <row r="213" spans="2:6">
      <c r="B213" s="41"/>
      <c r="D213" s="41"/>
      <c r="F213" s="41"/>
    </row>
    <row r="214" spans="2:6">
      <c r="B214" s="41"/>
      <c r="D214" s="41"/>
      <c r="F214" s="41"/>
    </row>
    <row r="215" spans="2:6">
      <c r="B215" s="41"/>
      <c r="D215" s="41"/>
      <c r="F215" s="41"/>
    </row>
    <row r="216" spans="2:6">
      <c r="B216" s="41"/>
      <c r="D216" s="41"/>
      <c r="F216" s="41"/>
    </row>
    <row r="217" spans="2:6">
      <c r="B217" s="41"/>
      <c r="D217" s="41"/>
      <c r="F217" s="41"/>
    </row>
    <row r="218" spans="2:6">
      <c r="B218" s="41"/>
      <c r="D218" s="41"/>
      <c r="F218" s="41"/>
    </row>
    <row r="219" spans="2:6">
      <c r="B219" s="41"/>
      <c r="D219" s="41"/>
      <c r="F219" s="41"/>
    </row>
    <row r="220" spans="2:6">
      <c r="B220" s="41"/>
      <c r="D220" s="41"/>
      <c r="F220" s="41"/>
    </row>
    <row r="221" spans="2:6">
      <c r="B221" s="41"/>
      <c r="D221" s="41"/>
      <c r="F221" s="41"/>
    </row>
    <row r="222" spans="2:6">
      <c r="B222" s="41"/>
      <c r="D222" s="41"/>
      <c r="F222" s="41"/>
    </row>
    <row r="223" spans="2:6">
      <c r="B223" s="41"/>
      <c r="D223" s="41"/>
      <c r="F223" s="41"/>
    </row>
    <row r="224" spans="2:6">
      <c r="B224" s="41"/>
      <c r="D224" s="41"/>
      <c r="F224" s="41"/>
    </row>
    <row r="225" spans="2:6">
      <c r="B225" s="41"/>
      <c r="D225" s="41"/>
      <c r="F225" s="41"/>
    </row>
    <row r="226" spans="2:6">
      <c r="B226" s="41"/>
      <c r="D226" s="41"/>
      <c r="F226" s="41"/>
    </row>
    <row r="227" spans="2:6">
      <c r="B227" s="41"/>
      <c r="D227" s="41"/>
      <c r="F227" s="41"/>
    </row>
    <row r="228" spans="2:6">
      <c r="B228" s="41"/>
      <c r="D228" s="41"/>
      <c r="F228" s="41"/>
    </row>
    <row r="229" spans="2:6">
      <c r="B229" s="41"/>
      <c r="D229" s="41"/>
      <c r="F229" s="41"/>
    </row>
    <row r="230" spans="2:6">
      <c r="B230" s="41"/>
      <c r="D230" s="41"/>
      <c r="F230" s="41"/>
    </row>
    <row r="231" spans="2:6">
      <c r="B231" s="41"/>
      <c r="D231" s="41"/>
      <c r="F231" s="41"/>
    </row>
    <row r="232" spans="2:6">
      <c r="B232" s="41"/>
      <c r="D232" s="41"/>
      <c r="F232" s="41"/>
    </row>
    <row r="233" spans="2:6">
      <c r="B233" s="41"/>
      <c r="D233" s="41"/>
      <c r="F233" s="41"/>
    </row>
    <row r="234" spans="2:6">
      <c r="B234" s="41"/>
      <c r="D234" s="41"/>
      <c r="F234" s="41"/>
    </row>
    <row r="235" spans="2:6">
      <c r="B235" s="41"/>
      <c r="D235" s="41"/>
      <c r="F235" s="41"/>
    </row>
    <row r="236" spans="2:6">
      <c r="B236" s="41"/>
      <c r="D236" s="41"/>
      <c r="F236" s="41"/>
    </row>
    <row r="237" spans="2:6">
      <c r="B237" s="41"/>
      <c r="D237" s="41"/>
      <c r="F237" s="41"/>
    </row>
    <row r="238" spans="2:6">
      <c r="B238" s="41"/>
      <c r="D238" s="41"/>
      <c r="F238" s="41"/>
    </row>
    <row r="239" spans="2:6">
      <c r="B239" s="41"/>
      <c r="D239" s="41"/>
      <c r="F239" s="41"/>
    </row>
    <row r="240" spans="2:6">
      <c r="B240" s="41"/>
      <c r="D240" s="41"/>
      <c r="F240" s="41"/>
    </row>
    <row r="241" spans="2:6">
      <c r="B241" s="41"/>
      <c r="D241" s="41"/>
      <c r="F241" s="41"/>
    </row>
    <row r="242" spans="2:6">
      <c r="B242" s="41"/>
      <c r="D242" s="41"/>
      <c r="F242" s="41"/>
    </row>
    <row r="243" spans="2:6">
      <c r="B243" s="41"/>
      <c r="D243" s="41"/>
      <c r="F243" s="41"/>
    </row>
    <row r="244" spans="2:6">
      <c r="B244" s="41"/>
      <c r="D244" s="41"/>
      <c r="F244" s="41"/>
    </row>
    <row r="245" spans="2:6">
      <c r="B245" s="41"/>
      <c r="D245" s="41"/>
      <c r="F245" s="41"/>
    </row>
    <row r="246" spans="2:6">
      <c r="B246" s="41"/>
      <c r="D246" s="41"/>
      <c r="F246" s="41"/>
    </row>
    <row r="247" spans="2:6">
      <c r="B247" s="41"/>
      <c r="D247" s="41"/>
      <c r="F247" s="41"/>
    </row>
    <row r="248" spans="2:6">
      <c r="B248" s="41"/>
      <c r="D248" s="41"/>
      <c r="F248" s="41"/>
    </row>
    <row r="249" spans="2:6">
      <c r="B249" s="41"/>
      <c r="D249" s="41"/>
      <c r="F249" s="41"/>
    </row>
    <row r="250" spans="2:6">
      <c r="B250" s="41"/>
      <c r="D250" s="41"/>
      <c r="F250" s="41"/>
    </row>
    <row r="251" spans="2:6">
      <c r="B251" s="41"/>
      <c r="D251" s="41"/>
      <c r="F251" s="41"/>
    </row>
    <row r="252" spans="2:6">
      <c r="B252" s="41"/>
      <c r="D252" s="41"/>
      <c r="F252" s="41"/>
    </row>
    <row r="253" spans="2:6">
      <c r="B253" s="41"/>
      <c r="D253" s="41"/>
      <c r="F253" s="41"/>
    </row>
    <row r="254" spans="2:6">
      <c r="B254" s="41"/>
      <c r="D254" s="41"/>
      <c r="F254" s="41"/>
    </row>
    <row r="255" spans="2:6">
      <c r="B255" s="41"/>
      <c r="D255" s="41"/>
      <c r="F255" s="41"/>
    </row>
    <row r="256" spans="2:6">
      <c r="B256" s="41"/>
      <c r="D256" s="41"/>
      <c r="F256" s="41"/>
    </row>
    <row r="257" spans="2:6">
      <c r="B257" s="41"/>
      <c r="D257" s="41"/>
      <c r="F257" s="41"/>
    </row>
    <row r="258" spans="2:6">
      <c r="B258" s="41"/>
      <c r="D258" s="41"/>
      <c r="F258" s="41"/>
    </row>
    <row r="259" spans="2:6">
      <c r="B259" s="41"/>
      <c r="D259" s="41"/>
      <c r="F259" s="41"/>
    </row>
    <row r="260" spans="2:6">
      <c r="B260" s="41"/>
      <c r="D260" s="41"/>
      <c r="F260" s="41"/>
    </row>
    <row r="261" spans="2:6">
      <c r="B261" s="41"/>
      <c r="D261" s="41"/>
      <c r="F261" s="41"/>
    </row>
    <row r="262" spans="2:6">
      <c r="B262" s="41"/>
      <c r="D262" s="41"/>
      <c r="F262" s="41"/>
    </row>
    <row r="263" spans="2:6">
      <c r="B263" s="41"/>
      <c r="D263" s="41"/>
      <c r="F263" s="41"/>
    </row>
    <row r="264" spans="2:6">
      <c r="B264" s="41"/>
      <c r="D264" s="41"/>
      <c r="F264" s="41"/>
    </row>
    <row r="265" spans="2:6">
      <c r="B265" s="41"/>
      <c r="D265" s="41"/>
      <c r="F265" s="41"/>
    </row>
    <row r="266" spans="2:6">
      <c r="B266" s="41"/>
      <c r="D266" s="41"/>
      <c r="F266" s="41"/>
    </row>
    <row r="267" spans="2:6">
      <c r="B267" s="41"/>
      <c r="D267" s="41"/>
      <c r="F267" s="41"/>
    </row>
    <row r="268" spans="2:6">
      <c r="B268" s="41"/>
      <c r="D268" s="41"/>
      <c r="F268" s="41"/>
    </row>
    <row r="269" spans="2:6">
      <c r="B269" s="41"/>
      <c r="D269" s="41"/>
      <c r="F269" s="41"/>
    </row>
    <row r="270" spans="2:6">
      <c r="B270" s="41"/>
      <c r="D270" s="41"/>
      <c r="F270" s="41"/>
    </row>
    <row r="271" spans="2:6">
      <c r="B271" s="41"/>
      <c r="D271" s="41"/>
      <c r="F271" s="41"/>
    </row>
    <row r="272" spans="2:6">
      <c r="B272" s="41"/>
      <c r="D272" s="41"/>
      <c r="F272" s="41"/>
    </row>
    <row r="273" spans="2:6">
      <c r="B273" s="41"/>
      <c r="D273" s="41"/>
      <c r="F273" s="41"/>
    </row>
    <row r="274" spans="2:6">
      <c r="B274" s="41"/>
      <c r="D274" s="41"/>
      <c r="F274" s="41"/>
    </row>
    <row r="275" spans="2:6">
      <c r="B275" s="41"/>
      <c r="D275" s="41"/>
      <c r="F275" s="41"/>
    </row>
    <row r="276" spans="2:6">
      <c r="B276" s="41"/>
      <c r="D276" s="41"/>
      <c r="F276" s="41"/>
    </row>
    <row r="277" spans="2:6">
      <c r="B277" s="41"/>
      <c r="D277" s="41"/>
      <c r="F277" s="41"/>
    </row>
    <row r="278" spans="2:6">
      <c r="B278" s="41"/>
      <c r="D278" s="41"/>
      <c r="F278" s="41"/>
    </row>
    <row r="279" spans="2:6">
      <c r="B279" s="41"/>
      <c r="D279" s="41"/>
      <c r="F279" s="41"/>
    </row>
    <row r="280" spans="2:6">
      <c r="B280" s="41"/>
      <c r="D280" s="41"/>
      <c r="F280" s="41"/>
    </row>
    <row r="281" spans="2:6">
      <c r="B281" s="41"/>
      <c r="D281" s="41"/>
      <c r="F281" s="41"/>
    </row>
    <row r="282" spans="2:6">
      <c r="B282" s="41"/>
      <c r="D282" s="41"/>
      <c r="F282" s="41"/>
    </row>
    <row r="283" spans="2:6">
      <c r="B283" s="41"/>
      <c r="D283" s="41"/>
      <c r="F283" s="41"/>
    </row>
    <row r="284" spans="2:6">
      <c r="B284" s="41"/>
      <c r="D284" s="41"/>
      <c r="F284" s="41"/>
    </row>
    <row r="285" spans="2:6">
      <c r="B285" s="41"/>
      <c r="D285" s="41"/>
      <c r="F285" s="41"/>
    </row>
    <row r="286" spans="2:6">
      <c r="B286" s="41"/>
      <c r="D286" s="41"/>
      <c r="F286" s="41"/>
    </row>
    <row r="287" spans="2:6">
      <c r="B287" s="41"/>
      <c r="D287" s="41"/>
      <c r="F287" s="41"/>
    </row>
    <row r="288" spans="2:6">
      <c r="B288" s="41"/>
      <c r="D288" s="41"/>
      <c r="F288" s="41"/>
    </row>
    <row r="289" spans="2:6">
      <c r="B289" s="41"/>
      <c r="D289" s="41"/>
      <c r="F289" s="41"/>
    </row>
    <row r="290" spans="2:6">
      <c r="B290" s="41"/>
      <c r="D290" s="41"/>
      <c r="F290" s="41"/>
    </row>
    <row r="291" spans="2:6">
      <c r="B291" s="41"/>
      <c r="D291" s="41"/>
      <c r="F291" s="41"/>
    </row>
    <row r="292" spans="2:6">
      <c r="B292" s="41"/>
      <c r="D292" s="41"/>
      <c r="F292" s="41"/>
    </row>
    <row r="293" spans="2:6">
      <c r="B293" s="41"/>
      <c r="D293" s="41"/>
      <c r="F293" s="41"/>
    </row>
    <row r="294" spans="2:6">
      <c r="B294" s="41"/>
      <c r="D294" s="41"/>
      <c r="F294" s="41"/>
    </row>
    <row r="295" spans="2:6">
      <c r="B295" s="41"/>
      <c r="D295" s="41"/>
      <c r="F295" s="41"/>
    </row>
    <row r="296" spans="2:6">
      <c r="B296" s="41"/>
      <c r="D296" s="41"/>
      <c r="F296" s="41"/>
    </row>
    <row r="297" spans="2:6">
      <c r="B297" s="41"/>
      <c r="D297" s="41"/>
      <c r="F297" s="41"/>
    </row>
    <row r="298" spans="2:6">
      <c r="B298" s="41"/>
      <c r="D298" s="41"/>
      <c r="F298" s="41"/>
    </row>
    <row r="299" spans="2:6">
      <c r="B299" s="41"/>
      <c r="D299" s="41"/>
      <c r="F299" s="41"/>
    </row>
    <row r="300" spans="2:6">
      <c r="B300" s="41"/>
      <c r="D300" s="41"/>
      <c r="F300" s="41"/>
    </row>
    <row r="301" spans="2:6">
      <c r="B301" s="41"/>
      <c r="D301" s="41"/>
      <c r="F301" s="41"/>
    </row>
    <row r="302" spans="2:6">
      <c r="B302" s="41"/>
      <c r="D302" s="41"/>
      <c r="F302" s="41"/>
    </row>
    <row r="303" spans="2:6">
      <c r="B303" s="41"/>
      <c r="D303" s="41"/>
      <c r="F303" s="41"/>
    </row>
    <row r="304" spans="2:6">
      <c r="B304" s="41"/>
      <c r="D304" s="41"/>
      <c r="F304" s="41"/>
    </row>
    <row r="305" spans="2:6">
      <c r="B305" s="41"/>
      <c r="D305" s="41"/>
      <c r="F305" s="41"/>
    </row>
    <row r="306" spans="2:6">
      <c r="B306" s="41"/>
      <c r="D306" s="41"/>
      <c r="F306" s="41"/>
    </row>
    <row r="307" spans="2:6">
      <c r="B307" s="41"/>
      <c r="D307" s="41"/>
      <c r="F307" s="41"/>
    </row>
    <row r="308" spans="2:6">
      <c r="B308" s="41"/>
      <c r="D308" s="41"/>
      <c r="F308" s="41"/>
    </row>
    <row r="309" spans="2:6">
      <c r="B309" s="41"/>
      <c r="D309" s="41"/>
      <c r="F309" s="41"/>
    </row>
    <row r="310" spans="2:6">
      <c r="B310" s="41"/>
      <c r="D310" s="41"/>
      <c r="F310" s="41"/>
    </row>
    <row r="311" spans="2:6">
      <c r="B311" s="41"/>
      <c r="D311" s="41"/>
      <c r="F311" s="41"/>
    </row>
    <row r="312" spans="2:6">
      <c r="B312" s="41"/>
      <c r="D312" s="41"/>
      <c r="F312" s="41"/>
    </row>
    <row r="313" spans="2:6">
      <c r="B313" s="41"/>
      <c r="D313" s="41"/>
      <c r="F313" s="41"/>
    </row>
    <row r="314" spans="2:6">
      <c r="B314" s="41"/>
      <c r="D314" s="41"/>
      <c r="F314" s="41"/>
    </row>
    <row r="315" spans="2:6">
      <c r="B315" s="41"/>
      <c r="D315" s="41"/>
      <c r="F315" s="41"/>
    </row>
    <row r="316" spans="2:6">
      <c r="B316" s="41"/>
      <c r="D316" s="41"/>
      <c r="F316" s="41"/>
    </row>
    <row r="317" spans="2:6">
      <c r="B317" s="41"/>
      <c r="D317" s="41"/>
      <c r="F317" s="41"/>
    </row>
    <row r="318" spans="2:6">
      <c r="B318" s="41"/>
      <c r="D318" s="41"/>
      <c r="F318" s="41"/>
    </row>
    <row r="319" spans="2:6">
      <c r="B319" s="41"/>
      <c r="D319" s="41"/>
      <c r="F319" s="41"/>
    </row>
    <row r="320" spans="2:6">
      <c r="B320" s="41"/>
      <c r="D320" s="41"/>
      <c r="F320" s="41"/>
    </row>
    <row r="321" spans="2:6">
      <c r="B321" s="41"/>
      <c r="D321" s="41"/>
      <c r="F321" s="41"/>
    </row>
    <row r="322" spans="2:6">
      <c r="B322" s="41"/>
      <c r="D322" s="41"/>
      <c r="F322" s="41"/>
    </row>
    <row r="323" spans="2:6">
      <c r="B323" s="41"/>
      <c r="D323" s="41"/>
      <c r="F323" s="41"/>
    </row>
    <row r="324" spans="2:6">
      <c r="B324" s="41"/>
      <c r="D324" s="41"/>
      <c r="F324" s="41"/>
    </row>
    <row r="325" spans="2:6">
      <c r="B325" s="41"/>
      <c r="D325" s="41"/>
      <c r="F325" s="41"/>
    </row>
    <row r="326" spans="2:6">
      <c r="B326" s="41"/>
      <c r="D326" s="41"/>
      <c r="F326" s="41"/>
    </row>
    <row r="327" spans="2:6">
      <c r="B327" s="41"/>
      <c r="D327" s="41"/>
      <c r="F327" s="41"/>
    </row>
    <row r="328" spans="2:6">
      <c r="B328" s="41"/>
      <c r="D328" s="41"/>
      <c r="F328" s="41"/>
    </row>
    <row r="329" spans="2:6">
      <c r="B329" s="41"/>
      <c r="D329" s="41"/>
      <c r="F329" s="41"/>
    </row>
    <row r="330" spans="2:6">
      <c r="B330" s="41"/>
      <c r="D330" s="41"/>
      <c r="F330" s="41"/>
    </row>
    <row r="331" spans="2:6">
      <c r="B331" s="41"/>
      <c r="D331" s="41"/>
      <c r="F331" s="41"/>
    </row>
    <row r="332" spans="2:6">
      <c r="B332" s="41"/>
      <c r="D332" s="41"/>
      <c r="F332" s="41"/>
    </row>
    <row r="333" spans="2:6">
      <c r="B333" s="41"/>
      <c r="D333" s="41"/>
      <c r="F333" s="41"/>
    </row>
    <row r="334" spans="2:6">
      <c r="B334" s="41"/>
      <c r="D334" s="41"/>
      <c r="F334" s="41"/>
    </row>
    <row r="335" spans="2:6">
      <c r="B335" s="41"/>
      <c r="D335" s="41"/>
      <c r="F335" s="41"/>
    </row>
    <row r="336" spans="2:6">
      <c r="B336" s="41"/>
      <c r="D336" s="41"/>
      <c r="F336" s="41"/>
    </row>
    <row r="337" spans="2:6">
      <c r="B337" s="41"/>
      <c r="D337" s="41"/>
      <c r="F337" s="41"/>
    </row>
    <row r="338" spans="2:6">
      <c r="B338" s="41"/>
      <c r="D338" s="41"/>
      <c r="F338" s="41"/>
    </row>
    <row r="339" spans="2:6">
      <c r="B339" s="41"/>
      <c r="D339" s="41"/>
      <c r="F339" s="41"/>
    </row>
    <row r="340" spans="2:6">
      <c r="B340" s="41"/>
      <c r="D340" s="41"/>
      <c r="F340" s="41"/>
    </row>
    <row r="341" spans="2:6">
      <c r="B341" s="41"/>
      <c r="D341" s="41"/>
      <c r="F341" s="41"/>
    </row>
    <row r="342" spans="2:6">
      <c r="B342" s="41"/>
      <c r="D342" s="41"/>
      <c r="F342" s="41"/>
    </row>
    <row r="343" spans="2:6">
      <c r="B343" s="41"/>
      <c r="D343" s="41"/>
      <c r="F343" s="41"/>
    </row>
    <row r="344" spans="2:6">
      <c r="B344" s="41"/>
      <c r="D344" s="41"/>
      <c r="F344" s="41"/>
    </row>
    <row r="345" spans="2:6">
      <c r="B345" s="41"/>
      <c r="D345" s="41"/>
      <c r="F345" s="41"/>
    </row>
    <row r="346" spans="2:6">
      <c r="B346" s="41"/>
      <c r="D346" s="41"/>
      <c r="F346" s="41"/>
    </row>
    <row r="347" spans="2:6">
      <c r="B347" s="41"/>
      <c r="D347" s="41"/>
      <c r="F347" s="41"/>
    </row>
    <row r="348" spans="2:6">
      <c r="B348" s="41"/>
      <c r="D348" s="41"/>
      <c r="F348" s="41"/>
    </row>
    <row r="349" spans="2:6">
      <c r="B349" s="41"/>
      <c r="D349" s="41"/>
      <c r="F349" s="41"/>
    </row>
    <row r="350" spans="2:6">
      <c r="B350" s="41"/>
      <c r="D350" s="41"/>
      <c r="F350" s="41"/>
    </row>
    <row r="351" spans="2:6">
      <c r="B351" s="41"/>
      <c r="D351" s="41"/>
      <c r="F351" s="41"/>
    </row>
    <row r="352" spans="2:6">
      <c r="B352" s="41"/>
      <c r="D352" s="41"/>
      <c r="F352" s="41"/>
    </row>
    <row r="353" spans="2:6">
      <c r="B353" s="41"/>
      <c r="D353" s="41"/>
      <c r="F353" s="41"/>
    </row>
    <row r="354" spans="2:6">
      <c r="B354" s="41"/>
      <c r="D354" s="41"/>
      <c r="F354" s="41"/>
    </row>
    <row r="355" spans="2:6">
      <c r="B355" s="41"/>
      <c r="D355" s="41"/>
      <c r="F355" s="41"/>
    </row>
    <row r="356" spans="2:6">
      <c r="B356" s="41"/>
      <c r="D356" s="41"/>
      <c r="F356" s="41"/>
    </row>
    <row r="357" spans="2:6">
      <c r="B357" s="41"/>
      <c r="D357" s="41"/>
      <c r="F357" s="41"/>
    </row>
    <row r="358" spans="2:6">
      <c r="B358" s="41"/>
      <c r="D358" s="41"/>
      <c r="F358" s="41"/>
    </row>
    <row r="359" spans="2:6">
      <c r="B359" s="41"/>
      <c r="D359" s="41"/>
      <c r="F359" s="41"/>
    </row>
    <row r="360" spans="2:6">
      <c r="B360" s="41"/>
      <c r="D360" s="41"/>
      <c r="F360" s="41"/>
    </row>
    <row r="361" spans="2:6">
      <c r="B361" s="41"/>
      <c r="D361" s="41"/>
      <c r="F361" s="41"/>
    </row>
    <row r="362" spans="2:6">
      <c r="B362" s="41"/>
      <c r="D362" s="41"/>
      <c r="F362" s="41"/>
    </row>
    <row r="363" spans="2:6">
      <c r="B363" s="41"/>
      <c r="D363" s="41"/>
      <c r="F363" s="41"/>
    </row>
    <row r="364" spans="2:6">
      <c r="B364" s="41"/>
      <c r="D364" s="41"/>
      <c r="F364" s="41"/>
    </row>
    <row r="365" spans="2:6">
      <c r="B365" s="41"/>
      <c r="D365" s="41"/>
      <c r="F365" s="41"/>
    </row>
    <row r="366" spans="2:6">
      <c r="B366" s="41"/>
      <c r="D366" s="41"/>
      <c r="F366" s="41"/>
    </row>
    <row r="367" spans="2:6">
      <c r="B367" s="41"/>
      <c r="D367" s="41"/>
      <c r="F367" s="41"/>
    </row>
    <row r="368" spans="2:6">
      <c r="B368" s="41"/>
      <c r="D368" s="41"/>
      <c r="F368" s="41"/>
    </row>
    <row r="369" spans="2:6">
      <c r="B369" s="41"/>
      <c r="D369" s="41"/>
      <c r="F369" s="41"/>
    </row>
    <row r="370" spans="2:6">
      <c r="B370" s="41"/>
      <c r="D370" s="41"/>
      <c r="F370" s="41"/>
    </row>
    <row r="371" spans="2:6">
      <c r="B371" s="41"/>
      <c r="D371" s="41"/>
      <c r="F371" s="41"/>
    </row>
    <row r="372" spans="2:6">
      <c r="B372" s="41"/>
      <c r="D372" s="41"/>
      <c r="F372" s="41"/>
    </row>
    <row r="373" spans="2:6">
      <c r="B373" s="41"/>
      <c r="D373" s="41"/>
      <c r="F373" s="41"/>
    </row>
    <row r="374" spans="2:6">
      <c r="B374" s="41"/>
      <c r="D374" s="41"/>
      <c r="F374" s="41"/>
    </row>
    <row r="375" spans="2:6">
      <c r="B375" s="41"/>
      <c r="D375" s="41"/>
      <c r="F375" s="41"/>
    </row>
    <row r="376" spans="2:6">
      <c r="B376" s="41"/>
      <c r="D376" s="41"/>
      <c r="F376" s="41"/>
    </row>
    <row r="377" spans="2:6">
      <c r="B377" s="41"/>
      <c r="D377" s="41"/>
      <c r="F377" s="41"/>
    </row>
    <row r="378" spans="2:6">
      <c r="B378" s="41"/>
      <c r="D378" s="41"/>
      <c r="F378" s="41"/>
    </row>
    <row r="379" spans="2:6">
      <c r="B379" s="41"/>
      <c r="D379" s="41"/>
      <c r="F379" s="41"/>
    </row>
    <row r="380" spans="2:6">
      <c r="B380" s="41"/>
      <c r="D380" s="41"/>
      <c r="F380" s="41"/>
    </row>
    <row r="381" spans="2:6">
      <c r="B381" s="41"/>
      <c r="D381" s="41"/>
      <c r="F381" s="41"/>
    </row>
    <row r="382" spans="2:6">
      <c r="B382" s="41"/>
      <c r="D382" s="41"/>
      <c r="F382" s="41"/>
    </row>
    <row r="383" spans="2:6">
      <c r="B383" s="41"/>
      <c r="D383" s="41"/>
      <c r="F383" s="41"/>
    </row>
    <row r="384" spans="2:6">
      <c r="B384" s="41"/>
      <c r="D384" s="41"/>
      <c r="F384" s="41"/>
    </row>
    <row r="385" spans="2:6">
      <c r="B385" s="41"/>
      <c r="D385" s="41"/>
      <c r="F385" s="41"/>
    </row>
    <row r="386" spans="2:6">
      <c r="B386" s="41"/>
      <c r="D386" s="41"/>
      <c r="F386" s="41"/>
    </row>
    <row r="387" spans="2:6">
      <c r="B387" s="41"/>
      <c r="D387" s="41"/>
      <c r="F387" s="41"/>
    </row>
    <row r="388" spans="2:6">
      <c r="B388" s="41"/>
      <c r="D388" s="41"/>
      <c r="F388" s="41"/>
    </row>
    <row r="389" spans="2:6">
      <c r="B389" s="41"/>
      <c r="D389" s="41"/>
      <c r="F389" s="41"/>
    </row>
    <row r="390" spans="2:6">
      <c r="B390" s="41"/>
      <c r="D390" s="41"/>
      <c r="F390" s="41"/>
    </row>
    <row r="391" spans="2:6">
      <c r="B391" s="41"/>
      <c r="D391" s="41"/>
      <c r="F391" s="41"/>
    </row>
    <row r="392" spans="2:6">
      <c r="B392" s="41"/>
      <c r="D392" s="41"/>
      <c r="F392" s="41"/>
    </row>
    <row r="393" spans="2:6">
      <c r="B393" s="41"/>
      <c r="D393" s="41"/>
      <c r="F393" s="41"/>
    </row>
    <row r="394" spans="2:6">
      <c r="B394" s="41"/>
      <c r="D394" s="41"/>
      <c r="F394" s="41"/>
    </row>
    <row r="395" spans="2:6">
      <c r="B395" s="41"/>
      <c r="D395" s="41"/>
      <c r="F395" s="41"/>
    </row>
    <row r="396" spans="2:6">
      <c r="B396" s="41"/>
      <c r="D396" s="41"/>
      <c r="F396" s="41"/>
    </row>
    <row r="397" spans="2:6">
      <c r="B397" s="41"/>
      <c r="D397" s="41"/>
      <c r="F397" s="41"/>
    </row>
    <row r="398" spans="2:6">
      <c r="B398" s="41"/>
      <c r="D398" s="41"/>
      <c r="F398" s="41"/>
    </row>
    <row r="399" spans="2:6">
      <c r="B399" s="41"/>
      <c r="D399" s="41"/>
      <c r="F399" s="41"/>
    </row>
    <row r="400" spans="2:6">
      <c r="B400" s="41"/>
      <c r="D400" s="41"/>
      <c r="F400" s="41"/>
    </row>
    <row r="401" spans="2:6">
      <c r="B401" s="41"/>
      <c r="D401" s="41"/>
      <c r="F401" s="41"/>
    </row>
    <row r="402" spans="2:6">
      <c r="B402" s="41"/>
      <c r="D402" s="41"/>
      <c r="F402" s="41"/>
    </row>
    <row r="403" spans="2:6">
      <c r="B403" s="41"/>
      <c r="D403" s="41"/>
      <c r="F403" s="41"/>
    </row>
    <row r="404" spans="2:6">
      <c r="B404" s="41"/>
      <c r="D404" s="41"/>
      <c r="F404" s="41"/>
    </row>
    <row r="405" spans="2:6">
      <c r="B405" s="41"/>
      <c r="D405" s="41"/>
      <c r="F405" s="41"/>
    </row>
    <row r="406" spans="2:6">
      <c r="B406" s="41"/>
      <c r="D406" s="41"/>
      <c r="F406" s="41"/>
    </row>
    <row r="407" spans="2:6">
      <c r="B407" s="41"/>
      <c r="D407" s="41"/>
      <c r="F407" s="41"/>
    </row>
    <row r="408" spans="2:6">
      <c r="B408" s="41"/>
      <c r="D408" s="41"/>
      <c r="F408" s="41"/>
    </row>
    <row r="409" spans="2:6">
      <c r="B409" s="41"/>
      <c r="D409" s="41"/>
      <c r="F409" s="41"/>
    </row>
    <row r="410" spans="2:6">
      <c r="B410" s="41"/>
      <c r="D410" s="41"/>
      <c r="F410" s="41"/>
    </row>
    <row r="411" spans="2:6">
      <c r="B411" s="41"/>
      <c r="D411" s="41"/>
      <c r="F411" s="41"/>
    </row>
    <row r="412" spans="2:6">
      <c r="B412" s="41"/>
      <c r="D412" s="41"/>
      <c r="F412" s="41"/>
    </row>
    <row r="413" spans="2:6">
      <c r="B413" s="41"/>
      <c r="D413" s="41"/>
      <c r="F413" s="41"/>
    </row>
    <row r="414" spans="2:6">
      <c r="B414" s="41"/>
      <c r="D414" s="41"/>
      <c r="F414" s="41"/>
    </row>
    <row r="415" spans="2:6">
      <c r="B415" s="41"/>
      <c r="D415" s="41"/>
      <c r="F415" s="41"/>
    </row>
    <row r="416" spans="2:6">
      <c r="B416" s="41"/>
      <c r="D416" s="41"/>
      <c r="F416" s="41"/>
    </row>
    <row r="417" spans="2:6">
      <c r="B417" s="41"/>
      <c r="D417" s="41"/>
      <c r="F417" s="41"/>
    </row>
    <row r="418" spans="2:6">
      <c r="B418" s="41"/>
      <c r="D418" s="41"/>
      <c r="F418" s="41"/>
    </row>
    <row r="419" spans="2:6">
      <c r="B419" s="41"/>
      <c r="D419" s="41"/>
      <c r="F419" s="41"/>
    </row>
    <row r="420" spans="2:6">
      <c r="B420" s="41"/>
      <c r="D420" s="41"/>
      <c r="F420" s="41"/>
    </row>
    <row r="421" spans="2:6">
      <c r="B421" s="41"/>
      <c r="D421" s="41"/>
      <c r="F421" s="41"/>
    </row>
    <row r="422" spans="2:6">
      <c r="B422" s="41"/>
      <c r="D422" s="41"/>
      <c r="F422" s="41"/>
    </row>
    <row r="423" spans="2:6">
      <c r="B423" s="41"/>
      <c r="D423" s="41"/>
      <c r="F423" s="41"/>
    </row>
    <row r="424" spans="2:6">
      <c r="B424" s="41"/>
      <c r="D424" s="41"/>
      <c r="F424" s="41"/>
    </row>
    <row r="425" spans="2:6">
      <c r="B425" s="41"/>
      <c r="D425" s="41"/>
      <c r="F425" s="41"/>
    </row>
    <row r="426" spans="2:6">
      <c r="B426" s="41"/>
      <c r="D426" s="41"/>
      <c r="F426" s="41"/>
    </row>
    <row r="427" spans="2:6">
      <c r="B427" s="41"/>
      <c r="D427" s="41"/>
      <c r="F427" s="41"/>
    </row>
    <row r="428" spans="2:6">
      <c r="B428" s="41"/>
      <c r="D428" s="41"/>
      <c r="F428" s="41"/>
    </row>
    <row r="429" spans="2:6">
      <c r="B429" s="41"/>
      <c r="D429" s="41"/>
      <c r="F429" s="41"/>
    </row>
    <row r="430" spans="2:6">
      <c r="B430" s="41"/>
      <c r="D430" s="41"/>
      <c r="F430" s="41"/>
    </row>
    <row r="431" spans="2:6">
      <c r="B431" s="41"/>
      <c r="D431" s="41"/>
      <c r="F431" s="41"/>
    </row>
    <row r="432" spans="2:6">
      <c r="B432" s="41"/>
      <c r="D432" s="41"/>
      <c r="F432" s="41"/>
    </row>
    <row r="433" spans="2:6">
      <c r="B433" s="41"/>
      <c r="D433" s="41"/>
      <c r="F433" s="41"/>
    </row>
    <row r="434" spans="2:6">
      <c r="B434" s="41"/>
      <c r="D434" s="41"/>
      <c r="F434" s="41"/>
    </row>
    <row r="435" spans="2:6">
      <c r="B435" s="41"/>
      <c r="D435" s="41"/>
      <c r="F435" s="41"/>
    </row>
    <row r="436" spans="2:6">
      <c r="B436" s="41"/>
      <c r="D436" s="41"/>
      <c r="F436" s="41"/>
    </row>
    <row r="437" spans="2:6">
      <c r="B437" s="41"/>
      <c r="D437" s="41"/>
      <c r="F437" s="41"/>
    </row>
    <row r="438" spans="2:6">
      <c r="B438" s="41"/>
      <c r="D438" s="41"/>
      <c r="F438" s="41"/>
    </row>
    <row r="439" spans="2:6">
      <c r="B439" s="41"/>
      <c r="D439" s="41"/>
      <c r="F439" s="41"/>
    </row>
    <row r="440" spans="2:6">
      <c r="B440" s="41"/>
      <c r="D440" s="41"/>
      <c r="F440" s="41"/>
    </row>
    <row r="441" spans="2:6">
      <c r="B441" s="41"/>
      <c r="D441" s="41"/>
      <c r="F441" s="41"/>
    </row>
    <row r="442" spans="2:6">
      <c r="B442" s="41"/>
      <c r="D442" s="41"/>
      <c r="F442" s="41"/>
    </row>
    <row r="443" spans="2:6">
      <c r="B443" s="41"/>
      <c r="D443" s="41"/>
      <c r="F443" s="41"/>
    </row>
    <row r="444" spans="2:6">
      <c r="B444" s="41"/>
      <c r="D444" s="41"/>
      <c r="F444" s="41"/>
    </row>
    <row r="445" spans="2:6">
      <c r="B445" s="41"/>
      <c r="D445" s="41"/>
      <c r="F445" s="41"/>
    </row>
    <row r="446" spans="2:6">
      <c r="B446" s="41"/>
      <c r="D446" s="41"/>
      <c r="F446" s="41"/>
    </row>
    <row r="447" spans="2:6">
      <c r="B447" s="41"/>
      <c r="D447" s="41"/>
      <c r="F447" s="41"/>
    </row>
    <row r="448" spans="2:6">
      <c r="B448" s="41"/>
      <c r="D448" s="41"/>
      <c r="F448" s="41"/>
    </row>
    <row r="449" spans="2:6">
      <c r="B449" s="41"/>
      <c r="D449" s="41"/>
      <c r="F449" s="41"/>
    </row>
    <row r="450" spans="2:6">
      <c r="B450" s="41"/>
      <c r="D450" s="41"/>
      <c r="F450" s="41"/>
    </row>
    <row r="451" spans="2:6">
      <c r="B451" s="41"/>
      <c r="D451" s="41"/>
      <c r="F451" s="41"/>
    </row>
    <row r="452" spans="2:6">
      <c r="B452" s="41"/>
      <c r="D452" s="41"/>
      <c r="F452" s="41"/>
    </row>
    <row r="453" spans="2:6">
      <c r="B453" s="41"/>
      <c r="D453" s="41"/>
      <c r="F453" s="41"/>
    </row>
    <row r="454" spans="2:6">
      <c r="B454" s="41"/>
      <c r="D454" s="41"/>
      <c r="F454" s="41"/>
    </row>
    <row r="455" spans="2:6">
      <c r="B455" s="41"/>
      <c r="D455" s="41"/>
      <c r="F455" s="41"/>
    </row>
    <row r="456" spans="2:6">
      <c r="B456" s="41"/>
      <c r="D456" s="41"/>
      <c r="F456" s="41"/>
    </row>
    <row r="457" spans="2:6">
      <c r="B457" s="41"/>
      <c r="D457" s="41"/>
      <c r="F457" s="41"/>
    </row>
    <row r="458" spans="2:6">
      <c r="B458" s="41"/>
      <c r="D458" s="41"/>
      <c r="F458" s="41"/>
    </row>
    <row r="459" spans="2:6">
      <c r="B459" s="41"/>
      <c r="D459" s="41"/>
      <c r="F459" s="41"/>
    </row>
    <row r="460" spans="2:6">
      <c r="B460" s="41"/>
      <c r="D460" s="41"/>
      <c r="F460" s="41"/>
    </row>
    <row r="461" spans="2:6">
      <c r="B461" s="41"/>
      <c r="D461" s="41"/>
      <c r="F461" s="41"/>
    </row>
    <row r="462" spans="2:6">
      <c r="B462" s="41"/>
      <c r="D462" s="41"/>
      <c r="F462" s="41"/>
    </row>
    <row r="463" spans="2:6">
      <c r="B463" s="41"/>
      <c r="D463" s="41"/>
      <c r="F463" s="41"/>
    </row>
    <row r="464" spans="2:6">
      <c r="B464" s="41"/>
      <c r="D464" s="41"/>
      <c r="F464" s="41"/>
    </row>
    <row r="465" spans="2:6">
      <c r="B465" s="41"/>
      <c r="D465" s="41"/>
      <c r="F465" s="41"/>
    </row>
    <row r="466" spans="2:6">
      <c r="B466" s="41"/>
      <c r="D466" s="41"/>
      <c r="F466" s="41"/>
    </row>
    <row r="467" spans="2:6">
      <c r="B467" s="41"/>
      <c r="D467" s="41"/>
      <c r="F467" s="41"/>
    </row>
    <row r="468" spans="2:6">
      <c r="B468" s="41"/>
      <c r="D468" s="41"/>
      <c r="F468" s="41"/>
    </row>
    <row r="469" spans="2:6">
      <c r="B469" s="41"/>
      <c r="D469" s="41"/>
      <c r="F469" s="41"/>
    </row>
    <row r="470" spans="2:6">
      <c r="B470" s="41"/>
      <c r="D470" s="41"/>
      <c r="F470" s="41"/>
    </row>
    <row r="471" spans="2:6">
      <c r="B471" s="41"/>
      <c r="D471" s="41"/>
      <c r="F471" s="41"/>
    </row>
    <row r="472" spans="2:6">
      <c r="B472" s="41"/>
      <c r="D472" s="41"/>
      <c r="F472" s="41"/>
    </row>
    <row r="473" spans="2:6">
      <c r="B473" s="41"/>
      <c r="D473" s="41"/>
      <c r="F473" s="41"/>
    </row>
    <row r="474" spans="2:6">
      <c r="B474" s="41"/>
      <c r="D474" s="41"/>
      <c r="F474" s="41"/>
    </row>
    <row r="475" spans="2:6">
      <c r="B475" s="41"/>
      <c r="D475" s="41"/>
      <c r="F475" s="41"/>
    </row>
    <row r="476" spans="2:6">
      <c r="B476" s="41"/>
      <c r="D476" s="41"/>
      <c r="F476" s="41"/>
    </row>
    <row r="477" spans="2:6">
      <c r="B477" s="41"/>
      <c r="D477" s="41"/>
      <c r="F477" s="41"/>
    </row>
    <row r="478" spans="2:6">
      <c r="B478" s="41"/>
      <c r="D478" s="41"/>
      <c r="F478" s="41"/>
    </row>
    <row r="479" spans="2:6">
      <c r="B479" s="41"/>
      <c r="D479" s="41"/>
      <c r="F479" s="41"/>
    </row>
    <row r="480" spans="2:6">
      <c r="B480" s="41"/>
      <c r="D480" s="41"/>
      <c r="F480" s="41"/>
    </row>
    <row r="481" spans="2:6">
      <c r="B481" s="41"/>
      <c r="D481" s="41"/>
      <c r="F481" s="41"/>
    </row>
    <row r="482" spans="2:6">
      <c r="B482" s="41"/>
      <c r="D482" s="41"/>
      <c r="F482" s="41"/>
    </row>
    <row r="483" spans="2:6">
      <c r="B483" s="41"/>
      <c r="D483" s="41"/>
      <c r="F483" s="41"/>
    </row>
    <row r="484" spans="2:6">
      <c r="B484" s="41"/>
      <c r="D484" s="41"/>
      <c r="F484" s="41"/>
    </row>
    <row r="485" spans="2:6">
      <c r="B485" s="41"/>
      <c r="D485" s="41"/>
      <c r="F485" s="41"/>
    </row>
    <row r="486" spans="2:6">
      <c r="B486" s="41"/>
      <c r="D486" s="41"/>
      <c r="F486" s="41"/>
    </row>
    <row r="487" spans="2:6">
      <c r="B487" s="41"/>
      <c r="D487" s="41"/>
      <c r="F487" s="41"/>
    </row>
    <row r="488" spans="2:6">
      <c r="B488" s="41"/>
      <c r="D488" s="41"/>
      <c r="F488" s="41"/>
    </row>
    <row r="489" spans="2:6">
      <c r="B489" s="41"/>
      <c r="D489" s="41"/>
      <c r="F489" s="41"/>
    </row>
    <row r="490" spans="2:6">
      <c r="B490" s="41"/>
      <c r="D490" s="41"/>
      <c r="F490" s="41"/>
    </row>
    <row r="491" spans="2:6">
      <c r="B491" s="41"/>
      <c r="D491" s="41"/>
      <c r="F491" s="41"/>
    </row>
    <row r="492" spans="2:6">
      <c r="B492" s="41"/>
      <c r="D492" s="41"/>
      <c r="F492" s="41"/>
    </row>
    <row r="493" spans="2:6">
      <c r="B493" s="41"/>
      <c r="D493" s="41"/>
      <c r="F493" s="41"/>
    </row>
    <row r="494" spans="2:6">
      <c r="B494" s="41"/>
      <c r="D494" s="41"/>
      <c r="F494" s="41"/>
    </row>
    <row r="495" spans="2:6">
      <c r="B495" s="41"/>
      <c r="D495" s="41"/>
      <c r="F495" s="41"/>
    </row>
    <row r="496" spans="2:6">
      <c r="B496" s="41"/>
      <c r="D496" s="41"/>
      <c r="F496" s="41"/>
    </row>
    <row r="497" spans="2:6">
      <c r="B497" s="41"/>
      <c r="D497" s="41"/>
      <c r="F497" s="41"/>
    </row>
    <row r="498" spans="2:6">
      <c r="B498" s="41"/>
      <c r="D498" s="41"/>
      <c r="F498" s="41"/>
    </row>
    <row r="499" spans="2:6">
      <c r="B499" s="41"/>
      <c r="D499" s="41"/>
      <c r="F499" s="41"/>
    </row>
    <row r="500" spans="2:6">
      <c r="B500" s="41"/>
      <c r="D500" s="41"/>
      <c r="F500" s="41"/>
    </row>
    <row r="501" spans="2:6">
      <c r="B501" s="41"/>
      <c r="D501" s="41"/>
      <c r="F501" s="41"/>
    </row>
    <row r="502" spans="2:6">
      <c r="B502" s="41"/>
      <c r="D502" s="41"/>
      <c r="F502" s="41"/>
    </row>
    <row r="503" spans="2:6">
      <c r="B503" s="41"/>
      <c r="D503" s="41"/>
      <c r="F503" s="41"/>
    </row>
    <row r="504" spans="2:6">
      <c r="B504" s="41"/>
      <c r="D504" s="41"/>
      <c r="F504" s="41"/>
    </row>
    <row r="505" spans="2:6">
      <c r="B505" s="41"/>
      <c r="D505" s="41"/>
      <c r="F505" s="41"/>
    </row>
    <row r="506" spans="2:6">
      <c r="B506" s="41"/>
      <c r="D506" s="41"/>
      <c r="F506" s="41"/>
    </row>
    <row r="507" spans="2:6">
      <c r="B507" s="41"/>
      <c r="D507" s="41"/>
      <c r="F507" s="41"/>
    </row>
    <row r="508" spans="2:6">
      <c r="B508" s="41"/>
      <c r="D508" s="41"/>
      <c r="F508" s="41"/>
    </row>
    <row r="509" spans="2:6">
      <c r="B509" s="41"/>
      <c r="D509" s="41"/>
      <c r="F509" s="41"/>
    </row>
    <row r="510" spans="2:6">
      <c r="B510" s="41"/>
      <c r="D510" s="41"/>
      <c r="F510" s="41"/>
    </row>
    <row r="511" spans="2:6">
      <c r="B511" s="41"/>
      <c r="D511" s="41"/>
      <c r="F511" s="41"/>
    </row>
    <row r="512" spans="2:6">
      <c r="B512" s="41"/>
      <c r="D512" s="41"/>
      <c r="F512" s="41"/>
    </row>
    <row r="513" spans="2:6">
      <c r="B513" s="41"/>
      <c r="D513" s="41"/>
      <c r="F513" s="41"/>
    </row>
    <row r="514" spans="2:6">
      <c r="B514" s="41"/>
      <c r="D514" s="41"/>
      <c r="F514" s="41"/>
    </row>
    <row r="515" spans="2:6">
      <c r="B515" s="41"/>
      <c r="D515" s="41"/>
      <c r="F515" s="41"/>
    </row>
    <row r="516" spans="2:6">
      <c r="B516" s="41"/>
      <c r="D516" s="41"/>
      <c r="F516" s="41"/>
    </row>
    <row r="517" spans="2:6">
      <c r="B517" s="41"/>
      <c r="D517" s="41"/>
      <c r="F517" s="41"/>
    </row>
    <row r="518" spans="2:6">
      <c r="B518" s="41"/>
      <c r="D518" s="41"/>
      <c r="F518" s="41"/>
    </row>
    <row r="519" spans="2:6">
      <c r="B519" s="41"/>
      <c r="D519" s="41"/>
      <c r="F519" s="41"/>
    </row>
    <row r="520" spans="2:6">
      <c r="B520" s="41"/>
      <c r="D520" s="41"/>
      <c r="F520" s="41"/>
    </row>
    <row r="521" spans="2:6">
      <c r="B521" s="41"/>
      <c r="D521" s="41"/>
      <c r="F521" s="41"/>
    </row>
    <row r="522" spans="2:6">
      <c r="B522" s="41"/>
      <c r="D522" s="41"/>
      <c r="F522" s="41"/>
    </row>
    <row r="523" spans="2:6">
      <c r="B523" s="41"/>
      <c r="D523" s="41"/>
      <c r="F523" s="41"/>
    </row>
    <row r="524" spans="2:6">
      <c r="B524" s="41"/>
      <c r="D524" s="41"/>
      <c r="F524" s="41"/>
    </row>
    <row r="525" spans="2:6">
      <c r="B525" s="41"/>
      <c r="D525" s="41"/>
      <c r="F525" s="41"/>
    </row>
    <row r="526" spans="2:6">
      <c r="B526" s="41"/>
      <c r="D526" s="41"/>
      <c r="F526" s="41"/>
    </row>
    <row r="527" spans="2:6">
      <c r="B527" s="41"/>
      <c r="D527" s="41"/>
      <c r="F527" s="41"/>
    </row>
    <row r="528" spans="2:6">
      <c r="B528" s="41"/>
      <c r="D528" s="41"/>
      <c r="F528" s="41"/>
    </row>
    <row r="529" spans="2:6">
      <c r="B529" s="41"/>
      <c r="D529" s="41"/>
      <c r="F529" s="41"/>
    </row>
    <row r="530" spans="2:6">
      <c r="B530" s="41"/>
      <c r="D530" s="41"/>
      <c r="F530" s="41"/>
    </row>
    <row r="531" spans="2:6">
      <c r="B531" s="41"/>
      <c r="D531" s="41"/>
      <c r="F531" s="41"/>
    </row>
    <row r="532" spans="2:6">
      <c r="B532" s="41"/>
      <c r="D532" s="41"/>
      <c r="F532" s="41"/>
    </row>
    <row r="533" spans="2:6">
      <c r="B533" s="41"/>
      <c r="D533" s="41"/>
      <c r="F533" s="41"/>
    </row>
    <row r="534" spans="2:6">
      <c r="B534" s="41"/>
      <c r="D534" s="41"/>
      <c r="F534" s="41"/>
    </row>
    <row r="535" spans="2:6">
      <c r="B535" s="41"/>
      <c r="D535" s="41"/>
      <c r="F535" s="41"/>
    </row>
    <row r="536" spans="2:6">
      <c r="B536" s="41"/>
      <c r="D536" s="41"/>
      <c r="F536" s="41"/>
    </row>
    <row r="537" spans="2:6">
      <c r="B537" s="41"/>
      <c r="D537" s="41"/>
      <c r="F537" s="41"/>
    </row>
    <row r="538" spans="2:6">
      <c r="B538" s="41"/>
      <c r="D538" s="41"/>
      <c r="F538" s="41"/>
    </row>
    <row r="539" spans="2:6">
      <c r="B539" s="41"/>
      <c r="D539" s="41"/>
      <c r="F539" s="41"/>
    </row>
    <row r="540" spans="2:6">
      <c r="B540" s="41"/>
      <c r="D540" s="41"/>
      <c r="F540" s="41"/>
    </row>
    <row r="541" spans="2:6">
      <c r="B541" s="41"/>
      <c r="D541" s="41"/>
      <c r="F541" s="41"/>
    </row>
    <row r="542" spans="2:6">
      <c r="B542" s="41"/>
      <c r="D542" s="41"/>
      <c r="F542" s="41"/>
    </row>
    <row r="543" spans="2:6">
      <c r="B543" s="41"/>
      <c r="D543" s="41"/>
      <c r="F543" s="41"/>
    </row>
    <row r="544" spans="2:6">
      <c r="B544" s="41"/>
      <c r="D544" s="41"/>
      <c r="F544" s="41"/>
    </row>
    <row r="545" spans="2:6">
      <c r="B545" s="41"/>
      <c r="D545" s="41"/>
      <c r="F545" s="41"/>
    </row>
    <row r="546" spans="2:6">
      <c r="B546" s="41"/>
      <c r="D546" s="41"/>
      <c r="F546" s="41"/>
    </row>
    <row r="547" spans="2:6">
      <c r="B547" s="41"/>
      <c r="D547" s="41"/>
      <c r="F547" s="41"/>
    </row>
    <row r="548" spans="2:6">
      <c r="B548" s="41"/>
      <c r="D548" s="41"/>
      <c r="F548" s="41"/>
    </row>
    <row r="549" spans="2:6">
      <c r="B549" s="41"/>
      <c r="D549" s="41"/>
      <c r="F549" s="41"/>
    </row>
    <row r="550" spans="2:6">
      <c r="B550" s="41"/>
      <c r="D550" s="41"/>
      <c r="F550" s="41"/>
    </row>
    <row r="551" spans="2:6">
      <c r="B551" s="41"/>
      <c r="D551" s="41"/>
      <c r="F551" s="41"/>
    </row>
    <row r="552" spans="2:6">
      <c r="B552" s="41"/>
      <c r="D552" s="41"/>
      <c r="F552" s="41"/>
    </row>
    <row r="553" spans="2:6">
      <c r="B553" s="41"/>
      <c r="D553" s="41"/>
      <c r="F553" s="41"/>
    </row>
    <row r="554" spans="2:6">
      <c r="B554" s="41"/>
      <c r="D554" s="41"/>
      <c r="F554" s="41"/>
    </row>
    <row r="555" spans="2:6">
      <c r="B555" s="41"/>
      <c r="D555" s="41"/>
      <c r="F555" s="41"/>
    </row>
    <row r="556" spans="2:6">
      <c r="B556" s="41"/>
      <c r="D556" s="41"/>
      <c r="F556" s="41"/>
    </row>
    <row r="557" spans="2:6">
      <c r="B557" s="41"/>
      <c r="D557" s="41"/>
      <c r="F557" s="41"/>
    </row>
    <row r="558" spans="2:6">
      <c r="B558" s="41"/>
      <c r="D558" s="41"/>
      <c r="F558" s="41"/>
    </row>
    <row r="559" spans="2:6">
      <c r="B559" s="41"/>
      <c r="D559" s="41"/>
      <c r="F559" s="41"/>
    </row>
    <row r="560" spans="2:6">
      <c r="B560" s="41"/>
      <c r="D560" s="41"/>
      <c r="F560" s="41"/>
    </row>
    <row r="561" spans="2:6">
      <c r="B561" s="41"/>
      <c r="D561" s="41"/>
      <c r="F561" s="41"/>
    </row>
    <row r="562" spans="2:6">
      <c r="B562" s="41"/>
      <c r="D562" s="41"/>
      <c r="F562" s="41"/>
    </row>
    <row r="563" spans="2:6">
      <c r="B563" s="41"/>
      <c r="D563" s="41"/>
      <c r="F563" s="41"/>
    </row>
    <row r="564" spans="2:6">
      <c r="B564" s="41"/>
      <c r="D564" s="41"/>
      <c r="F564" s="41"/>
    </row>
    <row r="565" spans="2:6">
      <c r="B565" s="41"/>
      <c r="D565" s="41"/>
      <c r="F565" s="41"/>
    </row>
    <row r="566" spans="2:6">
      <c r="B566" s="41"/>
      <c r="D566" s="41"/>
      <c r="F566" s="41"/>
    </row>
    <row r="567" spans="2:6">
      <c r="B567" s="41"/>
      <c r="D567" s="41"/>
      <c r="F567" s="41"/>
    </row>
    <row r="568" spans="2:6">
      <c r="B568" s="41"/>
      <c r="D568" s="41"/>
      <c r="F568" s="41"/>
    </row>
    <row r="569" spans="2:6">
      <c r="B569" s="41"/>
      <c r="D569" s="41"/>
      <c r="F569" s="41"/>
    </row>
    <row r="570" spans="2:6">
      <c r="B570" s="41"/>
      <c r="D570" s="41"/>
      <c r="F570" s="41"/>
    </row>
    <row r="571" spans="2:6">
      <c r="B571" s="41"/>
      <c r="D571" s="41"/>
      <c r="F571" s="41"/>
    </row>
    <row r="572" spans="2:6">
      <c r="B572" s="41"/>
      <c r="D572" s="41"/>
      <c r="F572" s="41"/>
    </row>
    <row r="573" spans="2:6">
      <c r="B573" s="41"/>
      <c r="D573" s="41"/>
      <c r="F573" s="41"/>
    </row>
    <row r="574" spans="2:6">
      <c r="B574" s="41"/>
      <c r="D574" s="41"/>
      <c r="F574" s="41"/>
    </row>
    <row r="575" spans="2:6">
      <c r="B575" s="41"/>
      <c r="D575" s="41"/>
      <c r="F575" s="41"/>
    </row>
    <row r="576" spans="2:6">
      <c r="B576" s="41"/>
      <c r="D576" s="41"/>
      <c r="F576" s="41"/>
    </row>
    <row r="577" spans="2:6">
      <c r="B577" s="41"/>
      <c r="D577" s="41"/>
      <c r="F577" s="41"/>
    </row>
    <row r="578" spans="2:6">
      <c r="B578" s="41"/>
      <c r="D578" s="41"/>
      <c r="F578" s="41"/>
    </row>
    <row r="579" spans="2:6">
      <c r="B579" s="41"/>
      <c r="D579" s="41"/>
      <c r="F579" s="41"/>
    </row>
    <row r="580" spans="2:6">
      <c r="B580" s="41"/>
      <c r="D580" s="41"/>
      <c r="F580" s="41"/>
    </row>
    <row r="581" spans="2:6">
      <c r="B581" s="41"/>
      <c r="D581" s="41"/>
      <c r="F581" s="41"/>
    </row>
    <row r="582" spans="2:6">
      <c r="B582" s="41"/>
      <c r="D582" s="41"/>
      <c r="F582" s="41"/>
    </row>
    <row r="583" spans="2:6">
      <c r="B583" s="41"/>
      <c r="D583" s="41"/>
      <c r="F583" s="41"/>
    </row>
    <row r="584" spans="2:6">
      <c r="B584" s="41"/>
      <c r="D584" s="41"/>
      <c r="F584" s="41"/>
    </row>
    <row r="585" spans="2:6">
      <c r="B585" s="41"/>
      <c r="D585" s="41"/>
      <c r="F585" s="41"/>
    </row>
    <row r="586" spans="2:6">
      <c r="B586" s="41"/>
      <c r="D586" s="41"/>
      <c r="F586" s="41"/>
    </row>
    <row r="587" spans="2:6">
      <c r="B587" s="41"/>
      <c r="D587" s="41"/>
      <c r="F587" s="41"/>
    </row>
    <row r="588" spans="2:6">
      <c r="B588" s="41"/>
      <c r="D588" s="41"/>
      <c r="F588" s="41"/>
    </row>
    <row r="589" spans="2:6">
      <c r="B589" s="41"/>
      <c r="D589" s="41"/>
      <c r="F589" s="41"/>
    </row>
    <row r="590" spans="2:6">
      <c r="B590" s="41"/>
      <c r="D590" s="41"/>
      <c r="F590" s="41"/>
    </row>
    <row r="591" spans="2:6">
      <c r="B591" s="41"/>
      <c r="D591" s="41"/>
      <c r="F591" s="41"/>
    </row>
    <row r="592" spans="2:6">
      <c r="B592" s="41"/>
      <c r="D592" s="41"/>
      <c r="F592" s="41"/>
    </row>
    <row r="593" spans="2:6">
      <c r="B593" s="41"/>
      <c r="D593" s="41"/>
      <c r="F593" s="41"/>
    </row>
    <row r="594" spans="2:6">
      <c r="B594" s="41"/>
      <c r="D594" s="41"/>
      <c r="F594" s="41"/>
    </row>
    <row r="595" spans="2:6">
      <c r="B595" s="41"/>
      <c r="D595" s="41"/>
      <c r="F595" s="41"/>
    </row>
    <row r="596" spans="2:6">
      <c r="B596" s="41"/>
      <c r="D596" s="41"/>
      <c r="F596" s="41"/>
    </row>
    <row r="597" spans="2:6">
      <c r="B597" s="41"/>
      <c r="D597" s="41"/>
      <c r="F597" s="41"/>
    </row>
    <row r="598" spans="2:6">
      <c r="B598" s="41"/>
      <c r="D598" s="41"/>
      <c r="F598" s="41"/>
    </row>
    <row r="599" spans="2:6">
      <c r="B599" s="41"/>
      <c r="D599" s="41"/>
      <c r="F599" s="41"/>
    </row>
    <row r="600" spans="2:6">
      <c r="B600" s="41"/>
      <c r="D600" s="41"/>
      <c r="F600" s="41"/>
    </row>
    <row r="601" spans="2:6">
      <c r="B601" s="41"/>
      <c r="D601" s="41"/>
      <c r="F601" s="41"/>
    </row>
    <row r="602" spans="2:6">
      <c r="B602" s="41"/>
      <c r="D602" s="41"/>
      <c r="F602" s="41"/>
    </row>
    <row r="603" spans="2:6">
      <c r="B603" s="41"/>
      <c r="D603" s="41"/>
      <c r="F603" s="41"/>
    </row>
    <row r="604" spans="2:6">
      <c r="B604" s="41"/>
      <c r="D604" s="41"/>
      <c r="F604" s="41"/>
    </row>
    <row r="605" spans="2:6">
      <c r="B605" s="41"/>
      <c r="D605" s="41"/>
      <c r="F605" s="41"/>
    </row>
    <row r="606" spans="2:6">
      <c r="B606" s="41"/>
      <c r="D606" s="41"/>
      <c r="F606" s="41"/>
    </row>
    <row r="607" spans="2:6">
      <c r="B607" s="41"/>
      <c r="D607" s="41"/>
      <c r="F607" s="41"/>
    </row>
    <row r="608" spans="2:6">
      <c r="B608" s="41"/>
      <c r="D608" s="41"/>
      <c r="F608" s="41"/>
    </row>
    <row r="609" spans="2:6">
      <c r="B609" s="41"/>
      <c r="D609" s="41"/>
      <c r="F609" s="41"/>
    </row>
    <row r="610" spans="2:6">
      <c r="B610" s="41"/>
      <c r="D610" s="41"/>
      <c r="F610" s="41"/>
    </row>
    <row r="611" spans="2:6">
      <c r="B611" s="41"/>
      <c r="D611" s="41"/>
      <c r="F611" s="41"/>
    </row>
    <row r="612" spans="2:6">
      <c r="B612" s="41"/>
      <c r="D612" s="41"/>
      <c r="F612" s="41"/>
    </row>
    <row r="613" spans="2:6">
      <c r="B613" s="41"/>
      <c r="D613" s="41"/>
      <c r="F613" s="41"/>
    </row>
    <row r="614" spans="2:6">
      <c r="B614" s="41"/>
      <c r="D614" s="41"/>
      <c r="F614" s="41"/>
    </row>
    <row r="615" spans="2:6">
      <c r="B615" s="41"/>
      <c r="D615" s="41"/>
      <c r="F615" s="41"/>
    </row>
    <row r="616" spans="2:6">
      <c r="B616" s="41"/>
      <c r="D616" s="41"/>
      <c r="F616" s="41"/>
    </row>
    <row r="617" spans="2:6">
      <c r="B617" s="41"/>
      <c r="D617" s="41"/>
      <c r="F617" s="41"/>
    </row>
    <row r="618" spans="2:6">
      <c r="B618" s="41"/>
      <c r="D618" s="41"/>
      <c r="F618" s="41"/>
    </row>
    <row r="619" spans="2:6">
      <c r="B619" s="41"/>
      <c r="D619" s="41"/>
      <c r="F619" s="41"/>
    </row>
    <row r="620" spans="2:6">
      <c r="B620" s="41"/>
      <c r="D620" s="41"/>
      <c r="F620" s="41"/>
    </row>
    <row r="621" spans="2:6">
      <c r="B621" s="41"/>
      <c r="D621" s="41"/>
      <c r="F621" s="41"/>
    </row>
    <row r="622" spans="2:6">
      <c r="B622" s="41"/>
      <c r="D622" s="41"/>
      <c r="F622" s="41"/>
    </row>
    <row r="623" spans="2:6">
      <c r="B623" s="41"/>
      <c r="D623" s="41"/>
      <c r="F623" s="41"/>
    </row>
    <row r="624" spans="2:6">
      <c r="B624" s="41"/>
      <c r="D624" s="41"/>
      <c r="F624" s="41"/>
    </row>
    <row r="625" spans="2:6">
      <c r="B625" s="41"/>
      <c r="D625" s="41"/>
      <c r="F625" s="41"/>
    </row>
    <row r="626" spans="2:6">
      <c r="B626" s="41"/>
      <c r="D626" s="41"/>
      <c r="F626" s="41"/>
    </row>
    <row r="627" spans="2:6">
      <c r="B627" s="41"/>
      <c r="D627" s="41"/>
      <c r="F627" s="41"/>
    </row>
    <row r="628" spans="2:6">
      <c r="B628" s="41"/>
      <c r="D628" s="41"/>
      <c r="F628" s="41"/>
    </row>
    <row r="629" spans="2:6">
      <c r="B629" s="41"/>
      <c r="D629" s="41"/>
      <c r="F629" s="41"/>
    </row>
    <row r="630" spans="2:6">
      <c r="B630" s="41"/>
      <c r="D630" s="41"/>
      <c r="F630" s="41"/>
    </row>
    <row r="631" spans="2:6">
      <c r="B631" s="41"/>
      <c r="D631" s="41"/>
      <c r="F631" s="41"/>
    </row>
    <row r="632" spans="2:6">
      <c r="B632" s="41"/>
      <c r="D632" s="41"/>
      <c r="F632" s="41"/>
    </row>
    <row r="633" spans="2:6">
      <c r="B633" s="41"/>
      <c r="D633" s="41"/>
      <c r="F633" s="41"/>
    </row>
    <row r="634" spans="2:6">
      <c r="B634" s="41"/>
      <c r="D634" s="41"/>
      <c r="F634" s="41"/>
    </row>
    <row r="635" spans="2:6">
      <c r="B635" s="41"/>
      <c r="D635" s="41"/>
      <c r="F635" s="41"/>
    </row>
    <row r="636" spans="2:6">
      <c r="B636" s="41"/>
      <c r="D636" s="41"/>
      <c r="F636" s="41"/>
    </row>
    <row r="637" spans="2:6">
      <c r="B637" s="41"/>
      <c r="D637" s="41"/>
      <c r="F637" s="41"/>
    </row>
    <row r="638" spans="2:6">
      <c r="B638" s="41"/>
      <c r="D638" s="41"/>
      <c r="F638" s="41"/>
    </row>
    <row r="639" spans="2:6">
      <c r="B639" s="41"/>
      <c r="D639" s="41"/>
      <c r="F639" s="41"/>
    </row>
    <row r="640" spans="2:6">
      <c r="B640" s="41"/>
      <c r="D640" s="41"/>
      <c r="F640" s="41"/>
    </row>
    <row r="641" spans="2:6">
      <c r="B641" s="41"/>
      <c r="D641" s="41"/>
      <c r="F641" s="41"/>
    </row>
    <row r="642" spans="2:6">
      <c r="B642" s="41"/>
      <c r="D642" s="41"/>
      <c r="F642" s="41"/>
    </row>
    <row r="643" spans="2:6">
      <c r="B643" s="41"/>
      <c r="D643" s="41"/>
      <c r="F643" s="41"/>
    </row>
    <row r="644" spans="2:6">
      <c r="B644" s="41"/>
      <c r="D644" s="41"/>
      <c r="F644" s="41"/>
    </row>
    <row r="645" spans="2:6">
      <c r="B645" s="41"/>
      <c r="D645" s="41"/>
      <c r="F645" s="41"/>
    </row>
    <row r="646" spans="2:6">
      <c r="B646" s="41"/>
      <c r="D646" s="41"/>
      <c r="F646" s="41"/>
    </row>
    <row r="647" spans="2:6">
      <c r="B647" s="41"/>
      <c r="D647" s="41"/>
      <c r="F647" s="41"/>
    </row>
    <row r="648" spans="2:6">
      <c r="B648" s="41"/>
      <c r="D648" s="41"/>
      <c r="F648" s="41"/>
    </row>
    <row r="649" spans="2:6">
      <c r="B649" s="41"/>
      <c r="D649" s="41"/>
      <c r="F649" s="41"/>
    </row>
    <row r="650" spans="2:6">
      <c r="B650" s="41"/>
      <c r="D650" s="41"/>
      <c r="F650" s="41"/>
    </row>
    <row r="651" spans="2:6">
      <c r="B651" s="41"/>
      <c r="D651" s="41"/>
      <c r="F651" s="41"/>
    </row>
    <row r="652" spans="2:6">
      <c r="B652" s="41"/>
      <c r="D652" s="41"/>
      <c r="F652" s="41"/>
    </row>
    <row r="653" spans="2:6">
      <c r="B653" s="41"/>
      <c r="D653" s="41"/>
      <c r="F653" s="41"/>
    </row>
    <row r="654" spans="2:6">
      <c r="B654" s="41"/>
      <c r="D654" s="41"/>
      <c r="F654" s="41"/>
    </row>
    <row r="655" spans="2:6">
      <c r="B655" s="41"/>
      <c r="D655" s="41"/>
      <c r="F655" s="41"/>
    </row>
    <row r="656" spans="2:6">
      <c r="B656" s="41"/>
      <c r="D656" s="41"/>
      <c r="F656" s="41"/>
    </row>
    <row r="657" spans="2:6">
      <c r="B657" s="41"/>
      <c r="D657" s="41"/>
      <c r="F657" s="41"/>
    </row>
    <row r="658" spans="2:6">
      <c r="B658" s="41"/>
      <c r="D658" s="41"/>
      <c r="F658" s="41"/>
    </row>
    <row r="659" spans="2:6">
      <c r="B659" s="41"/>
      <c r="D659" s="41"/>
      <c r="F659" s="41"/>
    </row>
    <row r="660" spans="2:6">
      <c r="B660" s="41"/>
      <c r="D660" s="41"/>
      <c r="F660" s="41"/>
    </row>
    <row r="661" spans="2:6">
      <c r="B661" s="41"/>
      <c r="D661" s="41"/>
      <c r="F661" s="41"/>
    </row>
    <row r="662" spans="2:6">
      <c r="B662" s="41"/>
      <c r="D662" s="41"/>
      <c r="F662" s="41"/>
    </row>
    <row r="663" spans="2:6">
      <c r="B663" s="41"/>
      <c r="D663" s="41"/>
      <c r="F663" s="41"/>
    </row>
    <row r="664" spans="2:6">
      <c r="B664" s="41"/>
      <c r="D664" s="41"/>
      <c r="F664" s="41"/>
    </row>
    <row r="665" spans="2:6">
      <c r="B665" s="41"/>
      <c r="D665" s="41"/>
      <c r="F665" s="41"/>
    </row>
    <row r="666" spans="2:6">
      <c r="B666" s="41"/>
      <c r="D666" s="41"/>
      <c r="F666" s="41"/>
    </row>
    <row r="667" spans="2:6">
      <c r="B667" s="41"/>
      <c r="D667" s="41"/>
      <c r="F667" s="41"/>
    </row>
    <row r="668" spans="2:6">
      <c r="B668" s="41"/>
      <c r="D668" s="41"/>
      <c r="F668" s="41"/>
    </row>
    <row r="669" spans="2:6">
      <c r="B669" s="41"/>
      <c r="D669" s="41"/>
      <c r="F669" s="41"/>
    </row>
    <row r="670" spans="2:6">
      <c r="B670" s="41"/>
      <c r="D670" s="41"/>
      <c r="F670" s="41"/>
    </row>
    <row r="671" spans="2:6">
      <c r="B671" s="41"/>
      <c r="D671" s="41"/>
      <c r="F671" s="41"/>
    </row>
    <row r="672" spans="2:6">
      <c r="B672" s="41"/>
      <c r="D672" s="41"/>
      <c r="F672" s="41"/>
    </row>
    <row r="673" spans="2:6">
      <c r="B673" s="41"/>
      <c r="D673" s="41"/>
      <c r="F673" s="41"/>
    </row>
    <row r="674" spans="2:6">
      <c r="B674" s="41"/>
      <c r="D674" s="41"/>
      <c r="F674" s="41"/>
    </row>
    <row r="675" spans="2:6">
      <c r="B675" s="41"/>
      <c r="D675" s="41"/>
      <c r="F675" s="41"/>
    </row>
    <row r="676" spans="2:6">
      <c r="B676" s="41"/>
      <c r="D676" s="41"/>
      <c r="F676" s="41"/>
    </row>
    <row r="677" spans="2:6">
      <c r="B677" s="41"/>
      <c r="D677" s="41"/>
      <c r="F677" s="41"/>
    </row>
    <row r="678" spans="2:6">
      <c r="B678" s="41"/>
      <c r="D678" s="41"/>
      <c r="F678" s="41"/>
    </row>
    <row r="679" spans="2:6">
      <c r="B679" s="41"/>
      <c r="D679" s="41"/>
      <c r="F679" s="41"/>
    </row>
    <row r="680" spans="2:6">
      <c r="B680" s="41"/>
      <c r="D680" s="41"/>
      <c r="F680" s="41"/>
    </row>
    <row r="681" spans="2:6">
      <c r="B681" s="41"/>
      <c r="D681" s="41"/>
      <c r="F681" s="41"/>
    </row>
    <row r="682" spans="2:6">
      <c r="B682" s="41"/>
      <c r="D682" s="41"/>
      <c r="F682" s="41"/>
    </row>
    <row r="683" spans="2:6">
      <c r="B683" s="41"/>
      <c r="D683" s="41"/>
      <c r="F683" s="41"/>
    </row>
    <row r="684" spans="2:6">
      <c r="B684" s="41"/>
      <c r="D684" s="41"/>
      <c r="F684" s="41"/>
    </row>
    <row r="685" spans="2:6">
      <c r="B685" s="41"/>
      <c r="D685" s="41"/>
      <c r="F685" s="41"/>
    </row>
    <row r="686" spans="2:6">
      <c r="B686" s="41"/>
      <c r="D686" s="41"/>
      <c r="F686" s="41"/>
    </row>
    <row r="687" spans="2:6">
      <c r="B687" s="41"/>
      <c r="D687" s="41"/>
      <c r="F687" s="41"/>
    </row>
    <row r="688" spans="2:6">
      <c r="B688" s="41"/>
      <c r="D688" s="41"/>
      <c r="F688" s="41"/>
    </row>
    <row r="689" spans="2:6">
      <c r="B689" s="41"/>
      <c r="D689" s="41"/>
      <c r="F689" s="41"/>
    </row>
    <row r="690" spans="2:6">
      <c r="B690" s="41"/>
      <c r="D690" s="41"/>
      <c r="F690" s="41"/>
    </row>
    <row r="691" spans="2:6">
      <c r="B691" s="41"/>
      <c r="D691" s="41"/>
      <c r="F691" s="41"/>
    </row>
    <row r="692" spans="2:6">
      <c r="B692" s="41"/>
      <c r="D692" s="41"/>
      <c r="F692" s="41"/>
    </row>
    <row r="693" spans="2:6">
      <c r="B693" s="41"/>
      <c r="D693" s="41"/>
      <c r="F693" s="41"/>
    </row>
    <row r="694" spans="2:6">
      <c r="B694" s="41"/>
      <c r="D694" s="41"/>
      <c r="F694" s="41"/>
    </row>
    <row r="695" spans="2:6">
      <c r="B695" s="41"/>
      <c r="D695" s="41"/>
      <c r="F695" s="41"/>
    </row>
    <row r="696" spans="2:6">
      <c r="B696" s="41"/>
      <c r="D696" s="41"/>
      <c r="F696" s="41"/>
    </row>
    <row r="697" spans="2:6">
      <c r="B697" s="41"/>
      <c r="D697" s="41"/>
      <c r="F697" s="41"/>
    </row>
    <row r="698" spans="2:6">
      <c r="B698" s="41"/>
      <c r="D698" s="41"/>
      <c r="F698" s="41"/>
    </row>
    <row r="699" spans="2:6">
      <c r="B699" s="41"/>
      <c r="D699" s="41"/>
      <c r="F699" s="41"/>
    </row>
    <row r="700" spans="2:6">
      <c r="B700" s="41"/>
      <c r="D700" s="41"/>
      <c r="F700" s="41"/>
    </row>
    <row r="701" spans="2:6">
      <c r="B701" s="41"/>
      <c r="D701" s="41"/>
      <c r="F701" s="41"/>
    </row>
    <row r="702" spans="2:6">
      <c r="B702" s="41"/>
      <c r="D702" s="41"/>
      <c r="F702" s="41"/>
    </row>
    <row r="703" spans="2:6">
      <c r="B703" s="41"/>
      <c r="D703" s="41"/>
      <c r="F703" s="41"/>
    </row>
    <row r="704" spans="2:6">
      <c r="B704" s="41"/>
      <c r="D704" s="41"/>
      <c r="F704" s="41"/>
    </row>
    <row r="705" spans="2:6">
      <c r="B705" s="41"/>
      <c r="D705" s="41"/>
      <c r="F705" s="41"/>
    </row>
    <row r="706" spans="2:6">
      <c r="B706" s="41"/>
      <c r="D706" s="41"/>
      <c r="F706" s="41"/>
    </row>
    <row r="707" spans="2:6">
      <c r="B707" s="41"/>
      <c r="D707" s="41"/>
      <c r="F707" s="41"/>
    </row>
    <row r="708" spans="2:6">
      <c r="B708" s="41"/>
      <c r="D708" s="41"/>
      <c r="F708" s="41"/>
    </row>
    <row r="709" spans="2:6">
      <c r="B709" s="41"/>
      <c r="D709" s="41"/>
      <c r="F709" s="41"/>
    </row>
    <row r="710" spans="2:6">
      <c r="B710" s="41"/>
      <c r="D710" s="41"/>
      <c r="F710" s="41"/>
    </row>
    <row r="711" spans="2:6">
      <c r="B711" s="41"/>
      <c r="D711" s="41"/>
      <c r="F711" s="41"/>
    </row>
    <row r="712" spans="2:6">
      <c r="B712" s="41"/>
      <c r="D712" s="41"/>
      <c r="F712" s="41"/>
    </row>
    <row r="713" spans="2:6">
      <c r="B713" s="41"/>
      <c r="D713" s="41"/>
      <c r="F713" s="41"/>
    </row>
    <row r="714" spans="2:6">
      <c r="B714" s="41"/>
      <c r="D714" s="41"/>
      <c r="F714" s="41"/>
    </row>
    <row r="715" spans="2:6">
      <c r="B715" s="41"/>
      <c r="D715" s="41"/>
      <c r="F715" s="41"/>
    </row>
    <row r="716" spans="2:6">
      <c r="B716" s="41"/>
      <c r="D716" s="41"/>
      <c r="F716" s="41"/>
    </row>
    <row r="717" spans="2:6">
      <c r="B717" s="41"/>
      <c r="D717" s="41"/>
      <c r="F717" s="41"/>
    </row>
    <row r="718" spans="2:6">
      <c r="B718" s="41"/>
      <c r="D718" s="41"/>
      <c r="F718" s="41"/>
    </row>
    <row r="719" spans="2:6">
      <c r="B719" s="41"/>
      <c r="D719" s="41"/>
      <c r="F719" s="41"/>
    </row>
    <row r="720" spans="2:6">
      <c r="B720" s="41"/>
      <c r="D720" s="41"/>
      <c r="F720" s="41"/>
    </row>
    <row r="721" spans="2:6">
      <c r="B721" s="41"/>
      <c r="D721" s="41"/>
      <c r="F721" s="41"/>
    </row>
    <row r="722" spans="2:6">
      <c r="B722" s="41"/>
      <c r="D722" s="41"/>
      <c r="F722" s="41"/>
    </row>
    <row r="723" spans="2:6">
      <c r="B723" s="41"/>
      <c r="D723" s="41"/>
      <c r="F723" s="41"/>
    </row>
    <row r="724" spans="2:6">
      <c r="B724" s="41"/>
      <c r="D724" s="41"/>
      <c r="F724" s="41"/>
    </row>
    <row r="725" spans="2:6">
      <c r="B725" s="41"/>
      <c r="D725" s="41"/>
      <c r="F725" s="41"/>
    </row>
    <row r="726" spans="2:6">
      <c r="B726" s="41"/>
      <c r="D726" s="41"/>
      <c r="F726" s="41"/>
    </row>
    <row r="727" spans="2:6">
      <c r="B727" s="41"/>
      <c r="D727" s="41"/>
      <c r="F727" s="41"/>
    </row>
    <row r="728" spans="2:6">
      <c r="B728" s="41"/>
      <c r="D728" s="41"/>
      <c r="F728" s="41"/>
    </row>
    <row r="729" spans="2:6">
      <c r="B729" s="41"/>
      <c r="D729" s="41"/>
      <c r="F729" s="41"/>
    </row>
    <row r="730" spans="2:6">
      <c r="B730" s="41"/>
      <c r="D730" s="41"/>
      <c r="F730" s="41"/>
    </row>
    <row r="731" spans="2:6">
      <c r="B731" s="41"/>
      <c r="D731" s="41"/>
      <c r="F731" s="41"/>
    </row>
    <row r="732" spans="2:6">
      <c r="B732" s="41"/>
      <c r="D732" s="41"/>
      <c r="F732" s="41"/>
    </row>
    <row r="733" spans="2:6">
      <c r="B733" s="41"/>
      <c r="D733" s="41"/>
      <c r="F733" s="41"/>
    </row>
    <row r="734" spans="2:6">
      <c r="B734" s="41"/>
      <c r="D734" s="41"/>
      <c r="F734" s="41"/>
    </row>
    <row r="735" spans="2:6">
      <c r="B735" s="41"/>
      <c r="D735" s="41"/>
      <c r="F735" s="41"/>
    </row>
    <row r="736" spans="2:6">
      <c r="B736" s="41"/>
      <c r="D736" s="41"/>
      <c r="F736" s="41"/>
    </row>
    <row r="737" spans="2:6">
      <c r="B737" s="41"/>
      <c r="D737" s="41"/>
      <c r="F737" s="41"/>
    </row>
    <row r="738" spans="2:6">
      <c r="B738" s="41"/>
      <c r="D738" s="41"/>
      <c r="F738" s="41"/>
    </row>
    <row r="739" spans="2:6">
      <c r="B739" s="41"/>
      <c r="D739" s="41"/>
      <c r="F739" s="41"/>
    </row>
    <row r="740" spans="2:6">
      <c r="B740" s="41"/>
      <c r="D740" s="41"/>
      <c r="F740" s="41"/>
    </row>
    <row r="741" spans="2:6">
      <c r="B741" s="41"/>
      <c r="D741" s="41"/>
      <c r="F741" s="41"/>
    </row>
    <row r="742" spans="2:6">
      <c r="B742" s="41"/>
      <c r="D742" s="41"/>
      <c r="F742" s="41"/>
    </row>
    <row r="743" spans="2:6">
      <c r="B743" s="41"/>
      <c r="D743" s="41"/>
      <c r="F743" s="41"/>
    </row>
    <row r="744" spans="2:6">
      <c r="B744" s="41"/>
      <c r="D744" s="41"/>
      <c r="F744" s="41"/>
    </row>
    <row r="745" spans="2:6">
      <c r="B745" s="41"/>
      <c r="D745" s="41"/>
      <c r="F745" s="41"/>
    </row>
    <row r="746" spans="2:6">
      <c r="B746" s="41"/>
      <c r="D746" s="41"/>
      <c r="F746" s="41"/>
    </row>
    <row r="747" spans="2:6">
      <c r="B747" s="41"/>
      <c r="D747" s="41"/>
      <c r="F747" s="41"/>
    </row>
    <row r="748" spans="2:6">
      <c r="B748" s="41"/>
      <c r="D748" s="41"/>
      <c r="F748" s="41"/>
    </row>
    <row r="749" spans="2:6">
      <c r="B749" s="41"/>
      <c r="D749" s="41"/>
      <c r="F749" s="41"/>
    </row>
    <row r="750" spans="2:6">
      <c r="B750" s="41"/>
      <c r="D750" s="41"/>
      <c r="F750" s="41"/>
    </row>
    <row r="751" spans="2:6">
      <c r="B751" s="41"/>
      <c r="D751" s="41"/>
      <c r="F751" s="41"/>
    </row>
    <row r="752" spans="2:6">
      <c r="B752" s="41"/>
      <c r="D752" s="41"/>
      <c r="F752" s="41"/>
    </row>
    <row r="753" spans="2:6">
      <c r="B753" s="41"/>
      <c r="D753" s="41"/>
      <c r="F753" s="41"/>
    </row>
    <row r="754" spans="2:6">
      <c r="B754" s="41"/>
      <c r="D754" s="41"/>
      <c r="F754" s="41"/>
    </row>
    <row r="755" spans="2:6">
      <c r="B755" s="41"/>
      <c r="D755" s="41"/>
      <c r="F755" s="41"/>
    </row>
    <row r="756" spans="2:6">
      <c r="B756" s="41"/>
      <c r="D756" s="41"/>
      <c r="F756" s="41"/>
    </row>
    <row r="757" spans="2:6">
      <c r="B757" s="41"/>
      <c r="D757" s="41"/>
      <c r="F757" s="41"/>
    </row>
    <row r="758" spans="2:6">
      <c r="B758" s="41"/>
      <c r="D758" s="41"/>
      <c r="F758" s="41"/>
    </row>
    <row r="759" spans="2:6">
      <c r="B759" s="41"/>
      <c r="D759" s="41"/>
      <c r="F759" s="41"/>
    </row>
    <row r="760" spans="2:6">
      <c r="B760" s="41"/>
      <c r="D760" s="41"/>
      <c r="F760" s="41"/>
    </row>
    <row r="761" spans="2:6">
      <c r="B761" s="41"/>
      <c r="D761" s="41"/>
      <c r="F761" s="41"/>
    </row>
    <row r="762" spans="2:6">
      <c r="B762" s="41"/>
      <c r="D762" s="41"/>
      <c r="F762" s="41"/>
    </row>
    <row r="763" spans="2:6">
      <c r="B763" s="41"/>
      <c r="D763" s="41"/>
      <c r="F763" s="41"/>
    </row>
    <row r="764" spans="2:6">
      <c r="B764" s="41"/>
      <c r="D764" s="41"/>
      <c r="F764" s="41"/>
    </row>
    <row r="765" spans="2:6">
      <c r="B765" s="41"/>
      <c r="D765" s="41"/>
      <c r="F765" s="41"/>
    </row>
    <row r="766" spans="2:6">
      <c r="B766" s="41"/>
      <c r="D766" s="41"/>
      <c r="F766" s="41"/>
    </row>
    <row r="767" spans="2:6">
      <c r="B767" s="41"/>
      <c r="D767" s="41"/>
      <c r="F767" s="41"/>
    </row>
    <row r="768" spans="2:6">
      <c r="B768" s="41"/>
      <c r="D768" s="41"/>
      <c r="F768" s="41"/>
    </row>
    <row r="769" spans="2:6">
      <c r="B769" s="41"/>
      <c r="D769" s="41"/>
      <c r="F769" s="41"/>
    </row>
    <row r="770" spans="2:6">
      <c r="B770" s="41"/>
      <c r="D770" s="41"/>
      <c r="F770" s="41"/>
    </row>
    <row r="771" spans="2:6">
      <c r="B771" s="41"/>
      <c r="D771" s="41"/>
      <c r="F771" s="41"/>
    </row>
    <row r="772" spans="2:6">
      <c r="B772" s="41"/>
      <c r="D772" s="41"/>
      <c r="F772" s="41"/>
    </row>
    <row r="773" spans="2:6">
      <c r="B773" s="41"/>
      <c r="D773" s="41"/>
      <c r="F773" s="41"/>
    </row>
    <row r="774" spans="2:6">
      <c r="B774" s="41"/>
      <c r="D774" s="41"/>
      <c r="F774" s="41"/>
    </row>
    <row r="775" spans="2:6">
      <c r="B775" s="41"/>
      <c r="D775" s="41"/>
      <c r="F775" s="41"/>
    </row>
    <row r="776" spans="2:6">
      <c r="B776" s="41"/>
      <c r="D776" s="41"/>
      <c r="F776" s="41"/>
    </row>
    <row r="777" spans="2:6">
      <c r="B777" s="41"/>
      <c r="D777" s="41"/>
      <c r="F777" s="41"/>
    </row>
    <row r="778" spans="2:6">
      <c r="B778" s="41"/>
      <c r="D778" s="41"/>
      <c r="F778" s="41"/>
    </row>
    <row r="779" spans="2:6">
      <c r="B779" s="41"/>
      <c r="D779" s="41"/>
      <c r="F779" s="41"/>
    </row>
    <row r="780" spans="2:6">
      <c r="B780" s="41"/>
      <c r="D780" s="41"/>
      <c r="F780" s="41"/>
    </row>
    <row r="781" spans="2:6">
      <c r="B781" s="41"/>
      <c r="D781" s="41"/>
      <c r="F781" s="41"/>
    </row>
    <row r="782" spans="2:6">
      <c r="B782" s="41"/>
      <c r="D782" s="41"/>
      <c r="F782" s="41"/>
    </row>
    <row r="783" spans="2:6">
      <c r="B783" s="41"/>
      <c r="D783" s="41"/>
      <c r="F783" s="41"/>
    </row>
    <row r="784" spans="2:6">
      <c r="B784" s="41"/>
      <c r="D784" s="41"/>
      <c r="F784" s="41"/>
    </row>
    <row r="785" spans="2:6">
      <c r="B785" s="41"/>
      <c r="D785" s="41"/>
      <c r="F785" s="41"/>
    </row>
    <row r="786" spans="2:6">
      <c r="B786" s="41"/>
      <c r="D786" s="41"/>
      <c r="F786" s="41"/>
    </row>
    <row r="787" spans="2:6">
      <c r="B787" s="41"/>
      <c r="D787" s="41"/>
      <c r="F787" s="41"/>
    </row>
    <row r="788" spans="2:6">
      <c r="B788" s="41"/>
      <c r="D788" s="41"/>
      <c r="F788" s="41"/>
    </row>
    <row r="789" spans="2:6">
      <c r="B789" s="41"/>
      <c r="D789" s="41"/>
      <c r="F789" s="41"/>
    </row>
    <row r="790" spans="2:6">
      <c r="B790" s="41"/>
      <c r="D790" s="41"/>
      <c r="F790" s="41"/>
    </row>
    <row r="791" spans="2:6">
      <c r="B791" s="41"/>
      <c r="D791" s="41"/>
      <c r="F791" s="41"/>
    </row>
    <row r="792" spans="2:6">
      <c r="B792" s="41"/>
      <c r="D792" s="41"/>
      <c r="F792" s="41"/>
    </row>
    <row r="793" spans="2:6">
      <c r="B793" s="41"/>
      <c r="D793" s="41"/>
      <c r="F793" s="41"/>
    </row>
    <row r="794" spans="2:6">
      <c r="B794" s="41"/>
      <c r="D794" s="41"/>
      <c r="F794" s="41"/>
    </row>
    <row r="795" spans="2:6">
      <c r="B795" s="41"/>
      <c r="D795" s="41"/>
      <c r="F795" s="41"/>
    </row>
    <row r="796" spans="2:6">
      <c r="B796" s="41"/>
      <c r="D796" s="41"/>
      <c r="F796" s="41"/>
    </row>
    <row r="797" spans="2:6">
      <c r="B797" s="41"/>
      <c r="D797" s="41"/>
      <c r="F797" s="41"/>
    </row>
    <row r="798" spans="2:6">
      <c r="B798" s="41"/>
      <c r="D798" s="41"/>
      <c r="F798" s="41"/>
    </row>
    <row r="799" spans="2:6">
      <c r="B799" s="41"/>
      <c r="D799" s="41"/>
      <c r="F799" s="41"/>
    </row>
    <row r="800" spans="2:6">
      <c r="B800" s="41"/>
      <c r="D800" s="41"/>
      <c r="F800" s="41"/>
    </row>
    <row r="801" spans="2:6">
      <c r="B801" s="41"/>
      <c r="D801" s="41"/>
      <c r="F801" s="41"/>
    </row>
    <row r="802" spans="2:6">
      <c r="B802" s="41"/>
      <c r="D802" s="41"/>
      <c r="F802" s="41"/>
    </row>
    <row r="803" spans="2:6">
      <c r="B803" s="41"/>
      <c r="D803" s="41"/>
      <c r="F803" s="41"/>
    </row>
    <row r="804" spans="2:6">
      <c r="B804" s="41"/>
      <c r="D804" s="41"/>
      <c r="F804" s="41"/>
    </row>
    <row r="805" spans="2:6">
      <c r="B805" s="41"/>
      <c r="D805" s="41"/>
      <c r="F805" s="41"/>
    </row>
    <row r="806" spans="2:6">
      <c r="B806" s="41"/>
      <c r="D806" s="41"/>
      <c r="F806" s="41"/>
    </row>
    <row r="807" spans="2:6">
      <c r="B807" s="41"/>
      <c r="D807" s="41"/>
      <c r="F807" s="41"/>
    </row>
    <row r="808" spans="2:6">
      <c r="B808" s="41"/>
      <c r="D808" s="41"/>
      <c r="F808" s="41"/>
    </row>
    <row r="809" spans="2:6">
      <c r="B809" s="41"/>
      <c r="D809" s="41"/>
      <c r="F809" s="41"/>
    </row>
    <row r="810" spans="2:6">
      <c r="B810" s="41"/>
      <c r="D810" s="41"/>
      <c r="F810" s="41"/>
    </row>
    <row r="811" spans="2:6">
      <c r="B811" s="41"/>
      <c r="D811" s="41"/>
      <c r="F811" s="41"/>
    </row>
    <row r="812" spans="2:6">
      <c r="B812" s="41"/>
      <c r="D812" s="41"/>
      <c r="F812" s="41"/>
    </row>
    <row r="813" spans="2:6">
      <c r="B813" s="41"/>
      <c r="D813" s="41"/>
      <c r="F813" s="41"/>
    </row>
    <row r="814" spans="2:6">
      <c r="B814" s="41"/>
      <c r="D814" s="41"/>
      <c r="F814" s="41"/>
    </row>
    <row r="815" spans="2:6">
      <c r="B815" s="41"/>
      <c r="D815" s="41"/>
      <c r="F815" s="41"/>
    </row>
    <row r="816" spans="2:6">
      <c r="B816" s="41"/>
      <c r="D816" s="41"/>
      <c r="F816" s="41"/>
    </row>
    <row r="817" spans="2:6">
      <c r="B817" s="41"/>
      <c r="D817" s="41"/>
      <c r="F817" s="41"/>
    </row>
    <row r="818" spans="2:6">
      <c r="B818" s="41"/>
      <c r="D818" s="41"/>
      <c r="F818" s="41"/>
    </row>
    <row r="819" spans="2:6">
      <c r="B819" s="41"/>
      <c r="D819" s="41"/>
      <c r="F819" s="41"/>
    </row>
    <row r="820" spans="2:6">
      <c r="B820" s="41"/>
      <c r="D820" s="41"/>
      <c r="F820" s="41"/>
    </row>
    <row r="821" spans="2:6">
      <c r="B821" s="41"/>
      <c r="D821" s="41"/>
      <c r="F821" s="41"/>
    </row>
    <row r="822" spans="2:6">
      <c r="B822" s="41"/>
      <c r="D822" s="41"/>
      <c r="F822" s="41"/>
    </row>
    <row r="823" spans="2:6">
      <c r="B823" s="41"/>
      <c r="D823" s="41"/>
      <c r="F823" s="41"/>
    </row>
    <row r="824" spans="2:6">
      <c r="B824" s="41"/>
      <c r="D824" s="41"/>
      <c r="F824" s="41"/>
    </row>
    <row r="825" spans="2:6">
      <c r="B825" s="41"/>
      <c r="D825" s="41"/>
      <c r="F825" s="41"/>
    </row>
    <row r="826" spans="2:6">
      <c r="B826" s="41"/>
      <c r="D826" s="41"/>
      <c r="F826" s="41"/>
    </row>
    <row r="827" spans="2:6">
      <c r="B827" s="41"/>
      <c r="D827" s="41"/>
      <c r="F827" s="41"/>
    </row>
    <row r="828" spans="2:6">
      <c r="B828" s="41"/>
      <c r="D828" s="41"/>
      <c r="F828" s="41"/>
    </row>
    <row r="829" spans="2:6">
      <c r="B829" s="41"/>
      <c r="D829" s="41"/>
      <c r="F829" s="41"/>
    </row>
    <row r="830" spans="2:6">
      <c r="B830" s="41"/>
      <c r="D830" s="41"/>
      <c r="F830" s="41"/>
    </row>
    <row r="831" spans="2:6">
      <c r="B831" s="41"/>
      <c r="D831" s="41"/>
      <c r="F831" s="41"/>
    </row>
    <row r="832" spans="2:6">
      <c r="B832" s="41"/>
      <c r="D832" s="41"/>
      <c r="F832" s="41"/>
    </row>
    <row r="833" spans="2:6">
      <c r="B833" s="41"/>
      <c r="D833" s="41"/>
      <c r="F833" s="41"/>
    </row>
    <row r="834" spans="2:6">
      <c r="B834" s="41"/>
      <c r="D834" s="41"/>
      <c r="F834" s="41"/>
    </row>
    <row r="835" spans="2:6">
      <c r="B835" s="41"/>
      <c r="D835" s="41"/>
      <c r="F835" s="41"/>
    </row>
    <row r="836" spans="2:6">
      <c r="B836" s="41"/>
      <c r="D836" s="41"/>
      <c r="F836" s="41"/>
    </row>
    <row r="837" spans="2:6">
      <c r="B837" s="41"/>
      <c r="D837" s="41"/>
      <c r="F837" s="41"/>
    </row>
    <row r="838" spans="2:6">
      <c r="B838" s="41"/>
      <c r="D838" s="41"/>
      <c r="F838" s="41"/>
    </row>
    <row r="839" spans="2:6">
      <c r="B839" s="41"/>
      <c r="D839" s="41"/>
      <c r="F839" s="41"/>
    </row>
    <row r="840" spans="2:6">
      <c r="B840" s="41"/>
      <c r="D840" s="41"/>
      <c r="F840" s="41"/>
    </row>
    <row r="841" spans="2:6">
      <c r="B841" s="41"/>
      <c r="D841" s="41"/>
      <c r="F841" s="41"/>
    </row>
    <row r="842" spans="2:6">
      <c r="B842" s="41"/>
      <c r="D842" s="41"/>
      <c r="F842" s="41"/>
    </row>
    <row r="843" spans="2:6">
      <c r="B843" s="41"/>
      <c r="D843" s="41"/>
      <c r="F843" s="41"/>
    </row>
    <row r="844" spans="2:6">
      <c r="B844" s="41"/>
      <c r="D844" s="41"/>
      <c r="F844" s="41"/>
    </row>
    <row r="845" spans="2:6">
      <c r="B845" s="41"/>
      <c r="D845" s="41"/>
      <c r="F845" s="41"/>
    </row>
    <row r="846" spans="2:6">
      <c r="B846" s="41"/>
      <c r="D846" s="41"/>
      <c r="F846" s="41"/>
    </row>
    <row r="847" spans="2:6">
      <c r="B847" s="41"/>
      <c r="D847" s="41"/>
      <c r="F847" s="41"/>
    </row>
    <row r="848" spans="2:6">
      <c r="B848" s="41"/>
      <c r="D848" s="41"/>
      <c r="F848" s="41"/>
    </row>
    <row r="849" spans="2:6">
      <c r="B849" s="41"/>
      <c r="D849" s="41"/>
      <c r="F849" s="41"/>
    </row>
    <row r="850" spans="2:6">
      <c r="B850" s="41"/>
      <c r="D850" s="41"/>
      <c r="F850" s="41"/>
    </row>
    <row r="851" spans="2:6">
      <c r="B851" s="41"/>
      <c r="D851" s="41"/>
      <c r="F851" s="41"/>
    </row>
    <row r="852" spans="2:6">
      <c r="B852" s="41"/>
      <c r="D852" s="41"/>
      <c r="F852" s="41"/>
    </row>
    <row r="853" spans="2:6">
      <c r="B853" s="41"/>
      <c r="D853" s="41"/>
      <c r="F853" s="41"/>
    </row>
    <row r="854" spans="2:6">
      <c r="B854" s="41"/>
      <c r="D854" s="41"/>
      <c r="F854" s="41"/>
    </row>
    <row r="855" spans="2:6">
      <c r="B855" s="41"/>
      <c r="D855" s="41"/>
      <c r="F855" s="41"/>
    </row>
    <row r="856" spans="2:6">
      <c r="B856" s="41"/>
      <c r="D856" s="41"/>
      <c r="F856" s="41"/>
    </row>
    <row r="857" spans="2:6">
      <c r="B857" s="41"/>
      <c r="D857" s="41"/>
      <c r="F857" s="41"/>
    </row>
    <row r="858" spans="2:6">
      <c r="B858" s="41"/>
      <c r="D858" s="41"/>
      <c r="F858" s="41"/>
    </row>
    <row r="859" spans="2:6">
      <c r="B859" s="41"/>
      <c r="D859" s="41"/>
      <c r="F859" s="41"/>
    </row>
    <row r="860" spans="2:6">
      <c r="B860" s="41"/>
      <c r="D860" s="41"/>
      <c r="F860" s="41"/>
    </row>
    <row r="861" spans="2:6">
      <c r="B861" s="41"/>
      <c r="D861" s="41"/>
      <c r="F861" s="41"/>
    </row>
    <row r="862" spans="2:6">
      <c r="B862" s="41"/>
      <c r="D862" s="41"/>
      <c r="F862" s="41"/>
    </row>
    <row r="863" spans="2:6">
      <c r="B863" s="41"/>
      <c r="D863" s="41"/>
      <c r="F863" s="41"/>
    </row>
    <row r="864" spans="2:6">
      <c r="B864" s="41"/>
      <c r="D864" s="41"/>
      <c r="F864" s="41"/>
    </row>
    <row r="865" spans="2:6">
      <c r="B865" s="41"/>
      <c r="D865" s="41"/>
      <c r="F865" s="41"/>
    </row>
    <row r="866" spans="2:6">
      <c r="B866" s="41"/>
      <c r="D866" s="41"/>
      <c r="F866" s="41"/>
    </row>
    <row r="867" spans="2:6">
      <c r="B867" s="41"/>
      <c r="D867" s="41"/>
      <c r="F867" s="41"/>
    </row>
    <row r="868" spans="2:6">
      <c r="B868" s="41"/>
      <c r="D868" s="41"/>
      <c r="F868" s="41"/>
    </row>
    <row r="869" spans="2:6">
      <c r="B869" s="41"/>
      <c r="D869" s="41"/>
      <c r="F869" s="41"/>
    </row>
    <row r="870" spans="2:6">
      <c r="B870" s="41"/>
      <c r="D870" s="41"/>
      <c r="F870" s="41"/>
    </row>
    <row r="871" spans="2:6">
      <c r="B871" s="41"/>
      <c r="D871" s="41"/>
      <c r="F871" s="41"/>
    </row>
    <row r="872" spans="2:6">
      <c r="B872" s="41"/>
      <c r="D872" s="41"/>
      <c r="F872" s="41"/>
    </row>
    <row r="873" spans="2:6">
      <c r="B873" s="41"/>
      <c r="D873" s="41"/>
      <c r="F873" s="41"/>
    </row>
    <row r="874" spans="2:6">
      <c r="B874" s="41"/>
      <c r="D874" s="41"/>
      <c r="F874" s="41"/>
    </row>
    <row r="875" spans="2:6">
      <c r="B875" s="41"/>
      <c r="D875" s="41"/>
      <c r="F875" s="41"/>
    </row>
    <row r="876" spans="2:6">
      <c r="B876" s="41"/>
      <c r="D876" s="41"/>
      <c r="F876" s="41"/>
    </row>
    <row r="877" spans="2:6">
      <c r="B877" s="41"/>
      <c r="D877" s="41"/>
      <c r="F877" s="41"/>
    </row>
    <row r="878" spans="2:6">
      <c r="B878" s="41"/>
      <c r="D878" s="41"/>
      <c r="F878" s="41"/>
    </row>
    <row r="879" spans="2:6">
      <c r="B879" s="41"/>
      <c r="D879" s="41"/>
      <c r="F879" s="41"/>
    </row>
    <row r="880" spans="2:6">
      <c r="B880" s="41"/>
      <c r="D880" s="41"/>
      <c r="F880" s="41"/>
    </row>
    <row r="881" spans="2:6">
      <c r="B881" s="41"/>
      <c r="D881" s="41"/>
      <c r="F881" s="41"/>
    </row>
    <row r="882" spans="2:6">
      <c r="B882" s="41"/>
      <c r="D882" s="41"/>
      <c r="F882" s="41"/>
    </row>
    <row r="883" spans="2:6">
      <c r="B883" s="41"/>
      <c r="D883" s="41"/>
      <c r="F883" s="41"/>
    </row>
    <row r="884" spans="2:6">
      <c r="B884" s="41"/>
      <c r="D884" s="41"/>
      <c r="F884" s="41"/>
    </row>
    <row r="885" spans="2:6">
      <c r="B885" s="41"/>
      <c r="D885" s="41"/>
      <c r="F885" s="41"/>
    </row>
    <row r="886" spans="2:6">
      <c r="B886" s="41"/>
      <c r="D886" s="41"/>
      <c r="F886" s="41"/>
    </row>
    <row r="887" spans="2:6">
      <c r="B887" s="41"/>
      <c r="D887" s="41"/>
      <c r="F887" s="41"/>
    </row>
    <row r="888" spans="2:6">
      <c r="B888" s="41"/>
      <c r="D888" s="41"/>
      <c r="F888" s="41"/>
    </row>
    <row r="889" spans="2:6">
      <c r="B889" s="41"/>
      <c r="D889" s="41"/>
      <c r="F889" s="41"/>
    </row>
    <row r="890" spans="2:6">
      <c r="B890" s="41"/>
      <c r="D890" s="41"/>
      <c r="F890" s="41"/>
    </row>
    <row r="891" spans="2:6">
      <c r="B891" s="41"/>
      <c r="D891" s="41"/>
      <c r="F891" s="41"/>
    </row>
    <row r="892" spans="2:6">
      <c r="B892" s="41"/>
      <c r="D892" s="41"/>
      <c r="F892" s="41"/>
    </row>
    <row r="893" spans="2:6">
      <c r="B893" s="41"/>
      <c r="D893" s="41"/>
      <c r="F893" s="41"/>
    </row>
    <row r="894" spans="2:6">
      <c r="B894" s="41"/>
      <c r="D894" s="41"/>
      <c r="F894" s="41"/>
    </row>
    <row r="895" spans="2:6">
      <c r="B895" s="41"/>
      <c r="D895" s="41"/>
      <c r="F895" s="41"/>
    </row>
    <row r="896" spans="2:6">
      <c r="B896" s="41"/>
      <c r="D896" s="41"/>
      <c r="F896" s="41"/>
    </row>
    <row r="897" spans="2:6">
      <c r="B897" s="41"/>
      <c r="D897" s="41"/>
      <c r="F897" s="41"/>
    </row>
    <row r="898" spans="2:6">
      <c r="B898" s="41"/>
      <c r="D898" s="41"/>
      <c r="F898" s="41"/>
    </row>
    <row r="899" spans="2:6">
      <c r="B899" s="41"/>
      <c r="D899" s="41"/>
      <c r="F899" s="41"/>
    </row>
    <row r="900" spans="2:6">
      <c r="B900" s="41"/>
      <c r="D900" s="41"/>
      <c r="F900" s="41"/>
    </row>
    <row r="901" spans="2:6">
      <c r="B901" s="41"/>
      <c r="D901" s="41"/>
      <c r="F901" s="41"/>
    </row>
    <row r="902" spans="2:6">
      <c r="B902" s="41"/>
      <c r="D902" s="41"/>
      <c r="F902" s="41"/>
    </row>
    <row r="903" spans="2:6">
      <c r="B903" s="41"/>
      <c r="D903" s="41"/>
      <c r="F903" s="41"/>
    </row>
    <row r="904" spans="2:6">
      <c r="B904" s="41"/>
      <c r="D904" s="41"/>
      <c r="F904" s="41"/>
    </row>
    <row r="905" spans="2:6">
      <c r="B905" s="41"/>
      <c r="D905" s="41"/>
      <c r="F905" s="41"/>
    </row>
    <row r="906" spans="2:6">
      <c r="B906" s="41"/>
      <c r="D906" s="41"/>
      <c r="F906" s="41"/>
    </row>
    <row r="907" spans="2:6">
      <c r="B907" s="41"/>
      <c r="D907" s="41"/>
      <c r="F907" s="41"/>
    </row>
    <row r="908" spans="2:6">
      <c r="B908" s="41"/>
      <c r="D908" s="41"/>
      <c r="F908" s="41"/>
    </row>
    <row r="909" spans="2:6">
      <c r="B909" s="41"/>
      <c r="D909" s="41"/>
      <c r="F909" s="41"/>
    </row>
    <row r="910" spans="2:6">
      <c r="B910" s="41"/>
      <c r="D910" s="41"/>
      <c r="F910" s="41"/>
    </row>
    <row r="911" spans="2:6">
      <c r="B911" s="41"/>
      <c r="D911" s="41"/>
      <c r="F911" s="41"/>
    </row>
    <row r="912" spans="2:6">
      <c r="B912" s="41"/>
      <c r="D912" s="41"/>
      <c r="F912" s="41"/>
    </row>
    <row r="913" spans="2:6">
      <c r="B913" s="41"/>
      <c r="D913" s="41"/>
      <c r="F913" s="41"/>
    </row>
    <row r="914" spans="2:6">
      <c r="B914" s="41"/>
      <c r="D914" s="41"/>
      <c r="F914" s="41"/>
    </row>
    <row r="915" spans="2:6">
      <c r="B915" s="41"/>
      <c r="D915" s="41"/>
      <c r="F915" s="41"/>
    </row>
    <row r="916" spans="2:6">
      <c r="B916" s="41"/>
      <c r="D916" s="41"/>
      <c r="F916" s="41"/>
    </row>
    <row r="917" spans="2:6">
      <c r="B917" s="41"/>
      <c r="D917" s="41"/>
      <c r="F917" s="41"/>
    </row>
    <row r="918" spans="2:6">
      <c r="B918" s="41"/>
      <c r="D918" s="41"/>
      <c r="F918" s="41"/>
    </row>
    <row r="919" spans="2:6">
      <c r="B919" s="41"/>
      <c r="D919" s="41"/>
      <c r="F919" s="41"/>
    </row>
    <row r="920" spans="2:6">
      <c r="B920" s="41"/>
      <c r="D920" s="41"/>
      <c r="F920" s="41"/>
    </row>
    <row r="921" spans="2:6">
      <c r="B921" s="41"/>
      <c r="D921" s="41"/>
      <c r="F921" s="41"/>
    </row>
    <row r="922" spans="2:6">
      <c r="B922" s="41"/>
      <c r="D922" s="41"/>
      <c r="F922" s="41"/>
    </row>
    <row r="923" spans="2:6">
      <c r="B923" s="41"/>
      <c r="D923" s="41"/>
      <c r="F923" s="41"/>
    </row>
    <row r="924" spans="2:6">
      <c r="B924" s="41"/>
      <c r="D924" s="41"/>
      <c r="F924" s="41"/>
    </row>
    <row r="925" spans="2:6">
      <c r="B925" s="41"/>
      <c r="D925" s="41"/>
      <c r="F925" s="41"/>
    </row>
    <row r="926" spans="2:6">
      <c r="B926" s="41"/>
      <c r="D926" s="41"/>
      <c r="F926" s="41"/>
    </row>
    <row r="927" spans="2:6">
      <c r="B927" s="41"/>
      <c r="D927" s="41"/>
      <c r="F927" s="41"/>
    </row>
    <row r="928" spans="2:6">
      <c r="B928" s="41"/>
      <c r="D928" s="41"/>
      <c r="F928" s="41"/>
    </row>
    <row r="929" spans="2:6">
      <c r="B929" s="41"/>
      <c r="D929" s="41"/>
      <c r="F929" s="41"/>
    </row>
    <row r="930" spans="2:6">
      <c r="B930" s="41"/>
      <c r="D930" s="41"/>
      <c r="F930" s="41"/>
    </row>
    <row r="931" spans="2:6">
      <c r="B931" s="41"/>
      <c r="D931" s="41"/>
      <c r="F931" s="41"/>
    </row>
    <row r="932" spans="2:6">
      <c r="B932" s="41"/>
      <c r="D932" s="41"/>
      <c r="F932" s="41"/>
    </row>
    <row r="933" spans="2:6">
      <c r="B933" s="41"/>
      <c r="D933" s="41"/>
      <c r="F933" s="41"/>
    </row>
    <row r="934" spans="2:6">
      <c r="B934" s="41"/>
      <c r="D934" s="41"/>
      <c r="F934" s="41"/>
    </row>
    <row r="935" spans="2:6">
      <c r="B935" s="41"/>
      <c r="D935" s="41"/>
      <c r="F935" s="41"/>
    </row>
    <row r="936" spans="2:6">
      <c r="B936" s="41"/>
      <c r="D936" s="41"/>
      <c r="F936" s="41"/>
    </row>
    <row r="937" spans="2:6">
      <c r="B937" s="41"/>
      <c r="D937" s="41"/>
      <c r="F937" s="41"/>
    </row>
    <row r="938" spans="2:6">
      <c r="B938" s="41"/>
      <c r="D938" s="41"/>
      <c r="F938" s="41"/>
    </row>
    <row r="939" spans="2:6">
      <c r="B939" s="41"/>
      <c r="D939" s="41"/>
      <c r="F939" s="41"/>
    </row>
    <row r="940" spans="2:6">
      <c r="B940" s="41"/>
      <c r="D940" s="41"/>
      <c r="F940" s="41"/>
    </row>
    <row r="941" spans="2:6">
      <c r="B941" s="41"/>
      <c r="D941" s="41"/>
      <c r="F941" s="41"/>
    </row>
    <row r="942" spans="2:6">
      <c r="B942" s="41"/>
      <c r="D942" s="41"/>
      <c r="F942" s="41"/>
    </row>
    <row r="943" spans="2:6">
      <c r="B943" s="41"/>
      <c r="D943" s="41"/>
      <c r="F943" s="41"/>
    </row>
    <row r="944" spans="2:6">
      <c r="B944" s="41"/>
      <c r="D944" s="41"/>
      <c r="F944" s="41"/>
    </row>
    <row r="945" spans="2:6">
      <c r="B945" s="41"/>
      <c r="D945" s="41"/>
      <c r="F945" s="41"/>
    </row>
    <row r="946" spans="2:6">
      <c r="B946" s="41"/>
      <c r="D946" s="41"/>
      <c r="F946" s="41"/>
    </row>
    <row r="947" spans="2:6">
      <c r="B947" s="41"/>
      <c r="D947" s="41"/>
      <c r="F947" s="41"/>
    </row>
    <row r="948" spans="2:6">
      <c r="B948" s="41"/>
      <c r="D948" s="41"/>
      <c r="F948" s="41"/>
    </row>
    <row r="949" spans="2:6">
      <c r="B949" s="41"/>
      <c r="D949" s="41"/>
      <c r="F949" s="41"/>
    </row>
    <row r="950" spans="2:6">
      <c r="B950" s="41"/>
      <c r="D950" s="41"/>
      <c r="F950" s="41"/>
    </row>
    <row r="951" spans="2:6">
      <c r="B951" s="41"/>
      <c r="D951" s="41"/>
      <c r="F951" s="41"/>
    </row>
    <row r="952" spans="2:6">
      <c r="B952" s="41"/>
      <c r="D952" s="41"/>
      <c r="F952" s="41"/>
    </row>
    <row r="953" spans="2:6">
      <c r="B953" s="41"/>
      <c r="D953" s="41"/>
      <c r="F953" s="41"/>
    </row>
    <row r="954" spans="2:6">
      <c r="B954" s="41"/>
      <c r="D954" s="41"/>
      <c r="F954" s="41"/>
    </row>
    <row r="955" spans="2:6">
      <c r="B955" s="41"/>
      <c r="D955" s="41"/>
      <c r="F955" s="41"/>
    </row>
    <row r="956" spans="2:6">
      <c r="B956" s="41"/>
      <c r="D956" s="41"/>
      <c r="F956" s="41"/>
    </row>
    <row r="957" spans="2:6">
      <c r="B957" s="41"/>
      <c r="D957" s="41"/>
      <c r="F957" s="41"/>
    </row>
    <row r="958" spans="2:6">
      <c r="B958" s="41"/>
      <c r="D958" s="41"/>
      <c r="F958" s="41"/>
    </row>
    <row r="959" spans="2:6">
      <c r="B959" s="41"/>
      <c r="D959" s="41"/>
      <c r="F959" s="41"/>
    </row>
    <row r="960" spans="2:6">
      <c r="B960" s="41"/>
      <c r="D960" s="41"/>
      <c r="F960" s="41"/>
    </row>
    <row r="961" spans="2:6">
      <c r="B961" s="41"/>
      <c r="D961" s="41"/>
      <c r="F961" s="41"/>
    </row>
    <row r="962" spans="2:6">
      <c r="B962" s="41"/>
      <c r="D962" s="41"/>
      <c r="F962" s="41"/>
    </row>
    <row r="963" spans="2:6">
      <c r="B963" s="41"/>
      <c r="D963" s="41"/>
      <c r="F963" s="41"/>
    </row>
    <row r="964" spans="2:6">
      <c r="B964" s="41"/>
      <c r="D964" s="41"/>
      <c r="F964" s="41"/>
    </row>
    <row r="965" spans="2:6">
      <c r="B965" s="41"/>
      <c r="D965" s="41"/>
      <c r="F965" s="41"/>
    </row>
    <row r="966" spans="2:6">
      <c r="B966" s="41"/>
      <c r="D966" s="41"/>
      <c r="F966" s="41"/>
    </row>
    <row r="967" spans="2:6">
      <c r="B967" s="41"/>
      <c r="D967" s="41"/>
      <c r="F967" s="41"/>
    </row>
    <row r="968" spans="2:6">
      <c r="B968" s="41"/>
      <c r="D968" s="41"/>
      <c r="F968" s="41"/>
    </row>
    <row r="969" spans="2:6">
      <c r="B969" s="41"/>
      <c r="D969" s="41"/>
      <c r="F969" s="41"/>
    </row>
    <row r="970" spans="2:6">
      <c r="B970" s="41"/>
      <c r="D970" s="41"/>
      <c r="F970" s="41"/>
    </row>
    <row r="971" spans="2:6">
      <c r="B971" s="41"/>
      <c r="D971" s="41"/>
      <c r="F971" s="41"/>
    </row>
    <row r="972" spans="2:6">
      <c r="B972" s="41"/>
      <c r="D972" s="41"/>
      <c r="F972" s="41"/>
    </row>
    <row r="973" spans="2:6">
      <c r="B973" s="41"/>
      <c r="D973" s="41"/>
      <c r="F973" s="41"/>
    </row>
    <row r="974" spans="2:6">
      <c r="B974" s="41"/>
      <c r="D974" s="41"/>
      <c r="F974" s="41"/>
    </row>
    <row r="975" spans="2:6">
      <c r="B975" s="41"/>
      <c r="D975" s="41"/>
      <c r="F975" s="41"/>
    </row>
    <row r="976" spans="2:6">
      <c r="B976" s="41"/>
      <c r="D976" s="41"/>
      <c r="F976" s="41"/>
    </row>
    <row r="977" spans="2:6">
      <c r="B977" s="41"/>
      <c r="D977" s="41"/>
      <c r="F977" s="41"/>
    </row>
    <row r="978" spans="2:6">
      <c r="B978" s="41"/>
      <c r="D978" s="41"/>
      <c r="F978" s="41"/>
    </row>
    <row r="979" spans="2:6">
      <c r="B979" s="41"/>
      <c r="D979" s="41"/>
      <c r="F979" s="41"/>
    </row>
    <row r="980" spans="2:6">
      <c r="B980" s="41"/>
      <c r="D980" s="41"/>
      <c r="F980" s="41"/>
    </row>
    <row r="981" spans="2:6">
      <c r="B981" s="41"/>
      <c r="D981" s="41"/>
      <c r="F981" s="41"/>
    </row>
    <row r="982" spans="2:6">
      <c r="B982" s="41"/>
      <c r="D982" s="41"/>
      <c r="F982" s="41"/>
    </row>
    <row r="983" spans="2:6">
      <c r="B983" s="41"/>
      <c r="D983" s="41"/>
      <c r="F983" s="41"/>
    </row>
    <row r="984" spans="2:6">
      <c r="B984" s="41"/>
      <c r="D984" s="41"/>
      <c r="F984" s="41"/>
    </row>
    <row r="985" spans="2:6">
      <c r="B985" s="41"/>
      <c r="D985" s="41"/>
      <c r="F985" s="41"/>
    </row>
    <row r="986" spans="2:6">
      <c r="B986" s="41"/>
      <c r="D986" s="41"/>
      <c r="F986" s="41"/>
    </row>
    <row r="987" spans="2:6">
      <c r="B987" s="41"/>
      <c r="D987" s="41"/>
      <c r="F987" s="41"/>
    </row>
    <row r="988" spans="2:6">
      <c r="B988" s="41"/>
      <c r="D988" s="41"/>
      <c r="F988" s="41"/>
    </row>
    <row r="989" spans="2:6">
      <c r="B989" s="41"/>
      <c r="D989" s="41"/>
      <c r="F989" s="41"/>
    </row>
    <row r="990" spans="2:6">
      <c r="B990" s="41"/>
      <c r="D990" s="41"/>
      <c r="F990" s="41"/>
    </row>
    <row r="991" spans="2:6">
      <c r="B991" s="41"/>
      <c r="D991" s="41"/>
      <c r="F991" s="41"/>
    </row>
    <row r="992" spans="2:6">
      <c r="B992" s="41"/>
      <c r="D992" s="41"/>
      <c r="F992" s="41"/>
    </row>
    <row r="993" spans="2:6">
      <c r="B993" s="41"/>
      <c r="D993" s="41"/>
      <c r="F993" s="41"/>
    </row>
    <row r="994" spans="2:6">
      <c r="B994" s="41"/>
      <c r="D994" s="41"/>
      <c r="F994" s="41"/>
    </row>
    <row r="995" spans="2:6">
      <c r="B995" s="41"/>
      <c r="D995" s="41"/>
      <c r="F995" s="41"/>
    </row>
    <row r="996" spans="2:6">
      <c r="B996" s="41"/>
      <c r="D996" s="41"/>
      <c r="F996" s="41"/>
    </row>
  </sheetData>
  <mergeCells count="3">
    <mergeCell ref="B2:C2"/>
    <mergeCell ref="D2:E2"/>
    <mergeCell ref="F2:G2"/>
  </mergeCells>
  <hyperlinks>
    <hyperlink ref="E4" r:id="rId1" xr:uid="{00000000-0004-0000-1000-000000000000}"/>
    <hyperlink ref="G4" r:id="rId2" xr:uid="{00000000-0004-0000-1000-000001000000}"/>
    <hyperlink ref="E5" r:id="rId3" xr:uid="{00000000-0004-0000-1000-000002000000}"/>
    <hyperlink ref="G5" r:id="rId4" xr:uid="{00000000-0004-0000-1000-000003000000}"/>
    <hyperlink ref="E6" r:id="rId5" xr:uid="{00000000-0004-0000-1000-000004000000}"/>
    <hyperlink ref="G6" r:id="rId6" xr:uid="{00000000-0004-0000-1000-000005000000}"/>
    <hyperlink ref="E7" r:id="rId7" xr:uid="{00000000-0004-0000-1000-000006000000}"/>
    <hyperlink ref="H7" r:id="rId8" xr:uid="{00000000-0004-0000-1000-000007000000}"/>
    <hyperlink ref="E9" r:id="rId9" xr:uid="{00000000-0004-0000-1000-000008000000}"/>
    <hyperlink ref="G9" r:id="rId10" xr:uid="{00000000-0004-0000-1000-000009000000}"/>
    <hyperlink ref="C10" r:id="rId11" xr:uid="{00000000-0004-0000-1000-00000A000000}"/>
    <hyperlink ref="E10" r:id="rId12" xr:uid="{00000000-0004-0000-1000-00000B000000}"/>
    <hyperlink ref="G10" r:id="rId13" xr:uid="{00000000-0004-0000-1000-00000C000000}"/>
    <hyperlink ref="E11" r:id="rId14" xr:uid="{00000000-0004-0000-1000-00000D000000}"/>
    <hyperlink ref="G11" r:id="rId15" xr:uid="{00000000-0004-0000-1000-00000E000000}"/>
    <hyperlink ref="E12" r:id="rId16" xr:uid="{00000000-0004-0000-1000-00000F000000}"/>
    <hyperlink ref="G12" r:id="rId17" xr:uid="{00000000-0004-0000-1000-000010000000}"/>
    <hyperlink ref="G13" r:id="rId18" xr:uid="{00000000-0004-0000-1000-000011000000}"/>
    <hyperlink ref="E15" r:id="rId19" xr:uid="{00000000-0004-0000-1000-000012000000}"/>
    <hyperlink ref="G15" r:id="rId20" xr:uid="{00000000-0004-0000-1000-000013000000}"/>
    <hyperlink ref="E16" r:id="rId21" xr:uid="{00000000-0004-0000-1000-000014000000}"/>
    <hyperlink ref="G16" r:id="rId22" xr:uid="{00000000-0004-0000-1000-000015000000}"/>
    <hyperlink ref="C17" r:id="rId23" xr:uid="{00000000-0004-0000-1000-000016000000}"/>
    <hyperlink ref="E17" r:id="rId24" xr:uid="{00000000-0004-0000-1000-000017000000}"/>
    <hyperlink ref="G17" r:id="rId25" xr:uid="{00000000-0004-0000-1000-000018000000}"/>
    <hyperlink ref="G18" r:id="rId26" xr:uid="{00000000-0004-0000-1000-000019000000}"/>
    <hyperlink ref="E19" r:id="rId27" xr:uid="{00000000-0004-0000-1000-00001A000000}"/>
    <hyperlink ref="G19" r:id="rId28" xr:uid="{00000000-0004-0000-1000-00001B000000}"/>
    <hyperlink ref="G20" r:id="rId29" xr:uid="{00000000-0004-0000-1000-00001C000000}"/>
    <hyperlink ref="E21" r:id="rId30" xr:uid="{00000000-0004-0000-1000-00001D000000}"/>
    <hyperlink ref="G21" r:id="rId31" xr:uid="{00000000-0004-0000-1000-00001E000000}"/>
    <hyperlink ref="C22" r:id="rId32" xr:uid="{00000000-0004-0000-1000-00001F000000}"/>
    <hyperlink ref="E22" r:id="rId33" xr:uid="{00000000-0004-0000-1000-000020000000}"/>
    <hyperlink ref="G22" r:id="rId34" xr:uid="{00000000-0004-0000-1000-000021000000}"/>
    <hyperlink ref="G23" r:id="rId35" xr:uid="{00000000-0004-0000-1000-000022000000}"/>
    <hyperlink ref="G24" r:id="rId36" xr:uid="{00000000-0004-0000-1000-000023000000}"/>
    <hyperlink ref="E25" r:id="rId37" xr:uid="{00000000-0004-0000-1000-000024000000}"/>
    <hyperlink ref="G25" r:id="rId38" xr:uid="{00000000-0004-0000-1000-000025000000}"/>
    <hyperlink ref="E26" r:id="rId39" xr:uid="{00000000-0004-0000-1000-000026000000}"/>
    <hyperlink ref="G26" r:id="rId40" xr:uid="{00000000-0004-0000-1000-000027000000}"/>
    <hyperlink ref="E27" r:id="rId41" xr:uid="{00000000-0004-0000-1000-000028000000}"/>
    <hyperlink ref="G27" r:id="rId42" xr:uid="{00000000-0004-0000-1000-000029000000}"/>
    <hyperlink ref="G28" r:id="rId43" xr:uid="{00000000-0004-0000-1000-00002A000000}"/>
    <hyperlink ref="C29" r:id="rId44" xr:uid="{00000000-0004-0000-1000-00002B000000}"/>
    <hyperlink ref="E29" r:id="rId45" xr:uid="{00000000-0004-0000-1000-00002C000000}"/>
    <hyperlink ref="G29" r:id="rId46" xr:uid="{00000000-0004-0000-1000-00002D000000}"/>
    <hyperlink ref="G30" r:id="rId47" xr:uid="{00000000-0004-0000-1000-00002E000000}"/>
    <hyperlink ref="E31" r:id="rId48" xr:uid="{00000000-0004-0000-1000-00002F000000}"/>
    <hyperlink ref="G31" r:id="rId49" xr:uid="{00000000-0004-0000-1000-000030000000}"/>
    <hyperlink ref="G32" r:id="rId50" xr:uid="{00000000-0004-0000-1000-000031000000}"/>
    <hyperlink ref="H32" r:id="rId51" xr:uid="{00000000-0004-0000-1000-000032000000}"/>
    <hyperlink ref="G33" r:id="rId52" xr:uid="{00000000-0004-0000-1000-000033000000}"/>
    <hyperlink ref="C34" r:id="rId53" xr:uid="{00000000-0004-0000-1000-000034000000}"/>
    <hyperlink ref="E34" r:id="rId54" xr:uid="{00000000-0004-0000-1000-000035000000}"/>
    <hyperlink ref="G34" r:id="rId55" xr:uid="{00000000-0004-0000-1000-000036000000}"/>
    <hyperlink ref="A36" r:id="rId56" xr:uid="{00000000-0004-0000-1000-000037000000}"/>
    <hyperlink ref="A37" r:id="rId57" xr:uid="{00000000-0004-0000-1000-000038000000}"/>
    <hyperlink ref="A38" r:id="rId58" xr:uid="{00000000-0004-0000-1000-000039000000}"/>
    <hyperlink ref="A39" r:id="rId59" xr:uid="{00000000-0004-0000-1000-00003A000000}"/>
    <hyperlink ref="A40" r:id="rId60" xr:uid="{00000000-0004-0000-1000-00003B000000}"/>
    <hyperlink ref="A41" r:id="rId61" xr:uid="{00000000-0004-0000-1000-00003C000000}"/>
    <hyperlink ref="A42" r:id="rId62" xr:uid="{00000000-0004-0000-1000-00003D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I31"/>
  <sheetViews>
    <sheetView workbookViewId="0"/>
  </sheetViews>
  <sheetFormatPr baseColWidth="10" defaultColWidth="14.5" defaultRowHeight="15" customHeight="1"/>
  <cols>
    <col min="2" max="2" width="36.6640625" customWidth="1"/>
    <col min="3" max="3" width="27.33203125" customWidth="1"/>
    <col min="4" max="4" width="26.5" customWidth="1"/>
    <col min="5" max="5" width="55.5" customWidth="1"/>
    <col min="6" max="6" width="88.5" customWidth="1"/>
    <col min="8" max="8" width="64.5" customWidth="1"/>
    <col min="9" max="9" width="86.6640625" customWidth="1"/>
  </cols>
  <sheetData>
    <row r="1" spans="1:9" ht="32">
      <c r="A1" s="213" t="s">
        <v>0</v>
      </c>
      <c r="B1" s="214" t="s">
        <v>346</v>
      </c>
      <c r="C1" s="213" t="s">
        <v>347</v>
      </c>
      <c r="D1" s="215" t="s">
        <v>348</v>
      </c>
      <c r="E1" s="214" t="s">
        <v>349</v>
      </c>
      <c r="F1" s="213" t="s">
        <v>350</v>
      </c>
      <c r="G1" s="213" t="s">
        <v>351</v>
      </c>
      <c r="H1" s="213" t="s">
        <v>207</v>
      </c>
      <c r="I1" s="216" t="s">
        <v>208</v>
      </c>
    </row>
    <row r="2" spans="1:9" ht="45">
      <c r="A2" s="217" t="s">
        <v>9</v>
      </c>
      <c r="B2" s="217" t="s">
        <v>352</v>
      </c>
      <c r="C2" s="217"/>
      <c r="E2" s="217" t="s">
        <v>352</v>
      </c>
      <c r="F2" s="218" t="s">
        <v>353</v>
      </c>
      <c r="G2" s="217">
        <v>1</v>
      </c>
      <c r="H2" s="197" t="s">
        <v>354</v>
      </c>
      <c r="I2" s="219"/>
    </row>
    <row r="3" spans="1:9" ht="75">
      <c r="A3" s="220" t="s">
        <v>10</v>
      </c>
      <c r="B3" s="217" t="s">
        <v>355</v>
      </c>
      <c r="C3" s="220" t="s">
        <v>356</v>
      </c>
      <c r="D3" s="151">
        <v>0</v>
      </c>
      <c r="E3" s="217"/>
      <c r="F3" s="221" t="s">
        <v>357</v>
      </c>
      <c r="G3" s="220">
        <v>1</v>
      </c>
      <c r="H3" s="222" t="s">
        <v>358</v>
      </c>
      <c r="I3" s="223"/>
    </row>
    <row r="4" spans="1:9" ht="120">
      <c r="A4" s="220" t="s">
        <v>11</v>
      </c>
      <c r="B4" s="217" t="s">
        <v>359</v>
      </c>
      <c r="C4" s="220" t="s">
        <v>360</v>
      </c>
      <c r="D4" s="151">
        <v>1</v>
      </c>
      <c r="E4" s="217"/>
      <c r="F4" s="221"/>
      <c r="G4" s="220">
        <v>1</v>
      </c>
      <c r="H4" s="224"/>
      <c r="I4" s="224"/>
    </row>
    <row r="5" spans="1:9" ht="78">
      <c r="A5" s="220" t="s">
        <v>12</v>
      </c>
      <c r="B5" s="217" t="s">
        <v>361</v>
      </c>
      <c r="C5" s="225" t="s">
        <v>362</v>
      </c>
      <c r="D5" s="151">
        <v>0</v>
      </c>
      <c r="E5" s="217" t="s">
        <v>363</v>
      </c>
      <c r="F5" s="221" t="s">
        <v>364</v>
      </c>
      <c r="G5" s="220">
        <v>1</v>
      </c>
      <c r="H5" s="226" t="s">
        <v>365</v>
      </c>
      <c r="I5" s="75"/>
    </row>
    <row r="6" spans="1:9" ht="45">
      <c r="A6" s="220" t="s">
        <v>13</v>
      </c>
      <c r="B6" s="217" t="s">
        <v>366</v>
      </c>
      <c r="C6" s="220"/>
      <c r="D6" s="151">
        <v>0</v>
      </c>
      <c r="E6" s="217"/>
      <c r="F6" s="227"/>
      <c r="G6" s="220">
        <v>0</v>
      </c>
      <c r="I6" s="228" t="s">
        <v>367</v>
      </c>
    </row>
    <row r="7" spans="1:9" ht="45">
      <c r="A7" s="220" t="s">
        <v>14</v>
      </c>
      <c r="B7" s="217" t="s">
        <v>368</v>
      </c>
      <c r="C7" s="220" t="s">
        <v>369</v>
      </c>
      <c r="D7" s="151">
        <v>0</v>
      </c>
      <c r="E7" s="217" t="s">
        <v>370</v>
      </c>
      <c r="F7" s="229" t="s">
        <v>371</v>
      </c>
      <c r="G7" s="220">
        <v>0</v>
      </c>
      <c r="H7" s="224" t="s">
        <v>372</v>
      </c>
      <c r="I7" s="151" t="s">
        <v>373</v>
      </c>
    </row>
    <row r="8" spans="1:9" ht="30">
      <c r="A8" s="220" t="s">
        <v>15</v>
      </c>
      <c r="B8" s="217" t="s">
        <v>374</v>
      </c>
      <c r="C8" s="220" t="s">
        <v>375</v>
      </c>
      <c r="D8" s="151">
        <v>1</v>
      </c>
      <c r="E8" s="217" t="s">
        <v>376</v>
      </c>
      <c r="F8" s="221" t="s">
        <v>377</v>
      </c>
      <c r="G8" s="220">
        <v>1</v>
      </c>
      <c r="H8" s="132" t="s">
        <v>378</v>
      </c>
      <c r="I8" s="132"/>
    </row>
    <row r="9" spans="1:9" ht="45">
      <c r="A9" s="220" t="s">
        <v>16</v>
      </c>
      <c r="B9" s="217" t="s">
        <v>379</v>
      </c>
      <c r="C9" s="220" t="s">
        <v>375</v>
      </c>
      <c r="D9" s="151">
        <v>1</v>
      </c>
      <c r="E9" s="217" t="s">
        <v>380</v>
      </c>
      <c r="F9" s="221" t="s">
        <v>381</v>
      </c>
      <c r="G9" s="220">
        <v>1</v>
      </c>
      <c r="H9" s="132" t="s">
        <v>382</v>
      </c>
      <c r="I9" s="132" t="s">
        <v>383</v>
      </c>
    </row>
    <row r="10" spans="1:9" ht="45">
      <c r="A10" s="220" t="s">
        <v>17</v>
      </c>
      <c r="B10" s="217" t="s">
        <v>384</v>
      </c>
      <c r="C10" s="220" t="s">
        <v>375</v>
      </c>
      <c r="D10" s="151">
        <v>1</v>
      </c>
      <c r="E10" s="217" t="s">
        <v>385</v>
      </c>
      <c r="F10" s="221" t="s">
        <v>386</v>
      </c>
      <c r="G10" s="220">
        <v>1</v>
      </c>
      <c r="H10" s="197" t="s">
        <v>387</v>
      </c>
      <c r="I10" s="132" t="s">
        <v>388</v>
      </c>
    </row>
    <row r="11" spans="1:9" ht="45">
      <c r="A11" s="220" t="s">
        <v>18</v>
      </c>
      <c r="B11" s="217" t="s">
        <v>389</v>
      </c>
      <c r="C11" s="228" t="s">
        <v>390</v>
      </c>
      <c r="D11" s="151">
        <v>1</v>
      </c>
      <c r="E11" s="217" t="s">
        <v>391</v>
      </c>
      <c r="F11" s="220" t="s">
        <v>392</v>
      </c>
      <c r="G11" s="220">
        <v>1</v>
      </c>
      <c r="H11" s="230" t="s">
        <v>393</v>
      </c>
      <c r="I11" s="132" t="s">
        <v>388</v>
      </c>
    </row>
    <row r="12" spans="1:9" ht="60">
      <c r="A12" s="220" t="s">
        <v>19</v>
      </c>
      <c r="B12" s="217" t="s">
        <v>394</v>
      </c>
      <c r="C12" s="220" t="s">
        <v>395</v>
      </c>
      <c r="D12" s="151">
        <v>1</v>
      </c>
      <c r="E12" s="217" t="s">
        <v>396</v>
      </c>
      <c r="F12" s="231"/>
      <c r="G12" s="220">
        <v>1</v>
      </c>
      <c r="H12" s="132" t="s">
        <v>397</v>
      </c>
      <c r="I12" s="232" t="s">
        <v>398</v>
      </c>
    </row>
    <row r="13" spans="1:9" ht="105">
      <c r="A13" s="220" t="s">
        <v>20</v>
      </c>
      <c r="B13" s="227" t="s">
        <v>399</v>
      </c>
      <c r="C13" s="233" t="s">
        <v>400</v>
      </c>
      <c r="D13" s="151">
        <v>1</v>
      </c>
      <c r="E13" s="227" t="s">
        <v>401</v>
      </c>
      <c r="F13" s="234" t="s">
        <v>402</v>
      </c>
      <c r="G13" s="233">
        <v>1</v>
      </c>
      <c r="H13" s="235" t="s">
        <v>403</v>
      </c>
    </row>
    <row r="14" spans="1:9" ht="60">
      <c r="A14" s="220" t="s">
        <v>21</v>
      </c>
      <c r="B14" s="217" t="s">
        <v>404</v>
      </c>
      <c r="C14" s="225" t="s">
        <v>405</v>
      </c>
      <c r="D14" s="151">
        <v>1</v>
      </c>
      <c r="E14" s="217"/>
      <c r="F14" s="236" t="s">
        <v>406</v>
      </c>
      <c r="G14" s="220">
        <v>1</v>
      </c>
      <c r="H14" s="132"/>
      <c r="I14" s="132"/>
    </row>
    <row r="15" spans="1:9" ht="63">
      <c r="A15" s="220" t="s">
        <v>22</v>
      </c>
      <c r="B15" s="217"/>
      <c r="C15" s="225" t="s">
        <v>407</v>
      </c>
      <c r="D15" s="151">
        <v>0</v>
      </c>
      <c r="E15" s="217"/>
      <c r="F15" s="237"/>
      <c r="G15" s="220">
        <v>0</v>
      </c>
      <c r="H15" s="132"/>
      <c r="I15" s="132"/>
    </row>
    <row r="16" spans="1:9">
      <c r="A16" s="220" t="s">
        <v>23</v>
      </c>
      <c r="B16" s="238" t="s">
        <v>408</v>
      </c>
      <c r="C16" s="220" t="s">
        <v>409</v>
      </c>
      <c r="D16" s="151">
        <v>0</v>
      </c>
      <c r="E16" s="238"/>
      <c r="F16" s="239"/>
      <c r="G16" s="220">
        <v>0</v>
      </c>
      <c r="H16" s="132"/>
      <c r="I16" s="132"/>
    </row>
    <row r="17" spans="1:9" ht="60">
      <c r="A17" s="220" t="s">
        <v>24</v>
      </c>
      <c r="B17" s="240" t="s">
        <v>410</v>
      </c>
      <c r="C17" s="241" t="s">
        <v>411</v>
      </c>
      <c r="D17" s="151">
        <v>1</v>
      </c>
      <c r="E17" s="240"/>
      <c r="F17" s="220"/>
      <c r="G17" s="220">
        <v>1</v>
      </c>
      <c r="H17" s="132"/>
      <c r="I17" s="132"/>
    </row>
    <row r="18" spans="1:9">
      <c r="A18" s="220" t="s">
        <v>25</v>
      </c>
      <c r="B18" s="242" t="s">
        <v>412</v>
      </c>
      <c r="C18" s="243" t="s">
        <v>413</v>
      </c>
      <c r="D18" s="151">
        <v>1</v>
      </c>
      <c r="E18" s="244"/>
      <c r="F18" s="220"/>
      <c r="G18" s="220">
        <v>1</v>
      </c>
      <c r="H18" s="245"/>
      <c r="I18" s="245"/>
    </row>
    <row r="19" spans="1:9" ht="45">
      <c r="A19" s="220" t="s">
        <v>26</v>
      </c>
      <c r="B19" s="246" t="s">
        <v>414</v>
      </c>
      <c r="C19" s="228" t="s">
        <v>415</v>
      </c>
      <c r="D19" s="151">
        <v>1</v>
      </c>
      <c r="E19" s="246"/>
      <c r="F19" s="220"/>
      <c r="G19" s="220">
        <v>1</v>
      </c>
      <c r="H19" s="132"/>
      <c r="I19" s="132"/>
    </row>
    <row r="20" spans="1:9" ht="45">
      <c r="A20" s="220" t="s">
        <v>27</v>
      </c>
      <c r="B20" s="217" t="s">
        <v>416</v>
      </c>
      <c r="C20" s="220" t="s">
        <v>375</v>
      </c>
      <c r="D20" s="151">
        <v>1</v>
      </c>
      <c r="E20" s="217" t="s">
        <v>417</v>
      </c>
      <c r="F20" s="220" t="s">
        <v>418</v>
      </c>
      <c r="G20" s="220">
        <v>1</v>
      </c>
      <c r="H20" s="230" t="s">
        <v>419</v>
      </c>
      <c r="I20" s="247" t="s">
        <v>420</v>
      </c>
    </row>
    <row r="21" spans="1:9">
      <c r="A21" s="220" t="s">
        <v>28</v>
      </c>
      <c r="B21" s="217" t="s">
        <v>421</v>
      </c>
      <c r="C21" s="220" t="s">
        <v>422</v>
      </c>
      <c r="D21" s="151">
        <v>0</v>
      </c>
      <c r="E21" s="217"/>
      <c r="F21" s="221"/>
      <c r="G21" s="220">
        <v>0</v>
      </c>
      <c r="H21" s="132"/>
      <c r="I21" s="132"/>
    </row>
    <row r="22" spans="1:9">
      <c r="A22" s="220" t="s">
        <v>29</v>
      </c>
      <c r="B22" s="217"/>
      <c r="C22" s="220" t="s">
        <v>423</v>
      </c>
      <c r="D22" s="151">
        <v>0</v>
      </c>
      <c r="E22" s="217"/>
      <c r="G22" s="220">
        <v>0</v>
      </c>
      <c r="H22" s="132"/>
      <c r="I22" s="132"/>
    </row>
    <row r="23" spans="1:9" ht="30">
      <c r="A23" s="220" t="s">
        <v>30</v>
      </c>
      <c r="B23" s="217" t="s">
        <v>424</v>
      </c>
      <c r="C23" s="220" t="s">
        <v>425</v>
      </c>
      <c r="D23" s="151">
        <v>1</v>
      </c>
      <c r="E23" s="217"/>
      <c r="F23" s="248"/>
      <c r="G23" s="220">
        <v>1</v>
      </c>
      <c r="H23" s="249"/>
      <c r="I23" s="249"/>
    </row>
    <row r="24" spans="1:9" ht="45">
      <c r="A24" s="220" t="s">
        <v>31</v>
      </c>
      <c r="B24" s="221" t="s">
        <v>426</v>
      </c>
      <c r="C24" s="228" t="s">
        <v>427</v>
      </c>
      <c r="D24" s="151">
        <v>1</v>
      </c>
      <c r="E24" s="217"/>
      <c r="F24" s="221" t="s">
        <v>426</v>
      </c>
      <c r="G24" s="220">
        <v>1</v>
      </c>
      <c r="H24" s="132"/>
      <c r="I24" s="132"/>
    </row>
    <row r="25" spans="1:9" ht="30">
      <c r="A25" s="220" t="s">
        <v>32</v>
      </c>
      <c r="B25" s="151" t="s">
        <v>428</v>
      </c>
      <c r="C25" s="220" t="s">
        <v>429</v>
      </c>
      <c r="D25" s="151">
        <v>0</v>
      </c>
      <c r="E25" s="217"/>
      <c r="F25" s="220"/>
      <c r="G25" s="250">
        <v>0</v>
      </c>
      <c r="H25" s="132"/>
      <c r="I25" s="132"/>
    </row>
    <row r="26" spans="1:9" ht="60">
      <c r="A26" s="220" t="s">
        <v>33</v>
      </c>
      <c r="B26" s="217" t="s">
        <v>430</v>
      </c>
      <c r="C26" s="228" t="s">
        <v>431</v>
      </c>
      <c r="D26" s="151">
        <v>0</v>
      </c>
      <c r="E26" s="217"/>
      <c r="F26" s="220"/>
      <c r="G26" s="220">
        <v>0</v>
      </c>
      <c r="H26" s="251"/>
      <c r="I26" s="251"/>
    </row>
    <row r="27" spans="1:9" ht="45">
      <c r="A27" s="220" t="s">
        <v>34</v>
      </c>
      <c r="B27" s="217" t="s">
        <v>432</v>
      </c>
      <c r="C27" s="220" t="s">
        <v>433</v>
      </c>
      <c r="D27" s="151">
        <v>1</v>
      </c>
      <c r="E27" s="217" t="s">
        <v>434</v>
      </c>
      <c r="F27" s="220" t="s">
        <v>435</v>
      </c>
      <c r="G27" s="220">
        <v>1</v>
      </c>
      <c r="H27" s="230" t="s">
        <v>436</v>
      </c>
      <c r="I27" s="252" t="s">
        <v>437</v>
      </c>
    </row>
    <row r="28" spans="1:9" ht="30">
      <c r="A28" s="220" t="s">
        <v>35</v>
      </c>
      <c r="B28" s="217" t="s">
        <v>438</v>
      </c>
      <c r="C28" s="228" t="s">
        <v>439</v>
      </c>
      <c r="D28" s="151">
        <v>1</v>
      </c>
      <c r="E28" s="217"/>
      <c r="F28" s="220"/>
      <c r="G28" s="220">
        <v>1</v>
      </c>
      <c r="H28" s="132"/>
      <c r="I28" s="132"/>
    </row>
    <row r="29" spans="1:9" ht="75">
      <c r="A29" s="220" t="s">
        <v>36</v>
      </c>
      <c r="B29" s="217" t="s">
        <v>440</v>
      </c>
      <c r="C29" s="220" t="s">
        <v>441</v>
      </c>
      <c r="D29" s="151">
        <v>1</v>
      </c>
      <c r="E29" s="217"/>
      <c r="F29" s="220"/>
      <c r="G29" s="220">
        <v>1</v>
      </c>
      <c r="H29" s="132"/>
      <c r="I29" s="132"/>
    </row>
    <row r="30" spans="1:9" ht="56.25" customHeight="1">
      <c r="A30" s="220" t="s">
        <v>37</v>
      </c>
      <c r="B30" s="217" t="s">
        <v>442</v>
      </c>
      <c r="C30" s="220" t="s">
        <v>375</v>
      </c>
      <c r="D30" s="151" t="s">
        <v>375</v>
      </c>
      <c r="E30" s="217" t="s">
        <v>443</v>
      </c>
      <c r="F30" s="215" t="s">
        <v>444</v>
      </c>
      <c r="G30" s="220">
        <v>1</v>
      </c>
      <c r="H30" s="197" t="s">
        <v>445</v>
      </c>
      <c r="I30" s="220" t="s">
        <v>446</v>
      </c>
    </row>
    <row r="31" spans="1:9">
      <c r="A31" s="220" t="s">
        <v>38</v>
      </c>
      <c r="B31" s="217" t="s">
        <v>447</v>
      </c>
      <c r="C31" s="220" t="s">
        <v>422</v>
      </c>
      <c r="D31" s="151">
        <v>0</v>
      </c>
      <c r="E31" s="217"/>
      <c r="F31" s="220"/>
      <c r="G31" s="220">
        <v>0</v>
      </c>
      <c r="H31" s="132"/>
      <c r="I31" s="132"/>
    </row>
  </sheetData>
  <hyperlinks>
    <hyperlink ref="H2" r:id="rId1" xr:uid="{00000000-0004-0000-1100-000000000000}"/>
    <hyperlink ref="H3" r:id="rId2" xr:uid="{00000000-0004-0000-1100-000001000000}"/>
    <hyperlink ref="C5" r:id="rId3" xr:uid="{00000000-0004-0000-1100-000002000000}"/>
    <hyperlink ref="H5" r:id="rId4" xr:uid="{00000000-0004-0000-1100-000003000000}"/>
    <hyperlink ref="H7" r:id="rId5" xr:uid="{00000000-0004-0000-1100-000004000000}"/>
    <hyperlink ref="H8" r:id="rId6" xr:uid="{00000000-0004-0000-1100-000005000000}"/>
    <hyperlink ref="H9" r:id="rId7" xr:uid="{00000000-0004-0000-1100-000006000000}"/>
    <hyperlink ref="H10" r:id="rId8" xr:uid="{00000000-0004-0000-1100-000007000000}"/>
    <hyperlink ref="C11" r:id="rId9" xr:uid="{00000000-0004-0000-1100-000008000000}"/>
    <hyperlink ref="H11" r:id="rId10" xr:uid="{00000000-0004-0000-1100-000009000000}"/>
    <hyperlink ref="H12" r:id="rId11" xr:uid="{00000000-0004-0000-1100-00000A000000}"/>
    <hyperlink ref="I12" r:id="rId12" location="outil_sommaire_3" xr:uid="{00000000-0004-0000-1100-00000B000000}"/>
    <hyperlink ref="H13" r:id="rId13" xr:uid="{00000000-0004-0000-1100-00000C000000}"/>
    <hyperlink ref="C14" r:id="rId14" xr:uid="{00000000-0004-0000-1100-00000D000000}"/>
    <hyperlink ref="C15" r:id="rId15" xr:uid="{00000000-0004-0000-1100-00000E000000}"/>
    <hyperlink ref="C17" r:id="rId16" xr:uid="{00000000-0004-0000-1100-00000F000000}"/>
    <hyperlink ref="C19" r:id="rId17" xr:uid="{00000000-0004-0000-1100-000010000000}"/>
    <hyperlink ref="H20" r:id="rId18" xr:uid="{00000000-0004-0000-1100-000011000000}"/>
    <hyperlink ref="C24" r:id="rId19" xr:uid="{00000000-0004-0000-1100-000012000000}"/>
    <hyperlink ref="C26" r:id="rId20" xr:uid="{00000000-0004-0000-1100-000013000000}"/>
    <hyperlink ref="H27" r:id="rId21" xr:uid="{00000000-0004-0000-1100-000014000000}"/>
    <hyperlink ref="C28" r:id="rId22" xr:uid="{00000000-0004-0000-1100-000015000000}"/>
    <hyperlink ref="H30" r:id="rId23" xr:uid="{00000000-0004-0000-1100-000016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Y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 customHeight="1"/>
  <cols>
    <col min="1" max="1" width="32" customWidth="1"/>
    <col min="2" max="2" width="54.5" customWidth="1"/>
    <col min="3" max="3" width="85.5" customWidth="1"/>
    <col min="4" max="5" width="58.5" customWidth="1"/>
  </cols>
  <sheetData>
    <row r="1" spans="1:25">
      <c r="A1" s="213" t="s">
        <v>0</v>
      </c>
      <c r="B1" s="214" t="s">
        <v>349</v>
      </c>
      <c r="C1" s="213" t="s">
        <v>448</v>
      </c>
      <c r="D1" s="213" t="s">
        <v>449</v>
      </c>
      <c r="E1" s="213" t="s">
        <v>208</v>
      </c>
    </row>
    <row r="2" spans="1:25" ht="24" customHeight="1">
      <c r="A2" s="217" t="s">
        <v>9</v>
      </c>
      <c r="B2" s="218" t="s">
        <v>450</v>
      </c>
      <c r="C2" s="253" t="s">
        <v>451</v>
      </c>
      <c r="D2" s="219">
        <v>1</v>
      </c>
      <c r="E2" s="219"/>
      <c r="F2" s="21"/>
      <c r="G2" s="21"/>
      <c r="H2" s="21"/>
      <c r="I2" s="21"/>
      <c r="J2" s="21"/>
      <c r="K2" s="21"/>
      <c r="L2" s="21"/>
      <c r="M2" s="21"/>
      <c r="N2" s="21"/>
      <c r="O2" s="21"/>
      <c r="P2" s="21"/>
      <c r="Q2" s="21"/>
      <c r="R2" s="21"/>
      <c r="S2" s="21"/>
      <c r="T2" s="21"/>
      <c r="U2" s="21"/>
      <c r="V2" s="21"/>
      <c r="W2" s="21"/>
      <c r="X2" s="21"/>
      <c r="Y2" s="21"/>
    </row>
    <row r="3" spans="1:25" ht="24" customHeight="1">
      <c r="A3" s="220" t="s">
        <v>10</v>
      </c>
      <c r="B3" s="254" t="s">
        <v>452</v>
      </c>
      <c r="C3" s="253" t="s">
        <v>453</v>
      </c>
      <c r="D3" s="220">
        <v>1</v>
      </c>
      <c r="E3" s="221" t="s">
        <v>454</v>
      </c>
      <c r="F3" s="197" t="s">
        <v>455</v>
      </c>
    </row>
    <row r="4" spans="1:25" ht="90" customHeight="1">
      <c r="A4" s="220" t="s">
        <v>11</v>
      </c>
      <c r="B4" s="217" t="s">
        <v>456</v>
      </c>
      <c r="C4" s="253" t="s">
        <v>457</v>
      </c>
      <c r="D4" s="245">
        <v>1</v>
      </c>
      <c r="E4" s="224"/>
    </row>
    <row r="5" spans="1:25" ht="110.25" customHeight="1">
      <c r="A5" s="220" t="s">
        <v>12</v>
      </c>
      <c r="B5" s="217" t="s">
        <v>458</v>
      </c>
      <c r="C5" s="255" t="s">
        <v>459</v>
      </c>
      <c r="D5" s="256">
        <v>1</v>
      </c>
      <c r="E5" s="257" t="s">
        <v>460</v>
      </c>
    </row>
    <row r="6" spans="1:25" ht="76.5" customHeight="1">
      <c r="A6" s="220" t="s">
        <v>13</v>
      </c>
      <c r="B6" s="217" t="s">
        <v>461</v>
      </c>
      <c r="C6" s="220"/>
      <c r="D6" s="76">
        <v>0</v>
      </c>
      <c r="E6" s="258"/>
    </row>
    <row r="7" spans="1:25" ht="24" customHeight="1">
      <c r="A7" s="220" t="s">
        <v>14</v>
      </c>
      <c r="B7" s="217" t="s">
        <v>462</v>
      </c>
      <c r="C7" s="220"/>
      <c r="D7" s="245">
        <v>0</v>
      </c>
      <c r="E7" s="259" t="s">
        <v>463</v>
      </c>
    </row>
    <row r="8" spans="1:25" ht="24" customHeight="1">
      <c r="A8" s="220" t="s">
        <v>15</v>
      </c>
      <c r="B8" s="260" t="s">
        <v>464</v>
      </c>
      <c r="C8" s="261" t="s">
        <v>465</v>
      </c>
      <c r="D8" s="233">
        <v>1</v>
      </c>
      <c r="E8" s="132"/>
      <c r="M8" s="262"/>
    </row>
    <row r="9" spans="1:25" ht="48.75" customHeight="1">
      <c r="A9" s="220" t="s">
        <v>16</v>
      </c>
      <c r="B9" s="217" t="s">
        <v>466</v>
      </c>
      <c r="C9" s="228" t="s">
        <v>467</v>
      </c>
      <c r="D9" s="233">
        <v>1</v>
      </c>
      <c r="E9" s="263" t="s">
        <v>468</v>
      </c>
      <c r="M9" s="264"/>
    </row>
    <row r="10" spans="1:25" ht="24" customHeight="1">
      <c r="A10" s="220" t="s">
        <v>17</v>
      </c>
      <c r="B10" s="217" t="s">
        <v>469</v>
      </c>
      <c r="C10" s="253" t="s">
        <v>470</v>
      </c>
      <c r="D10" s="233">
        <v>0</v>
      </c>
      <c r="E10" s="132"/>
      <c r="M10" s="264"/>
    </row>
    <row r="11" spans="1:25" ht="51.75" customHeight="1">
      <c r="A11" s="220" t="s">
        <v>18</v>
      </c>
      <c r="B11" s="265" t="s">
        <v>471</v>
      </c>
      <c r="C11" s="253" t="s">
        <v>472</v>
      </c>
      <c r="D11" s="266">
        <v>0</v>
      </c>
      <c r="E11" s="132" t="s">
        <v>473</v>
      </c>
    </row>
    <row r="12" spans="1:25" ht="44.25" customHeight="1">
      <c r="A12" s="220" t="s">
        <v>19</v>
      </c>
      <c r="B12" s="227" t="s">
        <v>474</v>
      </c>
      <c r="C12" s="253" t="s">
        <v>475</v>
      </c>
      <c r="D12" s="233">
        <v>0</v>
      </c>
      <c r="E12" s="267" t="s">
        <v>476</v>
      </c>
    </row>
    <row r="13" spans="1:25" ht="90" customHeight="1">
      <c r="A13" s="220" t="s">
        <v>20</v>
      </c>
      <c r="B13" s="227" t="s">
        <v>401</v>
      </c>
      <c r="C13" s="235" t="s">
        <v>403</v>
      </c>
      <c r="D13" s="233">
        <v>1</v>
      </c>
      <c r="E13" s="132" t="s">
        <v>402</v>
      </c>
    </row>
    <row r="14" spans="1:25" ht="24" customHeight="1">
      <c r="A14" s="220" t="s">
        <v>21</v>
      </c>
      <c r="B14" s="227" t="s">
        <v>477</v>
      </c>
      <c r="C14" s="253" t="s">
        <v>478</v>
      </c>
      <c r="D14" s="233">
        <v>0</v>
      </c>
      <c r="E14" s="132" t="s">
        <v>476</v>
      </c>
    </row>
    <row r="15" spans="1:25" ht="24" customHeight="1">
      <c r="A15" s="220" t="s">
        <v>22</v>
      </c>
      <c r="B15" s="132" t="s">
        <v>479</v>
      </c>
      <c r="C15" s="220"/>
      <c r="D15" s="76">
        <v>0</v>
      </c>
      <c r="E15" s="252" t="s">
        <v>480</v>
      </c>
    </row>
    <row r="16" spans="1:25" ht="24" customHeight="1">
      <c r="A16" s="220" t="s">
        <v>23</v>
      </c>
      <c r="B16" s="238" t="s">
        <v>481</v>
      </c>
      <c r="C16" s="197" t="s">
        <v>482</v>
      </c>
      <c r="D16" s="233">
        <v>0</v>
      </c>
      <c r="E16" s="132" t="s">
        <v>483</v>
      </c>
    </row>
    <row r="17" spans="1:5" ht="51" customHeight="1">
      <c r="A17" s="220" t="s">
        <v>24</v>
      </c>
      <c r="B17" s="268" t="s">
        <v>484</v>
      </c>
      <c r="C17" s="228" t="s">
        <v>485</v>
      </c>
      <c r="D17" s="76">
        <v>1</v>
      </c>
      <c r="E17" s="132"/>
    </row>
    <row r="18" spans="1:5" ht="72.75" customHeight="1">
      <c r="A18" s="220" t="s">
        <v>25</v>
      </c>
      <c r="B18" s="269" t="s">
        <v>486</v>
      </c>
      <c r="C18" s="253" t="s">
        <v>487</v>
      </c>
      <c r="D18" s="245">
        <v>1</v>
      </c>
      <c r="E18" s="270" t="s">
        <v>488</v>
      </c>
    </row>
    <row r="19" spans="1:5" ht="24" customHeight="1">
      <c r="A19" s="220" t="s">
        <v>26</v>
      </c>
      <c r="B19" s="246" t="s">
        <v>489</v>
      </c>
      <c r="C19" s="253" t="s">
        <v>490</v>
      </c>
      <c r="D19" s="233">
        <v>0</v>
      </c>
      <c r="E19" s="132" t="s">
        <v>491</v>
      </c>
    </row>
    <row r="20" spans="1:5" ht="33" customHeight="1">
      <c r="A20" s="220" t="s">
        <v>27</v>
      </c>
      <c r="B20" s="217" t="s">
        <v>492</v>
      </c>
      <c r="C20" s="228" t="s">
        <v>493</v>
      </c>
      <c r="D20" s="76">
        <v>1</v>
      </c>
      <c r="E20" s="232" t="s">
        <v>494</v>
      </c>
    </row>
    <row r="21" spans="1:5" ht="24" customHeight="1">
      <c r="A21" s="220" t="s">
        <v>28</v>
      </c>
      <c r="B21" s="217" t="s">
        <v>495</v>
      </c>
      <c r="C21" s="228" t="s">
        <v>496</v>
      </c>
      <c r="D21" s="233">
        <v>0</v>
      </c>
      <c r="E21" s="132" t="s">
        <v>497</v>
      </c>
    </row>
    <row r="22" spans="1:5" ht="24" customHeight="1">
      <c r="A22" s="220" t="s">
        <v>29</v>
      </c>
      <c r="B22" s="217"/>
      <c r="C22" s="228" t="s">
        <v>498</v>
      </c>
      <c r="D22" s="233">
        <v>1</v>
      </c>
      <c r="E22" s="132" t="s">
        <v>499</v>
      </c>
    </row>
    <row r="23" spans="1:5" ht="56.25" customHeight="1">
      <c r="A23" s="220" t="s">
        <v>30</v>
      </c>
      <c r="B23" s="217" t="s">
        <v>500</v>
      </c>
      <c r="C23" s="253" t="s">
        <v>501</v>
      </c>
      <c r="D23" s="245">
        <v>1</v>
      </c>
      <c r="E23" s="245" t="s">
        <v>502</v>
      </c>
    </row>
    <row r="24" spans="1:5" ht="24" customHeight="1">
      <c r="A24" s="220" t="s">
        <v>31</v>
      </c>
      <c r="B24" s="78"/>
      <c r="C24" s="228" t="s">
        <v>503</v>
      </c>
      <c r="D24" s="233">
        <v>0</v>
      </c>
      <c r="E24" s="132" t="s">
        <v>504</v>
      </c>
    </row>
    <row r="25" spans="1:5" ht="24" customHeight="1">
      <c r="A25" s="220" t="s">
        <v>32</v>
      </c>
      <c r="B25" s="217" t="s">
        <v>505</v>
      </c>
      <c r="C25" s="253" t="s">
        <v>506</v>
      </c>
      <c r="D25" s="220">
        <v>0</v>
      </c>
      <c r="E25" s="221" t="s">
        <v>507</v>
      </c>
    </row>
    <row r="26" spans="1:5" ht="91.5" customHeight="1">
      <c r="A26" s="220" t="s">
        <v>33</v>
      </c>
      <c r="B26" s="271" t="s">
        <v>508</v>
      </c>
      <c r="C26" s="259" t="s">
        <v>509</v>
      </c>
      <c r="D26" s="76">
        <v>1</v>
      </c>
      <c r="E26" s="252" t="s">
        <v>510</v>
      </c>
    </row>
    <row r="27" spans="1:5" ht="62.25" customHeight="1">
      <c r="A27" s="220" t="s">
        <v>34</v>
      </c>
      <c r="B27" s="217" t="s">
        <v>511</v>
      </c>
      <c r="C27" s="253" t="s">
        <v>512</v>
      </c>
      <c r="D27" s="266">
        <v>1</v>
      </c>
      <c r="E27" s="252"/>
    </row>
    <row r="28" spans="1:5" ht="24" customHeight="1">
      <c r="A28" s="220" t="s">
        <v>35</v>
      </c>
      <c r="B28" s="217" t="s">
        <v>513</v>
      </c>
      <c r="C28" s="253" t="s">
        <v>514</v>
      </c>
      <c r="D28" s="233">
        <v>0</v>
      </c>
      <c r="E28" s="263" t="s">
        <v>515</v>
      </c>
    </row>
    <row r="29" spans="1:5" ht="24" customHeight="1">
      <c r="A29" s="220" t="s">
        <v>36</v>
      </c>
      <c r="B29" s="217" t="s">
        <v>516</v>
      </c>
      <c r="C29" s="253" t="s">
        <v>517</v>
      </c>
      <c r="D29" s="233">
        <v>1</v>
      </c>
      <c r="E29" s="132"/>
    </row>
    <row r="30" spans="1:5" ht="24" customHeight="1">
      <c r="A30" s="220" t="s">
        <v>37</v>
      </c>
      <c r="B30" s="217" t="s">
        <v>461</v>
      </c>
      <c r="C30" s="220"/>
      <c r="D30" s="220">
        <v>0</v>
      </c>
      <c r="E30" s="220"/>
    </row>
    <row r="31" spans="1:5" ht="24" customHeight="1">
      <c r="A31" s="220" t="s">
        <v>38</v>
      </c>
      <c r="B31" s="217" t="s">
        <v>518</v>
      </c>
      <c r="C31" s="253" t="s">
        <v>519</v>
      </c>
      <c r="D31" s="233">
        <v>1</v>
      </c>
      <c r="E31" s="132"/>
    </row>
    <row r="32" spans="1:5">
      <c r="B32" s="21"/>
      <c r="D32" s="41"/>
      <c r="E32" s="18"/>
    </row>
    <row r="33" spans="2:5">
      <c r="B33" s="21"/>
      <c r="D33" s="41"/>
      <c r="E33" s="18"/>
    </row>
    <row r="34" spans="2:5">
      <c r="B34" s="21"/>
      <c r="D34" s="41"/>
      <c r="E34" s="18"/>
    </row>
    <row r="35" spans="2:5">
      <c r="B35" s="21"/>
      <c r="D35" s="41"/>
      <c r="E35" s="18"/>
    </row>
    <row r="36" spans="2:5">
      <c r="B36" s="21"/>
      <c r="D36" s="41"/>
      <c r="E36" s="18"/>
    </row>
    <row r="37" spans="2:5">
      <c r="B37" s="21"/>
      <c r="D37" s="41"/>
      <c r="E37" s="18"/>
    </row>
    <row r="38" spans="2:5">
      <c r="B38" s="21"/>
      <c r="D38" s="41"/>
      <c r="E38" s="18"/>
    </row>
    <row r="39" spans="2:5">
      <c r="B39" s="21"/>
      <c r="D39" s="41"/>
      <c r="E39" s="18"/>
    </row>
    <row r="40" spans="2:5">
      <c r="B40" s="21"/>
      <c r="D40" s="41"/>
      <c r="E40" s="18"/>
    </row>
    <row r="41" spans="2:5">
      <c r="B41" s="21"/>
      <c r="D41" s="41"/>
      <c r="E41" s="18"/>
    </row>
    <row r="42" spans="2:5">
      <c r="B42" s="21"/>
      <c r="D42" s="41"/>
      <c r="E42" s="18"/>
    </row>
    <row r="43" spans="2:5">
      <c r="B43" s="21"/>
      <c r="D43" s="41"/>
      <c r="E43" s="18"/>
    </row>
    <row r="44" spans="2:5">
      <c r="B44" s="21"/>
      <c r="D44" s="41"/>
      <c r="E44" s="18"/>
    </row>
    <row r="45" spans="2:5">
      <c r="B45" s="21"/>
      <c r="D45" s="41"/>
      <c r="E45" s="18"/>
    </row>
    <row r="46" spans="2:5">
      <c r="B46" s="21"/>
      <c r="D46" s="41"/>
      <c r="E46" s="18"/>
    </row>
    <row r="47" spans="2:5">
      <c r="B47" s="21"/>
      <c r="D47" s="41"/>
      <c r="E47" s="18"/>
    </row>
    <row r="48" spans="2:5">
      <c r="B48" s="21"/>
      <c r="D48" s="41"/>
      <c r="E48" s="18"/>
    </row>
    <row r="49" spans="2:5">
      <c r="B49" s="21"/>
      <c r="D49" s="41"/>
      <c r="E49" s="18"/>
    </row>
    <row r="50" spans="2:5">
      <c r="B50" s="21"/>
      <c r="D50" s="41"/>
      <c r="E50" s="18"/>
    </row>
    <row r="51" spans="2:5">
      <c r="B51" s="21"/>
      <c r="D51" s="41"/>
      <c r="E51" s="18"/>
    </row>
    <row r="52" spans="2:5">
      <c r="B52" s="21"/>
      <c r="D52" s="41"/>
      <c r="E52" s="18"/>
    </row>
    <row r="53" spans="2:5">
      <c r="B53" s="21"/>
      <c r="D53" s="41"/>
      <c r="E53" s="18"/>
    </row>
    <row r="54" spans="2:5">
      <c r="B54" s="21"/>
      <c r="D54" s="41"/>
      <c r="E54" s="18"/>
    </row>
    <row r="55" spans="2:5">
      <c r="B55" s="21"/>
      <c r="D55" s="41"/>
      <c r="E55" s="18"/>
    </row>
    <row r="56" spans="2:5">
      <c r="B56" s="21"/>
      <c r="D56" s="41"/>
      <c r="E56" s="18"/>
    </row>
    <row r="57" spans="2:5">
      <c r="B57" s="21"/>
      <c r="D57" s="41"/>
      <c r="E57" s="18"/>
    </row>
    <row r="58" spans="2:5">
      <c r="B58" s="21"/>
      <c r="D58" s="41"/>
      <c r="E58" s="18"/>
    </row>
    <row r="59" spans="2:5">
      <c r="B59" s="21"/>
      <c r="D59" s="41"/>
      <c r="E59" s="18"/>
    </row>
    <row r="60" spans="2:5">
      <c r="B60" s="21"/>
      <c r="D60" s="41"/>
      <c r="E60" s="18"/>
    </row>
    <row r="61" spans="2:5">
      <c r="B61" s="21"/>
      <c r="D61" s="41"/>
      <c r="E61" s="18"/>
    </row>
    <row r="62" spans="2:5">
      <c r="B62" s="21"/>
      <c r="D62" s="41"/>
      <c r="E62" s="18"/>
    </row>
    <row r="63" spans="2:5">
      <c r="B63" s="21"/>
      <c r="D63" s="41"/>
      <c r="E63" s="18"/>
    </row>
    <row r="64" spans="2:5">
      <c r="B64" s="21"/>
      <c r="D64" s="41"/>
      <c r="E64" s="18"/>
    </row>
    <row r="65" spans="2:5">
      <c r="B65" s="21"/>
      <c r="D65" s="41"/>
      <c r="E65" s="18"/>
    </row>
    <row r="66" spans="2:5">
      <c r="B66" s="21"/>
      <c r="D66" s="41"/>
      <c r="E66" s="18"/>
    </row>
    <row r="67" spans="2:5">
      <c r="B67" s="21"/>
      <c r="D67" s="41"/>
      <c r="E67" s="18"/>
    </row>
    <row r="68" spans="2:5">
      <c r="B68" s="21"/>
      <c r="D68" s="41"/>
      <c r="E68" s="18"/>
    </row>
    <row r="69" spans="2:5">
      <c r="B69" s="21"/>
      <c r="D69" s="41"/>
      <c r="E69" s="18"/>
    </row>
    <row r="70" spans="2:5">
      <c r="B70" s="21"/>
      <c r="D70" s="41"/>
      <c r="E70" s="18"/>
    </row>
    <row r="71" spans="2:5">
      <c r="B71" s="21"/>
      <c r="D71" s="41"/>
      <c r="E71" s="18"/>
    </row>
    <row r="72" spans="2:5">
      <c r="B72" s="21"/>
      <c r="D72" s="41"/>
      <c r="E72" s="18"/>
    </row>
    <row r="73" spans="2:5">
      <c r="B73" s="21"/>
      <c r="D73" s="41"/>
      <c r="E73" s="18"/>
    </row>
    <row r="74" spans="2:5">
      <c r="B74" s="21"/>
      <c r="D74" s="41"/>
      <c r="E74" s="18"/>
    </row>
    <row r="75" spans="2:5">
      <c r="B75" s="21"/>
      <c r="D75" s="41"/>
      <c r="E75" s="18"/>
    </row>
    <row r="76" spans="2:5">
      <c r="B76" s="21"/>
      <c r="D76" s="41"/>
      <c r="E76" s="18"/>
    </row>
    <row r="77" spans="2:5">
      <c r="B77" s="21"/>
      <c r="D77" s="41"/>
      <c r="E77" s="18"/>
    </row>
    <row r="78" spans="2:5">
      <c r="B78" s="21"/>
      <c r="D78" s="41"/>
      <c r="E78" s="18"/>
    </row>
    <row r="79" spans="2:5">
      <c r="B79" s="21"/>
      <c r="D79" s="41"/>
      <c r="E79" s="18"/>
    </row>
    <row r="80" spans="2:5">
      <c r="B80" s="21"/>
      <c r="D80" s="41"/>
      <c r="E80" s="18"/>
    </row>
    <row r="81" spans="2:5">
      <c r="B81" s="21"/>
      <c r="D81" s="41"/>
      <c r="E81" s="18"/>
    </row>
    <row r="82" spans="2:5">
      <c r="B82" s="21"/>
      <c r="D82" s="41"/>
      <c r="E82" s="18"/>
    </row>
    <row r="83" spans="2:5">
      <c r="B83" s="21"/>
      <c r="D83" s="41"/>
      <c r="E83" s="18"/>
    </row>
    <row r="84" spans="2:5">
      <c r="B84" s="21"/>
      <c r="D84" s="41"/>
      <c r="E84" s="18"/>
    </row>
    <row r="85" spans="2:5">
      <c r="B85" s="21"/>
      <c r="D85" s="41"/>
      <c r="E85" s="18"/>
    </row>
    <row r="86" spans="2:5">
      <c r="B86" s="21"/>
      <c r="D86" s="41"/>
      <c r="E86" s="18"/>
    </row>
    <row r="87" spans="2:5">
      <c r="B87" s="21"/>
      <c r="D87" s="41"/>
      <c r="E87" s="18"/>
    </row>
    <row r="88" spans="2:5">
      <c r="B88" s="21"/>
      <c r="D88" s="41"/>
      <c r="E88" s="18"/>
    </row>
    <row r="89" spans="2:5">
      <c r="B89" s="21"/>
      <c r="D89" s="41"/>
      <c r="E89" s="18"/>
    </row>
    <row r="90" spans="2:5">
      <c r="B90" s="21"/>
      <c r="D90" s="41"/>
      <c r="E90" s="18"/>
    </row>
    <row r="91" spans="2:5">
      <c r="B91" s="21"/>
      <c r="D91" s="41"/>
      <c r="E91" s="18"/>
    </row>
    <row r="92" spans="2:5">
      <c r="B92" s="21"/>
      <c r="D92" s="41"/>
      <c r="E92" s="18"/>
    </row>
    <row r="93" spans="2:5">
      <c r="B93" s="21"/>
      <c r="D93" s="41"/>
      <c r="E93" s="18"/>
    </row>
    <row r="94" spans="2:5">
      <c r="B94" s="21"/>
      <c r="D94" s="41"/>
      <c r="E94" s="18"/>
    </row>
    <row r="95" spans="2:5">
      <c r="B95" s="21"/>
      <c r="D95" s="41"/>
      <c r="E95" s="18"/>
    </row>
    <row r="96" spans="2:5">
      <c r="B96" s="21"/>
      <c r="D96" s="41"/>
      <c r="E96" s="18"/>
    </row>
    <row r="97" spans="2:5">
      <c r="B97" s="21"/>
      <c r="D97" s="41"/>
      <c r="E97" s="18"/>
    </row>
    <row r="98" spans="2:5">
      <c r="B98" s="21"/>
      <c r="D98" s="41"/>
      <c r="E98" s="18"/>
    </row>
    <row r="99" spans="2:5">
      <c r="B99" s="21"/>
      <c r="D99" s="41"/>
      <c r="E99" s="18"/>
    </row>
    <row r="100" spans="2:5">
      <c r="B100" s="21"/>
      <c r="D100" s="41"/>
      <c r="E100" s="18"/>
    </row>
    <row r="101" spans="2:5">
      <c r="B101" s="21"/>
      <c r="D101" s="41"/>
      <c r="E101" s="18"/>
    </row>
    <row r="102" spans="2:5">
      <c r="B102" s="21"/>
      <c r="D102" s="41"/>
      <c r="E102" s="18"/>
    </row>
    <row r="103" spans="2:5">
      <c r="B103" s="21"/>
      <c r="D103" s="41"/>
      <c r="E103" s="18"/>
    </row>
    <row r="104" spans="2:5">
      <c r="B104" s="21"/>
      <c r="D104" s="41"/>
      <c r="E104" s="18"/>
    </row>
    <row r="105" spans="2:5">
      <c r="B105" s="21"/>
      <c r="D105" s="41"/>
      <c r="E105" s="18"/>
    </row>
    <row r="106" spans="2:5">
      <c r="B106" s="21"/>
      <c r="D106" s="41"/>
      <c r="E106" s="18"/>
    </row>
    <row r="107" spans="2:5">
      <c r="B107" s="21"/>
      <c r="D107" s="41"/>
      <c r="E107" s="18"/>
    </row>
    <row r="108" spans="2:5">
      <c r="B108" s="21"/>
      <c r="D108" s="41"/>
      <c r="E108" s="18"/>
    </row>
    <row r="109" spans="2:5">
      <c r="B109" s="21"/>
      <c r="D109" s="41"/>
      <c r="E109" s="18"/>
    </row>
    <row r="110" spans="2:5">
      <c r="B110" s="21"/>
      <c r="D110" s="41"/>
      <c r="E110" s="18"/>
    </row>
    <row r="111" spans="2:5">
      <c r="B111" s="21"/>
      <c r="D111" s="41"/>
      <c r="E111" s="18"/>
    </row>
    <row r="112" spans="2:5">
      <c r="B112" s="21"/>
      <c r="D112" s="41"/>
      <c r="E112" s="18"/>
    </row>
    <row r="113" spans="2:5">
      <c r="B113" s="21"/>
      <c r="D113" s="41"/>
      <c r="E113" s="18"/>
    </row>
    <row r="114" spans="2:5">
      <c r="B114" s="21"/>
      <c r="D114" s="41"/>
      <c r="E114" s="18"/>
    </row>
    <row r="115" spans="2:5">
      <c r="B115" s="21"/>
      <c r="D115" s="41"/>
      <c r="E115" s="18"/>
    </row>
    <row r="116" spans="2:5">
      <c r="B116" s="21"/>
      <c r="D116" s="41"/>
      <c r="E116" s="18"/>
    </row>
    <row r="117" spans="2:5">
      <c r="B117" s="21"/>
      <c r="D117" s="41"/>
      <c r="E117" s="18"/>
    </row>
    <row r="118" spans="2:5">
      <c r="B118" s="21"/>
      <c r="D118" s="41"/>
      <c r="E118" s="18"/>
    </row>
    <row r="119" spans="2:5">
      <c r="B119" s="21"/>
      <c r="D119" s="41"/>
      <c r="E119" s="18"/>
    </row>
    <row r="120" spans="2:5">
      <c r="B120" s="21"/>
      <c r="D120" s="41"/>
      <c r="E120" s="18"/>
    </row>
    <row r="121" spans="2:5">
      <c r="B121" s="21"/>
      <c r="D121" s="41"/>
      <c r="E121" s="18"/>
    </row>
    <row r="122" spans="2:5">
      <c r="B122" s="21"/>
      <c r="D122" s="41"/>
      <c r="E122" s="18"/>
    </row>
    <row r="123" spans="2:5">
      <c r="B123" s="21"/>
      <c r="D123" s="41"/>
      <c r="E123" s="18"/>
    </row>
    <row r="124" spans="2:5">
      <c r="B124" s="21"/>
      <c r="D124" s="41"/>
      <c r="E124" s="18"/>
    </row>
    <row r="125" spans="2:5">
      <c r="B125" s="21"/>
      <c r="D125" s="41"/>
      <c r="E125" s="18"/>
    </row>
    <row r="126" spans="2:5">
      <c r="B126" s="21"/>
      <c r="D126" s="41"/>
      <c r="E126" s="18"/>
    </row>
    <row r="127" spans="2:5">
      <c r="B127" s="21"/>
      <c r="D127" s="41"/>
      <c r="E127" s="18"/>
    </row>
    <row r="128" spans="2:5">
      <c r="B128" s="21"/>
      <c r="D128" s="41"/>
      <c r="E128" s="18"/>
    </row>
    <row r="129" spans="2:5">
      <c r="B129" s="21"/>
      <c r="D129" s="41"/>
      <c r="E129" s="18"/>
    </row>
    <row r="130" spans="2:5">
      <c r="B130" s="21"/>
      <c r="D130" s="41"/>
      <c r="E130" s="18"/>
    </row>
    <row r="131" spans="2:5">
      <c r="B131" s="21"/>
      <c r="D131" s="41"/>
      <c r="E131" s="18"/>
    </row>
    <row r="132" spans="2:5">
      <c r="B132" s="21"/>
      <c r="D132" s="41"/>
      <c r="E132" s="18"/>
    </row>
    <row r="133" spans="2:5">
      <c r="B133" s="21"/>
      <c r="D133" s="41"/>
      <c r="E133" s="18"/>
    </row>
    <row r="134" spans="2:5">
      <c r="B134" s="21"/>
      <c r="D134" s="41"/>
      <c r="E134" s="18"/>
    </row>
    <row r="135" spans="2:5">
      <c r="B135" s="21"/>
      <c r="D135" s="41"/>
      <c r="E135" s="18"/>
    </row>
    <row r="136" spans="2:5">
      <c r="B136" s="21"/>
      <c r="D136" s="41"/>
      <c r="E136" s="18"/>
    </row>
    <row r="137" spans="2:5">
      <c r="B137" s="21"/>
      <c r="D137" s="41"/>
      <c r="E137" s="18"/>
    </row>
    <row r="138" spans="2:5">
      <c r="B138" s="21"/>
      <c r="D138" s="41"/>
      <c r="E138" s="18"/>
    </row>
    <row r="139" spans="2:5">
      <c r="B139" s="21"/>
      <c r="D139" s="41"/>
      <c r="E139" s="18"/>
    </row>
    <row r="140" spans="2:5">
      <c r="B140" s="21"/>
      <c r="D140" s="41"/>
      <c r="E140" s="18"/>
    </row>
    <row r="141" spans="2:5">
      <c r="B141" s="21"/>
      <c r="D141" s="41"/>
      <c r="E141" s="18"/>
    </row>
    <row r="142" spans="2:5">
      <c r="B142" s="21"/>
      <c r="D142" s="41"/>
      <c r="E142" s="18"/>
    </row>
    <row r="143" spans="2:5">
      <c r="B143" s="21"/>
      <c r="D143" s="41"/>
      <c r="E143" s="18"/>
    </row>
    <row r="144" spans="2:5">
      <c r="B144" s="21"/>
      <c r="D144" s="41"/>
      <c r="E144" s="18"/>
    </row>
    <row r="145" spans="2:5">
      <c r="B145" s="21"/>
      <c r="D145" s="41"/>
      <c r="E145" s="18"/>
    </row>
    <row r="146" spans="2:5">
      <c r="B146" s="21"/>
      <c r="D146" s="41"/>
      <c r="E146" s="18"/>
    </row>
    <row r="147" spans="2:5">
      <c r="B147" s="21"/>
      <c r="D147" s="41"/>
      <c r="E147" s="18"/>
    </row>
    <row r="148" spans="2:5">
      <c r="B148" s="21"/>
      <c r="D148" s="41"/>
      <c r="E148" s="18"/>
    </row>
    <row r="149" spans="2:5">
      <c r="B149" s="21"/>
      <c r="D149" s="41"/>
      <c r="E149" s="18"/>
    </row>
    <row r="150" spans="2:5">
      <c r="B150" s="21"/>
      <c r="D150" s="41"/>
      <c r="E150" s="18"/>
    </row>
    <row r="151" spans="2:5">
      <c r="B151" s="21"/>
      <c r="D151" s="41"/>
      <c r="E151" s="18"/>
    </row>
    <row r="152" spans="2:5">
      <c r="B152" s="21"/>
      <c r="D152" s="41"/>
      <c r="E152" s="18"/>
    </row>
    <row r="153" spans="2:5">
      <c r="B153" s="21"/>
      <c r="D153" s="41"/>
      <c r="E153" s="18"/>
    </row>
    <row r="154" spans="2:5">
      <c r="B154" s="21"/>
      <c r="D154" s="41"/>
      <c r="E154" s="18"/>
    </row>
    <row r="155" spans="2:5">
      <c r="B155" s="21"/>
      <c r="D155" s="41"/>
      <c r="E155" s="18"/>
    </row>
    <row r="156" spans="2:5">
      <c r="B156" s="21"/>
      <c r="D156" s="41"/>
      <c r="E156" s="18"/>
    </row>
    <row r="157" spans="2:5">
      <c r="B157" s="21"/>
      <c r="D157" s="41"/>
      <c r="E157" s="18"/>
    </row>
    <row r="158" spans="2:5">
      <c r="B158" s="21"/>
      <c r="D158" s="41"/>
      <c r="E158" s="18"/>
    </row>
    <row r="159" spans="2:5">
      <c r="B159" s="21"/>
      <c r="D159" s="41"/>
      <c r="E159" s="18"/>
    </row>
    <row r="160" spans="2:5">
      <c r="B160" s="21"/>
      <c r="D160" s="41"/>
      <c r="E160" s="18"/>
    </row>
    <row r="161" spans="2:5">
      <c r="B161" s="21"/>
      <c r="D161" s="41"/>
      <c r="E161" s="18"/>
    </row>
    <row r="162" spans="2:5">
      <c r="B162" s="21"/>
      <c r="D162" s="41"/>
      <c r="E162" s="18"/>
    </row>
    <row r="163" spans="2:5">
      <c r="B163" s="21"/>
      <c r="D163" s="41"/>
      <c r="E163" s="18"/>
    </row>
    <row r="164" spans="2:5">
      <c r="B164" s="21"/>
      <c r="D164" s="41"/>
      <c r="E164" s="18"/>
    </row>
    <row r="165" spans="2:5">
      <c r="B165" s="21"/>
      <c r="D165" s="41"/>
      <c r="E165" s="18"/>
    </row>
    <row r="166" spans="2:5">
      <c r="B166" s="21"/>
      <c r="D166" s="41"/>
      <c r="E166" s="18"/>
    </row>
    <row r="167" spans="2:5">
      <c r="B167" s="21"/>
      <c r="D167" s="41"/>
      <c r="E167" s="18"/>
    </row>
    <row r="168" spans="2:5">
      <c r="B168" s="21"/>
      <c r="D168" s="41"/>
      <c r="E168" s="18"/>
    </row>
    <row r="169" spans="2:5">
      <c r="B169" s="21"/>
      <c r="D169" s="41"/>
      <c r="E169" s="18"/>
    </row>
    <row r="170" spans="2:5">
      <c r="B170" s="21"/>
      <c r="D170" s="41"/>
      <c r="E170" s="18"/>
    </row>
    <row r="171" spans="2:5">
      <c r="B171" s="21"/>
      <c r="D171" s="41"/>
      <c r="E171" s="18"/>
    </row>
    <row r="172" spans="2:5">
      <c r="B172" s="21"/>
      <c r="D172" s="41"/>
      <c r="E172" s="18"/>
    </row>
    <row r="173" spans="2:5">
      <c r="B173" s="21"/>
      <c r="D173" s="41"/>
      <c r="E173" s="18"/>
    </row>
    <row r="174" spans="2:5">
      <c r="B174" s="21"/>
      <c r="D174" s="41"/>
      <c r="E174" s="18"/>
    </row>
    <row r="175" spans="2:5">
      <c r="B175" s="21"/>
      <c r="D175" s="41"/>
      <c r="E175" s="18"/>
    </row>
    <row r="176" spans="2:5">
      <c r="B176" s="21"/>
      <c r="D176" s="41"/>
      <c r="E176" s="18"/>
    </row>
    <row r="177" spans="2:5">
      <c r="B177" s="21"/>
      <c r="D177" s="41"/>
      <c r="E177" s="18"/>
    </row>
    <row r="178" spans="2:5">
      <c r="B178" s="21"/>
      <c r="D178" s="41"/>
      <c r="E178" s="18"/>
    </row>
    <row r="179" spans="2:5">
      <c r="B179" s="21"/>
      <c r="D179" s="41"/>
      <c r="E179" s="18"/>
    </row>
    <row r="180" spans="2:5">
      <c r="B180" s="21"/>
      <c r="D180" s="41"/>
      <c r="E180" s="18"/>
    </row>
    <row r="181" spans="2:5">
      <c r="B181" s="21"/>
      <c r="D181" s="41"/>
      <c r="E181" s="18"/>
    </row>
    <row r="182" spans="2:5">
      <c r="B182" s="21"/>
      <c r="D182" s="41"/>
      <c r="E182" s="18"/>
    </row>
    <row r="183" spans="2:5">
      <c r="B183" s="21"/>
      <c r="D183" s="41"/>
      <c r="E183" s="18"/>
    </row>
    <row r="184" spans="2:5">
      <c r="B184" s="21"/>
      <c r="D184" s="41"/>
      <c r="E184" s="18"/>
    </row>
    <row r="185" spans="2:5">
      <c r="B185" s="21"/>
      <c r="D185" s="41"/>
      <c r="E185" s="18"/>
    </row>
    <row r="186" spans="2:5">
      <c r="B186" s="21"/>
      <c r="D186" s="41"/>
      <c r="E186" s="18"/>
    </row>
    <row r="187" spans="2:5">
      <c r="B187" s="21"/>
      <c r="D187" s="41"/>
      <c r="E187" s="18"/>
    </row>
    <row r="188" spans="2:5">
      <c r="B188" s="21"/>
      <c r="D188" s="41"/>
      <c r="E188" s="18"/>
    </row>
    <row r="189" spans="2:5">
      <c r="B189" s="21"/>
      <c r="D189" s="41"/>
      <c r="E189" s="18"/>
    </row>
    <row r="190" spans="2:5">
      <c r="B190" s="21"/>
      <c r="D190" s="41"/>
      <c r="E190" s="18"/>
    </row>
    <row r="191" spans="2:5">
      <c r="B191" s="21"/>
      <c r="D191" s="41"/>
      <c r="E191" s="18"/>
    </row>
    <row r="192" spans="2:5">
      <c r="B192" s="21"/>
      <c r="D192" s="41"/>
      <c r="E192" s="18"/>
    </row>
    <row r="193" spans="2:5">
      <c r="B193" s="21"/>
      <c r="D193" s="41"/>
      <c r="E193" s="18"/>
    </row>
    <row r="194" spans="2:5">
      <c r="B194" s="21"/>
      <c r="D194" s="41"/>
      <c r="E194" s="18"/>
    </row>
    <row r="195" spans="2:5">
      <c r="B195" s="21"/>
      <c r="D195" s="41"/>
      <c r="E195" s="18"/>
    </row>
    <row r="196" spans="2:5">
      <c r="B196" s="21"/>
      <c r="D196" s="41"/>
      <c r="E196" s="18"/>
    </row>
    <row r="197" spans="2:5">
      <c r="B197" s="21"/>
      <c r="D197" s="41"/>
      <c r="E197" s="18"/>
    </row>
    <row r="198" spans="2:5">
      <c r="B198" s="21"/>
      <c r="D198" s="41"/>
      <c r="E198" s="18"/>
    </row>
    <row r="199" spans="2:5">
      <c r="B199" s="21"/>
      <c r="D199" s="41"/>
      <c r="E199" s="18"/>
    </row>
    <row r="200" spans="2:5">
      <c r="B200" s="21"/>
      <c r="D200" s="41"/>
      <c r="E200" s="18"/>
    </row>
    <row r="201" spans="2:5">
      <c r="B201" s="21"/>
      <c r="D201" s="41"/>
      <c r="E201" s="18"/>
    </row>
    <row r="202" spans="2:5">
      <c r="B202" s="21"/>
      <c r="D202" s="41"/>
      <c r="E202" s="18"/>
    </row>
    <row r="203" spans="2:5">
      <c r="B203" s="21"/>
      <c r="D203" s="41"/>
      <c r="E203" s="18"/>
    </row>
    <row r="204" spans="2:5">
      <c r="B204" s="21"/>
      <c r="D204" s="41"/>
      <c r="E204" s="18"/>
    </row>
    <row r="205" spans="2:5">
      <c r="B205" s="21"/>
      <c r="D205" s="41"/>
      <c r="E205" s="18"/>
    </row>
    <row r="206" spans="2:5">
      <c r="B206" s="21"/>
      <c r="D206" s="41"/>
      <c r="E206" s="18"/>
    </row>
    <row r="207" spans="2:5">
      <c r="B207" s="21"/>
      <c r="D207" s="41"/>
      <c r="E207" s="18"/>
    </row>
    <row r="208" spans="2:5">
      <c r="B208" s="21"/>
      <c r="D208" s="41"/>
      <c r="E208" s="18"/>
    </row>
    <row r="209" spans="2:5">
      <c r="B209" s="21"/>
      <c r="D209" s="41"/>
      <c r="E209" s="18"/>
    </row>
    <row r="210" spans="2:5">
      <c r="B210" s="21"/>
      <c r="D210" s="41"/>
      <c r="E210" s="18"/>
    </row>
    <row r="211" spans="2:5">
      <c r="B211" s="21"/>
      <c r="D211" s="41"/>
      <c r="E211" s="18"/>
    </row>
    <row r="212" spans="2:5">
      <c r="B212" s="21"/>
      <c r="D212" s="41"/>
      <c r="E212" s="18"/>
    </row>
    <row r="213" spans="2:5">
      <c r="B213" s="21"/>
      <c r="D213" s="41"/>
      <c r="E213" s="18"/>
    </row>
    <row r="214" spans="2:5">
      <c r="B214" s="21"/>
      <c r="D214" s="41"/>
      <c r="E214" s="18"/>
    </row>
    <row r="215" spans="2:5">
      <c r="B215" s="21"/>
      <c r="D215" s="41"/>
      <c r="E215" s="18"/>
    </row>
    <row r="216" spans="2:5">
      <c r="B216" s="21"/>
      <c r="D216" s="41"/>
      <c r="E216" s="18"/>
    </row>
    <row r="217" spans="2:5">
      <c r="B217" s="21"/>
      <c r="D217" s="41"/>
      <c r="E217" s="18"/>
    </row>
    <row r="218" spans="2:5">
      <c r="B218" s="21"/>
      <c r="D218" s="41"/>
      <c r="E218" s="18"/>
    </row>
    <row r="219" spans="2:5">
      <c r="B219" s="21"/>
      <c r="D219" s="41"/>
      <c r="E219" s="18"/>
    </row>
    <row r="220" spans="2:5">
      <c r="B220" s="21"/>
      <c r="D220" s="41"/>
      <c r="E220" s="18"/>
    </row>
    <row r="221" spans="2:5">
      <c r="B221" s="21"/>
      <c r="D221" s="41"/>
      <c r="E221" s="18"/>
    </row>
    <row r="222" spans="2:5">
      <c r="B222" s="21"/>
      <c r="D222" s="41"/>
      <c r="E222" s="18"/>
    </row>
    <row r="223" spans="2:5">
      <c r="B223" s="21"/>
      <c r="D223" s="41"/>
      <c r="E223" s="18"/>
    </row>
    <row r="224" spans="2:5">
      <c r="B224" s="21"/>
      <c r="D224" s="41"/>
      <c r="E224" s="18"/>
    </row>
    <row r="225" spans="2:5">
      <c r="B225" s="21"/>
      <c r="D225" s="41"/>
      <c r="E225" s="18"/>
    </row>
    <row r="226" spans="2:5">
      <c r="B226" s="21"/>
      <c r="D226" s="41"/>
      <c r="E226" s="18"/>
    </row>
    <row r="227" spans="2:5">
      <c r="B227" s="21"/>
      <c r="D227" s="41"/>
      <c r="E227" s="18"/>
    </row>
    <row r="228" spans="2:5">
      <c r="B228" s="21"/>
      <c r="D228" s="41"/>
      <c r="E228" s="18"/>
    </row>
    <row r="229" spans="2:5">
      <c r="B229" s="21"/>
      <c r="D229" s="41"/>
      <c r="E229" s="18"/>
    </row>
    <row r="230" spans="2:5">
      <c r="B230" s="21"/>
      <c r="D230" s="41"/>
      <c r="E230" s="18"/>
    </row>
    <row r="231" spans="2:5">
      <c r="B231" s="21"/>
      <c r="D231" s="41"/>
      <c r="E231" s="18"/>
    </row>
    <row r="232" spans="2:5">
      <c r="B232" s="21"/>
      <c r="D232" s="41"/>
      <c r="E232" s="18"/>
    </row>
    <row r="233" spans="2:5">
      <c r="B233" s="21"/>
      <c r="D233" s="41"/>
      <c r="E233" s="18"/>
    </row>
    <row r="234" spans="2:5">
      <c r="B234" s="21"/>
      <c r="D234" s="41"/>
      <c r="E234" s="18"/>
    </row>
    <row r="235" spans="2:5">
      <c r="B235" s="21"/>
      <c r="D235" s="41"/>
      <c r="E235" s="18"/>
    </row>
    <row r="236" spans="2:5">
      <c r="B236" s="21"/>
      <c r="D236" s="41"/>
      <c r="E236" s="18"/>
    </row>
    <row r="237" spans="2:5">
      <c r="B237" s="21"/>
      <c r="D237" s="41"/>
      <c r="E237" s="18"/>
    </row>
    <row r="238" spans="2:5">
      <c r="B238" s="21"/>
      <c r="D238" s="41"/>
      <c r="E238" s="18"/>
    </row>
    <row r="239" spans="2:5">
      <c r="B239" s="21"/>
      <c r="D239" s="41"/>
      <c r="E239" s="18"/>
    </row>
    <row r="240" spans="2:5">
      <c r="B240" s="21"/>
      <c r="D240" s="41"/>
      <c r="E240" s="18"/>
    </row>
    <row r="241" spans="2:5">
      <c r="B241" s="21"/>
      <c r="D241" s="41"/>
      <c r="E241" s="18"/>
    </row>
    <row r="242" spans="2:5">
      <c r="B242" s="21"/>
      <c r="D242" s="41"/>
      <c r="E242" s="18"/>
    </row>
    <row r="243" spans="2:5">
      <c r="B243" s="21"/>
      <c r="D243" s="41"/>
      <c r="E243" s="18"/>
    </row>
    <row r="244" spans="2:5">
      <c r="B244" s="21"/>
      <c r="D244" s="41"/>
      <c r="E244" s="18"/>
    </row>
    <row r="245" spans="2:5">
      <c r="B245" s="21"/>
      <c r="D245" s="41"/>
      <c r="E245" s="18"/>
    </row>
    <row r="246" spans="2:5">
      <c r="B246" s="21"/>
      <c r="D246" s="41"/>
      <c r="E246" s="18"/>
    </row>
    <row r="247" spans="2:5">
      <c r="B247" s="21"/>
      <c r="D247" s="41"/>
      <c r="E247" s="18"/>
    </row>
    <row r="248" spans="2:5">
      <c r="B248" s="21"/>
      <c r="D248" s="41"/>
      <c r="E248" s="18"/>
    </row>
    <row r="249" spans="2:5">
      <c r="B249" s="21"/>
      <c r="D249" s="41"/>
      <c r="E249" s="18"/>
    </row>
    <row r="250" spans="2:5">
      <c r="B250" s="21"/>
      <c r="D250" s="41"/>
      <c r="E250" s="18"/>
    </row>
    <row r="251" spans="2:5">
      <c r="B251" s="21"/>
      <c r="D251" s="41"/>
      <c r="E251" s="18"/>
    </row>
    <row r="252" spans="2:5">
      <c r="B252" s="21"/>
      <c r="D252" s="41"/>
      <c r="E252" s="18"/>
    </row>
    <row r="253" spans="2:5">
      <c r="B253" s="21"/>
      <c r="D253" s="41"/>
      <c r="E253" s="18"/>
    </row>
    <row r="254" spans="2:5">
      <c r="B254" s="21"/>
      <c r="D254" s="41"/>
      <c r="E254" s="18"/>
    </row>
    <row r="255" spans="2:5">
      <c r="B255" s="21"/>
      <c r="D255" s="41"/>
      <c r="E255" s="18"/>
    </row>
    <row r="256" spans="2:5">
      <c r="B256" s="21"/>
      <c r="D256" s="41"/>
      <c r="E256" s="18"/>
    </row>
    <row r="257" spans="2:5">
      <c r="B257" s="21"/>
      <c r="D257" s="41"/>
      <c r="E257" s="18"/>
    </row>
    <row r="258" spans="2:5">
      <c r="B258" s="21"/>
      <c r="D258" s="41"/>
      <c r="E258" s="18"/>
    </row>
    <row r="259" spans="2:5">
      <c r="B259" s="21"/>
      <c r="D259" s="41"/>
      <c r="E259" s="18"/>
    </row>
    <row r="260" spans="2:5">
      <c r="B260" s="21"/>
      <c r="D260" s="41"/>
      <c r="E260" s="18"/>
    </row>
    <row r="261" spans="2:5">
      <c r="B261" s="21"/>
      <c r="D261" s="41"/>
      <c r="E261" s="18"/>
    </row>
    <row r="262" spans="2:5">
      <c r="B262" s="21"/>
      <c r="D262" s="41"/>
      <c r="E262" s="18"/>
    </row>
    <row r="263" spans="2:5">
      <c r="B263" s="21"/>
      <c r="D263" s="41"/>
      <c r="E263" s="18"/>
    </row>
    <row r="264" spans="2:5">
      <c r="B264" s="21"/>
      <c r="D264" s="41"/>
      <c r="E264" s="18"/>
    </row>
    <row r="265" spans="2:5">
      <c r="B265" s="21"/>
      <c r="D265" s="41"/>
      <c r="E265" s="18"/>
    </row>
    <row r="266" spans="2:5">
      <c r="B266" s="21"/>
      <c r="D266" s="41"/>
      <c r="E266" s="18"/>
    </row>
    <row r="267" spans="2:5">
      <c r="B267" s="21"/>
      <c r="D267" s="41"/>
      <c r="E267" s="18"/>
    </row>
    <row r="268" spans="2:5">
      <c r="B268" s="21"/>
      <c r="D268" s="41"/>
      <c r="E268" s="18"/>
    </row>
    <row r="269" spans="2:5">
      <c r="B269" s="21"/>
      <c r="D269" s="41"/>
      <c r="E269" s="18"/>
    </row>
    <row r="270" spans="2:5">
      <c r="B270" s="21"/>
      <c r="D270" s="41"/>
      <c r="E270" s="18"/>
    </row>
    <row r="271" spans="2:5">
      <c r="B271" s="21"/>
      <c r="D271" s="41"/>
      <c r="E271" s="18"/>
    </row>
    <row r="272" spans="2:5">
      <c r="B272" s="21"/>
      <c r="D272" s="41"/>
      <c r="E272" s="18"/>
    </row>
    <row r="273" spans="2:5">
      <c r="B273" s="21"/>
      <c r="D273" s="41"/>
      <c r="E273" s="18"/>
    </row>
    <row r="274" spans="2:5">
      <c r="B274" s="21"/>
      <c r="D274" s="41"/>
      <c r="E274" s="18"/>
    </row>
    <row r="275" spans="2:5">
      <c r="B275" s="21"/>
      <c r="D275" s="41"/>
      <c r="E275" s="18"/>
    </row>
    <row r="276" spans="2:5">
      <c r="B276" s="21"/>
      <c r="D276" s="41"/>
      <c r="E276" s="18"/>
    </row>
    <row r="277" spans="2:5">
      <c r="B277" s="21"/>
      <c r="D277" s="41"/>
      <c r="E277" s="18"/>
    </row>
    <row r="278" spans="2:5">
      <c r="B278" s="21"/>
      <c r="D278" s="41"/>
      <c r="E278" s="18"/>
    </row>
    <row r="279" spans="2:5">
      <c r="B279" s="21"/>
      <c r="D279" s="41"/>
      <c r="E279" s="18"/>
    </row>
    <row r="280" spans="2:5">
      <c r="B280" s="21"/>
      <c r="D280" s="41"/>
      <c r="E280" s="18"/>
    </row>
    <row r="281" spans="2:5">
      <c r="B281" s="21"/>
      <c r="D281" s="41"/>
      <c r="E281" s="18"/>
    </row>
    <row r="282" spans="2:5">
      <c r="B282" s="21"/>
      <c r="D282" s="41"/>
      <c r="E282" s="18"/>
    </row>
    <row r="283" spans="2:5">
      <c r="B283" s="21"/>
      <c r="D283" s="41"/>
      <c r="E283" s="18"/>
    </row>
    <row r="284" spans="2:5">
      <c r="B284" s="21"/>
      <c r="D284" s="41"/>
      <c r="E284" s="18"/>
    </row>
    <row r="285" spans="2:5">
      <c r="B285" s="21"/>
      <c r="D285" s="41"/>
      <c r="E285" s="18"/>
    </row>
    <row r="286" spans="2:5">
      <c r="B286" s="21"/>
      <c r="D286" s="41"/>
      <c r="E286" s="18"/>
    </row>
    <row r="287" spans="2:5">
      <c r="B287" s="21"/>
      <c r="D287" s="41"/>
      <c r="E287" s="18"/>
    </row>
    <row r="288" spans="2:5">
      <c r="B288" s="21"/>
      <c r="D288" s="41"/>
      <c r="E288" s="18"/>
    </row>
    <row r="289" spans="2:5">
      <c r="B289" s="21"/>
      <c r="D289" s="41"/>
      <c r="E289" s="18"/>
    </row>
    <row r="290" spans="2:5">
      <c r="B290" s="21"/>
      <c r="D290" s="41"/>
      <c r="E290" s="18"/>
    </row>
    <row r="291" spans="2:5">
      <c r="B291" s="21"/>
      <c r="D291" s="41"/>
      <c r="E291" s="18"/>
    </row>
    <row r="292" spans="2:5">
      <c r="B292" s="21"/>
      <c r="D292" s="41"/>
      <c r="E292" s="18"/>
    </row>
    <row r="293" spans="2:5">
      <c r="B293" s="21"/>
      <c r="D293" s="41"/>
      <c r="E293" s="18"/>
    </row>
    <row r="294" spans="2:5">
      <c r="B294" s="21"/>
      <c r="D294" s="41"/>
      <c r="E294" s="18"/>
    </row>
    <row r="295" spans="2:5">
      <c r="B295" s="21"/>
      <c r="D295" s="41"/>
      <c r="E295" s="18"/>
    </row>
    <row r="296" spans="2:5">
      <c r="B296" s="21"/>
      <c r="D296" s="41"/>
      <c r="E296" s="18"/>
    </row>
    <row r="297" spans="2:5">
      <c r="B297" s="21"/>
      <c r="D297" s="41"/>
      <c r="E297" s="18"/>
    </row>
    <row r="298" spans="2:5">
      <c r="B298" s="21"/>
      <c r="D298" s="41"/>
      <c r="E298" s="18"/>
    </row>
    <row r="299" spans="2:5">
      <c r="B299" s="21"/>
      <c r="D299" s="41"/>
      <c r="E299" s="18"/>
    </row>
    <row r="300" spans="2:5">
      <c r="B300" s="21"/>
      <c r="D300" s="41"/>
      <c r="E300" s="18"/>
    </row>
    <row r="301" spans="2:5">
      <c r="B301" s="21"/>
      <c r="D301" s="41"/>
      <c r="E301" s="18"/>
    </row>
    <row r="302" spans="2:5">
      <c r="B302" s="21"/>
      <c r="D302" s="41"/>
      <c r="E302" s="18"/>
    </row>
    <row r="303" spans="2:5">
      <c r="B303" s="21"/>
      <c r="D303" s="41"/>
      <c r="E303" s="18"/>
    </row>
    <row r="304" spans="2:5">
      <c r="B304" s="21"/>
      <c r="D304" s="41"/>
      <c r="E304" s="18"/>
    </row>
    <row r="305" spans="2:5">
      <c r="B305" s="21"/>
      <c r="D305" s="41"/>
      <c r="E305" s="18"/>
    </row>
    <row r="306" spans="2:5">
      <c r="B306" s="21"/>
      <c r="D306" s="41"/>
      <c r="E306" s="18"/>
    </row>
    <row r="307" spans="2:5">
      <c r="B307" s="21"/>
      <c r="D307" s="41"/>
      <c r="E307" s="18"/>
    </row>
    <row r="308" spans="2:5">
      <c r="B308" s="21"/>
      <c r="D308" s="41"/>
      <c r="E308" s="18"/>
    </row>
    <row r="309" spans="2:5">
      <c r="B309" s="21"/>
      <c r="D309" s="41"/>
      <c r="E309" s="18"/>
    </row>
    <row r="310" spans="2:5">
      <c r="B310" s="21"/>
      <c r="D310" s="41"/>
      <c r="E310" s="18"/>
    </row>
    <row r="311" spans="2:5">
      <c r="B311" s="21"/>
      <c r="D311" s="41"/>
      <c r="E311" s="18"/>
    </row>
    <row r="312" spans="2:5">
      <c r="B312" s="21"/>
      <c r="D312" s="41"/>
      <c r="E312" s="18"/>
    </row>
    <row r="313" spans="2:5">
      <c r="B313" s="21"/>
      <c r="D313" s="41"/>
      <c r="E313" s="18"/>
    </row>
    <row r="314" spans="2:5">
      <c r="B314" s="21"/>
      <c r="D314" s="41"/>
      <c r="E314" s="18"/>
    </row>
    <row r="315" spans="2:5">
      <c r="B315" s="21"/>
      <c r="D315" s="41"/>
      <c r="E315" s="18"/>
    </row>
    <row r="316" spans="2:5">
      <c r="B316" s="21"/>
      <c r="D316" s="41"/>
      <c r="E316" s="18"/>
    </row>
    <row r="317" spans="2:5">
      <c r="B317" s="21"/>
      <c r="D317" s="41"/>
      <c r="E317" s="18"/>
    </row>
    <row r="318" spans="2:5">
      <c r="B318" s="21"/>
      <c r="D318" s="41"/>
      <c r="E318" s="18"/>
    </row>
    <row r="319" spans="2:5">
      <c r="B319" s="21"/>
      <c r="D319" s="41"/>
      <c r="E319" s="18"/>
    </row>
    <row r="320" spans="2:5">
      <c r="B320" s="21"/>
      <c r="D320" s="41"/>
      <c r="E320" s="18"/>
    </row>
    <row r="321" spans="2:5">
      <c r="B321" s="21"/>
      <c r="D321" s="41"/>
      <c r="E321" s="18"/>
    </row>
    <row r="322" spans="2:5">
      <c r="B322" s="21"/>
      <c r="D322" s="41"/>
      <c r="E322" s="18"/>
    </row>
    <row r="323" spans="2:5">
      <c r="B323" s="21"/>
      <c r="D323" s="41"/>
      <c r="E323" s="18"/>
    </row>
    <row r="324" spans="2:5">
      <c r="B324" s="21"/>
      <c r="D324" s="41"/>
      <c r="E324" s="18"/>
    </row>
    <row r="325" spans="2:5">
      <c r="B325" s="21"/>
      <c r="D325" s="41"/>
      <c r="E325" s="18"/>
    </row>
    <row r="326" spans="2:5">
      <c r="B326" s="21"/>
      <c r="D326" s="41"/>
      <c r="E326" s="18"/>
    </row>
    <row r="327" spans="2:5">
      <c r="B327" s="21"/>
      <c r="D327" s="41"/>
      <c r="E327" s="18"/>
    </row>
    <row r="328" spans="2:5">
      <c r="B328" s="21"/>
      <c r="D328" s="41"/>
      <c r="E328" s="18"/>
    </row>
    <row r="329" spans="2:5">
      <c r="B329" s="21"/>
      <c r="D329" s="41"/>
      <c r="E329" s="18"/>
    </row>
    <row r="330" spans="2:5">
      <c r="B330" s="21"/>
      <c r="D330" s="41"/>
      <c r="E330" s="18"/>
    </row>
    <row r="331" spans="2:5">
      <c r="B331" s="21"/>
      <c r="D331" s="41"/>
      <c r="E331" s="18"/>
    </row>
    <row r="332" spans="2:5">
      <c r="B332" s="21"/>
      <c r="D332" s="41"/>
      <c r="E332" s="18"/>
    </row>
    <row r="333" spans="2:5">
      <c r="B333" s="21"/>
      <c r="D333" s="41"/>
      <c r="E333" s="18"/>
    </row>
    <row r="334" spans="2:5">
      <c r="B334" s="21"/>
      <c r="D334" s="41"/>
      <c r="E334" s="18"/>
    </row>
    <row r="335" spans="2:5">
      <c r="B335" s="21"/>
      <c r="D335" s="41"/>
      <c r="E335" s="18"/>
    </row>
    <row r="336" spans="2:5">
      <c r="B336" s="21"/>
      <c r="D336" s="41"/>
      <c r="E336" s="18"/>
    </row>
    <row r="337" spans="2:5">
      <c r="B337" s="21"/>
      <c r="D337" s="41"/>
      <c r="E337" s="18"/>
    </row>
    <row r="338" spans="2:5">
      <c r="B338" s="21"/>
      <c r="D338" s="41"/>
      <c r="E338" s="18"/>
    </row>
    <row r="339" spans="2:5">
      <c r="B339" s="21"/>
      <c r="D339" s="41"/>
      <c r="E339" s="18"/>
    </row>
    <row r="340" spans="2:5">
      <c r="B340" s="21"/>
      <c r="D340" s="41"/>
      <c r="E340" s="18"/>
    </row>
    <row r="341" spans="2:5">
      <c r="B341" s="21"/>
      <c r="D341" s="41"/>
      <c r="E341" s="18"/>
    </row>
    <row r="342" spans="2:5">
      <c r="B342" s="21"/>
      <c r="D342" s="41"/>
      <c r="E342" s="18"/>
    </row>
    <row r="343" spans="2:5">
      <c r="B343" s="21"/>
      <c r="D343" s="41"/>
      <c r="E343" s="18"/>
    </row>
    <row r="344" spans="2:5">
      <c r="B344" s="21"/>
      <c r="D344" s="41"/>
      <c r="E344" s="18"/>
    </row>
    <row r="345" spans="2:5">
      <c r="B345" s="21"/>
      <c r="D345" s="41"/>
      <c r="E345" s="18"/>
    </row>
    <row r="346" spans="2:5">
      <c r="B346" s="21"/>
      <c r="D346" s="41"/>
      <c r="E346" s="18"/>
    </row>
    <row r="347" spans="2:5">
      <c r="B347" s="21"/>
      <c r="D347" s="41"/>
      <c r="E347" s="18"/>
    </row>
    <row r="348" spans="2:5">
      <c r="B348" s="21"/>
      <c r="D348" s="41"/>
      <c r="E348" s="18"/>
    </row>
    <row r="349" spans="2:5">
      <c r="B349" s="21"/>
      <c r="D349" s="41"/>
      <c r="E349" s="18"/>
    </row>
    <row r="350" spans="2:5">
      <c r="B350" s="21"/>
      <c r="D350" s="41"/>
      <c r="E350" s="18"/>
    </row>
    <row r="351" spans="2:5">
      <c r="B351" s="21"/>
      <c r="D351" s="41"/>
      <c r="E351" s="18"/>
    </row>
    <row r="352" spans="2:5">
      <c r="B352" s="21"/>
      <c r="D352" s="41"/>
      <c r="E352" s="18"/>
    </row>
    <row r="353" spans="2:5">
      <c r="B353" s="21"/>
      <c r="D353" s="41"/>
      <c r="E353" s="18"/>
    </row>
    <row r="354" spans="2:5">
      <c r="B354" s="21"/>
      <c r="D354" s="41"/>
      <c r="E354" s="18"/>
    </row>
    <row r="355" spans="2:5">
      <c r="B355" s="21"/>
      <c r="D355" s="41"/>
      <c r="E355" s="18"/>
    </row>
    <row r="356" spans="2:5">
      <c r="B356" s="21"/>
      <c r="D356" s="41"/>
      <c r="E356" s="18"/>
    </row>
    <row r="357" spans="2:5">
      <c r="B357" s="21"/>
      <c r="D357" s="41"/>
      <c r="E357" s="18"/>
    </row>
    <row r="358" spans="2:5">
      <c r="B358" s="21"/>
      <c r="D358" s="41"/>
      <c r="E358" s="18"/>
    </row>
    <row r="359" spans="2:5">
      <c r="B359" s="21"/>
      <c r="D359" s="41"/>
      <c r="E359" s="18"/>
    </row>
    <row r="360" spans="2:5">
      <c r="B360" s="21"/>
      <c r="D360" s="41"/>
      <c r="E360" s="18"/>
    </row>
    <row r="361" spans="2:5">
      <c r="B361" s="21"/>
      <c r="D361" s="41"/>
      <c r="E361" s="18"/>
    </row>
    <row r="362" spans="2:5">
      <c r="B362" s="21"/>
      <c r="D362" s="41"/>
      <c r="E362" s="18"/>
    </row>
    <row r="363" spans="2:5">
      <c r="B363" s="21"/>
      <c r="D363" s="41"/>
      <c r="E363" s="18"/>
    </row>
    <row r="364" spans="2:5">
      <c r="B364" s="21"/>
      <c r="D364" s="41"/>
      <c r="E364" s="18"/>
    </row>
    <row r="365" spans="2:5">
      <c r="B365" s="21"/>
      <c r="D365" s="41"/>
      <c r="E365" s="18"/>
    </row>
    <row r="366" spans="2:5">
      <c r="B366" s="21"/>
      <c r="D366" s="41"/>
      <c r="E366" s="18"/>
    </row>
    <row r="367" spans="2:5">
      <c r="B367" s="21"/>
      <c r="D367" s="41"/>
      <c r="E367" s="18"/>
    </row>
    <row r="368" spans="2:5">
      <c r="B368" s="21"/>
      <c r="D368" s="41"/>
      <c r="E368" s="18"/>
    </row>
    <row r="369" spans="2:5">
      <c r="B369" s="21"/>
      <c r="D369" s="41"/>
      <c r="E369" s="18"/>
    </row>
    <row r="370" spans="2:5">
      <c r="B370" s="21"/>
      <c r="D370" s="41"/>
      <c r="E370" s="18"/>
    </row>
    <row r="371" spans="2:5">
      <c r="B371" s="21"/>
      <c r="D371" s="41"/>
      <c r="E371" s="18"/>
    </row>
    <row r="372" spans="2:5">
      <c r="B372" s="21"/>
      <c r="D372" s="41"/>
      <c r="E372" s="18"/>
    </row>
    <row r="373" spans="2:5">
      <c r="B373" s="21"/>
      <c r="D373" s="41"/>
      <c r="E373" s="18"/>
    </row>
    <row r="374" spans="2:5">
      <c r="B374" s="21"/>
      <c r="D374" s="41"/>
      <c r="E374" s="18"/>
    </row>
    <row r="375" spans="2:5">
      <c r="B375" s="21"/>
      <c r="D375" s="41"/>
      <c r="E375" s="18"/>
    </row>
    <row r="376" spans="2:5">
      <c r="B376" s="21"/>
      <c r="D376" s="41"/>
      <c r="E376" s="18"/>
    </row>
    <row r="377" spans="2:5">
      <c r="B377" s="21"/>
      <c r="D377" s="41"/>
      <c r="E377" s="18"/>
    </row>
    <row r="378" spans="2:5">
      <c r="B378" s="21"/>
      <c r="D378" s="41"/>
      <c r="E378" s="18"/>
    </row>
    <row r="379" spans="2:5">
      <c r="B379" s="21"/>
      <c r="D379" s="41"/>
      <c r="E379" s="18"/>
    </row>
    <row r="380" spans="2:5">
      <c r="B380" s="21"/>
      <c r="D380" s="41"/>
      <c r="E380" s="18"/>
    </row>
    <row r="381" spans="2:5">
      <c r="B381" s="21"/>
      <c r="D381" s="41"/>
      <c r="E381" s="18"/>
    </row>
    <row r="382" spans="2:5">
      <c r="B382" s="21"/>
      <c r="D382" s="41"/>
      <c r="E382" s="18"/>
    </row>
    <row r="383" spans="2:5">
      <c r="B383" s="21"/>
      <c r="D383" s="41"/>
      <c r="E383" s="18"/>
    </row>
    <row r="384" spans="2:5">
      <c r="B384" s="21"/>
      <c r="D384" s="41"/>
      <c r="E384" s="18"/>
    </row>
    <row r="385" spans="2:5">
      <c r="B385" s="21"/>
      <c r="D385" s="41"/>
      <c r="E385" s="18"/>
    </row>
    <row r="386" spans="2:5">
      <c r="B386" s="21"/>
      <c r="D386" s="41"/>
      <c r="E386" s="18"/>
    </row>
    <row r="387" spans="2:5">
      <c r="B387" s="21"/>
      <c r="D387" s="41"/>
      <c r="E387" s="18"/>
    </row>
    <row r="388" spans="2:5">
      <c r="B388" s="21"/>
      <c r="D388" s="41"/>
      <c r="E388" s="18"/>
    </row>
    <row r="389" spans="2:5">
      <c r="B389" s="21"/>
      <c r="D389" s="41"/>
      <c r="E389" s="18"/>
    </row>
    <row r="390" spans="2:5">
      <c r="B390" s="21"/>
      <c r="D390" s="41"/>
      <c r="E390" s="18"/>
    </row>
    <row r="391" spans="2:5">
      <c r="B391" s="21"/>
      <c r="D391" s="41"/>
      <c r="E391" s="18"/>
    </row>
    <row r="392" spans="2:5">
      <c r="B392" s="21"/>
      <c r="D392" s="41"/>
      <c r="E392" s="18"/>
    </row>
    <row r="393" spans="2:5">
      <c r="B393" s="21"/>
      <c r="D393" s="41"/>
      <c r="E393" s="18"/>
    </row>
    <row r="394" spans="2:5">
      <c r="B394" s="21"/>
      <c r="D394" s="41"/>
      <c r="E394" s="18"/>
    </row>
    <row r="395" spans="2:5">
      <c r="B395" s="21"/>
      <c r="D395" s="41"/>
      <c r="E395" s="18"/>
    </row>
    <row r="396" spans="2:5">
      <c r="B396" s="21"/>
      <c r="D396" s="41"/>
      <c r="E396" s="18"/>
    </row>
    <row r="397" spans="2:5">
      <c r="B397" s="21"/>
      <c r="D397" s="41"/>
      <c r="E397" s="18"/>
    </row>
    <row r="398" spans="2:5">
      <c r="B398" s="21"/>
      <c r="D398" s="41"/>
      <c r="E398" s="18"/>
    </row>
    <row r="399" spans="2:5">
      <c r="B399" s="21"/>
      <c r="D399" s="41"/>
      <c r="E399" s="18"/>
    </row>
    <row r="400" spans="2:5">
      <c r="B400" s="21"/>
      <c r="D400" s="41"/>
      <c r="E400" s="18"/>
    </row>
    <row r="401" spans="2:5">
      <c r="B401" s="21"/>
      <c r="D401" s="41"/>
      <c r="E401" s="18"/>
    </row>
    <row r="402" spans="2:5">
      <c r="B402" s="21"/>
      <c r="D402" s="41"/>
      <c r="E402" s="18"/>
    </row>
    <row r="403" spans="2:5">
      <c r="B403" s="21"/>
      <c r="D403" s="41"/>
      <c r="E403" s="18"/>
    </row>
    <row r="404" spans="2:5">
      <c r="B404" s="21"/>
      <c r="D404" s="41"/>
      <c r="E404" s="18"/>
    </row>
    <row r="405" spans="2:5">
      <c r="B405" s="21"/>
      <c r="D405" s="41"/>
      <c r="E405" s="18"/>
    </row>
    <row r="406" spans="2:5">
      <c r="B406" s="21"/>
      <c r="D406" s="41"/>
      <c r="E406" s="18"/>
    </row>
    <row r="407" spans="2:5">
      <c r="B407" s="21"/>
      <c r="D407" s="41"/>
      <c r="E407" s="18"/>
    </row>
    <row r="408" spans="2:5">
      <c r="B408" s="21"/>
      <c r="D408" s="41"/>
      <c r="E408" s="18"/>
    </row>
    <row r="409" spans="2:5">
      <c r="B409" s="21"/>
      <c r="D409" s="41"/>
      <c r="E409" s="18"/>
    </row>
    <row r="410" spans="2:5">
      <c r="B410" s="21"/>
      <c r="D410" s="41"/>
      <c r="E410" s="18"/>
    </row>
    <row r="411" spans="2:5">
      <c r="B411" s="21"/>
      <c r="D411" s="41"/>
      <c r="E411" s="18"/>
    </row>
    <row r="412" spans="2:5">
      <c r="B412" s="21"/>
      <c r="D412" s="41"/>
      <c r="E412" s="18"/>
    </row>
    <row r="413" spans="2:5">
      <c r="B413" s="21"/>
      <c r="D413" s="41"/>
      <c r="E413" s="18"/>
    </row>
    <row r="414" spans="2:5">
      <c r="B414" s="21"/>
      <c r="D414" s="41"/>
      <c r="E414" s="18"/>
    </row>
    <row r="415" spans="2:5">
      <c r="B415" s="21"/>
      <c r="D415" s="41"/>
      <c r="E415" s="18"/>
    </row>
    <row r="416" spans="2:5">
      <c r="B416" s="21"/>
      <c r="D416" s="41"/>
      <c r="E416" s="18"/>
    </row>
    <row r="417" spans="2:5">
      <c r="B417" s="21"/>
      <c r="D417" s="41"/>
      <c r="E417" s="18"/>
    </row>
    <row r="418" spans="2:5">
      <c r="B418" s="21"/>
      <c r="D418" s="41"/>
      <c r="E418" s="18"/>
    </row>
    <row r="419" spans="2:5">
      <c r="B419" s="21"/>
      <c r="D419" s="41"/>
      <c r="E419" s="18"/>
    </row>
    <row r="420" spans="2:5">
      <c r="B420" s="21"/>
      <c r="D420" s="41"/>
      <c r="E420" s="18"/>
    </row>
    <row r="421" spans="2:5">
      <c r="B421" s="21"/>
      <c r="D421" s="41"/>
      <c r="E421" s="18"/>
    </row>
    <row r="422" spans="2:5">
      <c r="B422" s="21"/>
      <c r="D422" s="41"/>
      <c r="E422" s="18"/>
    </row>
    <row r="423" spans="2:5">
      <c r="B423" s="21"/>
      <c r="D423" s="41"/>
      <c r="E423" s="18"/>
    </row>
    <row r="424" spans="2:5">
      <c r="B424" s="21"/>
      <c r="D424" s="41"/>
      <c r="E424" s="18"/>
    </row>
    <row r="425" spans="2:5">
      <c r="B425" s="21"/>
      <c r="D425" s="41"/>
      <c r="E425" s="18"/>
    </row>
    <row r="426" spans="2:5">
      <c r="B426" s="21"/>
      <c r="D426" s="41"/>
      <c r="E426" s="18"/>
    </row>
    <row r="427" spans="2:5">
      <c r="B427" s="21"/>
      <c r="D427" s="41"/>
      <c r="E427" s="18"/>
    </row>
    <row r="428" spans="2:5">
      <c r="B428" s="21"/>
      <c r="D428" s="41"/>
      <c r="E428" s="18"/>
    </row>
    <row r="429" spans="2:5">
      <c r="B429" s="21"/>
      <c r="D429" s="41"/>
      <c r="E429" s="18"/>
    </row>
    <row r="430" spans="2:5">
      <c r="B430" s="21"/>
      <c r="D430" s="41"/>
      <c r="E430" s="18"/>
    </row>
    <row r="431" spans="2:5">
      <c r="B431" s="21"/>
      <c r="D431" s="41"/>
      <c r="E431" s="18"/>
    </row>
    <row r="432" spans="2:5">
      <c r="B432" s="21"/>
      <c r="D432" s="41"/>
      <c r="E432" s="18"/>
    </row>
    <row r="433" spans="2:5">
      <c r="B433" s="21"/>
      <c r="D433" s="41"/>
      <c r="E433" s="18"/>
    </row>
    <row r="434" spans="2:5">
      <c r="B434" s="21"/>
      <c r="D434" s="41"/>
      <c r="E434" s="18"/>
    </row>
    <row r="435" spans="2:5">
      <c r="B435" s="21"/>
      <c r="D435" s="41"/>
      <c r="E435" s="18"/>
    </row>
    <row r="436" spans="2:5">
      <c r="B436" s="21"/>
      <c r="D436" s="41"/>
      <c r="E436" s="18"/>
    </row>
    <row r="437" spans="2:5">
      <c r="B437" s="21"/>
      <c r="D437" s="41"/>
      <c r="E437" s="18"/>
    </row>
    <row r="438" spans="2:5">
      <c r="B438" s="21"/>
      <c r="D438" s="41"/>
      <c r="E438" s="18"/>
    </row>
    <row r="439" spans="2:5">
      <c r="B439" s="21"/>
      <c r="D439" s="41"/>
      <c r="E439" s="18"/>
    </row>
    <row r="440" spans="2:5">
      <c r="B440" s="21"/>
      <c r="D440" s="41"/>
      <c r="E440" s="18"/>
    </row>
    <row r="441" spans="2:5">
      <c r="B441" s="21"/>
      <c r="D441" s="41"/>
      <c r="E441" s="18"/>
    </row>
    <row r="442" spans="2:5">
      <c r="B442" s="21"/>
      <c r="D442" s="41"/>
      <c r="E442" s="18"/>
    </row>
    <row r="443" spans="2:5">
      <c r="B443" s="21"/>
      <c r="D443" s="41"/>
      <c r="E443" s="18"/>
    </row>
    <row r="444" spans="2:5">
      <c r="B444" s="21"/>
      <c r="D444" s="41"/>
      <c r="E444" s="18"/>
    </row>
    <row r="445" spans="2:5">
      <c r="B445" s="21"/>
      <c r="D445" s="41"/>
      <c r="E445" s="18"/>
    </row>
    <row r="446" spans="2:5">
      <c r="B446" s="21"/>
      <c r="D446" s="41"/>
      <c r="E446" s="18"/>
    </row>
    <row r="447" spans="2:5">
      <c r="B447" s="21"/>
      <c r="D447" s="41"/>
      <c r="E447" s="18"/>
    </row>
    <row r="448" spans="2:5">
      <c r="B448" s="21"/>
      <c r="D448" s="41"/>
      <c r="E448" s="18"/>
    </row>
    <row r="449" spans="2:5">
      <c r="B449" s="21"/>
      <c r="D449" s="41"/>
      <c r="E449" s="18"/>
    </row>
    <row r="450" spans="2:5">
      <c r="B450" s="21"/>
      <c r="D450" s="41"/>
      <c r="E450" s="18"/>
    </row>
    <row r="451" spans="2:5">
      <c r="B451" s="21"/>
      <c r="D451" s="41"/>
      <c r="E451" s="18"/>
    </row>
    <row r="452" spans="2:5">
      <c r="B452" s="21"/>
      <c r="D452" s="41"/>
      <c r="E452" s="18"/>
    </row>
    <row r="453" spans="2:5">
      <c r="B453" s="21"/>
      <c r="D453" s="41"/>
      <c r="E453" s="18"/>
    </row>
    <row r="454" spans="2:5">
      <c r="B454" s="21"/>
      <c r="D454" s="41"/>
      <c r="E454" s="18"/>
    </row>
    <row r="455" spans="2:5">
      <c r="B455" s="21"/>
      <c r="D455" s="41"/>
      <c r="E455" s="18"/>
    </row>
    <row r="456" spans="2:5">
      <c r="B456" s="21"/>
      <c r="D456" s="41"/>
      <c r="E456" s="18"/>
    </row>
    <row r="457" spans="2:5">
      <c r="B457" s="21"/>
      <c r="D457" s="41"/>
      <c r="E457" s="18"/>
    </row>
    <row r="458" spans="2:5">
      <c r="B458" s="21"/>
      <c r="D458" s="41"/>
      <c r="E458" s="18"/>
    </row>
    <row r="459" spans="2:5">
      <c r="B459" s="21"/>
      <c r="D459" s="41"/>
      <c r="E459" s="18"/>
    </row>
    <row r="460" spans="2:5">
      <c r="B460" s="21"/>
      <c r="D460" s="41"/>
      <c r="E460" s="18"/>
    </row>
    <row r="461" spans="2:5">
      <c r="B461" s="21"/>
      <c r="D461" s="41"/>
      <c r="E461" s="18"/>
    </row>
    <row r="462" spans="2:5">
      <c r="B462" s="21"/>
      <c r="D462" s="41"/>
      <c r="E462" s="18"/>
    </row>
    <row r="463" spans="2:5">
      <c r="B463" s="21"/>
      <c r="D463" s="41"/>
      <c r="E463" s="18"/>
    </row>
    <row r="464" spans="2:5">
      <c r="B464" s="21"/>
      <c r="D464" s="41"/>
      <c r="E464" s="18"/>
    </row>
    <row r="465" spans="2:5">
      <c r="B465" s="21"/>
      <c r="D465" s="41"/>
      <c r="E465" s="18"/>
    </row>
    <row r="466" spans="2:5">
      <c r="B466" s="21"/>
      <c r="D466" s="41"/>
      <c r="E466" s="18"/>
    </row>
    <row r="467" spans="2:5">
      <c r="B467" s="21"/>
      <c r="D467" s="41"/>
      <c r="E467" s="18"/>
    </row>
    <row r="468" spans="2:5">
      <c r="B468" s="21"/>
      <c r="D468" s="41"/>
      <c r="E468" s="18"/>
    </row>
    <row r="469" spans="2:5">
      <c r="B469" s="21"/>
      <c r="D469" s="41"/>
      <c r="E469" s="18"/>
    </row>
    <row r="470" spans="2:5">
      <c r="B470" s="21"/>
      <c r="D470" s="41"/>
      <c r="E470" s="18"/>
    </row>
    <row r="471" spans="2:5">
      <c r="B471" s="21"/>
      <c r="D471" s="41"/>
      <c r="E471" s="18"/>
    </row>
    <row r="472" spans="2:5">
      <c r="B472" s="21"/>
      <c r="D472" s="41"/>
      <c r="E472" s="18"/>
    </row>
    <row r="473" spans="2:5">
      <c r="B473" s="21"/>
      <c r="D473" s="41"/>
      <c r="E473" s="18"/>
    </row>
    <row r="474" spans="2:5">
      <c r="B474" s="21"/>
      <c r="D474" s="41"/>
      <c r="E474" s="18"/>
    </row>
    <row r="475" spans="2:5">
      <c r="B475" s="21"/>
      <c r="D475" s="41"/>
      <c r="E475" s="18"/>
    </row>
    <row r="476" spans="2:5">
      <c r="B476" s="21"/>
      <c r="D476" s="41"/>
      <c r="E476" s="18"/>
    </row>
    <row r="477" spans="2:5">
      <c r="B477" s="21"/>
      <c r="D477" s="41"/>
      <c r="E477" s="18"/>
    </row>
    <row r="478" spans="2:5">
      <c r="B478" s="21"/>
      <c r="D478" s="41"/>
      <c r="E478" s="18"/>
    </row>
    <row r="479" spans="2:5">
      <c r="B479" s="21"/>
      <c r="D479" s="41"/>
      <c r="E479" s="18"/>
    </row>
    <row r="480" spans="2:5">
      <c r="B480" s="21"/>
      <c r="D480" s="41"/>
      <c r="E480" s="18"/>
    </row>
    <row r="481" spans="2:5">
      <c r="B481" s="21"/>
      <c r="D481" s="41"/>
      <c r="E481" s="18"/>
    </row>
    <row r="482" spans="2:5">
      <c r="B482" s="21"/>
      <c r="D482" s="41"/>
      <c r="E482" s="18"/>
    </row>
    <row r="483" spans="2:5">
      <c r="B483" s="21"/>
      <c r="D483" s="41"/>
      <c r="E483" s="18"/>
    </row>
    <row r="484" spans="2:5">
      <c r="B484" s="21"/>
      <c r="D484" s="41"/>
      <c r="E484" s="18"/>
    </row>
    <row r="485" spans="2:5">
      <c r="B485" s="21"/>
      <c r="D485" s="41"/>
      <c r="E485" s="18"/>
    </row>
    <row r="486" spans="2:5">
      <c r="B486" s="21"/>
      <c r="D486" s="41"/>
      <c r="E486" s="18"/>
    </row>
    <row r="487" spans="2:5">
      <c r="B487" s="21"/>
      <c r="D487" s="41"/>
      <c r="E487" s="18"/>
    </row>
    <row r="488" spans="2:5">
      <c r="B488" s="21"/>
      <c r="D488" s="41"/>
      <c r="E488" s="18"/>
    </row>
    <row r="489" spans="2:5">
      <c r="B489" s="21"/>
      <c r="D489" s="41"/>
      <c r="E489" s="18"/>
    </row>
    <row r="490" spans="2:5">
      <c r="B490" s="21"/>
      <c r="D490" s="41"/>
      <c r="E490" s="18"/>
    </row>
    <row r="491" spans="2:5">
      <c r="B491" s="21"/>
      <c r="D491" s="41"/>
      <c r="E491" s="18"/>
    </row>
    <row r="492" spans="2:5">
      <c r="B492" s="21"/>
      <c r="D492" s="41"/>
      <c r="E492" s="18"/>
    </row>
    <row r="493" spans="2:5">
      <c r="B493" s="21"/>
      <c r="D493" s="41"/>
      <c r="E493" s="18"/>
    </row>
    <row r="494" spans="2:5">
      <c r="B494" s="21"/>
      <c r="D494" s="41"/>
      <c r="E494" s="18"/>
    </row>
    <row r="495" spans="2:5">
      <c r="B495" s="21"/>
      <c r="D495" s="41"/>
      <c r="E495" s="18"/>
    </row>
    <row r="496" spans="2:5">
      <c r="B496" s="21"/>
      <c r="D496" s="41"/>
      <c r="E496" s="18"/>
    </row>
    <row r="497" spans="2:5">
      <c r="B497" s="21"/>
      <c r="D497" s="41"/>
      <c r="E497" s="18"/>
    </row>
    <row r="498" spans="2:5">
      <c r="B498" s="21"/>
      <c r="D498" s="41"/>
      <c r="E498" s="18"/>
    </row>
    <row r="499" spans="2:5">
      <c r="B499" s="21"/>
      <c r="D499" s="41"/>
      <c r="E499" s="18"/>
    </row>
    <row r="500" spans="2:5">
      <c r="B500" s="21"/>
      <c r="D500" s="41"/>
      <c r="E500" s="18"/>
    </row>
    <row r="501" spans="2:5">
      <c r="B501" s="21"/>
      <c r="D501" s="41"/>
      <c r="E501" s="18"/>
    </row>
    <row r="502" spans="2:5">
      <c r="B502" s="21"/>
      <c r="D502" s="41"/>
      <c r="E502" s="18"/>
    </row>
    <row r="503" spans="2:5">
      <c r="B503" s="21"/>
      <c r="D503" s="41"/>
      <c r="E503" s="18"/>
    </row>
    <row r="504" spans="2:5">
      <c r="B504" s="21"/>
      <c r="D504" s="41"/>
      <c r="E504" s="18"/>
    </row>
    <row r="505" spans="2:5">
      <c r="B505" s="21"/>
      <c r="D505" s="41"/>
      <c r="E505" s="18"/>
    </row>
    <row r="506" spans="2:5">
      <c r="B506" s="21"/>
      <c r="D506" s="41"/>
      <c r="E506" s="18"/>
    </row>
    <row r="507" spans="2:5">
      <c r="B507" s="21"/>
      <c r="D507" s="41"/>
      <c r="E507" s="18"/>
    </row>
    <row r="508" spans="2:5">
      <c r="B508" s="21"/>
      <c r="D508" s="41"/>
      <c r="E508" s="18"/>
    </row>
    <row r="509" spans="2:5">
      <c r="B509" s="21"/>
      <c r="D509" s="41"/>
      <c r="E509" s="18"/>
    </row>
    <row r="510" spans="2:5">
      <c r="B510" s="21"/>
      <c r="D510" s="41"/>
      <c r="E510" s="18"/>
    </row>
    <row r="511" spans="2:5">
      <c r="B511" s="21"/>
      <c r="D511" s="41"/>
      <c r="E511" s="18"/>
    </row>
    <row r="512" spans="2:5">
      <c r="B512" s="21"/>
      <c r="D512" s="41"/>
      <c r="E512" s="18"/>
    </row>
    <row r="513" spans="2:5">
      <c r="B513" s="21"/>
      <c r="D513" s="41"/>
      <c r="E513" s="18"/>
    </row>
    <row r="514" spans="2:5">
      <c r="B514" s="21"/>
      <c r="D514" s="41"/>
      <c r="E514" s="18"/>
    </row>
    <row r="515" spans="2:5">
      <c r="B515" s="21"/>
      <c r="D515" s="41"/>
      <c r="E515" s="18"/>
    </row>
    <row r="516" spans="2:5">
      <c r="B516" s="21"/>
      <c r="D516" s="41"/>
      <c r="E516" s="18"/>
    </row>
    <row r="517" spans="2:5">
      <c r="B517" s="21"/>
      <c r="D517" s="41"/>
      <c r="E517" s="18"/>
    </row>
    <row r="518" spans="2:5">
      <c r="B518" s="21"/>
      <c r="D518" s="41"/>
      <c r="E518" s="18"/>
    </row>
    <row r="519" spans="2:5">
      <c r="B519" s="21"/>
      <c r="D519" s="41"/>
      <c r="E519" s="18"/>
    </row>
    <row r="520" spans="2:5">
      <c r="B520" s="21"/>
      <c r="D520" s="41"/>
      <c r="E520" s="18"/>
    </row>
    <row r="521" spans="2:5">
      <c r="B521" s="21"/>
      <c r="D521" s="41"/>
      <c r="E521" s="18"/>
    </row>
    <row r="522" spans="2:5">
      <c r="B522" s="21"/>
      <c r="D522" s="41"/>
      <c r="E522" s="18"/>
    </row>
    <row r="523" spans="2:5">
      <c r="B523" s="21"/>
      <c r="D523" s="41"/>
      <c r="E523" s="18"/>
    </row>
    <row r="524" spans="2:5">
      <c r="B524" s="21"/>
      <c r="D524" s="41"/>
      <c r="E524" s="18"/>
    </row>
    <row r="525" spans="2:5">
      <c r="B525" s="21"/>
      <c r="D525" s="41"/>
      <c r="E525" s="18"/>
    </row>
    <row r="526" spans="2:5">
      <c r="B526" s="21"/>
      <c r="D526" s="41"/>
      <c r="E526" s="18"/>
    </row>
    <row r="527" spans="2:5">
      <c r="B527" s="21"/>
      <c r="D527" s="41"/>
      <c r="E527" s="18"/>
    </row>
    <row r="528" spans="2:5">
      <c r="B528" s="21"/>
      <c r="D528" s="41"/>
      <c r="E528" s="18"/>
    </row>
    <row r="529" spans="2:5">
      <c r="B529" s="21"/>
      <c r="D529" s="41"/>
      <c r="E529" s="18"/>
    </row>
    <row r="530" spans="2:5">
      <c r="B530" s="21"/>
      <c r="D530" s="41"/>
      <c r="E530" s="18"/>
    </row>
    <row r="531" spans="2:5">
      <c r="B531" s="21"/>
      <c r="D531" s="41"/>
      <c r="E531" s="18"/>
    </row>
    <row r="532" spans="2:5">
      <c r="B532" s="21"/>
      <c r="D532" s="41"/>
      <c r="E532" s="18"/>
    </row>
    <row r="533" spans="2:5">
      <c r="B533" s="21"/>
      <c r="D533" s="41"/>
      <c r="E533" s="18"/>
    </row>
    <row r="534" spans="2:5">
      <c r="B534" s="21"/>
      <c r="D534" s="41"/>
      <c r="E534" s="18"/>
    </row>
    <row r="535" spans="2:5">
      <c r="B535" s="21"/>
      <c r="D535" s="41"/>
      <c r="E535" s="18"/>
    </row>
    <row r="536" spans="2:5">
      <c r="B536" s="21"/>
      <c r="D536" s="41"/>
      <c r="E536" s="18"/>
    </row>
    <row r="537" spans="2:5">
      <c r="B537" s="21"/>
      <c r="D537" s="41"/>
      <c r="E537" s="18"/>
    </row>
    <row r="538" spans="2:5">
      <c r="B538" s="21"/>
      <c r="D538" s="41"/>
      <c r="E538" s="18"/>
    </row>
    <row r="539" spans="2:5">
      <c r="B539" s="21"/>
      <c r="D539" s="41"/>
      <c r="E539" s="18"/>
    </row>
    <row r="540" spans="2:5">
      <c r="B540" s="21"/>
      <c r="D540" s="41"/>
      <c r="E540" s="18"/>
    </row>
    <row r="541" spans="2:5">
      <c r="B541" s="21"/>
      <c r="D541" s="41"/>
      <c r="E541" s="18"/>
    </row>
    <row r="542" spans="2:5">
      <c r="B542" s="21"/>
      <c r="D542" s="41"/>
      <c r="E542" s="18"/>
    </row>
    <row r="543" spans="2:5">
      <c r="B543" s="21"/>
      <c r="D543" s="41"/>
      <c r="E543" s="18"/>
    </row>
    <row r="544" spans="2:5">
      <c r="B544" s="21"/>
      <c r="D544" s="41"/>
      <c r="E544" s="18"/>
    </row>
    <row r="545" spans="2:5">
      <c r="B545" s="21"/>
      <c r="D545" s="41"/>
      <c r="E545" s="18"/>
    </row>
    <row r="546" spans="2:5">
      <c r="B546" s="21"/>
      <c r="D546" s="41"/>
      <c r="E546" s="18"/>
    </row>
    <row r="547" spans="2:5">
      <c r="B547" s="21"/>
      <c r="D547" s="41"/>
      <c r="E547" s="18"/>
    </row>
    <row r="548" spans="2:5">
      <c r="B548" s="21"/>
      <c r="D548" s="41"/>
      <c r="E548" s="18"/>
    </row>
    <row r="549" spans="2:5">
      <c r="B549" s="21"/>
      <c r="D549" s="41"/>
      <c r="E549" s="18"/>
    </row>
    <row r="550" spans="2:5">
      <c r="B550" s="21"/>
      <c r="D550" s="41"/>
      <c r="E550" s="18"/>
    </row>
    <row r="551" spans="2:5">
      <c r="B551" s="21"/>
      <c r="D551" s="41"/>
      <c r="E551" s="18"/>
    </row>
    <row r="552" spans="2:5">
      <c r="B552" s="21"/>
      <c r="D552" s="41"/>
      <c r="E552" s="18"/>
    </row>
    <row r="553" spans="2:5">
      <c r="B553" s="21"/>
      <c r="D553" s="41"/>
      <c r="E553" s="18"/>
    </row>
    <row r="554" spans="2:5">
      <c r="B554" s="21"/>
      <c r="D554" s="41"/>
      <c r="E554" s="18"/>
    </row>
    <row r="555" spans="2:5">
      <c r="B555" s="21"/>
      <c r="D555" s="41"/>
      <c r="E555" s="18"/>
    </row>
    <row r="556" spans="2:5">
      <c r="B556" s="21"/>
      <c r="D556" s="41"/>
      <c r="E556" s="18"/>
    </row>
    <row r="557" spans="2:5">
      <c r="B557" s="21"/>
      <c r="D557" s="41"/>
      <c r="E557" s="18"/>
    </row>
    <row r="558" spans="2:5">
      <c r="B558" s="21"/>
      <c r="D558" s="41"/>
      <c r="E558" s="18"/>
    </row>
    <row r="559" spans="2:5">
      <c r="B559" s="21"/>
      <c r="D559" s="41"/>
      <c r="E559" s="18"/>
    </row>
    <row r="560" spans="2:5">
      <c r="B560" s="21"/>
      <c r="D560" s="41"/>
      <c r="E560" s="18"/>
    </row>
    <row r="561" spans="2:5">
      <c r="B561" s="21"/>
      <c r="D561" s="41"/>
      <c r="E561" s="18"/>
    </row>
    <row r="562" spans="2:5">
      <c r="B562" s="21"/>
      <c r="D562" s="41"/>
      <c r="E562" s="18"/>
    </row>
    <row r="563" spans="2:5">
      <c r="B563" s="21"/>
      <c r="D563" s="41"/>
      <c r="E563" s="18"/>
    </row>
    <row r="564" spans="2:5">
      <c r="B564" s="21"/>
      <c r="D564" s="41"/>
      <c r="E564" s="18"/>
    </row>
    <row r="565" spans="2:5">
      <c r="B565" s="21"/>
      <c r="D565" s="41"/>
      <c r="E565" s="18"/>
    </row>
    <row r="566" spans="2:5">
      <c r="B566" s="21"/>
      <c r="D566" s="41"/>
      <c r="E566" s="18"/>
    </row>
    <row r="567" spans="2:5">
      <c r="B567" s="21"/>
      <c r="D567" s="41"/>
      <c r="E567" s="18"/>
    </row>
    <row r="568" spans="2:5">
      <c r="B568" s="21"/>
      <c r="D568" s="41"/>
      <c r="E568" s="18"/>
    </row>
    <row r="569" spans="2:5">
      <c r="B569" s="21"/>
      <c r="D569" s="41"/>
      <c r="E569" s="18"/>
    </row>
    <row r="570" spans="2:5">
      <c r="B570" s="21"/>
      <c r="D570" s="41"/>
      <c r="E570" s="18"/>
    </row>
    <row r="571" spans="2:5">
      <c r="B571" s="21"/>
      <c r="D571" s="41"/>
      <c r="E571" s="18"/>
    </row>
    <row r="572" spans="2:5">
      <c r="B572" s="21"/>
      <c r="D572" s="41"/>
      <c r="E572" s="18"/>
    </row>
    <row r="573" spans="2:5">
      <c r="B573" s="21"/>
      <c r="D573" s="41"/>
      <c r="E573" s="18"/>
    </row>
    <row r="574" spans="2:5">
      <c r="B574" s="21"/>
      <c r="D574" s="41"/>
      <c r="E574" s="18"/>
    </row>
    <row r="575" spans="2:5">
      <c r="B575" s="21"/>
      <c r="D575" s="41"/>
      <c r="E575" s="18"/>
    </row>
    <row r="576" spans="2:5">
      <c r="B576" s="21"/>
      <c r="D576" s="41"/>
      <c r="E576" s="18"/>
    </row>
    <row r="577" spans="2:5">
      <c r="B577" s="21"/>
      <c r="D577" s="41"/>
      <c r="E577" s="18"/>
    </row>
    <row r="578" spans="2:5">
      <c r="B578" s="21"/>
      <c r="D578" s="41"/>
      <c r="E578" s="18"/>
    </row>
    <row r="579" spans="2:5">
      <c r="B579" s="21"/>
      <c r="D579" s="41"/>
      <c r="E579" s="18"/>
    </row>
    <row r="580" spans="2:5">
      <c r="B580" s="21"/>
      <c r="D580" s="41"/>
      <c r="E580" s="18"/>
    </row>
    <row r="581" spans="2:5">
      <c r="B581" s="21"/>
      <c r="D581" s="41"/>
      <c r="E581" s="18"/>
    </row>
    <row r="582" spans="2:5">
      <c r="B582" s="21"/>
      <c r="D582" s="41"/>
      <c r="E582" s="18"/>
    </row>
    <row r="583" spans="2:5">
      <c r="B583" s="21"/>
      <c r="D583" s="41"/>
      <c r="E583" s="18"/>
    </row>
    <row r="584" spans="2:5">
      <c r="B584" s="21"/>
      <c r="D584" s="41"/>
      <c r="E584" s="18"/>
    </row>
    <row r="585" spans="2:5">
      <c r="B585" s="21"/>
      <c r="D585" s="41"/>
      <c r="E585" s="18"/>
    </row>
    <row r="586" spans="2:5">
      <c r="B586" s="21"/>
      <c r="D586" s="41"/>
      <c r="E586" s="18"/>
    </row>
    <row r="587" spans="2:5">
      <c r="B587" s="21"/>
      <c r="D587" s="41"/>
      <c r="E587" s="18"/>
    </row>
    <row r="588" spans="2:5">
      <c r="B588" s="21"/>
      <c r="D588" s="41"/>
      <c r="E588" s="18"/>
    </row>
    <row r="589" spans="2:5">
      <c r="B589" s="21"/>
      <c r="D589" s="41"/>
      <c r="E589" s="18"/>
    </row>
    <row r="590" spans="2:5">
      <c r="B590" s="21"/>
      <c r="D590" s="41"/>
      <c r="E590" s="18"/>
    </row>
    <row r="591" spans="2:5">
      <c r="B591" s="21"/>
      <c r="D591" s="41"/>
      <c r="E591" s="18"/>
    </row>
    <row r="592" spans="2:5">
      <c r="B592" s="21"/>
      <c r="D592" s="41"/>
      <c r="E592" s="18"/>
    </row>
    <row r="593" spans="2:5">
      <c r="B593" s="21"/>
      <c r="D593" s="41"/>
      <c r="E593" s="18"/>
    </row>
    <row r="594" spans="2:5">
      <c r="B594" s="21"/>
      <c r="D594" s="41"/>
      <c r="E594" s="18"/>
    </row>
    <row r="595" spans="2:5">
      <c r="B595" s="21"/>
      <c r="D595" s="41"/>
      <c r="E595" s="18"/>
    </row>
    <row r="596" spans="2:5">
      <c r="B596" s="21"/>
      <c r="D596" s="41"/>
      <c r="E596" s="18"/>
    </row>
    <row r="597" spans="2:5">
      <c r="B597" s="21"/>
      <c r="D597" s="41"/>
      <c r="E597" s="18"/>
    </row>
    <row r="598" spans="2:5">
      <c r="B598" s="21"/>
      <c r="D598" s="41"/>
      <c r="E598" s="18"/>
    </row>
    <row r="599" spans="2:5">
      <c r="B599" s="21"/>
      <c r="D599" s="41"/>
      <c r="E599" s="18"/>
    </row>
    <row r="600" spans="2:5">
      <c r="B600" s="21"/>
      <c r="D600" s="41"/>
      <c r="E600" s="18"/>
    </row>
    <row r="601" spans="2:5">
      <c r="B601" s="21"/>
      <c r="D601" s="41"/>
      <c r="E601" s="18"/>
    </row>
    <row r="602" spans="2:5">
      <c r="B602" s="21"/>
      <c r="D602" s="41"/>
      <c r="E602" s="18"/>
    </row>
    <row r="603" spans="2:5">
      <c r="B603" s="21"/>
      <c r="D603" s="41"/>
      <c r="E603" s="18"/>
    </row>
    <row r="604" spans="2:5">
      <c r="B604" s="21"/>
      <c r="D604" s="41"/>
      <c r="E604" s="18"/>
    </row>
    <row r="605" spans="2:5">
      <c r="B605" s="21"/>
      <c r="D605" s="41"/>
      <c r="E605" s="18"/>
    </row>
    <row r="606" spans="2:5">
      <c r="B606" s="21"/>
      <c r="D606" s="41"/>
      <c r="E606" s="18"/>
    </row>
    <row r="607" spans="2:5">
      <c r="B607" s="21"/>
      <c r="D607" s="41"/>
      <c r="E607" s="18"/>
    </row>
    <row r="608" spans="2:5">
      <c r="B608" s="21"/>
      <c r="D608" s="41"/>
      <c r="E608" s="18"/>
    </row>
    <row r="609" spans="2:5">
      <c r="B609" s="21"/>
      <c r="D609" s="41"/>
      <c r="E609" s="18"/>
    </row>
    <row r="610" spans="2:5">
      <c r="B610" s="21"/>
      <c r="D610" s="41"/>
      <c r="E610" s="18"/>
    </row>
    <row r="611" spans="2:5">
      <c r="B611" s="21"/>
      <c r="D611" s="41"/>
      <c r="E611" s="18"/>
    </row>
    <row r="612" spans="2:5">
      <c r="B612" s="21"/>
      <c r="D612" s="41"/>
      <c r="E612" s="18"/>
    </row>
    <row r="613" spans="2:5">
      <c r="B613" s="21"/>
      <c r="D613" s="41"/>
      <c r="E613" s="18"/>
    </row>
    <row r="614" spans="2:5">
      <c r="B614" s="21"/>
      <c r="D614" s="41"/>
      <c r="E614" s="18"/>
    </row>
    <row r="615" spans="2:5">
      <c r="B615" s="21"/>
      <c r="D615" s="41"/>
      <c r="E615" s="18"/>
    </row>
    <row r="616" spans="2:5">
      <c r="B616" s="21"/>
      <c r="D616" s="41"/>
      <c r="E616" s="18"/>
    </row>
    <row r="617" spans="2:5">
      <c r="B617" s="21"/>
      <c r="D617" s="41"/>
      <c r="E617" s="18"/>
    </row>
    <row r="618" spans="2:5">
      <c r="B618" s="21"/>
      <c r="D618" s="41"/>
      <c r="E618" s="18"/>
    </row>
    <row r="619" spans="2:5">
      <c r="B619" s="21"/>
      <c r="D619" s="41"/>
      <c r="E619" s="18"/>
    </row>
    <row r="620" spans="2:5">
      <c r="B620" s="21"/>
      <c r="D620" s="41"/>
      <c r="E620" s="18"/>
    </row>
    <row r="621" spans="2:5">
      <c r="B621" s="21"/>
      <c r="D621" s="41"/>
      <c r="E621" s="18"/>
    </row>
    <row r="622" spans="2:5">
      <c r="B622" s="21"/>
      <c r="D622" s="41"/>
      <c r="E622" s="18"/>
    </row>
    <row r="623" spans="2:5">
      <c r="B623" s="21"/>
      <c r="D623" s="41"/>
      <c r="E623" s="18"/>
    </row>
    <row r="624" spans="2:5">
      <c r="B624" s="21"/>
      <c r="D624" s="41"/>
      <c r="E624" s="18"/>
    </row>
    <row r="625" spans="2:5">
      <c r="B625" s="21"/>
      <c r="D625" s="41"/>
      <c r="E625" s="18"/>
    </row>
    <row r="626" spans="2:5">
      <c r="B626" s="21"/>
      <c r="D626" s="41"/>
      <c r="E626" s="18"/>
    </row>
    <row r="627" spans="2:5">
      <c r="B627" s="21"/>
      <c r="D627" s="41"/>
      <c r="E627" s="18"/>
    </row>
    <row r="628" spans="2:5">
      <c r="B628" s="21"/>
      <c r="D628" s="41"/>
      <c r="E628" s="18"/>
    </row>
    <row r="629" spans="2:5">
      <c r="B629" s="21"/>
      <c r="D629" s="41"/>
      <c r="E629" s="18"/>
    </row>
    <row r="630" spans="2:5">
      <c r="B630" s="21"/>
      <c r="D630" s="41"/>
      <c r="E630" s="18"/>
    </row>
    <row r="631" spans="2:5">
      <c r="B631" s="21"/>
      <c r="D631" s="41"/>
      <c r="E631" s="18"/>
    </row>
    <row r="632" spans="2:5">
      <c r="B632" s="21"/>
      <c r="D632" s="41"/>
      <c r="E632" s="18"/>
    </row>
    <row r="633" spans="2:5">
      <c r="B633" s="21"/>
      <c r="D633" s="41"/>
      <c r="E633" s="18"/>
    </row>
    <row r="634" spans="2:5">
      <c r="B634" s="21"/>
      <c r="D634" s="41"/>
      <c r="E634" s="18"/>
    </row>
    <row r="635" spans="2:5">
      <c r="B635" s="21"/>
      <c r="D635" s="41"/>
      <c r="E635" s="18"/>
    </row>
    <row r="636" spans="2:5">
      <c r="B636" s="21"/>
      <c r="D636" s="41"/>
      <c r="E636" s="18"/>
    </row>
    <row r="637" spans="2:5">
      <c r="B637" s="21"/>
      <c r="D637" s="41"/>
      <c r="E637" s="18"/>
    </row>
    <row r="638" spans="2:5">
      <c r="B638" s="21"/>
      <c r="D638" s="41"/>
      <c r="E638" s="18"/>
    </row>
    <row r="639" spans="2:5">
      <c r="B639" s="21"/>
      <c r="D639" s="41"/>
      <c r="E639" s="18"/>
    </row>
    <row r="640" spans="2:5">
      <c r="B640" s="21"/>
      <c r="D640" s="41"/>
      <c r="E640" s="18"/>
    </row>
    <row r="641" spans="2:5">
      <c r="B641" s="21"/>
      <c r="D641" s="41"/>
      <c r="E641" s="18"/>
    </row>
    <row r="642" spans="2:5">
      <c r="B642" s="21"/>
      <c r="D642" s="41"/>
      <c r="E642" s="18"/>
    </row>
    <row r="643" spans="2:5">
      <c r="B643" s="21"/>
      <c r="D643" s="41"/>
      <c r="E643" s="18"/>
    </row>
    <row r="644" spans="2:5">
      <c r="B644" s="21"/>
      <c r="D644" s="41"/>
      <c r="E644" s="18"/>
    </row>
    <row r="645" spans="2:5">
      <c r="B645" s="21"/>
      <c r="D645" s="41"/>
      <c r="E645" s="18"/>
    </row>
    <row r="646" spans="2:5">
      <c r="B646" s="21"/>
      <c r="D646" s="41"/>
      <c r="E646" s="18"/>
    </row>
    <row r="647" spans="2:5">
      <c r="B647" s="21"/>
      <c r="D647" s="41"/>
      <c r="E647" s="18"/>
    </row>
    <row r="648" spans="2:5">
      <c r="B648" s="21"/>
      <c r="D648" s="41"/>
      <c r="E648" s="18"/>
    </row>
    <row r="649" spans="2:5">
      <c r="B649" s="21"/>
      <c r="D649" s="41"/>
      <c r="E649" s="18"/>
    </row>
    <row r="650" spans="2:5">
      <c r="B650" s="21"/>
      <c r="D650" s="41"/>
      <c r="E650" s="18"/>
    </row>
    <row r="651" spans="2:5">
      <c r="B651" s="21"/>
      <c r="D651" s="41"/>
      <c r="E651" s="18"/>
    </row>
    <row r="652" spans="2:5">
      <c r="B652" s="21"/>
      <c r="D652" s="41"/>
      <c r="E652" s="18"/>
    </row>
    <row r="653" spans="2:5">
      <c r="B653" s="21"/>
      <c r="D653" s="41"/>
      <c r="E653" s="18"/>
    </row>
    <row r="654" spans="2:5">
      <c r="B654" s="21"/>
      <c r="D654" s="41"/>
      <c r="E654" s="18"/>
    </row>
    <row r="655" spans="2:5">
      <c r="B655" s="21"/>
      <c r="D655" s="41"/>
      <c r="E655" s="18"/>
    </row>
    <row r="656" spans="2:5">
      <c r="B656" s="21"/>
      <c r="D656" s="41"/>
      <c r="E656" s="18"/>
    </row>
    <row r="657" spans="2:5">
      <c r="B657" s="21"/>
      <c r="D657" s="41"/>
      <c r="E657" s="18"/>
    </row>
    <row r="658" spans="2:5">
      <c r="B658" s="21"/>
      <c r="D658" s="41"/>
      <c r="E658" s="18"/>
    </row>
    <row r="659" spans="2:5">
      <c r="B659" s="21"/>
      <c r="D659" s="41"/>
      <c r="E659" s="18"/>
    </row>
    <row r="660" spans="2:5">
      <c r="B660" s="21"/>
      <c r="D660" s="41"/>
      <c r="E660" s="18"/>
    </row>
    <row r="661" spans="2:5">
      <c r="B661" s="21"/>
      <c r="D661" s="41"/>
      <c r="E661" s="18"/>
    </row>
    <row r="662" spans="2:5">
      <c r="B662" s="21"/>
      <c r="D662" s="41"/>
      <c r="E662" s="18"/>
    </row>
    <row r="663" spans="2:5">
      <c r="B663" s="21"/>
      <c r="D663" s="41"/>
      <c r="E663" s="18"/>
    </row>
    <row r="664" spans="2:5">
      <c r="B664" s="21"/>
      <c r="D664" s="41"/>
      <c r="E664" s="18"/>
    </row>
    <row r="665" spans="2:5">
      <c r="B665" s="21"/>
      <c r="D665" s="41"/>
      <c r="E665" s="18"/>
    </row>
    <row r="666" spans="2:5">
      <c r="B666" s="21"/>
      <c r="D666" s="41"/>
      <c r="E666" s="18"/>
    </row>
    <row r="667" spans="2:5">
      <c r="B667" s="21"/>
      <c r="D667" s="41"/>
      <c r="E667" s="18"/>
    </row>
    <row r="668" spans="2:5">
      <c r="B668" s="21"/>
      <c r="D668" s="41"/>
      <c r="E668" s="18"/>
    </row>
    <row r="669" spans="2:5">
      <c r="B669" s="21"/>
      <c r="D669" s="41"/>
      <c r="E669" s="18"/>
    </row>
    <row r="670" spans="2:5">
      <c r="B670" s="21"/>
      <c r="D670" s="41"/>
      <c r="E670" s="18"/>
    </row>
    <row r="671" spans="2:5">
      <c r="B671" s="21"/>
      <c r="D671" s="41"/>
      <c r="E671" s="18"/>
    </row>
    <row r="672" spans="2:5">
      <c r="B672" s="21"/>
      <c r="D672" s="41"/>
      <c r="E672" s="18"/>
    </row>
    <row r="673" spans="2:5">
      <c r="B673" s="21"/>
      <c r="D673" s="41"/>
      <c r="E673" s="18"/>
    </row>
    <row r="674" spans="2:5">
      <c r="B674" s="21"/>
      <c r="D674" s="41"/>
      <c r="E674" s="18"/>
    </row>
    <row r="675" spans="2:5">
      <c r="B675" s="21"/>
      <c r="D675" s="41"/>
      <c r="E675" s="18"/>
    </row>
    <row r="676" spans="2:5">
      <c r="B676" s="21"/>
      <c r="D676" s="41"/>
      <c r="E676" s="18"/>
    </row>
    <row r="677" spans="2:5">
      <c r="B677" s="21"/>
      <c r="D677" s="41"/>
      <c r="E677" s="18"/>
    </row>
    <row r="678" spans="2:5">
      <c r="B678" s="21"/>
      <c r="D678" s="41"/>
      <c r="E678" s="18"/>
    </row>
    <row r="679" spans="2:5">
      <c r="B679" s="21"/>
      <c r="D679" s="41"/>
      <c r="E679" s="18"/>
    </row>
    <row r="680" spans="2:5">
      <c r="B680" s="21"/>
      <c r="D680" s="41"/>
      <c r="E680" s="18"/>
    </row>
    <row r="681" spans="2:5">
      <c r="B681" s="21"/>
      <c r="D681" s="41"/>
      <c r="E681" s="18"/>
    </row>
    <row r="682" spans="2:5">
      <c r="B682" s="21"/>
      <c r="D682" s="41"/>
      <c r="E682" s="18"/>
    </row>
    <row r="683" spans="2:5">
      <c r="B683" s="21"/>
      <c r="D683" s="41"/>
      <c r="E683" s="18"/>
    </row>
    <row r="684" spans="2:5">
      <c r="B684" s="21"/>
      <c r="D684" s="41"/>
      <c r="E684" s="18"/>
    </row>
    <row r="685" spans="2:5">
      <c r="B685" s="21"/>
      <c r="D685" s="41"/>
      <c r="E685" s="18"/>
    </row>
    <row r="686" spans="2:5">
      <c r="B686" s="21"/>
      <c r="D686" s="41"/>
      <c r="E686" s="18"/>
    </row>
    <row r="687" spans="2:5">
      <c r="B687" s="21"/>
      <c r="D687" s="41"/>
      <c r="E687" s="18"/>
    </row>
    <row r="688" spans="2:5">
      <c r="B688" s="21"/>
      <c r="D688" s="41"/>
      <c r="E688" s="18"/>
    </row>
    <row r="689" spans="2:5">
      <c r="B689" s="21"/>
      <c r="D689" s="41"/>
      <c r="E689" s="18"/>
    </row>
    <row r="690" spans="2:5">
      <c r="B690" s="21"/>
      <c r="D690" s="41"/>
      <c r="E690" s="18"/>
    </row>
    <row r="691" spans="2:5">
      <c r="B691" s="21"/>
      <c r="D691" s="41"/>
      <c r="E691" s="18"/>
    </row>
    <row r="692" spans="2:5">
      <c r="B692" s="21"/>
      <c r="D692" s="41"/>
      <c r="E692" s="18"/>
    </row>
    <row r="693" spans="2:5">
      <c r="B693" s="21"/>
      <c r="D693" s="41"/>
      <c r="E693" s="18"/>
    </row>
    <row r="694" spans="2:5">
      <c r="B694" s="21"/>
      <c r="D694" s="41"/>
      <c r="E694" s="18"/>
    </row>
    <row r="695" spans="2:5">
      <c r="B695" s="21"/>
      <c r="D695" s="41"/>
      <c r="E695" s="18"/>
    </row>
    <row r="696" spans="2:5">
      <c r="B696" s="21"/>
      <c r="D696" s="41"/>
      <c r="E696" s="18"/>
    </row>
    <row r="697" spans="2:5">
      <c r="B697" s="21"/>
      <c r="D697" s="41"/>
      <c r="E697" s="18"/>
    </row>
    <row r="698" spans="2:5">
      <c r="B698" s="21"/>
      <c r="D698" s="41"/>
      <c r="E698" s="18"/>
    </row>
    <row r="699" spans="2:5">
      <c r="B699" s="21"/>
      <c r="D699" s="41"/>
      <c r="E699" s="18"/>
    </row>
    <row r="700" spans="2:5">
      <c r="B700" s="21"/>
      <c r="D700" s="41"/>
      <c r="E700" s="18"/>
    </row>
    <row r="701" spans="2:5">
      <c r="B701" s="21"/>
      <c r="D701" s="41"/>
      <c r="E701" s="18"/>
    </row>
    <row r="702" spans="2:5">
      <c r="B702" s="21"/>
      <c r="D702" s="41"/>
      <c r="E702" s="18"/>
    </row>
    <row r="703" spans="2:5">
      <c r="B703" s="21"/>
      <c r="D703" s="41"/>
      <c r="E703" s="18"/>
    </row>
    <row r="704" spans="2:5">
      <c r="B704" s="21"/>
      <c r="D704" s="41"/>
      <c r="E704" s="18"/>
    </row>
    <row r="705" spans="2:5">
      <c r="B705" s="21"/>
      <c r="D705" s="41"/>
      <c r="E705" s="18"/>
    </row>
    <row r="706" spans="2:5">
      <c r="B706" s="21"/>
      <c r="D706" s="41"/>
      <c r="E706" s="18"/>
    </row>
    <row r="707" spans="2:5">
      <c r="B707" s="21"/>
      <c r="D707" s="41"/>
      <c r="E707" s="18"/>
    </row>
    <row r="708" spans="2:5">
      <c r="B708" s="21"/>
      <c r="D708" s="41"/>
      <c r="E708" s="18"/>
    </row>
    <row r="709" spans="2:5">
      <c r="B709" s="21"/>
      <c r="D709" s="41"/>
      <c r="E709" s="18"/>
    </row>
    <row r="710" spans="2:5">
      <c r="B710" s="21"/>
      <c r="D710" s="41"/>
      <c r="E710" s="18"/>
    </row>
    <row r="711" spans="2:5">
      <c r="B711" s="21"/>
      <c r="D711" s="41"/>
      <c r="E711" s="18"/>
    </row>
    <row r="712" spans="2:5">
      <c r="B712" s="21"/>
      <c r="D712" s="41"/>
      <c r="E712" s="18"/>
    </row>
    <row r="713" spans="2:5">
      <c r="B713" s="21"/>
      <c r="D713" s="41"/>
      <c r="E713" s="18"/>
    </row>
    <row r="714" spans="2:5">
      <c r="B714" s="21"/>
      <c r="D714" s="41"/>
      <c r="E714" s="18"/>
    </row>
    <row r="715" spans="2:5">
      <c r="B715" s="21"/>
      <c r="D715" s="41"/>
      <c r="E715" s="18"/>
    </row>
    <row r="716" spans="2:5">
      <c r="B716" s="21"/>
      <c r="D716" s="41"/>
      <c r="E716" s="18"/>
    </row>
    <row r="717" spans="2:5">
      <c r="B717" s="21"/>
      <c r="D717" s="41"/>
      <c r="E717" s="18"/>
    </row>
    <row r="718" spans="2:5">
      <c r="B718" s="21"/>
      <c r="D718" s="41"/>
      <c r="E718" s="18"/>
    </row>
    <row r="719" spans="2:5">
      <c r="B719" s="21"/>
      <c r="D719" s="41"/>
      <c r="E719" s="18"/>
    </row>
    <row r="720" spans="2:5">
      <c r="B720" s="21"/>
      <c r="D720" s="41"/>
      <c r="E720" s="18"/>
    </row>
    <row r="721" spans="2:5">
      <c r="B721" s="21"/>
      <c r="D721" s="41"/>
      <c r="E721" s="18"/>
    </row>
    <row r="722" spans="2:5">
      <c r="B722" s="21"/>
      <c r="D722" s="41"/>
      <c r="E722" s="18"/>
    </row>
    <row r="723" spans="2:5">
      <c r="B723" s="21"/>
      <c r="D723" s="41"/>
      <c r="E723" s="18"/>
    </row>
    <row r="724" spans="2:5">
      <c r="B724" s="21"/>
      <c r="D724" s="41"/>
      <c r="E724" s="18"/>
    </row>
    <row r="725" spans="2:5">
      <c r="B725" s="21"/>
      <c r="D725" s="41"/>
      <c r="E725" s="18"/>
    </row>
    <row r="726" spans="2:5">
      <c r="B726" s="21"/>
      <c r="D726" s="41"/>
      <c r="E726" s="18"/>
    </row>
    <row r="727" spans="2:5">
      <c r="B727" s="21"/>
      <c r="D727" s="41"/>
      <c r="E727" s="18"/>
    </row>
    <row r="728" spans="2:5">
      <c r="B728" s="21"/>
      <c r="D728" s="41"/>
      <c r="E728" s="18"/>
    </row>
    <row r="729" spans="2:5">
      <c r="B729" s="21"/>
      <c r="D729" s="41"/>
      <c r="E729" s="18"/>
    </row>
    <row r="730" spans="2:5">
      <c r="B730" s="21"/>
      <c r="D730" s="41"/>
      <c r="E730" s="18"/>
    </row>
    <row r="731" spans="2:5">
      <c r="B731" s="21"/>
      <c r="D731" s="41"/>
      <c r="E731" s="18"/>
    </row>
    <row r="732" spans="2:5">
      <c r="B732" s="21"/>
      <c r="D732" s="41"/>
      <c r="E732" s="18"/>
    </row>
    <row r="733" spans="2:5">
      <c r="B733" s="21"/>
      <c r="D733" s="41"/>
      <c r="E733" s="18"/>
    </row>
    <row r="734" spans="2:5">
      <c r="B734" s="21"/>
      <c r="D734" s="41"/>
      <c r="E734" s="18"/>
    </row>
    <row r="735" spans="2:5">
      <c r="B735" s="21"/>
      <c r="D735" s="41"/>
      <c r="E735" s="18"/>
    </row>
    <row r="736" spans="2:5">
      <c r="B736" s="21"/>
      <c r="D736" s="41"/>
      <c r="E736" s="18"/>
    </row>
    <row r="737" spans="2:5">
      <c r="B737" s="21"/>
      <c r="D737" s="41"/>
      <c r="E737" s="18"/>
    </row>
    <row r="738" spans="2:5">
      <c r="B738" s="21"/>
      <c r="D738" s="41"/>
      <c r="E738" s="18"/>
    </row>
    <row r="739" spans="2:5">
      <c r="B739" s="21"/>
      <c r="D739" s="41"/>
      <c r="E739" s="18"/>
    </row>
    <row r="740" spans="2:5">
      <c r="B740" s="21"/>
      <c r="D740" s="41"/>
      <c r="E740" s="18"/>
    </row>
    <row r="741" spans="2:5">
      <c r="B741" s="21"/>
      <c r="D741" s="41"/>
      <c r="E741" s="18"/>
    </row>
    <row r="742" spans="2:5">
      <c r="B742" s="21"/>
      <c r="D742" s="41"/>
      <c r="E742" s="18"/>
    </row>
    <row r="743" spans="2:5">
      <c r="B743" s="21"/>
      <c r="D743" s="41"/>
      <c r="E743" s="18"/>
    </row>
    <row r="744" spans="2:5">
      <c r="B744" s="21"/>
      <c r="D744" s="41"/>
      <c r="E744" s="18"/>
    </row>
    <row r="745" spans="2:5">
      <c r="B745" s="21"/>
      <c r="D745" s="41"/>
      <c r="E745" s="18"/>
    </row>
    <row r="746" spans="2:5">
      <c r="B746" s="21"/>
      <c r="D746" s="41"/>
      <c r="E746" s="18"/>
    </row>
    <row r="747" spans="2:5">
      <c r="B747" s="21"/>
      <c r="D747" s="41"/>
      <c r="E747" s="18"/>
    </row>
    <row r="748" spans="2:5">
      <c r="B748" s="21"/>
      <c r="D748" s="41"/>
      <c r="E748" s="18"/>
    </row>
    <row r="749" spans="2:5">
      <c r="B749" s="21"/>
      <c r="D749" s="41"/>
      <c r="E749" s="18"/>
    </row>
    <row r="750" spans="2:5">
      <c r="B750" s="21"/>
      <c r="D750" s="41"/>
      <c r="E750" s="18"/>
    </row>
    <row r="751" spans="2:5">
      <c r="B751" s="21"/>
      <c r="D751" s="41"/>
      <c r="E751" s="18"/>
    </row>
    <row r="752" spans="2:5">
      <c r="B752" s="21"/>
      <c r="D752" s="41"/>
      <c r="E752" s="18"/>
    </row>
    <row r="753" spans="2:5">
      <c r="B753" s="21"/>
      <c r="D753" s="41"/>
      <c r="E753" s="18"/>
    </row>
    <row r="754" spans="2:5">
      <c r="B754" s="21"/>
      <c r="D754" s="41"/>
      <c r="E754" s="18"/>
    </row>
    <row r="755" spans="2:5">
      <c r="B755" s="21"/>
      <c r="D755" s="41"/>
      <c r="E755" s="18"/>
    </row>
    <row r="756" spans="2:5">
      <c r="B756" s="21"/>
      <c r="D756" s="41"/>
      <c r="E756" s="18"/>
    </row>
    <row r="757" spans="2:5">
      <c r="B757" s="21"/>
      <c r="D757" s="41"/>
      <c r="E757" s="18"/>
    </row>
    <row r="758" spans="2:5">
      <c r="B758" s="21"/>
      <c r="D758" s="41"/>
      <c r="E758" s="18"/>
    </row>
    <row r="759" spans="2:5">
      <c r="B759" s="21"/>
      <c r="D759" s="41"/>
      <c r="E759" s="18"/>
    </row>
    <row r="760" spans="2:5">
      <c r="B760" s="21"/>
      <c r="D760" s="41"/>
      <c r="E760" s="18"/>
    </row>
    <row r="761" spans="2:5">
      <c r="B761" s="21"/>
      <c r="D761" s="41"/>
      <c r="E761" s="18"/>
    </row>
    <row r="762" spans="2:5">
      <c r="B762" s="21"/>
      <c r="D762" s="41"/>
      <c r="E762" s="18"/>
    </row>
    <row r="763" spans="2:5">
      <c r="B763" s="21"/>
      <c r="D763" s="41"/>
      <c r="E763" s="18"/>
    </row>
    <row r="764" spans="2:5">
      <c r="B764" s="21"/>
      <c r="D764" s="41"/>
      <c r="E764" s="18"/>
    </row>
    <row r="765" spans="2:5">
      <c r="B765" s="21"/>
      <c r="D765" s="41"/>
      <c r="E765" s="18"/>
    </row>
    <row r="766" spans="2:5">
      <c r="B766" s="21"/>
      <c r="D766" s="41"/>
      <c r="E766" s="18"/>
    </row>
    <row r="767" spans="2:5">
      <c r="B767" s="21"/>
      <c r="D767" s="41"/>
      <c r="E767" s="18"/>
    </row>
    <row r="768" spans="2:5">
      <c r="B768" s="21"/>
      <c r="D768" s="41"/>
      <c r="E768" s="18"/>
    </row>
    <row r="769" spans="2:5">
      <c r="B769" s="21"/>
      <c r="D769" s="41"/>
      <c r="E769" s="18"/>
    </row>
    <row r="770" spans="2:5">
      <c r="B770" s="21"/>
      <c r="D770" s="41"/>
      <c r="E770" s="18"/>
    </row>
    <row r="771" spans="2:5">
      <c r="B771" s="21"/>
      <c r="D771" s="41"/>
      <c r="E771" s="18"/>
    </row>
    <row r="772" spans="2:5">
      <c r="B772" s="21"/>
      <c r="D772" s="41"/>
      <c r="E772" s="18"/>
    </row>
    <row r="773" spans="2:5">
      <c r="B773" s="21"/>
      <c r="D773" s="41"/>
      <c r="E773" s="18"/>
    </row>
    <row r="774" spans="2:5">
      <c r="B774" s="21"/>
      <c r="D774" s="41"/>
      <c r="E774" s="18"/>
    </row>
    <row r="775" spans="2:5">
      <c r="B775" s="21"/>
      <c r="D775" s="41"/>
      <c r="E775" s="18"/>
    </row>
    <row r="776" spans="2:5">
      <c r="B776" s="21"/>
      <c r="D776" s="41"/>
      <c r="E776" s="18"/>
    </row>
    <row r="777" spans="2:5">
      <c r="B777" s="21"/>
      <c r="D777" s="41"/>
      <c r="E777" s="18"/>
    </row>
    <row r="778" spans="2:5">
      <c r="B778" s="21"/>
      <c r="D778" s="41"/>
      <c r="E778" s="18"/>
    </row>
    <row r="779" spans="2:5">
      <c r="B779" s="21"/>
      <c r="D779" s="41"/>
      <c r="E779" s="18"/>
    </row>
    <row r="780" spans="2:5">
      <c r="B780" s="21"/>
      <c r="D780" s="41"/>
      <c r="E780" s="18"/>
    </row>
    <row r="781" spans="2:5">
      <c r="B781" s="21"/>
      <c r="D781" s="41"/>
      <c r="E781" s="18"/>
    </row>
    <row r="782" spans="2:5">
      <c r="B782" s="21"/>
      <c r="D782" s="41"/>
      <c r="E782" s="18"/>
    </row>
    <row r="783" spans="2:5">
      <c r="B783" s="21"/>
      <c r="D783" s="41"/>
      <c r="E783" s="18"/>
    </row>
    <row r="784" spans="2:5">
      <c r="B784" s="21"/>
      <c r="D784" s="41"/>
      <c r="E784" s="18"/>
    </row>
    <row r="785" spans="2:5">
      <c r="B785" s="21"/>
      <c r="D785" s="41"/>
      <c r="E785" s="18"/>
    </row>
    <row r="786" spans="2:5">
      <c r="B786" s="21"/>
      <c r="D786" s="41"/>
      <c r="E786" s="18"/>
    </row>
    <row r="787" spans="2:5">
      <c r="B787" s="21"/>
      <c r="D787" s="41"/>
      <c r="E787" s="18"/>
    </row>
    <row r="788" spans="2:5">
      <c r="B788" s="21"/>
      <c r="D788" s="41"/>
      <c r="E788" s="18"/>
    </row>
    <row r="789" spans="2:5">
      <c r="B789" s="21"/>
      <c r="D789" s="41"/>
      <c r="E789" s="18"/>
    </row>
    <row r="790" spans="2:5">
      <c r="B790" s="21"/>
      <c r="D790" s="41"/>
      <c r="E790" s="18"/>
    </row>
    <row r="791" spans="2:5">
      <c r="B791" s="21"/>
      <c r="D791" s="41"/>
      <c r="E791" s="18"/>
    </row>
    <row r="792" spans="2:5">
      <c r="B792" s="21"/>
      <c r="D792" s="41"/>
      <c r="E792" s="18"/>
    </row>
    <row r="793" spans="2:5">
      <c r="B793" s="21"/>
      <c r="D793" s="41"/>
      <c r="E793" s="18"/>
    </row>
    <row r="794" spans="2:5">
      <c r="B794" s="21"/>
      <c r="D794" s="41"/>
      <c r="E794" s="18"/>
    </row>
    <row r="795" spans="2:5">
      <c r="B795" s="21"/>
      <c r="D795" s="41"/>
      <c r="E795" s="18"/>
    </row>
    <row r="796" spans="2:5">
      <c r="B796" s="21"/>
      <c r="D796" s="41"/>
      <c r="E796" s="18"/>
    </row>
    <row r="797" spans="2:5">
      <c r="B797" s="21"/>
      <c r="D797" s="41"/>
      <c r="E797" s="18"/>
    </row>
    <row r="798" spans="2:5">
      <c r="B798" s="21"/>
      <c r="D798" s="41"/>
      <c r="E798" s="18"/>
    </row>
    <row r="799" spans="2:5">
      <c r="B799" s="21"/>
      <c r="D799" s="41"/>
      <c r="E799" s="18"/>
    </row>
    <row r="800" spans="2:5">
      <c r="B800" s="21"/>
      <c r="D800" s="41"/>
      <c r="E800" s="18"/>
    </row>
    <row r="801" spans="2:5">
      <c r="B801" s="21"/>
      <c r="D801" s="41"/>
      <c r="E801" s="18"/>
    </row>
    <row r="802" spans="2:5">
      <c r="B802" s="21"/>
      <c r="D802" s="41"/>
      <c r="E802" s="18"/>
    </row>
    <row r="803" spans="2:5">
      <c r="B803" s="21"/>
      <c r="D803" s="41"/>
      <c r="E803" s="18"/>
    </row>
    <row r="804" spans="2:5">
      <c r="B804" s="21"/>
      <c r="D804" s="41"/>
      <c r="E804" s="18"/>
    </row>
    <row r="805" spans="2:5">
      <c r="B805" s="21"/>
      <c r="D805" s="41"/>
      <c r="E805" s="18"/>
    </row>
    <row r="806" spans="2:5">
      <c r="B806" s="21"/>
      <c r="D806" s="41"/>
      <c r="E806" s="18"/>
    </row>
    <row r="807" spans="2:5">
      <c r="B807" s="21"/>
      <c r="D807" s="41"/>
      <c r="E807" s="18"/>
    </row>
    <row r="808" spans="2:5">
      <c r="B808" s="21"/>
      <c r="D808" s="41"/>
      <c r="E808" s="18"/>
    </row>
    <row r="809" spans="2:5">
      <c r="B809" s="21"/>
      <c r="D809" s="41"/>
      <c r="E809" s="18"/>
    </row>
    <row r="810" spans="2:5">
      <c r="B810" s="21"/>
      <c r="D810" s="41"/>
      <c r="E810" s="18"/>
    </row>
    <row r="811" spans="2:5">
      <c r="B811" s="21"/>
      <c r="D811" s="41"/>
      <c r="E811" s="18"/>
    </row>
    <row r="812" spans="2:5">
      <c r="B812" s="21"/>
      <c r="D812" s="41"/>
      <c r="E812" s="18"/>
    </row>
    <row r="813" spans="2:5">
      <c r="B813" s="21"/>
      <c r="D813" s="41"/>
      <c r="E813" s="18"/>
    </row>
    <row r="814" spans="2:5">
      <c r="B814" s="21"/>
      <c r="D814" s="41"/>
      <c r="E814" s="18"/>
    </row>
    <row r="815" spans="2:5">
      <c r="B815" s="21"/>
      <c r="D815" s="41"/>
      <c r="E815" s="18"/>
    </row>
    <row r="816" spans="2:5">
      <c r="B816" s="21"/>
      <c r="D816" s="41"/>
      <c r="E816" s="18"/>
    </row>
    <row r="817" spans="2:5">
      <c r="B817" s="21"/>
      <c r="D817" s="41"/>
      <c r="E817" s="18"/>
    </row>
    <row r="818" spans="2:5">
      <c r="B818" s="21"/>
      <c r="D818" s="41"/>
      <c r="E818" s="18"/>
    </row>
    <row r="819" spans="2:5">
      <c r="B819" s="21"/>
      <c r="D819" s="41"/>
      <c r="E819" s="18"/>
    </row>
    <row r="820" spans="2:5">
      <c r="B820" s="21"/>
      <c r="D820" s="41"/>
      <c r="E820" s="18"/>
    </row>
    <row r="821" spans="2:5">
      <c r="B821" s="21"/>
      <c r="D821" s="41"/>
      <c r="E821" s="18"/>
    </row>
    <row r="822" spans="2:5">
      <c r="B822" s="21"/>
      <c r="D822" s="41"/>
      <c r="E822" s="18"/>
    </row>
    <row r="823" spans="2:5">
      <c r="B823" s="21"/>
      <c r="D823" s="41"/>
      <c r="E823" s="18"/>
    </row>
    <row r="824" spans="2:5">
      <c r="B824" s="21"/>
      <c r="D824" s="41"/>
      <c r="E824" s="18"/>
    </row>
    <row r="825" spans="2:5">
      <c r="B825" s="21"/>
      <c r="D825" s="41"/>
      <c r="E825" s="18"/>
    </row>
    <row r="826" spans="2:5">
      <c r="B826" s="21"/>
      <c r="D826" s="41"/>
      <c r="E826" s="18"/>
    </row>
    <row r="827" spans="2:5">
      <c r="B827" s="21"/>
      <c r="D827" s="41"/>
      <c r="E827" s="18"/>
    </row>
    <row r="828" spans="2:5">
      <c r="B828" s="21"/>
      <c r="D828" s="41"/>
      <c r="E828" s="18"/>
    </row>
    <row r="829" spans="2:5">
      <c r="B829" s="21"/>
      <c r="D829" s="41"/>
      <c r="E829" s="18"/>
    </row>
    <row r="830" spans="2:5">
      <c r="B830" s="21"/>
      <c r="D830" s="41"/>
      <c r="E830" s="18"/>
    </row>
    <row r="831" spans="2:5">
      <c r="B831" s="21"/>
      <c r="D831" s="41"/>
      <c r="E831" s="18"/>
    </row>
    <row r="832" spans="2:5">
      <c r="B832" s="21"/>
      <c r="D832" s="41"/>
      <c r="E832" s="18"/>
    </row>
    <row r="833" spans="2:5">
      <c r="B833" s="21"/>
      <c r="D833" s="41"/>
      <c r="E833" s="18"/>
    </row>
    <row r="834" spans="2:5">
      <c r="B834" s="21"/>
      <c r="D834" s="41"/>
      <c r="E834" s="18"/>
    </row>
    <row r="835" spans="2:5">
      <c r="B835" s="21"/>
      <c r="D835" s="41"/>
      <c r="E835" s="18"/>
    </row>
    <row r="836" spans="2:5">
      <c r="B836" s="21"/>
      <c r="D836" s="41"/>
      <c r="E836" s="18"/>
    </row>
    <row r="837" spans="2:5">
      <c r="B837" s="21"/>
      <c r="D837" s="41"/>
      <c r="E837" s="18"/>
    </row>
    <row r="838" spans="2:5">
      <c r="B838" s="21"/>
      <c r="D838" s="41"/>
      <c r="E838" s="18"/>
    </row>
    <row r="839" spans="2:5">
      <c r="B839" s="21"/>
      <c r="D839" s="41"/>
      <c r="E839" s="18"/>
    </row>
    <row r="840" spans="2:5">
      <c r="B840" s="21"/>
      <c r="D840" s="41"/>
      <c r="E840" s="18"/>
    </row>
    <row r="841" spans="2:5">
      <c r="B841" s="21"/>
      <c r="D841" s="41"/>
      <c r="E841" s="18"/>
    </row>
    <row r="842" spans="2:5">
      <c r="B842" s="21"/>
      <c r="D842" s="41"/>
      <c r="E842" s="18"/>
    </row>
    <row r="843" spans="2:5">
      <c r="B843" s="21"/>
      <c r="D843" s="41"/>
      <c r="E843" s="18"/>
    </row>
    <row r="844" spans="2:5">
      <c r="B844" s="21"/>
      <c r="D844" s="41"/>
      <c r="E844" s="18"/>
    </row>
    <row r="845" spans="2:5">
      <c r="B845" s="21"/>
      <c r="D845" s="41"/>
      <c r="E845" s="18"/>
    </row>
    <row r="846" spans="2:5">
      <c r="B846" s="21"/>
      <c r="D846" s="41"/>
      <c r="E846" s="18"/>
    </row>
    <row r="847" spans="2:5">
      <c r="B847" s="21"/>
      <c r="D847" s="41"/>
      <c r="E847" s="18"/>
    </row>
    <row r="848" spans="2:5">
      <c r="B848" s="21"/>
      <c r="D848" s="41"/>
      <c r="E848" s="18"/>
    </row>
    <row r="849" spans="2:5">
      <c r="B849" s="21"/>
      <c r="D849" s="41"/>
      <c r="E849" s="18"/>
    </row>
    <row r="850" spans="2:5">
      <c r="B850" s="21"/>
      <c r="D850" s="41"/>
      <c r="E850" s="18"/>
    </row>
    <row r="851" spans="2:5">
      <c r="B851" s="21"/>
      <c r="D851" s="41"/>
      <c r="E851" s="18"/>
    </row>
    <row r="852" spans="2:5">
      <c r="B852" s="21"/>
      <c r="D852" s="41"/>
      <c r="E852" s="18"/>
    </row>
    <row r="853" spans="2:5">
      <c r="B853" s="21"/>
      <c r="D853" s="41"/>
      <c r="E853" s="18"/>
    </row>
    <row r="854" spans="2:5">
      <c r="B854" s="21"/>
      <c r="D854" s="41"/>
      <c r="E854" s="18"/>
    </row>
    <row r="855" spans="2:5">
      <c r="B855" s="21"/>
      <c r="D855" s="41"/>
      <c r="E855" s="18"/>
    </row>
    <row r="856" spans="2:5">
      <c r="B856" s="21"/>
      <c r="D856" s="41"/>
      <c r="E856" s="18"/>
    </row>
    <row r="857" spans="2:5">
      <c r="B857" s="21"/>
      <c r="D857" s="41"/>
      <c r="E857" s="18"/>
    </row>
    <row r="858" spans="2:5">
      <c r="B858" s="21"/>
      <c r="D858" s="41"/>
      <c r="E858" s="18"/>
    </row>
    <row r="859" spans="2:5">
      <c r="B859" s="21"/>
      <c r="D859" s="41"/>
      <c r="E859" s="18"/>
    </row>
    <row r="860" spans="2:5">
      <c r="B860" s="21"/>
      <c r="D860" s="41"/>
      <c r="E860" s="18"/>
    </row>
    <row r="861" spans="2:5">
      <c r="B861" s="21"/>
      <c r="D861" s="41"/>
      <c r="E861" s="18"/>
    </row>
    <row r="862" spans="2:5">
      <c r="B862" s="21"/>
      <c r="D862" s="41"/>
      <c r="E862" s="18"/>
    </row>
    <row r="863" spans="2:5">
      <c r="B863" s="21"/>
      <c r="D863" s="41"/>
      <c r="E863" s="18"/>
    </row>
    <row r="864" spans="2:5">
      <c r="B864" s="21"/>
      <c r="D864" s="41"/>
      <c r="E864" s="18"/>
    </row>
    <row r="865" spans="2:5">
      <c r="B865" s="21"/>
      <c r="D865" s="41"/>
      <c r="E865" s="18"/>
    </row>
    <row r="866" spans="2:5">
      <c r="B866" s="21"/>
      <c r="D866" s="41"/>
      <c r="E866" s="18"/>
    </row>
    <row r="867" spans="2:5">
      <c r="B867" s="21"/>
      <c r="D867" s="41"/>
      <c r="E867" s="18"/>
    </row>
    <row r="868" spans="2:5">
      <c r="B868" s="21"/>
      <c r="D868" s="41"/>
      <c r="E868" s="18"/>
    </row>
    <row r="869" spans="2:5">
      <c r="B869" s="21"/>
      <c r="D869" s="41"/>
      <c r="E869" s="18"/>
    </row>
    <row r="870" spans="2:5">
      <c r="B870" s="21"/>
      <c r="D870" s="41"/>
      <c r="E870" s="18"/>
    </row>
    <row r="871" spans="2:5">
      <c r="B871" s="21"/>
      <c r="D871" s="41"/>
      <c r="E871" s="18"/>
    </row>
    <row r="872" spans="2:5">
      <c r="B872" s="21"/>
      <c r="D872" s="41"/>
      <c r="E872" s="18"/>
    </row>
    <row r="873" spans="2:5">
      <c r="B873" s="21"/>
      <c r="D873" s="41"/>
      <c r="E873" s="18"/>
    </row>
    <row r="874" spans="2:5">
      <c r="B874" s="21"/>
      <c r="D874" s="41"/>
      <c r="E874" s="18"/>
    </row>
    <row r="875" spans="2:5">
      <c r="B875" s="21"/>
      <c r="D875" s="41"/>
      <c r="E875" s="18"/>
    </row>
    <row r="876" spans="2:5">
      <c r="B876" s="21"/>
      <c r="D876" s="41"/>
      <c r="E876" s="18"/>
    </row>
    <row r="877" spans="2:5">
      <c r="B877" s="21"/>
      <c r="D877" s="41"/>
      <c r="E877" s="18"/>
    </row>
    <row r="878" spans="2:5">
      <c r="B878" s="21"/>
      <c r="D878" s="41"/>
      <c r="E878" s="18"/>
    </row>
    <row r="879" spans="2:5">
      <c r="B879" s="21"/>
      <c r="D879" s="41"/>
      <c r="E879" s="18"/>
    </row>
    <row r="880" spans="2:5">
      <c r="B880" s="21"/>
      <c r="D880" s="41"/>
      <c r="E880" s="18"/>
    </row>
    <row r="881" spans="2:5">
      <c r="B881" s="21"/>
      <c r="D881" s="41"/>
      <c r="E881" s="18"/>
    </row>
    <row r="882" spans="2:5">
      <c r="B882" s="21"/>
      <c r="D882" s="41"/>
      <c r="E882" s="18"/>
    </row>
    <row r="883" spans="2:5">
      <c r="B883" s="21"/>
      <c r="D883" s="41"/>
      <c r="E883" s="18"/>
    </row>
    <row r="884" spans="2:5">
      <c r="B884" s="21"/>
      <c r="D884" s="41"/>
      <c r="E884" s="18"/>
    </row>
    <row r="885" spans="2:5">
      <c r="B885" s="21"/>
      <c r="D885" s="41"/>
      <c r="E885" s="18"/>
    </row>
    <row r="886" spans="2:5">
      <c r="B886" s="21"/>
      <c r="D886" s="41"/>
      <c r="E886" s="18"/>
    </row>
    <row r="887" spans="2:5">
      <c r="B887" s="21"/>
      <c r="D887" s="41"/>
      <c r="E887" s="18"/>
    </row>
    <row r="888" spans="2:5">
      <c r="B888" s="21"/>
      <c r="D888" s="41"/>
      <c r="E888" s="18"/>
    </row>
    <row r="889" spans="2:5">
      <c r="B889" s="21"/>
      <c r="D889" s="41"/>
      <c r="E889" s="18"/>
    </row>
    <row r="890" spans="2:5">
      <c r="B890" s="21"/>
      <c r="D890" s="41"/>
      <c r="E890" s="18"/>
    </row>
    <row r="891" spans="2:5">
      <c r="B891" s="21"/>
      <c r="D891" s="41"/>
      <c r="E891" s="18"/>
    </row>
    <row r="892" spans="2:5">
      <c r="B892" s="21"/>
      <c r="D892" s="41"/>
      <c r="E892" s="18"/>
    </row>
    <row r="893" spans="2:5">
      <c r="B893" s="21"/>
      <c r="D893" s="41"/>
      <c r="E893" s="18"/>
    </row>
    <row r="894" spans="2:5">
      <c r="B894" s="21"/>
      <c r="D894" s="41"/>
      <c r="E894" s="18"/>
    </row>
    <row r="895" spans="2:5">
      <c r="B895" s="21"/>
      <c r="D895" s="41"/>
      <c r="E895" s="18"/>
    </row>
    <row r="896" spans="2:5">
      <c r="B896" s="21"/>
      <c r="D896" s="41"/>
      <c r="E896" s="18"/>
    </row>
    <row r="897" spans="2:5">
      <c r="B897" s="21"/>
      <c r="D897" s="41"/>
      <c r="E897" s="18"/>
    </row>
    <row r="898" spans="2:5">
      <c r="B898" s="21"/>
      <c r="D898" s="41"/>
      <c r="E898" s="18"/>
    </row>
    <row r="899" spans="2:5">
      <c r="B899" s="21"/>
      <c r="D899" s="41"/>
      <c r="E899" s="18"/>
    </row>
    <row r="900" spans="2:5">
      <c r="B900" s="21"/>
      <c r="D900" s="41"/>
      <c r="E900" s="18"/>
    </row>
    <row r="901" spans="2:5">
      <c r="B901" s="21"/>
      <c r="D901" s="41"/>
      <c r="E901" s="18"/>
    </row>
    <row r="902" spans="2:5">
      <c r="B902" s="21"/>
      <c r="D902" s="41"/>
      <c r="E902" s="18"/>
    </row>
    <row r="903" spans="2:5">
      <c r="B903" s="21"/>
      <c r="D903" s="41"/>
      <c r="E903" s="18"/>
    </row>
    <row r="904" spans="2:5">
      <c r="B904" s="21"/>
      <c r="D904" s="41"/>
      <c r="E904" s="18"/>
    </row>
    <row r="905" spans="2:5">
      <c r="B905" s="21"/>
      <c r="D905" s="41"/>
      <c r="E905" s="18"/>
    </row>
    <row r="906" spans="2:5">
      <c r="B906" s="21"/>
      <c r="D906" s="41"/>
      <c r="E906" s="18"/>
    </row>
    <row r="907" spans="2:5">
      <c r="B907" s="21"/>
      <c r="D907" s="41"/>
      <c r="E907" s="18"/>
    </row>
    <row r="908" spans="2:5">
      <c r="B908" s="21"/>
      <c r="D908" s="41"/>
      <c r="E908" s="18"/>
    </row>
    <row r="909" spans="2:5">
      <c r="B909" s="21"/>
      <c r="D909" s="41"/>
      <c r="E909" s="18"/>
    </row>
    <row r="910" spans="2:5">
      <c r="B910" s="21"/>
      <c r="D910" s="41"/>
      <c r="E910" s="18"/>
    </row>
    <row r="911" spans="2:5">
      <c r="B911" s="21"/>
      <c r="D911" s="41"/>
      <c r="E911" s="18"/>
    </row>
    <row r="912" spans="2:5">
      <c r="B912" s="21"/>
      <c r="D912" s="41"/>
      <c r="E912" s="18"/>
    </row>
    <row r="913" spans="2:5">
      <c r="B913" s="21"/>
      <c r="D913" s="41"/>
      <c r="E913" s="18"/>
    </row>
    <row r="914" spans="2:5">
      <c r="B914" s="21"/>
      <c r="D914" s="41"/>
      <c r="E914" s="18"/>
    </row>
    <row r="915" spans="2:5">
      <c r="B915" s="21"/>
      <c r="D915" s="41"/>
      <c r="E915" s="18"/>
    </row>
    <row r="916" spans="2:5">
      <c r="B916" s="21"/>
      <c r="D916" s="41"/>
      <c r="E916" s="18"/>
    </row>
    <row r="917" spans="2:5">
      <c r="B917" s="21"/>
      <c r="D917" s="41"/>
      <c r="E917" s="18"/>
    </row>
    <row r="918" spans="2:5">
      <c r="B918" s="21"/>
      <c r="D918" s="41"/>
      <c r="E918" s="18"/>
    </row>
    <row r="919" spans="2:5">
      <c r="B919" s="21"/>
      <c r="D919" s="41"/>
      <c r="E919" s="18"/>
    </row>
    <row r="920" spans="2:5">
      <c r="B920" s="21"/>
      <c r="D920" s="41"/>
      <c r="E920" s="18"/>
    </row>
    <row r="921" spans="2:5">
      <c r="B921" s="21"/>
      <c r="D921" s="41"/>
      <c r="E921" s="18"/>
    </row>
    <row r="922" spans="2:5">
      <c r="B922" s="21"/>
      <c r="D922" s="41"/>
      <c r="E922" s="18"/>
    </row>
    <row r="923" spans="2:5">
      <c r="B923" s="21"/>
      <c r="D923" s="41"/>
      <c r="E923" s="18"/>
    </row>
    <row r="924" spans="2:5">
      <c r="B924" s="21"/>
      <c r="D924" s="41"/>
      <c r="E924" s="18"/>
    </row>
    <row r="925" spans="2:5">
      <c r="B925" s="21"/>
      <c r="D925" s="41"/>
      <c r="E925" s="18"/>
    </row>
    <row r="926" spans="2:5">
      <c r="B926" s="21"/>
      <c r="D926" s="41"/>
      <c r="E926" s="18"/>
    </row>
    <row r="927" spans="2:5">
      <c r="B927" s="21"/>
      <c r="D927" s="41"/>
      <c r="E927" s="18"/>
    </row>
    <row r="928" spans="2:5">
      <c r="B928" s="21"/>
      <c r="D928" s="41"/>
      <c r="E928" s="18"/>
    </row>
    <row r="929" spans="2:5">
      <c r="B929" s="21"/>
      <c r="D929" s="41"/>
      <c r="E929" s="18"/>
    </row>
    <row r="930" spans="2:5">
      <c r="B930" s="21"/>
      <c r="D930" s="41"/>
      <c r="E930" s="18"/>
    </row>
    <row r="931" spans="2:5">
      <c r="B931" s="21"/>
      <c r="D931" s="41"/>
      <c r="E931" s="18"/>
    </row>
    <row r="932" spans="2:5">
      <c r="B932" s="21"/>
      <c r="D932" s="41"/>
      <c r="E932" s="18"/>
    </row>
    <row r="933" spans="2:5">
      <c r="B933" s="21"/>
      <c r="D933" s="41"/>
      <c r="E933" s="18"/>
    </row>
    <row r="934" spans="2:5">
      <c r="B934" s="21"/>
      <c r="D934" s="41"/>
      <c r="E934" s="18"/>
    </row>
    <row r="935" spans="2:5">
      <c r="B935" s="21"/>
      <c r="D935" s="41"/>
      <c r="E935" s="18"/>
    </row>
    <row r="936" spans="2:5">
      <c r="B936" s="21"/>
      <c r="D936" s="41"/>
      <c r="E936" s="18"/>
    </row>
    <row r="937" spans="2:5">
      <c r="B937" s="21"/>
      <c r="D937" s="41"/>
      <c r="E937" s="18"/>
    </row>
    <row r="938" spans="2:5">
      <c r="B938" s="21"/>
      <c r="D938" s="41"/>
      <c r="E938" s="18"/>
    </row>
    <row r="939" spans="2:5">
      <c r="B939" s="21"/>
      <c r="D939" s="41"/>
      <c r="E939" s="18"/>
    </row>
    <row r="940" spans="2:5">
      <c r="B940" s="21"/>
      <c r="D940" s="41"/>
      <c r="E940" s="18"/>
    </row>
    <row r="941" spans="2:5">
      <c r="B941" s="21"/>
      <c r="D941" s="41"/>
      <c r="E941" s="18"/>
    </row>
    <row r="942" spans="2:5">
      <c r="B942" s="21"/>
      <c r="D942" s="41"/>
      <c r="E942" s="18"/>
    </row>
    <row r="943" spans="2:5">
      <c r="B943" s="21"/>
      <c r="D943" s="41"/>
      <c r="E943" s="18"/>
    </row>
    <row r="944" spans="2:5">
      <c r="B944" s="21"/>
      <c r="D944" s="41"/>
      <c r="E944" s="18"/>
    </row>
    <row r="945" spans="2:5">
      <c r="B945" s="21"/>
      <c r="D945" s="41"/>
      <c r="E945" s="18"/>
    </row>
    <row r="946" spans="2:5">
      <c r="B946" s="21"/>
      <c r="D946" s="41"/>
      <c r="E946" s="18"/>
    </row>
    <row r="947" spans="2:5">
      <c r="B947" s="21"/>
      <c r="D947" s="41"/>
      <c r="E947" s="18"/>
    </row>
    <row r="948" spans="2:5">
      <c r="B948" s="21"/>
      <c r="D948" s="41"/>
      <c r="E948" s="18"/>
    </row>
    <row r="949" spans="2:5">
      <c r="B949" s="21"/>
      <c r="D949" s="41"/>
      <c r="E949" s="18"/>
    </row>
    <row r="950" spans="2:5">
      <c r="B950" s="21"/>
      <c r="D950" s="41"/>
      <c r="E950" s="18"/>
    </row>
    <row r="951" spans="2:5">
      <c r="B951" s="21"/>
      <c r="D951" s="41"/>
      <c r="E951" s="18"/>
    </row>
    <row r="952" spans="2:5">
      <c r="B952" s="21"/>
      <c r="D952" s="41"/>
      <c r="E952" s="18"/>
    </row>
    <row r="953" spans="2:5">
      <c r="B953" s="21"/>
      <c r="D953" s="41"/>
      <c r="E953" s="18"/>
    </row>
    <row r="954" spans="2:5">
      <c r="B954" s="21"/>
      <c r="D954" s="41"/>
      <c r="E954" s="18"/>
    </row>
    <row r="955" spans="2:5">
      <c r="B955" s="21"/>
      <c r="D955" s="41"/>
      <c r="E955" s="18"/>
    </row>
    <row r="956" spans="2:5">
      <c r="B956" s="21"/>
      <c r="D956" s="41"/>
      <c r="E956" s="18"/>
    </row>
    <row r="957" spans="2:5">
      <c r="B957" s="21"/>
      <c r="D957" s="41"/>
      <c r="E957" s="18"/>
    </row>
    <row r="958" spans="2:5">
      <c r="B958" s="21"/>
      <c r="D958" s="41"/>
      <c r="E958" s="18"/>
    </row>
    <row r="959" spans="2:5">
      <c r="B959" s="21"/>
      <c r="D959" s="41"/>
      <c r="E959" s="18"/>
    </row>
    <row r="960" spans="2:5">
      <c r="B960" s="21"/>
      <c r="D960" s="41"/>
      <c r="E960" s="18"/>
    </row>
    <row r="961" spans="2:5">
      <c r="B961" s="21"/>
      <c r="D961" s="41"/>
      <c r="E961" s="18"/>
    </row>
    <row r="962" spans="2:5">
      <c r="B962" s="21"/>
      <c r="D962" s="41"/>
      <c r="E962" s="18"/>
    </row>
    <row r="963" spans="2:5">
      <c r="B963" s="21"/>
      <c r="D963" s="41"/>
      <c r="E963" s="18"/>
    </row>
    <row r="964" spans="2:5">
      <c r="B964" s="21"/>
      <c r="D964" s="41"/>
      <c r="E964" s="18"/>
    </row>
    <row r="965" spans="2:5">
      <c r="B965" s="21"/>
      <c r="D965" s="41"/>
      <c r="E965" s="18"/>
    </row>
    <row r="966" spans="2:5">
      <c r="B966" s="21"/>
      <c r="D966" s="41"/>
      <c r="E966" s="18"/>
    </row>
    <row r="967" spans="2:5">
      <c r="B967" s="21"/>
      <c r="D967" s="41"/>
      <c r="E967" s="18"/>
    </row>
    <row r="968" spans="2:5">
      <c r="B968" s="21"/>
      <c r="D968" s="41"/>
      <c r="E968" s="18"/>
    </row>
    <row r="969" spans="2:5">
      <c r="B969" s="21"/>
      <c r="D969" s="41"/>
      <c r="E969" s="18"/>
    </row>
    <row r="970" spans="2:5">
      <c r="B970" s="21"/>
      <c r="D970" s="41"/>
      <c r="E970" s="18"/>
    </row>
    <row r="971" spans="2:5">
      <c r="B971" s="21"/>
      <c r="D971" s="41"/>
      <c r="E971" s="18"/>
    </row>
    <row r="972" spans="2:5">
      <c r="B972" s="21"/>
      <c r="D972" s="41"/>
      <c r="E972" s="18"/>
    </row>
    <row r="973" spans="2:5">
      <c r="B973" s="21"/>
      <c r="D973" s="41"/>
      <c r="E973" s="18"/>
    </row>
    <row r="974" spans="2:5">
      <c r="B974" s="21"/>
      <c r="D974" s="41"/>
      <c r="E974" s="18"/>
    </row>
    <row r="975" spans="2:5">
      <c r="B975" s="21"/>
      <c r="D975" s="41"/>
      <c r="E975" s="18"/>
    </row>
    <row r="976" spans="2:5">
      <c r="B976" s="21"/>
      <c r="D976" s="41"/>
      <c r="E976" s="18"/>
    </row>
    <row r="977" spans="2:5">
      <c r="B977" s="21"/>
      <c r="D977" s="41"/>
      <c r="E977" s="18"/>
    </row>
    <row r="978" spans="2:5">
      <c r="B978" s="21"/>
      <c r="D978" s="41"/>
      <c r="E978" s="18"/>
    </row>
    <row r="979" spans="2:5">
      <c r="B979" s="21"/>
      <c r="D979" s="41"/>
      <c r="E979" s="18"/>
    </row>
    <row r="980" spans="2:5">
      <c r="B980" s="21"/>
      <c r="D980" s="41"/>
      <c r="E980" s="18"/>
    </row>
    <row r="981" spans="2:5">
      <c r="B981" s="21"/>
      <c r="D981" s="41"/>
      <c r="E981" s="18"/>
    </row>
    <row r="982" spans="2:5">
      <c r="B982" s="21"/>
      <c r="D982" s="41"/>
      <c r="E982" s="18"/>
    </row>
    <row r="983" spans="2:5">
      <c r="B983" s="21"/>
      <c r="D983" s="41"/>
      <c r="E983" s="18"/>
    </row>
    <row r="984" spans="2:5">
      <c r="B984" s="21"/>
      <c r="D984" s="41"/>
      <c r="E984" s="18"/>
    </row>
    <row r="985" spans="2:5">
      <c r="B985" s="21"/>
      <c r="D985" s="41"/>
      <c r="E985" s="18"/>
    </row>
    <row r="986" spans="2:5">
      <c r="B986" s="21"/>
      <c r="D986" s="41"/>
      <c r="E986" s="18"/>
    </row>
    <row r="987" spans="2:5">
      <c r="B987" s="21"/>
      <c r="D987" s="41"/>
      <c r="E987" s="18"/>
    </row>
    <row r="988" spans="2:5">
      <c r="B988" s="21"/>
      <c r="D988" s="41"/>
      <c r="E988" s="18"/>
    </row>
    <row r="989" spans="2:5">
      <c r="B989" s="21"/>
      <c r="D989" s="41"/>
      <c r="E989" s="18"/>
    </row>
    <row r="990" spans="2:5">
      <c r="B990" s="21"/>
      <c r="D990" s="41"/>
      <c r="E990" s="18"/>
    </row>
    <row r="991" spans="2:5">
      <c r="B991" s="21"/>
      <c r="D991" s="41"/>
      <c r="E991" s="18"/>
    </row>
    <row r="992" spans="2:5">
      <c r="B992" s="21"/>
      <c r="D992" s="41"/>
      <c r="E992" s="18"/>
    </row>
    <row r="993" spans="2:5">
      <c r="B993" s="21"/>
      <c r="D993" s="41"/>
      <c r="E993" s="18"/>
    </row>
    <row r="994" spans="2:5">
      <c r="B994" s="21"/>
      <c r="D994" s="41"/>
      <c r="E994" s="18"/>
    </row>
    <row r="995" spans="2:5">
      <c r="B995" s="21"/>
      <c r="D995" s="41"/>
      <c r="E995" s="18"/>
    </row>
    <row r="996" spans="2:5">
      <c r="B996" s="21"/>
      <c r="D996" s="41"/>
      <c r="E996" s="18"/>
    </row>
    <row r="997" spans="2:5">
      <c r="B997" s="21"/>
      <c r="D997" s="41"/>
      <c r="E997" s="18"/>
    </row>
    <row r="998" spans="2:5">
      <c r="B998" s="21"/>
      <c r="D998" s="41"/>
      <c r="E998" s="18"/>
    </row>
    <row r="999" spans="2:5">
      <c r="B999" s="21"/>
      <c r="D999" s="41"/>
      <c r="E999" s="18"/>
    </row>
    <row r="1000" spans="2:5">
      <c r="B1000" s="21"/>
      <c r="D1000" s="41"/>
      <c r="E1000" s="18"/>
    </row>
  </sheetData>
  <hyperlinks>
    <hyperlink ref="C2" r:id="rId1" xr:uid="{00000000-0004-0000-1200-000000000000}"/>
    <hyperlink ref="B3" r:id="rId2" xr:uid="{00000000-0004-0000-1200-000001000000}"/>
    <hyperlink ref="C3" r:id="rId3" xr:uid="{00000000-0004-0000-1200-000002000000}"/>
    <hyperlink ref="F3" r:id="rId4" xr:uid="{00000000-0004-0000-1200-000003000000}"/>
    <hyperlink ref="C4" r:id="rId5" xr:uid="{00000000-0004-0000-1200-000004000000}"/>
    <hyperlink ref="C5" r:id="rId6" xr:uid="{00000000-0004-0000-1200-000005000000}"/>
    <hyperlink ref="E5" r:id="rId7" xr:uid="{00000000-0004-0000-1200-000006000000}"/>
    <hyperlink ref="E7" r:id="rId8" xr:uid="{00000000-0004-0000-1200-000007000000}"/>
    <hyperlink ref="C8" r:id="rId9" xr:uid="{00000000-0004-0000-1200-000008000000}"/>
    <hyperlink ref="C9" r:id="rId10" xr:uid="{00000000-0004-0000-1200-000009000000}"/>
    <hyperlink ref="E9" r:id="rId11" location="les-techniques-de-renseignement-mises-en-oeuvre-sur-le-territoire-national" xr:uid="{00000000-0004-0000-1200-00000A000000}"/>
    <hyperlink ref="C10" r:id="rId12" xr:uid="{00000000-0004-0000-1200-00000B000000}"/>
    <hyperlink ref="C11" r:id="rId13" xr:uid="{00000000-0004-0000-1200-00000C000000}"/>
    <hyperlink ref="C12" r:id="rId14" xr:uid="{00000000-0004-0000-1200-00000D000000}"/>
    <hyperlink ref="C13" r:id="rId15" xr:uid="{00000000-0004-0000-1200-00000E000000}"/>
    <hyperlink ref="C14" r:id="rId16" xr:uid="{00000000-0004-0000-1200-00000F000000}"/>
    <hyperlink ref="C16" r:id="rId17" xr:uid="{00000000-0004-0000-1200-000010000000}"/>
    <hyperlink ref="C17" r:id="rId18" xr:uid="{00000000-0004-0000-1200-000011000000}"/>
    <hyperlink ref="C18" r:id="rId19" xr:uid="{00000000-0004-0000-1200-000012000000}"/>
    <hyperlink ref="C19" r:id="rId20" xr:uid="{00000000-0004-0000-1200-000013000000}"/>
    <hyperlink ref="C20" r:id="rId21" xr:uid="{00000000-0004-0000-1200-000014000000}"/>
    <hyperlink ref="E20" r:id="rId22" xr:uid="{00000000-0004-0000-1200-000015000000}"/>
    <hyperlink ref="C21" r:id="rId23" xr:uid="{00000000-0004-0000-1200-000016000000}"/>
    <hyperlink ref="C22" r:id="rId24" xr:uid="{00000000-0004-0000-1200-000017000000}"/>
    <hyperlink ref="C23" r:id="rId25" xr:uid="{00000000-0004-0000-1200-000018000000}"/>
    <hyperlink ref="C24" r:id="rId26" xr:uid="{00000000-0004-0000-1200-000019000000}"/>
    <hyperlink ref="C25" r:id="rId27" xr:uid="{00000000-0004-0000-1200-00001A000000}"/>
    <hyperlink ref="C26" r:id="rId28" xr:uid="{00000000-0004-0000-1200-00001B000000}"/>
    <hyperlink ref="C27" r:id="rId29" xr:uid="{00000000-0004-0000-1200-00001C000000}"/>
    <hyperlink ref="C28" r:id="rId30" xr:uid="{00000000-0004-0000-1200-00001D000000}"/>
    <hyperlink ref="E28" r:id="rId31" xr:uid="{00000000-0004-0000-1200-00001E000000}"/>
    <hyperlink ref="C29" r:id="rId32" xr:uid="{00000000-0004-0000-1200-00001F000000}"/>
    <hyperlink ref="C31" r:id="rId33" xr:uid="{00000000-0004-0000-1200-00002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990"/>
  <sheetViews>
    <sheetView topLeftCell="A24" zoomScale="128" zoomScaleNormal="128" workbookViewId="0">
      <pane xSplit="1" topLeftCell="B1" activePane="topRight" state="frozen"/>
      <selection pane="topRight" activeCell="C41" sqref="C41"/>
    </sheetView>
  </sheetViews>
  <sheetFormatPr baseColWidth="10" defaultColWidth="14.5" defaultRowHeight="15" customHeight="1"/>
  <cols>
    <col min="2" max="2" width="107.33203125" customWidth="1"/>
    <col min="3" max="3" width="44" customWidth="1"/>
  </cols>
  <sheetData>
    <row r="1" spans="1:3">
      <c r="A1" s="5"/>
      <c r="B1" s="6" t="s">
        <v>39</v>
      </c>
      <c r="C1" s="7" t="s">
        <v>40</v>
      </c>
    </row>
    <row r="2" spans="1:3">
      <c r="A2" s="491" t="s">
        <v>41</v>
      </c>
      <c r="B2" s="8" t="s">
        <v>42</v>
      </c>
      <c r="C2" s="9" t="s">
        <v>43</v>
      </c>
    </row>
    <row r="3" spans="1:3">
      <c r="A3" s="492"/>
      <c r="B3" s="10" t="s">
        <v>44</v>
      </c>
      <c r="C3" s="11" t="s">
        <v>43</v>
      </c>
    </row>
    <row r="4" spans="1:3">
      <c r="A4" s="492"/>
      <c r="B4" s="12" t="s">
        <v>45</v>
      </c>
      <c r="C4" s="11" t="s">
        <v>46</v>
      </c>
    </row>
    <row r="5" spans="1:3">
      <c r="A5" s="492"/>
      <c r="B5" s="10" t="s">
        <v>47</v>
      </c>
      <c r="C5" s="11" t="s">
        <v>48</v>
      </c>
    </row>
    <row r="6" spans="1:3">
      <c r="A6" s="492"/>
      <c r="B6" s="13" t="s">
        <v>49</v>
      </c>
      <c r="C6" s="14" t="s">
        <v>50</v>
      </c>
    </row>
    <row r="7" spans="1:3">
      <c r="A7" s="493"/>
      <c r="B7" s="15" t="s">
        <v>51</v>
      </c>
      <c r="C7" s="16" t="s">
        <v>52</v>
      </c>
    </row>
    <row r="8" spans="1:3">
      <c r="A8" s="494" t="s">
        <v>53</v>
      </c>
      <c r="B8" s="8" t="s">
        <v>54</v>
      </c>
      <c r="C8" s="9" t="s">
        <v>43</v>
      </c>
    </row>
    <row r="9" spans="1:3">
      <c r="A9" s="492"/>
      <c r="B9" s="10" t="s">
        <v>55</v>
      </c>
      <c r="C9" s="11" t="s">
        <v>43</v>
      </c>
    </row>
    <row r="10" spans="1:3">
      <c r="A10" s="492"/>
      <c r="B10" s="12" t="s">
        <v>45</v>
      </c>
      <c r="C10" s="11" t="s">
        <v>46</v>
      </c>
    </row>
    <row r="11" spans="1:3">
      <c r="A11" s="492"/>
      <c r="B11" s="10" t="s">
        <v>47</v>
      </c>
      <c r="C11" s="11" t="s">
        <v>48</v>
      </c>
    </row>
    <row r="12" spans="1:3">
      <c r="A12" s="492"/>
      <c r="B12" s="13" t="s">
        <v>56</v>
      </c>
      <c r="C12" s="14" t="s">
        <v>50</v>
      </c>
    </row>
    <row r="13" spans="1:3">
      <c r="A13" s="493"/>
      <c r="B13" s="15" t="s">
        <v>57</v>
      </c>
      <c r="C13" s="16" t="s">
        <v>52</v>
      </c>
    </row>
    <row r="14" spans="1:3">
      <c r="A14" s="494" t="s">
        <v>58</v>
      </c>
      <c r="B14" s="8" t="s">
        <v>59</v>
      </c>
      <c r="C14" s="9" t="s">
        <v>43</v>
      </c>
    </row>
    <row r="15" spans="1:3">
      <c r="A15" s="492"/>
      <c r="B15" s="10" t="s">
        <v>60</v>
      </c>
      <c r="C15" s="11" t="s">
        <v>43</v>
      </c>
    </row>
    <row r="16" spans="1:3">
      <c r="A16" s="492"/>
      <c r="B16" s="12" t="s">
        <v>45</v>
      </c>
      <c r="C16" s="11" t="s">
        <v>46</v>
      </c>
    </row>
    <row r="17" spans="1:3">
      <c r="A17" s="492"/>
      <c r="B17" s="10" t="s">
        <v>47</v>
      </c>
      <c r="C17" s="11" t="s">
        <v>48</v>
      </c>
    </row>
    <row r="18" spans="1:3">
      <c r="A18" s="492"/>
      <c r="B18" s="13" t="s">
        <v>61</v>
      </c>
      <c r="C18" s="14" t="s">
        <v>50</v>
      </c>
    </row>
    <row r="19" spans="1:3">
      <c r="A19" s="493"/>
      <c r="B19" s="15" t="s">
        <v>62</v>
      </c>
      <c r="C19" s="16" t="s">
        <v>52</v>
      </c>
    </row>
    <row r="20" spans="1:3">
      <c r="A20" s="494" t="s">
        <v>63</v>
      </c>
      <c r="B20" s="8" t="s">
        <v>64</v>
      </c>
      <c r="C20" s="9" t="s">
        <v>43</v>
      </c>
    </row>
    <row r="21" spans="1:3">
      <c r="A21" s="492"/>
      <c r="B21" s="12" t="s">
        <v>45</v>
      </c>
      <c r="C21" s="11" t="s">
        <v>46</v>
      </c>
    </row>
    <row r="22" spans="1:3">
      <c r="A22" s="492"/>
      <c r="B22" s="10" t="s">
        <v>47</v>
      </c>
      <c r="C22" s="11" t="s">
        <v>48</v>
      </c>
    </row>
    <row r="23" spans="1:3">
      <c r="A23" s="492"/>
      <c r="B23" s="13" t="s">
        <v>65</v>
      </c>
      <c r="C23" s="14" t="s">
        <v>50</v>
      </c>
    </row>
    <row r="24" spans="1:3">
      <c r="A24" s="493"/>
      <c r="B24" s="15" t="s">
        <v>66</v>
      </c>
      <c r="C24" s="16" t="s">
        <v>52</v>
      </c>
    </row>
    <row r="25" spans="1:3">
      <c r="A25" s="494" t="s">
        <v>67</v>
      </c>
      <c r="B25" s="8" t="s">
        <v>68</v>
      </c>
      <c r="C25" s="17" t="s">
        <v>69</v>
      </c>
    </row>
    <row r="26" spans="1:3">
      <c r="A26" s="492"/>
      <c r="B26" s="12" t="s">
        <v>45</v>
      </c>
      <c r="C26" s="11" t="s">
        <v>46</v>
      </c>
    </row>
    <row r="27" spans="1:3">
      <c r="A27" s="492"/>
      <c r="B27" s="10" t="s">
        <v>47</v>
      </c>
      <c r="C27" s="11" t="s">
        <v>48</v>
      </c>
    </row>
    <row r="28" spans="1:3">
      <c r="A28" s="492"/>
      <c r="B28" s="13" t="s">
        <v>70</v>
      </c>
      <c r="C28" s="14" t="s">
        <v>50</v>
      </c>
    </row>
    <row r="29" spans="1:3">
      <c r="A29" s="493"/>
      <c r="B29" s="15" t="s">
        <v>71</v>
      </c>
      <c r="C29" s="16" t="s">
        <v>52</v>
      </c>
    </row>
    <row r="30" spans="1:3">
      <c r="A30" s="494" t="s">
        <v>72</v>
      </c>
      <c r="B30" s="8" t="s">
        <v>73</v>
      </c>
      <c r="C30" s="9" t="s">
        <v>43</v>
      </c>
    </row>
    <row r="31" spans="1:3">
      <c r="A31" s="492"/>
      <c r="B31" s="10" t="s">
        <v>74</v>
      </c>
      <c r="C31" s="11" t="s">
        <v>43</v>
      </c>
    </row>
    <row r="32" spans="1:3">
      <c r="A32" s="492"/>
      <c r="B32" s="10" t="s">
        <v>75</v>
      </c>
      <c r="C32" s="11" t="s">
        <v>76</v>
      </c>
    </row>
    <row r="33" spans="1:3">
      <c r="A33" s="492"/>
      <c r="B33" s="12" t="s">
        <v>45</v>
      </c>
      <c r="C33" s="11" t="s">
        <v>46</v>
      </c>
    </row>
    <row r="34" spans="1:3">
      <c r="A34" s="492"/>
      <c r="B34" s="13" t="s">
        <v>77</v>
      </c>
      <c r="C34" s="14" t="s">
        <v>50</v>
      </c>
    </row>
    <row r="35" spans="1:3">
      <c r="A35" s="493"/>
      <c r="B35" s="15" t="s">
        <v>78</v>
      </c>
      <c r="C35" s="16" t="s">
        <v>52</v>
      </c>
    </row>
    <row r="36" spans="1:3">
      <c r="A36" s="494" t="s">
        <v>79</v>
      </c>
      <c r="B36" s="8" t="s">
        <v>80</v>
      </c>
      <c r="C36" s="9" t="s">
        <v>43</v>
      </c>
    </row>
    <row r="37" spans="1:3">
      <c r="A37" s="492"/>
      <c r="B37" s="10" t="s">
        <v>81</v>
      </c>
      <c r="C37" s="11" t="s">
        <v>43</v>
      </c>
    </row>
    <row r="38" spans="1:3">
      <c r="A38" s="492"/>
      <c r="B38" s="12" t="s">
        <v>45</v>
      </c>
      <c r="C38" s="11" t="s">
        <v>46</v>
      </c>
    </row>
    <row r="39" spans="1:3">
      <c r="A39" s="492"/>
      <c r="B39" s="10" t="s">
        <v>47</v>
      </c>
      <c r="C39" s="11" t="s">
        <v>48</v>
      </c>
    </row>
    <row r="40" spans="1:3">
      <c r="A40" s="492"/>
      <c r="B40" s="13" t="s">
        <v>82</v>
      </c>
      <c r="C40" s="14" t="s">
        <v>50</v>
      </c>
    </row>
    <row r="41" spans="1:3">
      <c r="A41" s="493"/>
      <c r="B41" s="15" t="s">
        <v>83</v>
      </c>
      <c r="C41" s="16" t="s">
        <v>52</v>
      </c>
    </row>
    <row r="42" spans="1:3">
      <c r="A42" s="494" t="s">
        <v>84</v>
      </c>
      <c r="B42" s="8" t="s">
        <v>85</v>
      </c>
      <c r="C42" s="9" t="s">
        <v>43</v>
      </c>
    </row>
    <row r="43" spans="1:3">
      <c r="A43" s="492"/>
      <c r="B43" s="10" t="s">
        <v>86</v>
      </c>
      <c r="C43" s="11" t="s">
        <v>43</v>
      </c>
    </row>
    <row r="44" spans="1:3">
      <c r="A44" s="492"/>
      <c r="B44" s="10" t="s">
        <v>87</v>
      </c>
      <c r="C44" s="11" t="s">
        <v>43</v>
      </c>
    </row>
    <row r="45" spans="1:3">
      <c r="A45" s="492"/>
      <c r="B45" s="12" t="s">
        <v>45</v>
      </c>
      <c r="C45" s="11" t="s">
        <v>46</v>
      </c>
    </row>
    <row r="46" spans="1:3">
      <c r="A46" s="492"/>
      <c r="B46" s="13" t="s">
        <v>88</v>
      </c>
      <c r="C46" s="14" t="s">
        <v>50</v>
      </c>
    </row>
    <row r="47" spans="1:3">
      <c r="A47" s="493"/>
      <c r="B47" s="15" t="s">
        <v>89</v>
      </c>
      <c r="C47" s="16" t="s">
        <v>52</v>
      </c>
    </row>
    <row r="48" spans="1:3">
      <c r="B48" s="18"/>
      <c r="C48" s="18"/>
    </row>
    <row r="49" spans="2:3">
      <c r="B49" s="18"/>
      <c r="C49" s="18"/>
    </row>
    <row r="50" spans="2:3">
      <c r="B50" s="18"/>
      <c r="C50" s="18"/>
    </row>
    <row r="51" spans="2:3">
      <c r="B51" s="18"/>
      <c r="C51" s="18"/>
    </row>
    <row r="52" spans="2:3">
      <c r="B52" s="18"/>
      <c r="C52" s="18"/>
    </row>
    <row r="53" spans="2:3">
      <c r="B53" s="18"/>
      <c r="C53" s="18"/>
    </row>
    <row r="54" spans="2:3">
      <c r="B54" s="18"/>
      <c r="C54" s="18"/>
    </row>
    <row r="55" spans="2:3">
      <c r="B55" s="18"/>
      <c r="C55" s="18"/>
    </row>
    <row r="56" spans="2:3">
      <c r="B56" s="18"/>
      <c r="C56" s="18"/>
    </row>
    <row r="57" spans="2:3">
      <c r="B57" s="18"/>
      <c r="C57" s="18"/>
    </row>
    <row r="58" spans="2:3">
      <c r="B58" s="18"/>
      <c r="C58" s="18"/>
    </row>
    <row r="59" spans="2:3">
      <c r="B59" s="18"/>
      <c r="C59" s="18"/>
    </row>
    <row r="60" spans="2:3">
      <c r="B60" s="18"/>
      <c r="C60" s="18"/>
    </row>
    <row r="61" spans="2:3">
      <c r="B61" s="18"/>
      <c r="C61" s="18"/>
    </row>
    <row r="62" spans="2:3">
      <c r="B62" s="18"/>
      <c r="C62" s="18"/>
    </row>
    <row r="63" spans="2:3">
      <c r="B63" s="18"/>
      <c r="C63" s="18"/>
    </row>
    <row r="64" spans="2:3">
      <c r="B64" s="18"/>
      <c r="C64" s="18"/>
    </row>
    <row r="65" spans="2:3">
      <c r="B65" s="18"/>
      <c r="C65" s="18"/>
    </row>
    <row r="66" spans="2:3">
      <c r="B66" s="18"/>
      <c r="C66" s="18"/>
    </row>
    <row r="67" spans="2:3">
      <c r="B67" s="18"/>
      <c r="C67" s="18"/>
    </row>
    <row r="68" spans="2:3">
      <c r="B68" s="18"/>
      <c r="C68" s="18"/>
    </row>
    <row r="69" spans="2:3">
      <c r="B69" s="18"/>
      <c r="C69" s="18"/>
    </row>
    <row r="70" spans="2:3">
      <c r="B70" s="18"/>
      <c r="C70" s="18"/>
    </row>
    <row r="71" spans="2:3">
      <c r="B71" s="18"/>
      <c r="C71" s="18"/>
    </row>
    <row r="72" spans="2:3">
      <c r="B72" s="18"/>
      <c r="C72" s="18"/>
    </row>
    <row r="73" spans="2:3">
      <c r="B73" s="18"/>
      <c r="C73" s="18"/>
    </row>
    <row r="74" spans="2:3">
      <c r="B74" s="18"/>
      <c r="C74" s="18"/>
    </row>
    <row r="75" spans="2:3">
      <c r="B75" s="18"/>
      <c r="C75" s="18"/>
    </row>
    <row r="76" spans="2:3">
      <c r="B76" s="18"/>
      <c r="C76" s="18"/>
    </row>
    <row r="77" spans="2:3">
      <c r="B77" s="18"/>
      <c r="C77" s="18"/>
    </row>
    <row r="78" spans="2:3">
      <c r="B78" s="18"/>
      <c r="C78" s="18"/>
    </row>
    <row r="79" spans="2:3">
      <c r="B79" s="18"/>
      <c r="C79" s="18"/>
    </row>
    <row r="80" spans="2:3">
      <c r="B80" s="18"/>
      <c r="C80" s="18"/>
    </row>
    <row r="81" spans="2:3">
      <c r="B81" s="18"/>
      <c r="C81" s="18"/>
    </row>
    <row r="82" spans="2:3">
      <c r="B82" s="18"/>
      <c r="C82" s="18"/>
    </row>
    <row r="83" spans="2:3">
      <c r="B83" s="18"/>
      <c r="C83" s="18"/>
    </row>
    <row r="84" spans="2:3">
      <c r="B84" s="18"/>
      <c r="C84" s="18"/>
    </row>
    <row r="85" spans="2:3">
      <c r="B85" s="18"/>
      <c r="C85" s="18"/>
    </row>
    <row r="86" spans="2:3">
      <c r="B86" s="18"/>
      <c r="C86" s="18"/>
    </row>
    <row r="87" spans="2:3">
      <c r="B87" s="18"/>
      <c r="C87" s="18"/>
    </row>
    <row r="88" spans="2:3">
      <c r="B88" s="18"/>
      <c r="C88" s="18"/>
    </row>
    <row r="89" spans="2:3">
      <c r="B89" s="18"/>
      <c r="C89" s="18"/>
    </row>
    <row r="90" spans="2:3">
      <c r="B90" s="18"/>
      <c r="C90" s="18"/>
    </row>
    <row r="91" spans="2:3">
      <c r="B91" s="18"/>
      <c r="C91" s="18"/>
    </row>
    <row r="92" spans="2:3">
      <c r="B92" s="18"/>
      <c r="C92" s="18"/>
    </row>
    <row r="93" spans="2:3">
      <c r="B93" s="18"/>
      <c r="C93" s="18"/>
    </row>
    <row r="94" spans="2:3">
      <c r="B94" s="18"/>
      <c r="C94" s="18"/>
    </row>
    <row r="95" spans="2:3">
      <c r="B95" s="18"/>
      <c r="C95" s="18"/>
    </row>
    <row r="96" spans="2:3">
      <c r="B96" s="18"/>
      <c r="C96" s="18"/>
    </row>
    <row r="97" spans="2:3">
      <c r="B97" s="18"/>
      <c r="C97" s="18"/>
    </row>
    <row r="98" spans="2:3">
      <c r="B98" s="18"/>
      <c r="C98" s="18"/>
    </row>
    <row r="99" spans="2:3">
      <c r="B99" s="18"/>
      <c r="C99" s="18"/>
    </row>
    <row r="100" spans="2:3">
      <c r="B100" s="18"/>
      <c r="C100" s="18"/>
    </row>
    <row r="101" spans="2:3">
      <c r="B101" s="18"/>
      <c r="C101" s="18"/>
    </row>
    <row r="102" spans="2:3">
      <c r="B102" s="18"/>
      <c r="C102" s="18"/>
    </row>
    <row r="103" spans="2:3">
      <c r="B103" s="18"/>
      <c r="C103" s="18"/>
    </row>
    <row r="104" spans="2:3">
      <c r="B104" s="18"/>
      <c r="C104" s="18"/>
    </row>
    <row r="105" spans="2:3">
      <c r="B105" s="18"/>
      <c r="C105" s="18"/>
    </row>
    <row r="106" spans="2:3">
      <c r="B106" s="18"/>
      <c r="C106" s="18"/>
    </row>
    <row r="107" spans="2:3">
      <c r="B107" s="18"/>
      <c r="C107" s="18"/>
    </row>
    <row r="108" spans="2:3">
      <c r="B108" s="18"/>
      <c r="C108" s="18"/>
    </row>
    <row r="109" spans="2:3">
      <c r="B109" s="18"/>
      <c r="C109" s="18"/>
    </row>
    <row r="110" spans="2:3">
      <c r="B110" s="18"/>
      <c r="C110" s="18"/>
    </row>
    <row r="111" spans="2:3">
      <c r="B111" s="18"/>
      <c r="C111" s="18"/>
    </row>
    <row r="112" spans="2:3">
      <c r="B112" s="18"/>
      <c r="C112" s="18"/>
    </row>
    <row r="113" spans="2:3">
      <c r="B113" s="18"/>
      <c r="C113" s="18"/>
    </row>
    <row r="114" spans="2:3">
      <c r="B114" s="18"/>
      <c r="C114" s="18"/>
    </row>
    <row r="115" spans="2:3">
      <c r="B115" s="18"/>
      <c r="C115" s="18"/>
    </row>
    <row r="116" spans="2:3">
      <c r="B116" s="18"/>
      <c r="C116" s="18"/>
    </row>
    <row r="117" spans="2:3">
      <c r="B117" s="18"/>
      <c r="C117" s="18"/>
    </row>
    <row r="118" spans="2:3">
      <c r="B118" s="18"/>
      <c r="C118" s="18"/>
    </row>
    <row r="119" spans="2:3">
      <c r="B119" s="18"/>
      <c r="C119" s="18"/>
    </row>
    <row r="120" spans="2:3">
      <c r="B120" s="18"/>
      <c r="C120" s="18"/>
    </row>
    <row r="121" spans="2:3">
      <c r="B121" s="18"/>
      <c r="C121" s="18"/>
    </row>
    <row r="122" spans="2:3">
      <c r="B122" s="18"/>
      <c r="C122" s="18"/>
    </row>
    <row r="123" spans="2:3">
      <c r="B123" s="18"/>
      <c r="C123" s="18"/>
    </row>
    <row r="124" spans="2:3">
      <c r="B124" s="18"/>
      <c r="C124" s="18"/>
    </row>
    <row r="125" spans="2:3">
      <c r="B125" s="18"/>
      <c r="C125" s="18"/>
    </row>
    <row r="126" spans="2:3">
      <c r="B126" s="18"/>
      <c r="C126" s="18"/>
    </row>
    <row r="127" spans="2:3">
      <c r="B127" s="18"/>
      <c r="C127" s="18"/>
    </row>
    <row r="128" spans="2:3">
      <c r="B128" s="18"/>
      <c r="C128" s="18"/>
    </row>
    <row r="129" spans="2:3">
      <c r="B129" s="18"/>
      <c r="C129" s="18"/>
    </row>
    <row r="130" spans="2:3">
      <c r="B130" s="18"/>
      <c r="C130" s="18"/>
    </row>
    <row r="131" spans="2:3">
      <c r="B131" s="18"/>
      <c r="C131" s="18"/>
    </row>
    <row r="132" spans="2:3">
      <c r="B132" s="18"/>
      <c r="C132" s="18"/>
    </row>
    <row r="133" spans="2:3">
      <c r="B133" s="18"/>
      <c r="C133" s="18"/>
    </row>
    <row r="134" spans="2:3">
      <c r="B134" s="18"/>
      <c r="C134" s="18"/>
    </row>
    <row r="135" spans="2:3">
      <c r="B135" s="18"/>
      <c r="C135" s="18"/>
    </row>
    <row r="136" spans="2:3">
      <c r="B136" s="18"/>
      <c r="C136" s="18"/>
    </row>
    <row r="137" spans="2:3">
      <c r="B137" s="18"/>
      <c r="C137" s="18"/>
    </row>
    <row r="138" spans="2:3">
      <c r="B138" s="18"/>
      <c r="C138" s="18"/>
    </row>
    <row r="139" spans="2:3">
      <c r="B139" s="18"/>
      <c r="C139" s="18"/>
    </row>
    <row r="140" spans="2:3">
      <c r="B140" s="18"/>
      <c r="C140" s="18"/>
    </row>
    <row r="141" spans="2:3">
      <c r="B141" s="18"/>
      <c r="C141" s="18"/>
    </row>
    <row r="142" spans="2:3">
      <c r="B142" s="18"/>
      <c r="C142" s="18"/>
    </row>
    <row r="143" spans="2:3">
      <c r="B143" s="18"/>
      <c r="C143" s="18"/>
    </row>
    <row r="144" spans="2:3">
      <c r="B144" s="18"/>
      <c r="C144" s="18"/>
    </row>
    <row r="145" spans="2:3">
      <c r="B145" s="18"/>
      <c r="C145" s="18"/>
    </row>
    <row r="146" spans="2:3">
      <c r="B146" s="18"/>
      <c r="C146" s="18"/>
    </row>
    <row r="147" spans="2:3">
      <c r="B147" s="18"/>
      <c r="C147" s="18"/>
    </row>
    <row r="148" spans="2:3">
      <c r="B148" s="18"/>
      <c r="C148" s="18"/>
    </row>
    <row r="149" spans="2:3">
      <c r="B149" s="18"/>
      <c r="C149" s="18"/>
    </row>
    <row r="150" spans="2:3">
      <c r="B150" s="18"/>
      <c r="C150" s="18"/>
    </row>
    <row r="151" spans="2:3">
      <c r="B151" s="18"/>
      <c r="C151" s="18"/>
    </row>
    <row r="152" spans="2:3">
      <c r="B152" s="18"/>
      <c r="C152" s="18"/>
    </row>
    <row r="153" spans="2:3">
      <c r="B153" s="18"/>
      <c r="C153" s="18"/>
    </row>
    <row r="154" spans="2:3">
      <c r="B154" s="18"/>
      <c r="C154" s="18"/>
    </row>
    <row r="155" spans="2:3">
      <c r="B155" s="18"/>
      <c r="C155" s="18"/>
    </row>
    <row r="156" spans="2:3">
      <c r="B156" s="18"/>
      <c r="C156" s="18"/>
    </row>
    <row r="157" spans="2:3">
      <c r="B157" s="18"/>
      <c r="C157" s="18"/>
    </row>
    <row r="158" spans="2:3">
      <c r="B158" s="18"/>
      <c r="C158" s="18"/>
    </row>
    <row r="159" spans="2:3">
      <c r="B159" s="18"/>
      <c r="C159" s="18"/>
    </row>
    <row r="160" spans="2:3">
      <c r="B160" s="18"/>
      <c r="C160" s="18"/>
    </row>
    <row r="161" spans="2:3">
      <c r="B161" s="18"/>
      <c r="C161" s="18"/>
    </row>
    <row r="162" spans="2:3">
      <c r="B162" s="18"/>
      <c r="C162" s="18"/>
    </row>
    <row r="163" spans="2:3">
      <c r="B163" s="18"/>
      <c r="C163" s="18"/>
    </row>
    <row r="164" spans="2:3">
      <c r="B164" s="18"/>
      <c r="C164" s="18"/>
    </row>
    <row r="165" spans="2:3">
      <c r="B165" s="18"/>
      <c r="C165" s="18"/>
    </row>
    <row r="166" spans="2:3">
      <c r="B166" s="18"/>
      <c r="C166" s="18"/>
    </row>
    <row r="167" spans="2:3">
      <c r="B167" s="18"/>
      <c r="C167" s="18"/>
    </row>
    <row r="168" spans="2:3">
      <c r="B168" s="18"/>
      <c r="C168" s="18"/>
    </row>
    <row r="169" spans="2:3">
      <c r="B169" s="18"/>
      <c r="C169" s="18"/>
    </row>
    <row r="170" spans="2:3">
      <c r="B170" s="18"/>
      <c r="C170" s="18"/>
    </row>
    <row r="171" spans="2:3">
      <c r="B171" s="18"/>
      <c r="C171" s="18"/>
    </row>
    <row r="172" spans="2:3">
      <c r="B172" s="18"/>
      <c r="C172" s="18"/>
    </row>
    <row r="173" spans="2:3">
      <c r="B173" s="18"/>
      <c r="C173" s="18"/>
    </row>
    <row r="174" spans="2:3">
      <c r="B174" s="18"/>
      <c r="C174" s="18"/>
    </row>
    <row r="175" spans="2:3">
      <c r="B175" s="18"/>
      <c r="C175" s="18"/>
    </row>
    <row r="176" spans="2:3">
      <c r="B176" s="18"/>
      <c r="C176" s="18"/>
    </row>
    <row r="177" spans="2:3">
      <c r="B177" s="18"/>
      <c r="C177" s="18"/>
    </row>
    <row r="178" spans="2:3">
      <c r="B178" s="18"/>
      <c r="C178" s="18"/>
    </row>
    <row r="179" spans="2:3">
      <c r="B179" s="18"/>
      <c r="C179" s="18"/>
    </row>
    <row r="180" spans="2:3">
      <c r="B180" s="18"/>
      <c r="C180" s="18"/>
    </row>
    <row r="181" spans="2:3">
      <c r="B181" s="18"/>
      <c r="C181" s="18"/>
    </row>
    <row r="182" spans="2:3">
      <c r="B182" s="18"/>
      <c r="C182" s="18"/>
    </row>
    <row r="183" spans="2:3">
      <c r="B183" s="18"/>
      <c r="C183" s="18"/>
    </row>
    <row r="184" spans="2:3">
      <c r="B184" s="18"/>
      <c r="C184" s="18"/>
    </row>
    <row r="185" spans="2:3">
      <c r="B185" s="18"/>
      <c r="C185" s="18"/>
    </row>
    <row r="186" spans="2:3">
      <c r="B186" s="18"/>
      <c r="C186" s="18"/>
    </row>
    <row r="187" spans="2:3">
      <c r="B187" s="18"/>
      <c r="C187" s="18"/>
    </row>
    <row r="188" spans="2:3">
      <c r="B188" s="18"/>
      <c r="C188" s="18"/>
    </row>
    <row r="189" spans="2:3">
      <c r="B189" s="18"/>
      <c r="C189" s="18"/>
    </row>
    <row r="190" spans="2:3">
      <c r="B190" s="18"/>
      <c r="C190" s="18"/>
    </row>
    <row r="191" spans="2:3">
      <c r="B191" s="18"/>
      <c r="C191" s="18"/>
    </row>
    <row r="192" spans="2:3">
      <c r="B192" s="18"/>
      <c r="C192" s="18"/>
    </row>
    <row r="193" spans="2:3">
      <c r="B193" s="18"/>
      <c r="C193" s="18"/>
    </row>
    <row r="194" spans="2:3">
      <c r="B194" s="18"/>
      <c r="C194" s="18"/>
    </row>
    <row r="195" spans="2:3">
      <c r="B195" s="18"/>
      <c r="C195" s="18"/>
    </row>
    <row r="196" spans="2:3">
      <c r="B196" s="18"/>
      <c r="C196" s="18"/>
    </row>
    <row r="197" spans="2:3">
      <c r="B197" s="18"/>
      <c r="C197" s="18"/>
    </row>
    <row r="198" spans="2:3">
      <c r="B198" s="18"/>
      <c r="C198" s="18"/>
    </row>
    <row r="199" spans="2:3">
      <c r="B199" s="18"/>
      <c r="C199" s="18"/>
    </row>
    <row r="200" spans="2:3">
      <c r="B200" s="18"/>
      <c r="C200" s="18"/>
    </row>
    <row r="201" spans="2:3">
      <c r="B201" s="18"/>
      <c r="C201" s="18"/>
    </row>
    <row r="202" spans="2:3">
      <c r="B202" s="18"/>
      <c r="C202" s="18"/>
    </row>
    <row r="203" spans="2:3">
      <c r="B203" s="18"/>
      <c r="C203" s="18"/>
    </row>
    <row r="204" spans="2:3">
      <c r="B204" s="18"/>
      <c r="C204" s="18"/>
    </row>
    <row r="205" spans="2:3">
      <c r="B205" s="18"/>
      <c r="C205" s="18"/>
    </row>
    <row r="206" spans="2:3">
      <c r="B206" s="18"/>
      <c r="C206" s="18"/>
    </row>
    <row r="207" spans="2:3">
      <c r="B207" s="18"/>
      <c r="C207" s="18"/>
    </row>
    <row r="208" spans="2:3">
      <c r="B208" s="18"/>
      <c r="C208" s="18"/>
    </row>
    <row r="209" spans="2:3">
      <c r="B209" s="18"/>
      <c r="C209" s="18"/>
    </row>
    <row r="210" spans="2:3">
      <c r="B210" s="18"/>
      <c r="C210" s="18"/>
    </row>
    <row r="211" spans="2:3">
      <c r="B211" s="18"/>
      <c r="C211" s="18"/>
    </row>
    <row r="212" spans="2:3">
      <c r="B212" s="18"/>
      <c r="C212" s="18"/>
    </row>
    <row r="213" spans="2:3">
      <c r="B213" s="18"/>
      <c r="C213" s="18"/>
    </row>
    <row r="214" spans="2:3">
      <c r="B214" s="18"/>
      <c r="C214" s="18"/>
    </row>
    <row r="215" spans="2:3">
      <c r="B215" s="18"/>
      <c r="C215" s="18"/>
    </row>
    <row r="216" spans="2:3">
      <c r="B216" s="18"/>
      <c r="C216" s="18"/>
    </row>
    <row r="217" spans="2:3">
      <c r="B217" s="18"/>
      <c r="C217" s="18"/>
    </row>
    <row r="218" spans="2:3">
      <c r="B218" s="18"/>
      <c r="C218" s="18"/>
    </row>
    <row r="219" spans="2:3">
      <c r="B219" s="18"/>
      <c r="C219" s="18"/>
    </row>
    <row r="220" spans="2:3">
      <c r="B220" s="18"/>
      <c r="C220" s="18"/>
    </row>
    <row r="221" spans="2:3">
      <c r="B221" s="18"/>
      <c r="C221" s="18"/>
    </row>
    <row r="222" spans="2:3">
      <c r="B222" s="18"/>
      <c r="C222" s="18"/>
    </row>
    <row r="223" spans="2:3">
      <c r="B223" s="18"/>
      <c r="C223" s="18"/>
    </row>
    <row r="224" spans="2:3">
      <c r="B224" s="18"/>
      <c r="C224" s="18"/>
    </row>
    <row r="225" spans="2:3">
      <c r="B225" s="18"/>
      <c r="C225" s="18"/>
    </row>
    <row r="226" spans="2:3">
      <c r="B226" s="18"/>
      <c r="C226" s="18"/>
    </row>
    <row r="227" spans="2:3">
      <c r="B227" s="18"/>
      <c r="C227" s="18"/>
    </row>
    <row r="228" spans="2:3">
      <c r="B228" s="18"/>
      <c r="C228" s="18"/>
    </row>
    <row r="229" spans="2:3">
      <c r="B229" s="18"/>
      <c r="C229" s="18"/>
    </row>
    <row r="230" spans="2:3">
      <c r="B230" s="18"/>
      <c r="C230" s="18"/>
    </row>
    <row r="231" spans="2:3">
      <c r="B231" s="18"/>
      <c r="C231" s="18"/>
    </row>
    <row r="232" spans="2:3">
      <c r="B232" s="18"/>
      <c r="C232" s="18"/>
    </row>
    <row r="233" spans="2:3">
      <c r="B233" s="18"/>
      <c r="C233" s="18"/>
    </row>
    <row r="234" spans="2:3">
      <c r="B234" s="18"/>
      <c r="C234" s="18"/>
    </row>
    <row r="235" spans="2:3">
      <c r="B235" s="18"/>
      <c r="C235" s="18"/>
    </row>
    <row r="236" spans="2:3">
      <c r="B236" s="18"/>
      <c r="C236" s="18"/>
    </row>
    <row r="237" spans="2:3">
      <c r="B237" s="18"/>
      <c r="C237" s="18"/>
    </row>
    <row r="238" spans="2:3">
      <c r="B238" s="18"/>
      <c r="C238" s="18"/>
    </row>
    <row r="239" spans="2:3">
      <c r="B239" s="18"/>
      <c r="C239" s="18"/>
    </row>
    <row r="240" spans="2:3">
      <c r="B240" s="18"/>
      <c r="C240" s="18"/>
    </row>
    <row r="241" spans="2:3">
      <c r="B241" s="18"/>
      <c r="C241" s="18"/>
    </row>
    <row r="242" spans="2:3">
      <c r="B242" s="18"/>
      <c r="C242" s="18"/>
    </row>
    <row r="243" spans="2:3">
      <c r="B243" s="18"/>
      <c r="C243" s="18"/>
    </row>
    <row r="244" spans="2:3">
      <c r="B244" s="18"/>
      <c r="C244" s="18"/>
    </row>
    <row r="245" spans="2:3">
      <c r="B245" s="18"/>
      <c r="C245" s="18"/>
    </row>
    <row r="246" spans="2:3">
      <c r="B246" s="18"/>
      <c r="C246" s="18"/>
    </row>
    <row r="247" spans="2:3">
      <c r="B247" s="18"/>
      <c r="C247" s="18"/>
    </row>
    <row r="248" spans="2:3">
      <c r="B248" s="18"/>
      <c r="C248" s="18"/>
    </row>
    <row r="249" spans="2:3">
      <c r="B249" s="18"/>
      <c r="C249" s="18"/>
    </row>
    <row r="250" spans="2:3">
      <c r="B250" s="18"/>
      <c r="C250" s="18"/>
    </row>
    <row r="251" spans="2:3">
      <c r="B251" s="18"/>
      <c r="C251" s="18"/>
    </row>
    <row r="252" spans="2:3">
      <c r="B252" s="18"/>
      <c r="C252" s="18"/>
    </row>
    <row r="253" spans="2:3">
      <c r="B253" s="18"/>
      <c r="C253" s="18"/>
    </row>
    <row r="254" spans="2:3">
      <c r="B254" s="18"/>
      <c r="C254" s="18"/>
    </row>
    <row r="255" spans="2:3">
      <c r="B255" s="18"/>
      <c r="C255" s="18"/>
    </row>
    <row r="256" spans="2:3">
      <c r="B256" s="18"/>
      <c r="C256" s="18"/>
    </row>
    <row r="257" spans="2:3">
      <c r="B257" s="18"/>
      <c r="C257" s="18"/>
    </row>
    <row r="258" spans="2:3">
      <c r="B258" s="18"/>
      <c r="C258" s="18"/>
    </row>
    <row r="259" spans="2:3">
      <c r="B259" s="18"/>
      <c r="C259" s="18"/>
    </row>
    <row r="260" spans="2:3">
      <c r="B260" s="18"/>
      <c r="C260" s="18"/>
    </row>
    <row r="261" spans="2:3">
      <c r="B261" s="18"/>
      <c r="C261" s="18"/>
    </row>
    <row r="262" spans="2:3">
      <c r="B262" s="18"/>
      <c r="C262" s="18"/>
    </row>
    <row r="263" spans="2:3">
      <c r="B263" s="18"/>
      <c r="C263" s="18"/>
    </row>
    <row r="264" spans="2:3">
      <c r="B264" s="18"/>
      <c r="C264" s="18"/>
    </row>
    <row r="265" spans="2:3">
      <c r="B265" s="18"/>
      <c r="C265" s="18"/>
    </row>
    <row r="266" spans="2:3">
      <c r="B266" s="18"/>
      <c r="C266" s="18"/>
    </row>
    <row r="267" spans="2:3">
      <c r="B267" s="18"/>
      <c r="C267" s="18"/>
    </row>
    <row r="268" spans="2:3">
      <c r="B268" s="18"/>
      <c r="C268" s="18"/>
    </row>
    <row r="269" spans="2:3">
      <c r="B269" s="18"/>
      <c r="C269" s="18"/>
    </row>
    <row r="270" spans="2:3">
      <c r="B270" s="18"/>
      <c r="C270" s="18"/>
    </row>
    <row r="271" spans="2:3">
      <c r="B271" s="18"/>
      <c r="C271" s="18"/>
    </row>
    <row r="272" spans="2:3">
      <c r="B272" s="18"/>
      <c r="C272" s="18"/>
    </row>
    <row r="273" spans="2:3">
      <c r="B273" s="18"/>
      <c r="C273" s="18"/>
    </row>
    <row r="274" spans="2:3">
      <c r="B274" s="18"/>
      <c r="C274" s="18"/>
    </row>
    <row r="275" spans="2:3">
      <c r="B275" s="18"/>
      <c r="C275" s="18"/>
    </row>
    <row r="276" spans="2:3">
      <c r="B276" s="18"/>
      <c r="C276" s="18"/>
    </row>
    <row r="277" spans="2:3">
      <c r="B277" s="18"/>
      <c r="C277" s="18"/>
    </row>
    <row r="278" spans="2:3">
      <c r="B278" s="18"/>
      <c r="C278" s="18"/>
    </row>
    <row r="279" spans="2:3">
      <c r="B279" s="18"/>
      <c r="C279" s="18"/>
    </row>
    <row r="280" spans="2:3">
      <c r="B280" s="18"/>
      <c r="C280" s="18"/>
    </row>
    <row r="281" spans="2:3">
      <c r="B281" s="18"/>
      <c r="C281" s="18"/>
    </row>
    <row r="282" spans="2:3">
      <c r="B282" s="18"/>
      <c r="C282" s="18"/>
    </row>
    <row r="283" spans="2:3">
      <c r="B283" s="18"/>
      <c r="C283" s="18"/>
    </row>
    <row r="284" spans="2:3">
      <c r="B284" s="18"/>
      <c r="C284" s="18"/>
    </row>
    <row r="285" spans="2:3">
      <c r="B285" s="18"/>
      <c r="C285" s="18"/>
    </row>
    <row r="286" spans="2:3">
      <c r="B286" s="18"/>
      <c r="C286" s="18"/>
    </row>
    <row r="287" spans="2:3">
      <c r="B287" s="18"/>
      <c r="C287" s="18"/>
    </row>
    <row r="288" spans="2:3">
      <c r="B288" s="18"/>
      <c r="C288" s="18"/>
    </row>
    <row r="289" spans="2:3">
      <c r="B289" s="18"/>
      <c r="C289" s="18"/>
    </row>
    <row r="290" spans="2:3">
      <c r="B290" s="18"/>
      <c r="C290" s="18"/>
    </row>
    <row r="291" spans="2:3">
      <c r="B291" s="18"/>
      <c r="C291" s="18"/>
    </row>
    <row r="292" spans="2:3">
      <c r="B292" s="18"/>
      <c r="C292" s="18"/>
    </row>
    <row r="293" spans="2:3">
      <c r="B293" s="18"/>
      <c r="C293" s="18"/>
    </row>
    <row r="294" spans="2:3">
      <c r="B294" s="18"/>
      <c r="C294" s="18"/>
    </row>
    <row r="295" spans="2:3">
      <c r="B295" s="18"/>
      <c r="C295" s="18"/>
    </row>
    <row r="296" spans="2:3">
      <c r="B296" s="18"/>
      <c r="C296" s="18"/>
    </row>
    <row r="297" spans="2:3">
      <c r="B297" s="18"/>
      <c r="C297" s="18"/>
    </row>
    <row r="298" spans="2:3">
      <c r="B298" s="18"/>
      <c r="C298" s="18"/>
    </row>
    <row r="299" spans="2:3">
      <c r="B299" s="18"/>
      <c r="C299" s="18"/>
    </row>
    <row r="300" spans="2:3">
      <c r="B300" s="18"/>
      <c r="C300" s="18"/>
    </row>
    <row r="301" spans="2:3">
      <c r="B301" s="18"/>
      <c r="C301" s="18"/>
    </row>
    <row r="302" spans="2:3">
      <c r="B302" s="18"/>
      <c r="C302" s="18"/>
    </row>
    <row r="303" spans="2:3">
      <c r="B303" s="18"/>
      <c r="C303" s="18"/>
    </row>
    <row r="304" spans="2:3">
      <c r="B304" s="18"/>
      <c r="C304" s="18"/>
    </row>
    <row r="305" spans="2:3">
      <c r="B305" s="18"/>
      <c r="C305" s="18"/>
    </row>
    <row r="306" spans="2:3">
      <c r="B306" s="18"/>
      <c r="C306" s="18"/>
    </row>
    <row r="307" spans="2:3">
      <c r="B307" s="18"/>
      <c r="C307" s="18"/>
    </row>
    <row r="308" spans="2:3">
      <c r="B308" s="18"/>
      <c r="C308" s="18"/>
    </row>
    <row r="309" spans="2:3">
      <c r="B309" s="18"/>
      <c r="C309" s="18"/>
    </row>
    <row r="310" spans="2:3">
      <c r="B310" s="18"/>
      <c r="C310" s="18"/>
    </row>
    <row r="311" spans="2:3">
      <c r="B311" s="18"/>
      <c r="C311" s="18"/>
    </row>
    <row r="312" spans="2:3">
      <c r="B312" s="18"/>
      <c r="C312" s="18"/>
    </row>
    <row r="313" spans="2:3">
      <c r="B313" s="18"/>
      <c r="C313" s="18"/>
    </row>
    <row r="314" spans="2:3">
      <c r="B314" s="18"/>
      <c r="C314" s="18"/>
    </row>
    <row r="315" spans="2:3">
      <c r="B315" s="18"/>
      <c r="C315" s="18"/>
    </row>
    <row r="316" spans="2:3">
      <c r="B316" s="18"/>
      <c r="C316" s="18"/>
    </row>
    <row r="317" spans="2:3">
      <c r="B317" s="18"/>
      <c r="C317" s="18"/>
    </row>
    <row r="318" spans="2:3">
      <c r="B318" s="18"/>
      <c r="C318" s="18"/>
    </row>
    <row r="319" spans="2:3">
      <c r="B319" s="18"/>
      <c r="C319" s="18"/>
    </row>
    <row r="320" spans="2:3">
      <c r="B320" s="18"/>
      <c r="C320" s="18"/>
    </row>
    <row r="321" spans="2:3">
      <c r="B321" s="18"/>
      <c r="C321" s="18"/>
    </row>
    <row r="322" spans="2:3">
      <c r="B322" s="18"/>
      <c r="C322" s="18"/>
    </row>
    <row r="323" spans="2:3">
      <c r="B323" s="18"/>
      <c r="C323" s="18"/>
    </row>
    <row r="324" spans="2:3">
      <c r="B324" s="18"/>
      <c r="C324" s="18"/>
    </row>
    <row r="325" spans="2:3">
      <c r="B325" s="18"/>
      <c r="C325" s="18"/>
    </row>
    <row r="326" spans="2:3">
      <c r="B326" s="18"/>
      <c r="C326" s="18"/>
    </row>
    <row r="327" spans="2:3">
      <c r="B327" s="18"/>
      <c r="C327" s="18"/>
    </row>
    <row r="328" spans="2:3">
      <c r="B328" s="18"/>
      <c r="C328" s="18"/>
    </row>
    <row r="329" spans="2:3">
      <c r="B329" s="18"/>
      <c r="C329" s="18"/>
    </row>
    <row r="330" spans="2:3">
      <c r="B330" s="18"/>
      <c r="C330" s="18"/>
    </row>
    <row r="331" spans="2:3">
      <c r="B331" s="18"/>
      <c r="C331" s="18"/>
    </row>
    <row r="332" spans="2:3">
      <c r="B332" s="18"/>
      <c r="C332" s="18"/>
    </row>
    <row r="333" spans="2:3">
      <c r="B333" s="18"/>
      <c r="C333" s="18"/>
    </row>
    <row r="334" spans="2:3">
      <c r="B334" s="18"/>
      <c r="C334" s="18"/>
    </row>
    <row r="335" spans="2:3">
      <c r="B335" s="18"/>
      <c r="C335" s="18"/>
    </row>
    <row r="336" spans="2:3">
      <c r="B336" s="18"/>
      <c r="C336" s="18"/>
    </row>
    <row r="337" spans="2:3">
      <c r="B337" s="18"/>
      <c r="C337" s="18"/>
    </row>
    <row r="338" spans="2:3">
      <c r="B338" s="18"/>
      <c r="C338" s="18"/>
    </row>
    <row r="339" spans="2:3">
      <c r="B339" s="18"/>
      <c r="C339" s="18"/>
    </row>
    <row r="340" spans="2:3">
      <c r="B340" s="18"/>
      <c r="C340" s="18"/>
    </row>
    <row r="341" spans="2:3">
      <c r="B341" s="18"/>
      <c r="C341" s="18"/>
    </row>
    <row r="342" spans="2:3">
      <c r="B342" s="18"/>
      <c r="C342" s="18"/>
    </row>
    <row r="343" spans="2:3">
      <c r="B343" s="18"/>
      <c r="C343" s="18"/>
    </row>
    <row r="344" spans="2:3">
      <c r="B344" s="18"/>
      <c r="C344" s="18"/>
    </row>
    <row r="345" spans="2:3">
      <c r="B345" s="18"/>
      <c r="C345" s="18"/>
    </row>
    <row r="346" spans="2:3">
      <c r="B346" s="18"/>
      <c r="C346" s="18"/>
    </row>
    <row r="347" spans="2:3">
      <c r="B347" s="18"/>
      <c r="C347" s="18"/>
    </row>
    <row r="348" spans="2:3">
      <c r="B348" s="18"/>
      <c r="C348" s="18"/>
    </row>
    <row r="349" spans="2:3">
      <c r="B349" s="18"/>
      <c r="C349" s="18"/>
    </row>
    <row r="350" spans="2:3">
      <c r="B350" s="18"/>
      <c r="C350" s="18"/>
    </row>
    <row r="351" spans="2:3">
      <c r="B351" s="18"/>
      <c r="C351" s="18"/>
    </row>
    <row r="352" spans="2:3">
      <c r="B352" s="18"/>
      <c r="C352" s="18"/>
    </row>
    <row r="353" spans="2:3">
      <c r="B353" s="18"/>
      <c r="C353" s="18"/>
    </row>
    <row r="354" spans="2:3">
      <c r="B354" s="18"/>
      <c r="C354" s="18"/>
    </row>
    <row r="355" spans="2:3">
      <c r="B355" s="18"/>
      <c r="C355" s="18"/>
    </row>
    <row r="356" spans="2:3">
      <c r="B356" s="18"/>
      <c r="C356" s="18"/>
    </row>
    <row r="357" spans="2:3">
      <c r="B357" s="18"/>
      <c r="C357" s="18"/>
    </row>
    <row r="358" spans="2:3">
      <c r="B358" s="18"/>
      <c r="C358" s="18"/>
    </row>
    <row r="359" spans="2:3">
      <c r="B359" s="18"/>
      <c r="C359" s="18"/>
    </row>
    <row r="360" spans="2:3">
      <c r="B360" s="18"/>
      <c r="C360" s="18"/>
    </row>
    <row r="361" spans="2:3">
      <c r="B361" s="18"/>
      <c r="C361" s="18"/>
    </row>
    <row r="362" spans="2:3">
      <c r="B362" s="18"/>
      <c r="C362" s="18"/>
    </row>
    <row r="363" spans="2:3">
      <c r="B363" s="18"/>
      <c r="C363" s="18"/>
    </row>
    <row r="364" spans="2:3">
      <c r="B364" s="18"/>
      <c r="C364" s="18"/>
    </row>
    <row r="365" spans="2:3">
      <c r="B365" s="18"/>
      <c r="C365" s="18"/>
    </row>
    <row r="366" spans="2:3">
      <c r="B366" s="18"/>
      <c r="C366" s="18"/>
    </row>
    <row r="367" spans="2:3">
      <c r="B367" s="18"/>
      <c r="C367" s="18"/>
    </row>
    <row r="368" spans="2:3">
      <c r="B368" s="18"/>
      <c r="C368" s="18"/>
    </row>
    <row r="369" spans="2:3">
      <c r="B369" s="18"/>
      <c r="C369" s="18"/>
    </row>
    <row r="370" spans="2:3">
      <c r="B370" s="18"/>
      <c r="C370" s="18"/>
    </row>
    <row r="371" spans="2:3">
      <c r="B371" s="18"/>
      <c r="C371" s="18"/>
    </row>
    <row r="372" spans="2:3">
      <c r="B372" s="18"/>
      <c r="C372" s="18"/>
    </row>
    <row r="373" spans="2:3">
      <c r="B373" s="18"/>
      <c r="C373" s="18"/>
    </row>
    <row r="374" spans="2:3">
      <c r="B374" s="18"/>
      <c r="C374" s="18"/>
    </row>
    <row r="375" spans="2:3">
      <c r="B375" s="18"/>
      <c r="C375" s="18"/>
    </row>
    <row r="376" spans="2:3">
      <c r="B376" s="18"/>
      <c r="C376" s="18"/>
    </row>
    <row r="377" spans="2:3">
      <c r="B377" s="18"/>
      <c r="C377" s="18"/>
    </row>
    <row r="378" spans="2:3">
      <c r="B378" s="18"/>
      <c r="C378" s="18"/>
    </row>
    <row r="379" spans="2:3">
      <c r="B379" s="18"/>
      <c r="C379" s="18"/>
    </row>
    <row r="380" spans="2:3">
      <c r="B380" s="18"/>
      <c r="C380" s="18"/>
    </row>
    <row r="381" spans="2:3">
      <c r="B381" s="18"/>
      <c r="C381" s="18"/>
    </row>
    <row r="382" spans="2:3">
      <c r="B382" s="18"/>
      <c r="C382" s="18"/>
    </row>
    <row r="383" spans="2:3">
      <c r="B383" s="18"/>
      <c r="C383" s="18"/>
    </row>
    <row r="384" spans="2:3">
      <c r="B384" s="18"/>
      <c r="C384" s="18"/>
    </row>
    <row r="385" spans="2:3">
      <c r="B385" s="18"/>
      <c r="C385" s="18"/>
    </row>
    <row r="386" spans="2:3">
      <c r="B386" s="18"/>
      <c r="C386" s="18"/>
    </row>
    <row r="387" spans="2:3">
      <c r="B387" s="18"/>
      <c r="C387" s="18"/>
    </row>
    <row r="388" spans="2:3">
      <c r="B388" s="18"/>
      <c r="C388" s="18"/>
    </row>
    <row r="389" spans="2:3">
      <c r="B389" s="18"/>
      <c r="C389" s="18"/>
    </row>
    <row r="390" spans="2:3">
      <c r="B390" s="18"/>
      <c r="C390" s="18"/>
    </row>
    <row r="391" spans="2:3">
      <c r="B391" s="18"/>
      <c r="C391" s="18"/>
    </row>
    <row r="392" spans="2:3">
      <c r="B392" s="18"/>
      <c r="C392" s="18"/>
    </row>
    <row r="393" spans="2:3">
      <c r="B393" s="18"/>
      <c r="C393" s="18"/>
    </row>
    <row r="394" spans="2:3">
      <c r="B394" s="18"/>
      <c r="C394" s="18"/>
    </row>
    <row r="395" spans="2:3">
      <c r="B395" s="18"/>
      <c r="C395" s="18"/>
    </row>
    <row r="396" spans="2:3">
      <c r="B396" s="18"/>
      <c r="C396" s="18"/>
    </row>
    <row r="397" spans="2:3">
      <c r="B397" s="18"/>
      <c r="C397" s="18"/>
    </row>
    <row r="398" spans="2:3">
      <c r="B398" s="18"/>
      <c r="C398" s="18"/>
    </row>
    <row r="399" spans="2:3">
      <c r="B399" s="18"/>
      <c r="C399" s="18"/>
    </row>
    <row r="400" spans="2:3">
      <c r="B400" s="18"/>
      <c r="C400" s="18"/>
    </row>
    <row r="401" spans="2:3">
      <c r="B401" s="18"/>
      <c r="C401" s="18"/>
    </row>
    <row r="402" spans="2:3">
      <c r="B402" s="18"/>
      <c r="C402" s="18"/>
    </row>
    <row r="403" spans="2:3">
      <c r="B403" s="18"/>
      <c r="C403" s="18"/>
    </row>
    <row r="404" spans="2:3">
      <c r="B404" s="18"/>
      <c r="C404" s="18"/>
    </row>
    <row r="405" spans="2:3">
      <c r="B405" s="18"/>
      <c r="C405" s="18"/>
    </row>
    <row r="406" spans="2:3">
      <c r="B406" s="18"/>
      <c r="C406" s="18"/>
    </row>
    <row r="407" spans="2:3">
      <c r="B407" s="18"/>
      <c r="C407" s="18"/>
    </row>
    <row r="408" spans="2:3">
      <c r="B408" s="18"/>
      <c r="C408" s="18"/>
    </row>
    <row r="409" spans="2:3">
      <c r="B409" s="18"/>
      <c r="C409" s="18"/>
    </row>
    <row r="410" spans="2:3">
      <c r="B410" s="18"/>
      <c r="C410" s="18"/>
    </row>
    <row r="411" spans="2:3">
      <c r="B411" s="18"/>
      <c r="C411" s="18"/>
    </row>
    <row r="412" spans="2:3">
      <c r="B412" s="18"/>
      <c r="C412" s="18"/>
    </row>
    <row r="413" spans="2:3">
      <c r="B413" s="18"/>
      <c r="C413" s="18"/>
    </row>
    <row r="414" spans="2:3">
      <c r="B414" s="18"/>
      <c r="C414" s="18"/>
    </row>
    <row r="415" spans="2:3">
      <c r="B415" s="18"/>
      <c r="C415" s="18"/>
    </row>
    <row r="416" spans="2:3">
      <c r="B416" s="18"/>
      <c r="C416" s="18"/>
    </row>
    <row r="417" spans="2:3">
      <c r="B417" s="18"/>
      <c r="C417" s="18"/>
    </row>
    <row r="418" spans="2:3">
      <c r="B418" s="18"/>
      <c r="C418" s="18"/>
    </row>
    <row r="419" spans="2:3">
      <c r="B419" s="18"/>
      <c r="C419" s="18"/>
    </row>
    <row r="420" spans="2:3">
      <c r="B420" s="18"/>
      <c r="C420" s="18"/>
    </row>
    <row r="421" spans="2:3">
      <c r="B421" s="18"/>
      <c r="C421" s="18"/>
    </row>
    <row r="422" spans="2:3">
      <c r="B422" s="18"/>
      <c r="C422" s="18"/>
    </row>
    <row r="423" spans="2:3">
      <c r="B423" s="18"/>
      <c r="C423" s="18"/>
    </row>
    <row r="424" spans="2:3">
      <c r="B424" s="18"/>
      <c r="C424" s="18"/>
    </row>
    <row r="425" spans="2:3">
      <c r="B425" s="18"/>
      <c r="C425" s="18"/>
    </row>
    <row r="426" spans="2:3">
      <c r="B426" s="18"/>
      <c r="C426" s="18"/>
    </row>
    <row r="427" spans="2:3">
      <c r="B427" s="18"/>
      <c r="C427" s="18"/>
    </row>
    <row r="428" spans="2:3">
      <c r="B428" s="18"/>
      <c r="C428" s="18"/>
    </row>
    <row r="429" spans="2:3">
      <c r="B429" s="18"/>
      <c r="C429" s="18"/>
    </row>
    <row r="430" spans="2:3">
      <c r="B430" s="18"/>
      <c r="C430" s="18"/>
    </row>
    <row r="431" spans="2:3">
      <c r="B431" s="18"/>
      <c r="C431" s="18"/>
    </row>
    <row r="432" spans="2:3">
      <c r="B432" s="18"/>
      <c r="C432" s="18"/>
    </row>
    <row r="433" spans="2:3">
      <c r="B433" s="18"/>
      <c r="C433" s="18"/>
    </row>
    <row r="434" spans="2:3">
      <c r="B434" s="18"/>
      <c r="C434" s="18"/>
    </row>
    <row r="435" spans="2:3">
      <c r="B435" s="18"/>
      <c r="C435" s="18"/>
    </row>
    <row r="436" spans="2:3">
      <c r="B436" s="18"/>
      <c r="C436" s="18"/>
    </row>
    <row r="437" spans="2:3">
      <c r="B437" s="18"/>
      <c r="C437" s="18"/>
    </row>
    <row r="438" spans="2:3">
      <c r="B438" s="18"/>
      <c r="C438" s="18"/>
    </row>
    <row r="439" spans="2:3">
      <c r="B439" s="18"/>
      <c r="C439" s="18"/>
    </row>
    <row r="440" spans="2:3">
      <c r="B440" s="18"/>
      <c r="C440" s="18"/>
    </row>
    <row r="441" spans="2:3">
      <c r="B441" s="18"/>
      <c r="C441" s="18"/>
    </row>
    <row r="442" spans="2:3">
      <c r="B442" s="18"/>
      <c r="C442" s="18"/>
    </row>
    <row r="443" spans="2:3">
      <c r="B443" s="18"/>
      <c r="C443" s="18"/>
    </row>
    <row r="444" spans="2:3">
      <c r="B444" s="18"/>
      <c r="C444" s="18"/>
    </row>
    <row r="445" spans="2:3">
      <c r="B445" s="18"/>
      <c r="C445" s="18"/>
    </row>
    <row r="446" spans="2:3">
      <c r="B446" s="18"/>
      <c r="C446" s="18"/>
    </row>
    <row r="447" spans="2:3">
      <c r="B447" s="18"/>
      <c r="C447" s="18"/>
    </row>
    <row r="448" spans="2:3">
      <c r="B448" s="18"/>
      <c r="C448" s="18"/>
    </row>
    <row r="449" spans="2:3">
      <c r="B449" s="18"/>
      <c r="C449" s="18"/>
    </row>
    <row r="450" spans="2:3">
      <c r="B450" s="18"/>
      <c r="C450" s="18"/>
    </row>
    <row r="451" spans="2:3">
      <c r="B451" s="18"/>
      <c r="C451" s="18"/>
    </row>
    <row r="452" spans="2:3">
      <c r="B452" s="18"/>
      <c r="C452" s="18"/>
    </row>
    <row r="453" spans="2:3">
      <c r="B453" s="18"/>
      <c r="C453" s="18"/>
    </row>
    <row r="454" spans="2:3">
      <c r="B454" s="18"/>
      <c r="C454" s="18"/>
    </row>
    <row r="455" spans="2:3">
      <c r="B455" s="18"/>
      <c r="C455" s="18"/>
    </row>
    <row r="456" spans="2:3">
      <c r="B456" s="18"/>
      <c r="C456" s="18"/>
    </row>
    <row r="457" spans="2:3">
      <c r="B457" s="18"/>
      <c r="C457" s="18"/>
    </row>
    <row r="458" spans="2:3">
      <c r="B458" s="18"/>
      <c r="C458" s="18"/>
    </row>
    <row r="459" spans="2:3">
      <c r="B459" s="18"/>
      <c r="C459" s="18"/>
    </row>
    <row r="460" spans="2:3">
      <c r="B460" s="18"/>
      <c r="C460" s="18"/>
    </row>
    <row r="461" spans="2:3">
      <c r="B461" s="18"/>
      <c r="C461" s="18"/>
    </row>
    <row r="462" spans="2:3">
      <c r="B462" s="18"/>
      <c r="C462" s="18"/>
    </row>
    <row r="463" spans="2:3">
      <c r="B463" s="18"/>
      <c r="C463" s="18"/>
    </row>
    <row r="464" spans="2:3">
      <c r="B464" s="18"/>
      <c r="C464" s="18"/>
    </row>
    <row r="465" spans="2:3">
      <c r="B465" s="18"/>
      <c r="C465" s="18"/>
    </row>
    <row r="466" spans="2:3">
      <c r="B466" s="18"/>
      <c r="C466" s="18"/>
    </row>
    <row r="467" spans="2:3">
      <c r="B467" s="18"/>
      <c r="C467" s="18"/>
    </row>
    <row r="468" spans="2:3">
      <c r="B468" s="18"/>
      <c r="C468" s="18"/>
    </row>
    <row r="469" spans="2:3">
      <c r="B469" s="18"/>
      <c r="C469" s="18"/>
    </row>
    <row r="470" spans="2:3">
      <c r="B470" s="18"/>
      <c r="C470" s="18"/>
    </row>
    <row r="471" spans="2:3">
      <c r="B471" s="18"/>
      <c r="C471" s="18"/>
    </row>
    <row r="472" spans="2:3">
      <c r="B472" s="18"/>
      <c r="C472" s="18"/>
    </row>
    <row r="473" spans="2:3">
      <c r="B473" s="18"/>
      <c r="C473" s="18"/>
    </row>
    <row r="474" spans="2:3">
      <c r="B474" s="18"/>
      <c r="C474" s="18"/>
    </row>
    <row r="475" spans="2:3">
      <c r="B475" s="18"/>
      <c r="C475" s="18"/>
    </row>
    <row r="476" spans="2:3">
      <c r="B476" s="18"/>
      <c r="C476" s="18"/>
    </row>
    <row r="477" spans="2:3">
      <c r="B477" s="18"/>
      <c r="C477" s="18"/>
    </row>
    <row r="478" spans="2:3">
      <c r="B478" s="18"/>
      <c r="C478" s="18"/>
    </row>
    <row r="479" spans="2:3">
      <c r="B479" s="18"/>
      <c r="C479" s="18"/>
    </row>
    <row r="480" spans="2:3">
      <c r="B480" s="18"/>
      <c r="C480" s="18"/>
    </row>
    <row r="481" spans="2:3">
      <c r="B481" s="18"/>
      <c r="C481" s="18"/>
    </row>
    <row r="482" spans="2:3">
      <c r="B482" s="18"/>
      <c r="C482" s="18"/>
    </row>
    <row r="483" spans="2:3">
      <c r="B483" s="18"/>
      <c r="C483" s="18"/>
    </row>
    <row r="484" spans="2:3">
      <c r="B484" s="18"/>
      <c r="C484" s="18"/>
    </row>
    <row r="485" spans="2:3">
      <c r="B485" s="18"/>
      <c r="C485" s="18"/>
    </row>
    <row r="486" spans="2:3">
      <c r="B486" s="18"/>
      <c r="C486" s="18"/>
    </row>
    <row r="487" spans="2:3">
      <c r="B487" s="18"/>
      <c r="C487" s="18"/>
    </row>
    <row r="488" spans="2:3">
      <c r="B488" s="18"/>
      <c r="C488" s="18"/>
    </row>
    <row r="489" spans="2:3">
      <c r="B489" s="18"/>
      <c r="C489" s="18"/>
    </row>
    <row r="490" spans="2:3">
      <c r="B490" s="18"/>
      <c r="C490" s="18"/>
    </row>
    <row r="491" spans="2:3">
      <c r="B491" s="18"/>
      <c r="C491" s="18"/>
    </row>
    <row r="492" spans="2:3">
      <c r="B492" s="18"/>
      <c r="C492" s="18"/>
    </row>
    <row r="493" spans="2:3">
      <c r="B493" s="18"/>
      <c r="C493" s="18"/>
    </row>
    <row r="494" spans="2:3">
      <c r="B494" s="18"/>
      <c r="C494" s="18"/>
    </row>
    <row r="495" spans="2:3">
      <c r="B495" s="18"/>
      <c r="C495" s="18"/>
    </row>
    <row r="496" spans="2:3">
      <c r="B496" s="18"/>
      <c r="C496" s="18"/>
    </row>
    <row r="497" spans="2:3">
      <c r="B497" s="18"/>
      <c r="C497" s="18"/>
    </row>
    <row r="498" spans="2:3">
      <c r="B498" s="18"/>
      <c r="C498" s="18"/>
    </row>
    <row r="499" spans="2:3">
      <c r="B499" s="18"/>
      <c r="C499" s="18"/>
    </row>
    <row r="500" spans="2:3">
      <c r="B500" s="18"/>
      <c r="C500" s="18"/>
    </row>
    <row r="501" spans="2:3">
      <c r="B501" s="18"/>
      <c r="C501" s="18"/>
    </row>
    <row r="502" spans="2:3">
      <c r="B502" s="18"/>
      <c r="C502" s="18"/>
    </row>
    <row r="503" spans="2:3">
      <c r="B503" s="18"/>
      <c r="C503" s="18"/>
    </row>
    <row r="504" spans="2:3">
      <c r="B504" s="18"/>
      <c r="C504" s="18"/>
    </row>
    <row r="505" spans="2:3">
      <c r="B505" s="18"/>
      <c r="C505" s="18"/>
    </row>
    <row r="506" spans="2:3">
      <c r="B506" s="18"/>
      <c r="C506" s="18"/>
    </row>
    <row r="507" spans="2:3">
      <c r="B507" s="18"/>
      <c r="C507" s="18"/>
    </row>
    <row r="508" spans="2:3">
      <c r="B508" s="18"/>
      <c r="C508" s="18"/>
    </row>
    <row r="509" spans="2:3">
      <c r="B509" s="18"/>
      <c r="C509" s="18"/>
    </row>
    <row r="510" spans="2:3">
      <c r="B510" s="18"/>
      <c r="C510" s="18"/>
    </row>
    <row r="511" spans="2:3">
      <c r="B511" s="18"/>
      <c r="C511" s="18"/>
    </row>
    <row r="512" spans="2:3">
      <c r="B512" s="18"/>
      <c r="C512" s="18"/>
    </row>
    <row r="513" spans="2:3">
      <c r="B513" s="18"/>
      <c r="C513" s="18"/>
    </row>
    <row r="514" spans="2:3">
      <c r="B514" s="18"/>
      <c r="C514" s="18"/>
    </row>
    <row r="515" spans="2:3">
      <c r="B515" s="18"/>
      <c r="C515" s="18"/>
    </row>
    <row r="516" spans="2:3">
      <c r="B516" s="18"/>
      <c r="C516" s="18"/>
    </row>
    <row r="517" spans="2:3">
      <c r="B517" s="18"/>
      <c r="C517" s="18"/>
    </row>
    <row r="518" spans="2:3">
      <c r="B518" s="18"/>
      <c r="C518" s="18"/>
    </row>
    <row r="519" spans="2:3">
      <c r="B519" s="18"/>
      <c r="C519" s="18"/>
    </row>
    <row r="520" spans="2:3">
      <c r="B520" s="18"/>
      <c r="C520" s="18"/>
    </row>
    <row r="521" spans="2:3">
      <c r="B521" s="18"/>
      <c r="C521" s="18"/>
    </row>
    <row r="522" spans="2:3">
      <c r="B522" s="18"/>
      <c r="C522" s="18"/>
    </row>
    <row r="523" spans="2:3">
      <c r="B523" s="18"/>
      <c r="C523" s="18"/>
    </row>
    <row r="524" spans="2:3">
      <c r="B524" s="18"/>
      <c r="C524" s="18"/>
    </row>
    <row r="525" spans="2:3">
      <c r="B525" s="18"/>
      <c r="C525" s="18"/>
    </row>
    <row r="526" spans="2:3">
      <c r="B526" s="18"/>
      <c r="C526" s="18"/>
    </row>
    <row r="527" spans="2:3">
      <c r="B527" s="18"/>
      <c r="C527" s="18"/>
    </row>
    <row r="528" spans="2:3">
      <c r="B528" s="18"/>
      <c r="C528" s="18"/>
    </row>
    <row r="529" spans="2:3">
      <c r="B529" s="18"/>
      <c r="C529" s="18"/>
    </row>
    <row r="530" spans="2:3">
      <c r="B530" s="18"/>
      <c r="C530" s="18"/>
    </row>
    <row r="531" spans="2:3">
      <c r="B531" s="18"/>
      <c r="C531" s="18"/>
    </row>
    <row r="532" spans="2:3">
      <c r="B532" s="18"/>
      <c r="C532" s="18"/>
    </row>
    <row r="533" spans="2:3">
      <c r="B533" s="18"/>
      <c r="C533" s="18"/>
    </row>
    <row r="534" spans="2:3">
      <c r="B534" s="18"/>
      <c r="C534" s="18"/>
    </row>
    <row r="535" spans="2:3">
      <c r="B535" s="18"/>
      <c r="C535" s="18"/>
    </row>
    <row r="536" spans="2:3">
      <c r="B536" s="18"/>
      <c r="C536" s="18"/>
    </row>
    <row r="537" spans="2:3">
      <c r="B537" s="18"/>
      <c r="C537" s="18"/>
    </row>
    <row r="538" spans="2:3">
      <c r="B538" s="18"/>
      <c r="C538" s="18"/>
    </row>
    <row r="539" spans="2:3">
      <c r="B539" s="18"/>
      <c r="C539" s="18"/>
    </row>
    <row r="540" spans="2:3">
      <c r="B540" s="18"/>
      <c r="C540" s="18"/>
    </row>
    <row r="541" spans="2:3">
      <c r="B541" s="18"/>
      <c r="C541" s="18"/>
    </row>
    <row r="542" spans="2:3">
      <c r="B542" s="18"/>
      <c r="C542" s="18"/>
    </row>
    <row r="543" spans="2:3">
      <c r="B543" s="18"/>
      <c r="C543" s="18"/>
    </row>
    <row r="544" spans="2:3">
      <c r="B544" s="18"/>
      <c r="C544" s="18"/>
    </row>
    <row r="545" spans="2:3">
      <c r="B545" s="18"/>
      <c r="C545" s="18"/>
    </row>
    <row r="546" spans="2:3">
      <c r="B546" s="18"/>
      <c r="C546" s="18"/>
    </row>
    <row r="547" spans="2:3">
      <c r="B547" s="18"/>
      <c r="C547" s="18"/>
    </row>
    <row r="548" spans="2:3">
      <c r="B548" s="18"/>
      <c r="C548" s="18"/>
    </row>
    <row r="549" spans="2:3">
      <c r="B549" s="18"/>
      <c r="C549" s="18"/>
    </row>
    <row r="550" spans="2:3">
      <c r="B550" s="18"/>
      <c r="C550" s="18"/>
    </row>
    <row r="551" spans="2:3">
      <c r="B551" s="18"/>
      <c r="C551" s="18"/>
    </row>
    <row r="552" spans="2:3">
      <c r="B552" s="18"/>
      <c r="C552" s="18"/>
    </row>
    <row r="553" spans="2:3">
      <c r="B553" s="18"/>
      <c r="C553" s="18"/>
    </row>
    <row r="554" spans="2:3">
      <c r="B554" s="18"/>
      <c r="C554" s="18"/>
    </row>
    <row r="555" spans="2:3">
      <c r="B555" s="18"/>
      <c r="C555" s="18"/>
    </row>
    <row r="556" spans="2:3">
      <c r="B556" s="18"/>
      <c r="C556" s="18"/>
    </row>
    <row r="557" spans="2:3">
      <c r="B557" s="18"/>
      <c r="C557" s="18"/>
    </row>
    <row r="558" spans="2:3">
      <c r="B558" s="18"/>
      <c r="C558" s="18"/>
    </row>
    <row r="559" spans="2:3">
      <c r="B559" s="18"/>
      <c r="C559" s="18"/>
    </row>
    <row r="560" spans="2:3">
      <c r="B560" s="18"/>
      <c r="C560" s="18"/>
    </row>
    <row r="561" spans="2:3">
      <c r="B561" s="18"/>
      <c r="C561" s="18"/>
    </row>
    <row r="562" spans="2:3">
      <c r="B562" s="18"/>
      <c r="C562" s="18"/>
    </row>
    <row r="563" spans="2:3">
      <c r="B563" s="18"/>
      <c r="C563" s="18"/>
    </row>
    <row r="564" spans="2:3">
      <c r="B564" s="18"/>
      <c r="C564" s="18"/>
    </row>
    <row r="565" spans="2:3">
      <c r="B565" s="18"/>
      <c r="C565" s="18"/>
    </row>
    <row r="566" spans="2:3">
      <c r="B566" s="18"/>
      <c r="C566" s="18"/>
    </row>
    <row r="567" spans="2:3">
      <c r="B567" s="18"/>
      <c r="C567" s="18"/>
    </row>
    <row r="568" spans="2:3">
      <c r="B568" s="18"/>
      <c r="C568" s="18"/>
    </row>
    <row r="569" spans="2:3">
      <c r="B569" s="18"/>
      <c r="C569" s="18"/>
    </row>
    <row r="570" spans="2:3">
      <c r="B570" s="18"/>
      <c r="C570" s="18"/>
    </row>
    <row r="571" spans="2:3">
      <c r="B571" s="18"/>
      <c r="C571" s="18"/>
    </row>
    <row r="572" spans="2:3">
      <c r="B572" s="18"/>
      <c r="C572" s="18"/>
    </row>
    <row r="573" spans="2:3">
      <c r="B573" s="18"/>
      <c r="C573" s="18"/>
    </row>
    <row r="574" spans="2:3">
      <c r="B574" s="18"/>
      <c r="C574" s="18"/>
    </row>
    <row r="575" spans="2:3">
      <c r="B575" s="18"/>
      <c r="C575" s="18"/>
    </row>
    <row r="576" spans="2:3">
      <c r="B576" s="18"/>
      <c r="C576" s="18"/>
    </row>
    <row r="577" spans="2:3">
      <c r="B577" s="18"/>
      <c r="C577" s="18"/>
    </row>
    <row r="578" spans="2:3">
      <c r="B578" s="18"/>
      <c r="C578" s="18"/>
    </row>
    <row r="579" spans="2:3">
      <c r="B579" s="18"/>
      <c r="C579" s="18"/>
    </row>
    <row r="580" spans="2:3">
      <c r="B580" s="18"/>
      <c r="C580" s="18"/>
    </row>
    <row r="581" spans="2:3">
      <c r="B581" s="18"/>
      <c r="C581" s="18"/>
    </row>
    <row r="582" spans="2:3">
      <c r="B582" s="18"/>
      <c r="C582" s="18"/>
    </row>
    <row r="583" spans="2:3">
      <c r="B583" s="18"/>
      <c r="C583" s="18"/>
    </row>
    <row r="584" spans="2:3">
      <c r="B584" s="18"/>
      <c r="C584" s="18"/>
    </row>
    <row r="585" spans="2:3">
      <c r="B585" s="18"/>
      <c r="C585" s="18"/>
    </row>
    <row r="586" spans="2:3">
      <c r="B586" s="18"/>
      <c r="C586" s="18"/>
    </row>
    <row r="587" spans="2:3">
      <c r="B587" s="18"/>
      <c r="C587" s="18"/>
    </row>
    <row r="588" spans="2:3">
      <c r="B588" s="18"/>
      <c r="C588" s="18"/>
    </row>
    <row r="589" spans="2:3">
      <c r="B589" s="18"/>
      <c r="C589" s="18"/>
    </row>
    <row r="590" spans="2:3">
      <c r="B590" s="18"/>
      <c r="C590" s="18"/>
    </row>
    <row r="591" spans="2:3">
      <c r="B591" s="18"/>
      <c r="C591" s="18"/>
    </row>
    <row r="592" spans="2:3">
      <c r="B592" s="18"/>
      <c r="C592" s="18"/>
    </row>
    <row r="593" spans="2:3">
      <c r="B593" s="18"/>
      <c r="C593" s="18"/>
    </row>
    <row r="594" spans="2:3">
      <c r="B594" s="18"/>
      <c r="C594" s="18"/>
    </row>
    <row r="595" spans="2:3">
      <c r="B595" s="18"/>
      <c r="C595" s="18"/>
    </row>
    <row r="596" spans="2:3">
      <c r="B596" s="18"/>
      <c r="C596" s="18"/>
    </row>
    <row r="597" spans="2:3">
      <c r="B597" s="18"/>
      <c r="C597" s="18"/>
    </row>
    <row r="598" spans="2:3">
      <c r="B598" s="18"/>
      <c r="C598" s="18"/>
    </row>
    <row r="599" spans="2:3">
      <c r="B599" s="18"/>
      <c r="C599" s="18"/>
    </row>
    <row r="600" spans="2:3">
      <c r="B600" s="18"/>
      <c r="C600" s="18"/>
    </row>
    <row r="601" spans="2:3">
      <c r="B601" s="18"/>
      <c r="C601" s="18"/>
    </row>
    <row r="602" spans="2:3">
      <c r="B602" s="18"/>
      <c r="C602" s="18"/>
    </row>
    <row r="603" spans="2:3">
      <c r="B603" s="18"/>
      <c r="C603" s="18"/>
    </row>
    <row r="604" spans="2:3">
      <c r="B604" s="18"/>
      <c r="C604" s="18"/>
    </row>
    <row r="605" spans="2:3">
      <c r="B605" s="18"/>
      <c r="C605" s="18"/>
    </row>
    <row r="606" spans="2:3">
      <c r="B606" s="18"/>
      <c r="C606" s="18"/>
    </row>
    <row r="607" spans="2:3">
      <c r="B607" s="18"/>
      <c r="C607" s="18"/>
    </row>
    <row r="608" spans="2:3">
      <c r="B608" s="18"/>
      <c r="C608" s="18"/>
    </row>
    <row r="609" spans="2:3">
      <c r="B609" s="18"/>
      <c r="C609" s="18"/>
    </row>
    <row r="610" spans="2:3">
      <c r="B610" s="18"/>
      <c r="C610" s="18"/>
    </row>
    <row r="611" spans="2:3">
      <c r="B611" s="18"/>
      <c r="C611" s="18"/>
    </row>
    <row r="612" spans="2:3">
      <c r="B612" s="18"/>
      <c r="C612" s="18"/>
    </row>
    <row r="613" spans="2:3">
      <c r="B613" s="18"/>
      <c r="C613" s="18"/>
    </row>
    <row r="614" spans="2:3">
      <c r="B614" s="18"/>
      <c r="C614" s="18"/>
    </row>
    <row r="615" spans="2:3">
      <c r="B615" s="18"/>
      <c r="C615" s="18"/>
    </row>
    <row r="616" spans="2:3">
      <c r="B616" s="18"/>
      <c r="C616" s="18"/>
    </row>
    <row r="617" spans="2:3">
      <c r="B617" s="18"/>
      <c r="C617" s="18"/>
    </row>
    <row r="618" spans="2:3">
      <c r="B618" s="18"/>
      <c r="C618" s="18"/>
    </row>
    <row r="619" spans="2:3">
      <c r="B619" s="18"/>
      <c r="C619" s="18"/>
    </row>
    <row r="620" spans="2:3">
      <c r="B620" s="18"/>
      <c r="C620" s="18"/>
    </row>
    <row r="621" spans="2:3">
      <c r="B621" s="18"/>
      <c r="C621" s="18"/>
    </row>
    <row r="622" spans="2:3">
      <c r="B622" s="18"/>
      <c r="C622" s="18"/>
    </row>
    <row r="623" spans="2:3">
      <c r="B623" s="18"/>
      <c r="C623" s="18"/>
    </row>
    <row r="624" spans="2:3">
      <c r="B624" s="18"/>
      <c r="C624" s="18"/>
    </row>
    <row r="625" spans="2:3">
      <c r="B625" s="18"/>
      <c r="C625" s="18"/>
    </row>
    <row r="626" spans="2:3">
      <c r="B626" s="18"/>
      <c r="C626" s="18"/>
    </row>
    <row r="627" spans="2:3">
      <c r="B627" s="18"/>
      <c r="C627" s="18"/>
    </row>
    <row r="628" spans="2:3">
      <c r="B628" s="18"/>
      <c r="C628" s="18"/>
    </row>
    <row r="629" spans="2:3">
      <c r="B629" s="18"/>
      <c r="C629" s="18"/>
    </row>
    <row r="630" spans="2:3">
      <c r="B630" s="18"/>
      <c r="C630" s="18"/>
    </row>
    <row r="631" spans="2:3">
      <c r="B631" s="18"/>
      <c r="C631" s="18"/>
    </row>
    <row r="632" spans="2:3">
      <c r="B632" s="18"/>
      <c r="C632" s="18"/>
    </row>
    <row r="633" spans="2:3">
      <c r="B633" s="18"/>
      <c r="C633" s="18"/>
    </row>
    <row r="634" spans="2:3">
      <c r="B634" s="18"/>
      <c r="C634" s="18"/>
    </row>
    <row r="635" spans="2:3">
      <c r="B635" s="18"/>
      <c r="C635" s="18"/>
    </row>
    <row r="636" spans="2:3">
      <c r="B636" s="18"/>
      <c r="C636" s="18"/>
    </row>
    <row r="637" spans="2:3">
      <c r="B637" s="18"/>
      <c r="C637" s="18"/>
    </row>
    <row r="638" spans="2:3">
      <c r="B638" s="18"/>
      <c r="C638" s="18"/>
    </row>
    <row r="639" spans="2:3">
      <c r="B639" s="18"/>
      <c r="C639" s="18"/>
    </row>
    <row r="640" spans="2:3">
      <c r="B640" s="18"/>
      <c r="C640" s="18"/>
    </row>
    <row r="641" spans="2:3">
      <c r="B641" s="18"/>
      <c r="C641" s="18"/>
    </row>
    <row r="642" spans="2:3">
      <c r="B642" s="18"/>
      <c r="C642" s="18"/>
    </row>
    <row r="643" spans="2:3">
      <c r="B643" s="18"/>
      <c r="C643" s="18"/>
    </row>
    <row r="644" spans="2:3">
      <c r="B644" s="18"/>
      <c r="C644" s="18"/>
    </row>
    <row r="645" spans="2:3">
      <c r="B645" s="18"/>
      <c r="C645" s="18"/>
    </row>
    <row r="646" spans="2:3">
      <c r="B646" s="18"/>
      <c r="C646" s="18"/>
    </row>
    <row r="647" spans="2:3">
      <c r="B647" s="18"/>
      <c r="C647" s="18"/>
    </row>
    <row r="648" spans="2:3">
      <c r="B648" s="18"/>
      <c r="C648" s="18"/>
    </row>
    <row r="649" spans="2:3">
      <c r="B649" s="18"/>
      <c r="C649" s="18"/>
    </row>
    <row r="650" spans="2:3">
      <c r="B650" s="18"/>
      <c r="C650" s="18"/>
    </row>
    <row r="651" spans="2:3">
      <c r="B651" s="18"/>
      <c r="C651" s="18"/>
    </row>
    <row r="652" spans="2:3">
      <c r="B652" s="18"/>
      <c r="C652" s="18"/>
    </row>
    <row r="653" spans="2:3">
      <c r="B653" s="18"/>
      <c r="C653" s="18"/>
    </row>
    <row r="654" spans="2:3">
      <c r="B654" s="18"/>
      <c r="C654" s="18"/>
    </row>
    <row r="655" spans="2:3">
      <c r="B655" s="18"/>
      <c r="C655" s="18"/>
    </row>
    <row r="656" spans="2:3">
      <c r="B656" s="18"/>
      <c r="C656" s="18"/>
    </row>
    <row r="657" spans="2:3">
      <c r="B657" s="18"/>
      <c r="C657" s="18"/>
    </row>
    <row r="658" spans="2:3">
      <c r="B658" s="18"/>
      <c r="C658" s="18"/>
    </row>
    <row r="659" spans="2:3">
      <c r="B659" s="18"/>
      <c r="C659" s="18"/>
    </row>
    <row r="660" spans="2:3">
      <c r="B660" s="18"/>
      <c r="C660" s="18"/>
    </row>
    <row r="661" spans="2:3">
      <c r="B661" s="18"/>
      <c r="C661" s="18"/>
    </row>
    <row r="662" spans="2:3">
      <c r="B662" s="18"/>
      <c r="C662" s="18"/>
    </row>
    <row r="663" spans="2:3">
      <c r="B663" s="18"/>
      <c r="C663" s="18"/>
    </row>
    <row r="664" spans="2:3">
      <c r="B664" s="18"/>
      <c r="C664" s="18"/>
    </row>
    <row r="665" spans="2:3">
      <c r="B665" s="18"/>
      <c r="C665" s="18"/>
    </row>
    <row r="666" spans="2:3">
      <c r="B666" s="18"/>
      <c r="C666" s="18"/>
    </row>
    <row r="667" spans="2:3">
      <c r="B667" s="18"/>
      <c r="C667" s="18"/>
    </row>
    <row r="668" spans="2:3">
      <c r="B668" s="18"/>
      <c r="C668" s="18"/>
    </row>
    <row r="669" spans="2:3">
      <c r="B669" s="18"/>
      <c r="C669" s="18"/>
    </row>
    <row r="670" spans="2:3">
      <c r="B670" s="18"/>
      <c r="C670" s="18"/>
    </row>
    <row r="671" spans="2:3">
      <c r="B671" s="18"/>
      <c r="C671" s="18"/>
    </row>
    <row r="672" spans="2:3">
      <c r="B672" s="18"/>
      <c r="C672" s="18"/>
    </row>
    <row r="673" spans="2:3">
      <c r="B673" s="18"/>
      <c r="C673" s="18"/>
    </row>
    <row r="674" spans="2:3">
      <c r="B674" s="18"/>
      <c r="C674" s="18"/>
    </row>
    <row r="675" spans="2:3">
      <c r="B675" s="18"/>
      <c r="C675" s="18"/>
    </row>
    <row r="676" spans="2:3">
      <c r="B676" s="18"/>
      <c r="C676" s="18"/>
    </row>
    <row r="677" spans="2:3">
      <c r="B677" s="18"/>
      <c r="C677" s="18"/>
    </row>
    <row r="678" spans="2:3">
      <c r="B678" s="18"/>
      <c r="C678" s="18"/>
    </row>
    <row r="679" spans="2:3">
      <c r="B679" s="18"/>
      <c r="C679" s="18"/>
    </row>
    <row r="680" spans="2:3">
      <c r="B680" s="18"/>
      <c r="C680" s="18"/>
    </row>
    <row r="681" spans="2:3">
      <c r="B681" s="18"/>
      <c r="C681" s="18"/>
    </row>
    <row r="682" spans="2:3">
      <c r="B682" s="18"/>
      <c r="C682" s="18"/>
    </row>
    <row r="683" spans="2:3">
      <c r="B683" s="18"/>
      <c r="C683" s="18"/>
    </row>
    <row r="684" spans="2:3">
      <c r="B684" s="18"/>
      <c r="C684" s="18"/>
    </row>
    <row r="685" spans="2:3">
      <c r="B685" s="18"/>
      <c r="C685" s="18"/>
    </row>
    <row r="686" spans="2:3">
      <c r="B686" s="18"/>
      <c r="C686" s="18"/>
    </row>
    <row r="687" spans="2:3">
      <c r="B687" s="18"/>
      <c r="C687" s="18"/>
    </row>
    <row r="688" spans="2:3">
      <c r="B688" s="18"/>
      <c r="C688" s="18"/>
    </row>
    <row r="689" spans="2:3">
      <c r="B689" s="18"/>
      <c r="C689" s="18"/>
    </row>
    <row r="690" spans="2:3">
      <c r="B690" s="18"/>
      <c r="C690" s="18"/>
    </row>
    <row r="691" spans="2:3">
      <c r="B691" s="18"/>
      <c r="C691" s="18"/>
    </row>
    <row r="692" spans="2:3">
      <c r="B692" s="18"/>
      <c r="C692" s="18"/>
    </row>
    <row r="693" spans="2:3">
      <c r="B693" s="18"/>
      <c r="C693" s="18"/>
    </row>
    <row r="694" spans="2:3">
      <c r="B694" s="18"/>
      <c r="C694" s="18"/>
    </row>
    <row r="695" spans="2:3">
      <c r="B695" s="18"/>
      <c r="C695" s="18"/>
    </row>
    <row r="696" spans="2:3">
      <c r="B696" s="18"/>
      <c r="C696" s="18"/>
    </row>
    <row r="697" spans="2:3">
      <c r="B697" s="18"/>
      <c r="C697" s="18"/>
    </row>
    <row r="698" spans="2:3">
      <c r="B698" s="18"/>
      <c r="C698" s="18"/>
    </row>
    <row r="699" spans="2:3">
      <c r="B699" s="18"/>
      <c r="C699" s="18"/>
    </row>
    <row r="700" spans="2:3">
      <c r="B700" s="18"/>
      <c r="C700" s="18"/>
    </row>
    <row r="701" spans="2:3">
      <c r="B701" s="18"/>
      <c r="C701" s="18"/>
    </row>
    <row r="702" spans="2:3">
      <c r="B702" s="18"/>
      <c r="C702" s="18"/>
    </row>
    <row r="703" spans="2:3">
      <c r="B703" s="18"/>
      <c r="C703" s="18"/>
    </row>
    <row r="704" spans="2:3">
      <c r="B704" s="18"/>
      <c r="C704" s="18"/>
    </row>
    <row r="705" spans="2:3">
      <c r="B705" s="18"/>
      <c r="C705" s="18"/>
    </row>
    <row r="706" spans="2:3">
      <c r="B706" s="18"/>
      <c r="C706" s="18"/>
    </row>
    <row r="707" spans="2:3">
      <c r="B707" s="18"/>
      <c r="C707" s="18"/>
    </row>
    <row r="708" spans="2:3">
      <c r="B708" s="18"/>
      <c r="C708" s="18"/>
    </row>
    <row r="709" spans="2:3">
      <c r="B709" s="18"/>
      <c r="C709" s="18"/>
    </row>
    <row r="710" spans="2:3">
      <c r="B710" s="18"/>
      <c r="C710" s="18"/>
    </row>
    <row r="711" spans="2:3">
      <c r="B711" s="18"/>
      <c r="C711" s="18"/>
    </row>
    <row r="712" spans="2:3">
      <c r="B712" s="18"/>
      <c r="C712" s="18"/>
    </row>
    <row r="713" spans="2:3">
      <c r="B713" s="18"/>
      <c r="C713" s="18"/>
    </row>
    <row r="714" spans="2:3">
      <c r="B714" s="18"/>
      <c r="C714" s="18"/>
    </row>
    <row r="715" spans="2:3">
      <c r="B715" s="18"/>
      <c r="C715" s="18"/>
    </row>
    <row r="716" spans="2:3">
      <c r="B716" s="18"/>
      <c r="C716" s="18"/>
    </row>
    <row r="717" spans="2:3">
      <c r="B717" s="18"/>
      <c r="C717" s="18"/>
    </row>
    <row r="718" spans="2:3">
      <c r="B718" s="18"/>
      <c r="C718" s="18"/>
    </row>
    <row r="719" spans="2:3">
      <c r="B719" s="18"/>
      <c r="C719" s="18"/>
    </row>
    <row r="720" spans="2:3">
      <c r="B720" s="18"/>
      <c r="C720" s="18"/>
    </row>
    <row r="721" spans="2:3">
      <c r="B721" s="18"/>
      <c r="C721" s="18"/>
    </row>
    <row r="722" spans="2:3">
      <c r="B722" s="18"/>
      <c r="C722" s="18"/>
    </row>
    <row r="723" spans="2:3">
      <c r="B723" s="18"/>
      <c r="C723" s="18"/>
    </row>
    <row r="724" spans="2:3">
      <c r="B724" s="18"/>
      <c r="C724" s="18"/>
    </row>
    <row r="725" spans="2:3">
      <c r="B725" s="18"/>
      <c r="C725" s="18"/>
    </row>
    <row r="726" spans="2:3">
      <c r="B726" s="18"/>
      <c r="C726" s="18"/>
    </row>
    <row r="727" spans="2:3">
      <c r="B727" s="18"/>
      <c r="C727" s="18"/>
    </row>
    <row r="728" spans="2:3">
      <c r="B728" s="18"/>
      <c r="C728" s="18"/>
    </row>
    <row r="729" spans="2:3">
      <c r="B729" s="18"/>
      <c r="C729" s="18"/>
    </row>
    <row r="730" spans="2:3">
      <c r="B730" s="18"/>
      <c r="C730" s="18"/>
    </row>
    <row r="731" spans="2:3">
      <c r="B731" s="18"/>
      <c r="C731" s="18"/>
    </row>
    <row r="732" spans="2:3">
      <c r="B732" s="18"/>
      <c r="C732" s="18"/>
    </row>
    <row r="733" spans="2:3">
      <c r="B733" s="18"/>
      <c r="C733" s="18"/>
    </row>
    <row r="734" spans="2:3">
      <c r="B734" s="18"/>
      <c r="C734" s="18"/>
    </row>
    <row r="735" spans="2:3">
      <c r="B735" s="18"/>
      <c r="C735" s="18"/>
    </row>
    <row r="736" spans="2:3">
      <c r="B736" s="18"/>
      <c r="C736" s="18"/>
    </row>
    <row r="737" spans="2:3">
      <c r="B737" s="18"/>
      <c r="C737" s="18"/>
    </row>
    <row r="738" spans="2:3">
      <c r="B738" s="18"/>
      <c r="C738" s="18"/>
    </row>
    <row r="739" spans="2:3">
      <c r="B739" s="18"/>
      <c r="C739" s="18"/>
    </row>
    <row r="740" spans="2:3">
      <c r="B740" s="18"/>
      <c r="C740" s="18"/>
    </row>
    <row r="741" spans="2:3">
      <c r="B741" s="18"/>
      <c r="C741" s="18"/>
    </row>
    <row r="742" spans="2:3">
      <c r="B742" s="18"/>
      <c r="C742" s="18"/>
    </row>
    <row r="743" spans="2:3">
      <c r="B743" s="18"/>
      <c r="C743" s="18"/>
    </row>
    <row r="744" spans="2:3">
      <c r="B744" s="18"/>
      <c r="C744" s="18"/>
    </row>
    <row r="745" spans="2:3">
      <c r="B745" s="18"/>
      <c r="C745" s="18"/>
    </row>
    <row r="746" spans="2:3">
      <c r="B746" s="18"/>
      <c r="C746" s="18"/>
    </row>
    <row r="747" spans="2:3">
      <c r="B747" s="18"/>
      <c r="C747" s="18"/>
    </row>
    <row r="748" spans="2:3">
      <c r="B748" s="18"/>
      <c r="C748" s="18"/>
    </row>
    <row r="749" spans="2:3">
      <c r="B749" s="18"/>
      <c r="C749" s="18"/>
    </row>
    <row r="750" spans="2:3">
      <c r="B750" s="18"/>
      <c r="C750" s="18"/>
    </row>
    <row r="751" spans="2:3">
      <c r="B751" s="18"/>
      <c r="C751" s="18"/>
    </row>
    <row r="752" spans="2:3">
      <c r="B752" s="18"/>
      <c r="C752" s="18"/>
    </row>
    <row r="753" spans="2:3">
      <c r="B753" s="18"/>
      <c r="C753" s="18"/>
    </row>
    <row r="754" spans="2:3">
      <c r="B754" s="18"/>
      <c r="C754" s="18"/>
    </row>
    <row r="755" spans="2:3">
      <c r="B755" s="18"/>
      <c r="C755" s="18"/>
    </row>
    <row r="756" spans="2:3">
      <c r="B756" s="18"/>
      <c r="C756" s="18"/>
    </row>
    <row r="757" spans="2:3">
      <c r="B757" s="18"/>
      <c r="C757" s="18"/>
    </row>
    <row r="758" spans="2:3">
      <c r="B758" s="18"/>
      <c r="C758" s="18"/>
    </row>
    <row r="759" spans="2:3">
      <c r="B759" s="18"/>
      <c r="C759" s="18"/>
    </row>
    <row r="760" spans="2:3">
      <c r="B760" s="18"/>
      <c r="C760" s="18"/>
    </row>
    <row r="761" spans="2:3">
      <c r="B761" s="18"/>
      <c r="C761" s="18"/>
    </row>
    <row r="762" spans="2:3">
      <c r="B762" s="18"/>
      <c r="C762" s="18"/>
    </row>
    <row r="763" spans="2:3">
      <c r="B763" s="18"/>
      <c r="C763" s="18"/>
    </row>
    <row r="764" spans="2:3">
      <c r="B764" s="18"/>
      <c r="C764" s="18"/>
    </row>
    <row r="765" spans="2:3">
      <c r="B765" s="18"/>
      <c r="C765" s="18"/>
    </row>
    <row r="766" spans="2:3">
      <c r="B766" s="18"/>
      <c r="C766" s="18"/>
    </row>
    <row r="767" spans="2:3">
      <c r="B767" s="18"/>
      <c r="C767" s="18"/>
    </row>
    <row r="768" spans="2:3">
      <c r="B768" s="18"/>
      <c r="C768" s="18"/>
    </row>
    <row r="769" spans="2:3">
      <c r="B769" s="18"/>
      <c r="C769" s="18"/>
    </row>
    <row r="770" spans="2:3">
      <c r="B770" s="18"/>
      <c r="C770" s="18"/>
    </row>
    <row r="771" spans="2:3">
      <c r="B771" s="18"/>
      <c r="C771" s="18"/>
    </row>
    <row r="772" spans="2:3">
      <c r="B772" s="18"/>
      <c r="C772" s="18"/>
    </row>
    <row r="773" spans="2:3">
      <c r="B773" s="18"/>
      <c r="C773" s="18"/>
    </row>
    <row r="774" spans="2:3">
      <c r="B774" s="18"/>
      <c r="C774" s="18"/>
    </row>
    <row r="775" spans="2:3">
      <c r="B775" s="18"/>
      <c r="C775" s="18"/>
    </row>
    <row r="776" spans="2:3">
      <c r="B776" s="18"/>
      <c r="C776" s="18"/>
    </row>
    <row r="777" spans="2:3">
      <c r="B777" s="18"/>
      <c r="C777" s="18"/>
    </row>
    <row r="778" spans="2:3">
      <c r="B778" s="18"/>
      <c r="C778" s="18"/>
    </row>
    <row r="779" spans="2:3">
      <c r="B779" s="18"/>
      <c r="C779" s="18"/>
    </row>
    <row r="780" spans="2:3">
      <c r="B780" s="18"/>
      <c r="C780" s="18"/>
    </row>
    <row r="781" spans="2:3">
      <c r="B781" s="18"/>
      <c r="C781" s="18"/>
    </row>
    <row r="782" spans="2:3">
      <c r="B782" s="18"/>
      <c r="C782" s="18"/>
    </row>
    <row r="783" spans="2:3">
      <c r="B783" s="18"/>
      <c r="C783" s="18"/>
    </row>
    <row r="784" spans="2:3">
      <c r="B784" s="18"/>
      <c r="C784" s="18"/>
    </row>
    <row r="785" spans="2:3">
      <c r="B785" s="18"/>
      <c r="C785" s="18"/>
    </row>
    <row r="786" spans="2:3">
      <c r="B786" s="18"/>
      <c r="C786" s="18"/>
    </row>
    <row r="787" spans="2:3">
      <c r="B787" s="18"/>
      <c r="C787" s="18"/>
    </row>
    <row r="788" spans="2:3">
      <c r="B788" s="18"/>
      <c r="C788" s="18"/>
    </row>
    <row r="789" spans="2:3">
      <c r="B789" s="18"/>
      <c r="C789" s="18"/>
    </row>
    <row r="790" spans="2:3">
      <c r="B790" s="18"/>
      <c r="C790" s="18"/>
    </row>
    <row r="791" spans="2:3">
      <c r="B791" s="18"/>
      <c r="C791" s="18"/>
    </row>
    <row r="792" spans="2:3">
      <c r="B792" s="18"/>
      <c r="C792" s="18"/>
    </row>
    <row r="793" spans="2:3">
      <c r="B793" s="18"/>
      <c r="C793" s="18"/>
    </row>
    <row r="794" spans="2:3">
      <c r="B794" s="18"/>
      <c r="C794" s="18"/>
    </row>
    <row r="795" spans="2:3">
      <c r="B795" s="18"/>
      <c r="C795" s="18"/>
    </row>
    <row r="796" spans="2:3">
      <c r="B796" s="18"/>
      <c r="C796" s="18"/>
    </row>
    <row r="797" spans="2:3">
      <c r="B797" s="18"/>
      <c r="C797" s="18"/>
    </row>
    <row r="798" spans="2:3">
      <c r="B798" s="18"/>
      <c r="C798" s="18"/>
    </row>
    <row r="799" spans="2:3">
      <c r="B799" s="18"/>
      <c r="C799" s="18"/>
    </row>
    <row r="800" spans="2:3">
      <c r="B800" s="18"/>
      <c r="C800" s="18"/>
    </row>
    <row r="801" spans="2:3">
      <c r="B801" s="18"/>
      <c r="C801" s="18"/>
    </row>
    <row r="802" spans="2:3">
      <c r="B802" s="18"/>
      <c r="C802" s="18"/>
    </row>
    <row r="803" spans="2:3">
      <c r="B803" s="18"/>
      <c r="C803" s="18"/>
    </row>
    <row r="804" spans="2:3">
      <c r="B804" s="18"/>
      <c r="C804" s="18"/>
    </row>
    <row r="805" spans="2:3">
      <c r="B805" s="18"/>
      <c r="C805" s="18"/>
    </row>
    <row r="806" spans="2:3">
      <c r="B806" s="18"/>
      <c r="C806" s="18"/>
    </row>
    <row r="807" spans="2:3">
      <c r="B807" s="18"/>
      <c r="C807" s="18"/>
    </row>
    <row r="808" spans="2:3">
      <c r="B808" s="18"/>
      <c r="C808" s="18"/>
    </row>
    <row r="809" spans="2:3">
      <c r="B809" s="18"/>
      <c r="C809" s="18"/>
    </row>
    <row r="810" spans="2:3">
      <c r="B810" s="18"/>
      <c r="C810" s="18"/>
    </row>
    <row r="811" spans="2:3">
      <c r="B811" s="18"/>
      <c r="C811" s="18"/>
    </row>
    <row r="812" spans="2:3">
      <c r="B812" s="18"/>
      <c r="C812" s="18"/>
    </row>
    <row r="813" spans="2:3">
      <c r="B813" s="18"/>
      <c r="C813" s="18"/>
    </row>
    <row r="814" spans="2:3">
      <c r="B814" s="18"/>
      <c r="C814" s="18"/>
    </row>
    <row r="815" spans="2:3">
      <c r="B815" s="18"/>
      <c r="C815" s="18"/>
    </row>
    <row r="816" spans="2:3">
      <c r="B816" s="18"/>
      <c r="C816" s="18"/>
    </row>
    <row r="817" spans="2:3">
      <c r="B817" s="18"/>
      <c r="C817" s="18"/>
    </row>
    <row r="818" spans="2:3">
      <c r="B818" s="18"/>
      <c r="C818" s="18"/>
    </row>
    <row r="819" spans="2:3">
      <c r="B819" s="18"/>
      <c r="C819" s="18"/>
    </row>
    <row r="820" spans="2:3">
      <c r="B820" s="18"/>
      <c r="C820" s="18"/>
    </row>
    <row r="821" spans="2:3">
      <c r="B821" s="18"/>
      <c r="C821" s="18"/>
    </row>
    <row r="822" spans="2:3">
      <c r="B822" s="18"/>
      <c r="C822" s="18"/>
    </row>
    <row r="823" spans="2:3">
      <c r="B823" s="18"/>
      <c r="C823" s="18"/>
    </row>
    <row r="824" spans="2:3">
      <c r="B824" s="18"/>
      <c r="C824" s="18"/>
    </row>
    <row r="825" spans="2:3">
      <c r="B825" s="18"/>
      <c r="C825" s="18"/>
    </row>
    <row r="826" spans="2:3">
      <c r="B826" s="18"/>
      <c r="C826" s="18"/>
    </row>
    <row r="827" spans="2:3">
      <c r="B827" s="18"/>
      <c r="C827" s="18"/>
    </row>
    <row r="828" spans="2:3">
      <c r="B828" s="18"/>
      <c r="C828" s="18"/>
    </row>
    <row r="829" spans="2:3">
      <c r="B829" s="18"/>
      <c r="C829" s="18"/>
    </row>
    <row r="830" spans="2:3">
      <c r="B830" s="18"/>
      <c r="C830" s="18"/>
    </row>
    <row r="831" spans="2:3">
      <c r="B831" s="18"/>
      <c r="C831" s="18"/>
    </row>
    <row r="832" spans="2:3">
      <c r="B832" s="18"/>
      <c r="C832" s="18"/>
    </row>
    <row r="833" spans="2:3">
      <c r="B833" s="18"/>
      <c r="C833" s="18"/>
    </row>
    <row r="834" spans="2:3">
      <c r="B834" s="18"/>
      <c r="C834" s="18"/>
    </row>
    <row r="835" spans="2:3">
      <c r="B835" s="18"/>
      <c r="C835" s="18"/>
    </row>
    <row r="836" spans="2:3">
      <c r="B836" s="18"/>
      <c r="C836" s="18"/>
    </row>
    <row r="837" spans="2:3">
      <c r="B837" s="18"/>
      <c r="C837" s="18"/>
    </row>
    <row r="838" spans="2:3">
      <c r="B838" s="18"/>
      <c r="C838" s="18"/>
    </row>
    <row r="839" spans="2:3">
      <c r="B839" s="18"/>
      <c r="C839" s="18"/>
    </row>
    <row r="840" spans="2:3">
      <c r="B840" s="18"/>
      <c r="C840" s="18"/>
    </row>
    <row r="841" spans="2:3">
      <c r="B841" s="18"/>
      <c r="C841" s="18"/>
    </row>
    <row r="842" spans="2:3">
      <c r="B842" s="18"/>
      <c r="C842" s="18"/>
    </row>
    <row r="843" spans="2:3">
      <c r="B843" s="18"/>
      <c r="C843" s="18"/>
    </row>
    <row r="844" spans="2:3">
      <c r="B844" s="18"/>
      <c r="C844" s="18"/>
    </row>
    <row r="845" spans="2:3">
      <c r="B845" s="18"/>
      <c r="C845" s="18"/>
    </row>
    <row r="846" spans="2:3">
      <c r="B846" s="18"/>
      <c r="C846" s="18"/>
    </row>
    <row r="847" spans="2:3">
      <c r="B847" s="18"/>
      <c r="C847" s="18"/>
    </row>
    <row r="848" spans="2:3">
      <c r="B848" s="18"/>
      <c r="C848" s="18"/>
    </row>
    <row r="849" spans="2:3">
      <c r="B849" s="18"/>
      <c r="C849" s="18"/>
    </row>
    <row r="850" spans="2:3">
      <c r="B850" s="18"/>
      <c r="C850" s="18"/>
    </row>
    <row r="851" spans="2:3">
      <c r="B851" s="18"/>
      <c r="C851" s="18"/>
    </row>
    <row r="852" spans="2:3">
      <c r="B852" s="18"/>
      <c r="C852" s="18"/>
    </row>
    <row r="853" spans="2:3">
      <c r="B853" s="18"/>
      <c r="C853" s="18"/>
    </row>
    <row r="854" spans="2:3">
      <c r="B854" s="18"/>
      <c r="C854" s="18"/>
    </row>
    <row r="855" spans="2:3">
      <c r="B855" s="18"/>
      <c r="C855" s="18"/>
    </row>
    <row r="856" spans="2:3">
      <c r="B856" s="18"/>
      <c r="C856" s="18"/>
    </row>
    <row r="857" spans="2:3">
      <c r="B857" s="18"/>
      <c r="C857" s="18"/>
    </row>
    <row r="858" spans="2:3">
      <c r="B858" s="18"/>
      <c r="C858" s="18"/>
    </row>
    <row r="859" spans="2:3">
      <c r="B859" s="18"/>
      <c r="C859" s="18"/>
    </row>
    <row r="860" spans="2:3">
      <c r="B860" s="18"/>
      <c r="C860" s="18"/>
    </row>
    <row r="861" spans="2:3">
      <c r="B861" s="18"/>
      <c r="C861" s="18"/>
    </row>
    <row r="862" spans="2:3">
      <c r="B862" s="18"/>
      <c r="C862" s="18"/>
    </row>
    <row r="863" spans="2:3">
      <c r="B863" s="18"/>
      <c r="C863" s="18"/>
    </row>
    <row r="864" spans="2:3">
      <c r="B864" s="18"/>
      <c r="C864" s="18"/>
    </row>
    <row r="865" spans="2:3">
      <c r="B865" s="18"/>
      <c r="C865" s="18"/>
    </row>
    <row r="866" spans="2:3">
      <c r="B866" s="18"/>
      <c r="C866" s="18"/>
    </row>
    <row r="867" spans="2:3">
      <c r="B867" s="18"/>
      <c r="C867" s="18"/>
    </row>
    <row r="868" spans="2:3">
      <c r="B868" s="18"/>
      <c r="C868" s="18"/>
    </row>
    <row r="869" spans="2:3">
      <c r="B869" s="18"/>
      <c r="C869" s="18"/>
    </row>
    <row r="870" spans="2:3">
      <c r="B870" s="18"/>
      <c r="C870" s="18"/>
    </row>
    <row r="871" spans="2:3">
      <c r="B871" s="18"/>
      <c r="C871" s="18"/>
    </row>
    <row r="872" spans="2:3">
      <c r="B872" s="18"/>
      <c r="C872" s="18"/>
    </row>
    <row r="873" spans="2:3">
      <c r="B873" s="18"/>
      <c r="C873" s="18"/>
    </row>
    <row r="874" spans="2:3">
      <c r="B874" s="18"/>
      <c r="C874" s="18"/>
    </row>
    <row r="875" spans="2:3">
      <c r="B875" s="18"/>
      <c r="C875" s="18"/>
    </row>
    <row r="876" spans="2:3">
      <c r="B876" s="18"/>
      <c r="C876" s="18"/>
    </row>
    <row r="877" spans="2:3">
      <c r="B877" s="18"/>
      <c r="C877" s="18"/>
    </row>
    <row r="878" spans="2:3">
      <c r="B878" s="18"/>
      <c r="C878" s="18"/>
    </row>
    <row r="879" spans="2:3">
      <c r="B879" s="18"/>
      <c r="C879" s="18"/>
    </row>
    <row r="880" spans="2:3">
      <c r="B880" s="18"/>
      <c r="C880" s="18"/>
    </row>
    <row r="881" spans="2:3">
      <c r="B881" s="18"/>
      <c r="C881" s="18"/>
    </row>
    <row r="882" spans="2:3">
      <c r="B882" s="18"/>
      <c r="C882" s="18"/>
    </row>
    <row r="883" spans="2:3">
      <c r="B883" s="18"/>
      <c r="C883" s="18"/>
    </row>
    <row r="884" spans="2:3">
      <c r="B884" s="18"/>
      <c r="C884" s="18"/>
    </row>
    <row r="885" spans="2:3">
      <c r="B885" s="18"/>
      <c r="C885" s="18"/>
    </row>
    <row r="886" spans="2:3">
      <c r="B886" s="18"/>
      <c r="C886" s="18"/>
    </row>
    <row r="887" spans="2:3">
      <c r="B887" s="18"/>
      <c r="C887" s="18"/>
    </row>
    <row r="888" spans="2:3">
      <c r="B888" s="18"/>
      <c r="C888" s="18"/>
    </row>
    <row r="889" spans="2:3">
      <c r="B889" s="18"/>
      <c r="C889" s="18"/>
    </row>
    <row r="890" spans="2:3">
      <c r="B890" s="18"/>
      <c r="C890" s="18"/>
    </row>
    <row r="891" spans="2:3">
      <c r="B891" s="18"/>
      <c r="C891" s="18"/>
    </row>
    <row r="892" spans="2:3">
      <c r="B892" s="18"/>
      <c r="C892" s="18"/>
    </row>
    <row r="893" spans="2:3">
      <c r="B893" s="18"/>
      <c r="C893" s="18"/>
    </row>
    <row r="894" spans="2:3">
      <c r="B894" s="18"/>
      <c r="C894" s="18"/>
    </row>
    <row r="895" spans="2:3">
      <c r="B895" s="18"/>
      <c r="C895" s="18"/>
    </row>
    <row r="896" spans="2:3">
      <c r="B896" s="18"/>
      <c r="C896" s="18"/>
    </row>
    <row r="897" spans="2:3">
      <c r="B897" s="18"/>
      <c r="C897" s="18"/>
    </row>
    <row r="898" spans="2:3">
      <c r="B898" s="18"/>
      <c r="C898" s="18"/>
    </row>
    <row r="899" spans="2:3">
      <c r="B899" s="18"/>
      <c r="C899" s="18"/>
    </row>
    <row r="900" spans="2:3">
      <c r="B900" s="18"/>
      <c r="C900" s="18"/>
    </row>
    <row r="901" spans="2:3">
      <c r="B901" s="18"/>
      <c r="C901" s="18"/>
    </row>
    <row r="902" spans="2:3">
      <c r="B902" s="18"/>
      <c r="C902" s="18"/>
    </row>
    <row r="903" spans="2:3">
      <c r="B903" s="18"/>
      <c r="C903" s="18"/>
    </row>
    <row r="904" spans="2:3">
      <c r="B904" s="18"/>
      <c r="C904" s="18"/>
    </row>
    <row r="905" spans="2:3">
      <c r="B905" s="18"/>
      <c r="C905" s="18"/>
    </row>
    <row r="906" spans="2:3">
      <c r="B906" s="18"/>
      <c r="C906" s="18"/>
    </row>
    <row r="907" spans="2:3">
      <c r="B907" s="18"/>
      <c r="C907" s="18"/>
    </row>
    <row r="908" spans="2:3">
      <c r="B908" s="18"/>
      <c r="C908" s="18"/>
    </row>
    <row r="909" spans="2:3">
      <c r="B909" s="18"/>
      <c r="C909" s="18"/>
    </row>
    <row r="910" spans="2:3">
      <c r="B910" s="18"/>
      <c r="C910" s="18"/>
    </row>
    <row r="911" spans="2:3">
      <c r="B911" s="18"/>
      <c r="C911" s="18"/>
    </row>
    <row r="912" spans="2:3">
      <c r="B912" s="18"/>
      <c r="C912" s="18"/>
    </row>
    <row r="913" spans="2:3">
      <c r="B913" s="18"/>
      <c r="C913" s="18"/>
    </row>
    <row r="914" spans="2:3">
      <c r="B914" s="18"/>
      <c r="C914" s="18"/>
    </row>
    <row r="915" spans="2:3">
      <c r="B915" s="18"/>
      <c r="C915" s="18"/>
    </row>
    <row r="916" spans="2:3">
      <c r="B916" s="18"/>
      <c r="C916" s="18"/>
    </row>
    <row r="917" spans="2:3">
      <c r="B917" s="18"/>
      <c r="C917" s="18"/>
    </row>
    <row r="918" spans="2:3">
      <c r="B918" s="18"/>
      <c r="C918" s="18"/>
    </row>
    <row r="919" spans="2:3">
      <c r="B919" s="18"/>
      <c r="C919" s="18"/>
    </row>
    <row r="920" spans="2:3">
      <c r="B920" s="18"/>
      <c r="C920" s="18"/>
    </row>
    <row r="921" spans="2:3">
      <c r="B921" s="18"/>
      <c r="C921" s="18"/>
    </row>
    <row r="922" spans="2:3">
      <c r="B922" s="18"/>
      <c r="C922" s="18"/>
    </row>
    <row r="923" spans="2:3">
      <c r="B923" s="18"/>
      <c r="C923" s="18"/>
    </row>
    <row r="924" spans="2:3">
      <c r="B924" s="18"/>
      <c r="C924" s="18"/>
    </row>
    <row r="925" spans="2:3">
      <c r="B925" s="18"/>
      <c r="C925" s="18"/>
    </row>
    <row r="926" spans="2:3">
      <c r="B926" s="18"/>
      <c r="C926" s="18"/>
    </row>
    <row r="927" spans="2:3">
      <c r="B927" s="18"/>
      <c r="C927" s="18"/>
    </row>
    <row r="928" spans="2:3">
      <c r="B928" s="18"/>
      <c r="C928" s="18"/>
    </row>
    <row r="929" spans="2:3">
      <c r="B929" s="18"/>
      <c r="C929" s="18"/>
    </row>
    <row r="930" spans="2:3">
      <c r="B930" s="18"/>
      <c r="C930" s="18"/>
    </row>
    <row r="931" spans="2:3">
      <c r="B931" s="18"/>
      <c r="C931" s="18"/>
    </row>
    <row r="932" spans="2:3">
      <c r="B932" s="18"/>
      <c r="C932" s="18"/>
    </row>
    <row r="933" spans="2:3">
      <c r="B933" s="18"/>
      <c r="C933" s="18"/>
    </row>
    <row r="934" spans="2:3">
      <c r="B934" s="18"/>
      <c r="C934" s="18"/>
    </row>
    <row r="935" spans="2:3">
      <c r="B935" s="18"/>
      <c r="C935" s="18"/>
    </row>
    <row r="936" spans="2:3">
      <c r="B936" s="18"/>
      <c r="C936" s="18"/>
    </row>
    <row r="937" spans="2:3">
      <c r="B937" s="18"/>
      <c r="C937" s="18"/>
    </row>
    <row r="938" spans="2:3">
      <c r="B938" s="18"/>
      <c r="C938" s="18"/>
    </row>
    <row r="939" spans="2:3">
      <c r="B939" s="18"/>
      <c r="C939" s="18"/>
    </row>
    <row r="940" spans="2:3">
      <c r="B940" s="18"/>
      <c r="C940" s="18"/>
    </row>
    <row r="941" spans="2:3">
      <c r="B941" s="18"/>
      <c r="C941" s="18"/>
    </row>
    <row r="942" spans="2:3">
      <c r="B942" s="18"/>
      <c r="C942" s="18"/>
    </row>
    <row r="943" spans="2:3">
      <c r="B943" s="18"/>
      <c r="C943" s="18"/>
    </row>
    <row r="944" spans="2:3">
      <c r="B944" s="18"/>
      <c r="C944" s="18"/>
    </row>
    <row r="945" spans="2:3">
      <c r="B945" s="18"/>
      <c r="C945" s="18"/>
    </row>
    <row r="946" spans="2:3">
      <c r="B946" s="18"/>
      <c r="C946" s="18"/>
    </row>
    <row r="947" spans="2:3">
      <c r="B947" s="18"/>
      <c r="C947" s="18"/>
    </row>
    <row r="948" spans="2:3">
      <c r="B948" s="18"/>
      <c r="C948" s="18"/>
    </row>
    <row r="949" spans="2:3">
      <c r="B949" s="18"/>
      <c r="C949" s="18"/>
    </row>
    <row r="950" spans="2:3">
      <c r="B950" s="18"/>
      <c r="C950" s="18"/>
    </row>
    <row r="951" spans="2:3">
      <c r="B951" s="18"/>
      <c r="C951" s="18"/>
    </row>
    <row r="952" spans="2:3">
      <c r="B952" s="18"/>
      <c r="C952" s="18"/>
    </row>
    <row r="953" spans="2:3">
      <c r="B953" s="18"/>
      <c r="C953" s="18"/>
    </row>
    <row r="954" spans="2:3">
      <c r="B954" s="18"/>
      <c r="C954" s="18"/>
    </row>
    <row r="955" spans="2:3">
      <c r="B955" s="18"/>
      <c r="C955" s="18"/>
    </row>
    <row r="956" spans="2:3">
      <c r="B956" s="18"/>
      <c r="C956" s="18"/>
    </row>
    <row r="957" spans="2:3">
      <c r="B957" s="18"/>
      <c r="C957" s="18"/>
    </row>
    <row r="958" spans="2:3">
      <c r="B958" s="18"/>
      <c r="C958" s="18"/>
    </row>
    <row r="959" spans="2:3">
      <c r="B959" s="18"/>
      <c r="C959" s="18"/>
    </row>
    <row r="960" spans="2:3">
      <c r="B960" s="18"/>
      <c r="C960" s="18"/>
    </row>
    <row r="961" spans="2:3">
      <c r="B961" s="18"/>
      <c r="C961" s="18"/>
    </row>
    <row r="962" spans="2:3">
      <c r="B962" s="18"/>
      <c r="C962" s="18"/>
    </row>
    <row r="963" spans="2:3">
      <c r="B963" s="18"/>
      <c r="C963" s="18"/>
    </row>
    <row r="964" spans="2:3">
      <c r="B964" s="18"/>
      <c r="C964" s="18"/>
    </row>
    <row r="965" spans="2:3">
      <c r="B965" s="18"/>
      <c r="C965" s="18"/>
    </row>
    <row r="966" spans="2:3">
      <c r="B966" s="18"/>
      <c r="C966" s="18"/>
    </row>
    <row r="967" spans="2:3">
      <c r="B967" s="18"/>
      <c r="C967" s="18"/>
    </row>
    <row r="968" spans="2:3">
      <c r="B968" s="18"/>
      <c r="C968" s="18"/>
    </row>
    <row r="969" spans="2:3">
      <c r="B969" s="18"/>
      <c r="C969" s="18"/>
    </row>
    <row r="970" spans="2:3">
      <c r="B970" s="18"/>
      <c r="C970" s="18"/>
    </row>
    <row r="971" spans="2:3">
      <c r="B971" s="18"/>
      <c r="C971" s="18"/>
    </row>
    <row r="972" spans="2:3">
      <c r="B972" s="18"/>
      <c r="C972" s="18"/>
    </row>
    <row r="973" spans="2:3">
      <c r="B973" s="18"/>
      <c r="C973" s="18"/>
    </row>
    <row r="974" spans="2:3">
      <c r="B974" s="18"/>
      <c r="C974" s="18"/>
    </row>
    <row r="975" spans="2:3">
      <c r="B975" s="18"/>
      <c r="C975" s="18"/>
    </row>
    <row r="976" spans="2:3">
      <c r="B976" s="18"/>
      <c r="C976" s="18"/>
    </row>
    <row r="977" spans="2:3">
      <c r="B977" s="18"/>
      <c r="C977" s="18"/>
    </row>
    <row r="978" spans="2:3">
      <c r="B978" s="18"/>
      <c r="C978" s="18"/>
    </row>
    <row r="979" spans="2:3">
      <c r="B979" s="18"/>
      <c r="C979" s="18"/>
    </row>
    <row r="980" spans="2:3">
      <c r="B980" s="18"/>
      <c r="C980" s="18"/>
    </row>
    <row r="981" spans="2:3">
      <c r="B981" s="18"/>
      <c r="C981" s="18"/>
    </row>
    <row r="982" spans="2:3">
      <c r="B982" s="18"/>
      <c r="C982" s="18"/>
    </row>
    <row r="983" spans="2:3">
      <c r="B983" s="18"/>
      <c r="C983" s="18"/>
    </row>
    <row r="984" spans="2:3">
      <c r="B984" s="18"/>
      <c r="C984" s="18"/>
    </row>
    <row r="985" spans="2:3">
      <c r="B985" s="18"/>
      <c r="C985" s="18"/>
    </row>
    <row r="986" spans="2:3">
      <c r="B986" s="18"/>
      <c r="C986" s="18"/>
    </row>
    <row r="987" spans="2:3">
      <c r="B987" s="18"/>
      <c r="C987" s="18"/>
    </row>
    <row r="988" spans="2:3">
      <c r="B988" s="18"/>
      <c r="C988" s="18"/>
    </row>
    <row r="989" spans="2:3">
      <c r="B989" s="18"/>
      <c r="C989" s="18"/>
    </row>
    <row r="990" spans="2:3">
      <c r="B990" s="18"/>
      <c r="C990" s="18"/>
    </row>
  </sheetData>
  <mergeCells count="8">
    <mergeCell ref="A30:A35"/>
    <mergeCell ref="A36:A41"/>
    <mergeCell ref="A42:A47"/>
    <mergeCell ref="A2:A7"/>
    <mergeCell ref="A8:A13"/>
    <mergeCell ref="A14:A19"/>
    <mergeCell ref="A20:A24"/>
    <mergeCell ref="A25:A29"/>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F1000"/>
  <sheetViews>
    <sheetView workbookViewId="0">
      <pane xSplit="1" topLeftCell="B1" activePane="topRight" state="frozen"/>
      <selection pane="topRight" activeCell="C2" sqref="C2"/>
    </sheetView>
  </sheetViews>
  <sheetFormatPr baseColWidth="10" defaultColWidth="14.5" defaultRowHeight="15" customHeight="1"/>
  <cols>
    <col min="2" max="2" width="55.5" customWidth="1"/>
    <col min="3" max="3" width="88.5" customWidth="1"/>
    <col min="5" max="5" width="64.5" customWidth="1"/>
    <col min="6" max="6" width="86.6640625" customWidth="1"/>
  </cols>
  <sheetData>
    <row r="1" spans="1:6">
      <c r="A1" s="213" t="s">
        <v>0</v>
      </c>
      <c r="B1" s="214" t="s">
        <v>349</v>
      </c>
      <c r="C1" s="213" t="s">
        <v>350</v>
      </c>
      <c r="D1" s="213" t="s">
        <v>351</v>
      </c>
      <c r="E1" s="213" t="s">
        <v>207</v>
      </c>
      <c r="F1" s="216" t="s">
        <v>208</v>
      </c>
    </row>
    <row r="2" spans="1:6">
      <c r="A2" s="217" t="s">
        <v>9</v>
      </c>
      <c r="B2" s="217"/>
      <c r="C2" s="272"/>
      <c r="D2" s="217">
        <v>0</v>
      </c>
      <c r="E2" s="197" t="s">
        <v>520</v>
      </c>
      <c r="F2" s="219" t="s">
        <v>521</v>
      </c>
    </row>
    <row r="3" spans="1:6" ht="30">
      <c r="A3" s="220" t="s">
        <v>10</v>
      </c>
      <c r="B3" s="217"/>
      <c r="C3" s="221" t="s">
        <v>522</v>
      </c>
      <c r="D3" s="220">
        <v>1</v>
      </c>
      <c r="E3" s="195" t="s">
        <v>523</v>
      </c>
      <c r="F3" s="223"/>
    </row>
    <row r="4" spans="1:6" ht="60">
      <c r="A4" s="220" t="s">
        <v>11</v>
      </c>
      <c r="B4" s="217" t="s">
        <v>524</v>
      </c>
      <c r="C4" s="221" t="s">
        <v>525</v>
      </c>
      <c r="D4" s="220">
        <v>1</v>
      </c>
      <c r="E4" s="273" t="s">
        <v>526</v>
      </c>
      <c r="F4" s="224"/>
    </row>
    <row r="5" spans="1:6" ht="90">
      <c r="A5" s="220" t="s">
        <v>12</v>
      </c>
      <c r="B5" s="217" t="s">
        <v>527</v>
      </c>
      <c r="C5" s="221" t="s">
        <v>528</v>
      </c>
      <c r="D5" s="220">
        <v>1</v>
      </c>
      <c r="E5" s="196" t="s">
        <v>217</v>
      </c>
      <c r="F5" s="75"/>
    </row>
    <row r="6" spans="1:6" ht="31">
      <c r="A6" s="220" t="s">
        <v>13</v>
      </c>
      <c r="B6" s="217"/>
      <c r="C6" s="227"/>
      <c r="D6" s="220">
        <v>1</v>
      </c>
      <c r="E6" s="274" t="s">
        <v>529</v>
      </c>
      <c r="F6" s="225" t="s">
        <v>530</v>
      </c>
    </row>
    <row r="7" spans="1:6" ht="26">
      <c r="A7" s="220" t="s">
        <v>14</v>
      </c>
      <c r="B7" s="217"/>
      <c r="C7" s="229"/>
      <c r="D7" s="220">
        <v>0</v>
      </c>
      <c r="E7" s="194" t="s">
        <v>220</v>
      </c>
    </row>
    <row r="8" spans="1:6" ht="60">
      <c r="A8" s="220" t="s">
        <v>15</v>
      </c>
      <c r="B8" s="217"/>
      <c r="C8" s="221" t="s">
        <v>531</v>
      </c>
      <c r="D8" s="220">
        <v>0</v>
      </c>
      <c r="E8" s="195" t="s">
        <v>327</v>
      </c>
      <c r="F8" s="263" t="s">
        <v>532</v>
      </c>
    </row>
    <row r="9" spans="1:6">
      <c r="A9" s="220" t="s">
        <v>16</v>
      </c>
      <c r="B9" s="217" t="s">
        <v>533</v>
      </c>
      <c r="C9" s="220" t="s">
        <v>534</v>
      </c>
      <c r="D9" s="220">
        <v>1</v>
      </c>
      <c r="E9" s="132" t="s">
        <v>535</v>
      </c>
    </row>
    <row r="10" spans="1:6" ht="30">
      <c r="A10" s="220" t="s">
        <v>17</v>
      </c>
      <c r="B10" s="217"/>
      <c r="C10" s="221"/>
      <c r="D10" s="220">
        <v>0</v>
      </c>
      <c r="E10" s="273" t="s">
        <v>536</v>
      </c>
      <c r="F10" s="132" t="s">
        <v>537</v>
      </c>
    </row>
    <row r="11" spans="1:6" ht="26">
      <c r="A11" s="220" t="s">
        <v>18</v>
      </c>
      <c r="B11" s="217"/>
      <c r="C11" s="220"/>
      <c r="D11" s="220">
        <v>0</v>
      </c>
      <c r="E11" s="273" t="s">
        <v>538</v>
      </c>
      <c r="F11" s="132" t="s">
        <v>539</v>
      </c>
    </row>
    <row r="12" spans="1:6">
      <c r="A12" s="220" t="s">
        <v>19</v>
      </c>
      <c r="B12" s="217" t="s">
        <v>540</v>
      </c>
      <c r="C12" s="221"/>
      <c r="D12" s="220">
        <v>1</v>
      </c>
      <c r="E12" s="197" t="s">
        <v>541</v>
      </c>
      <c r="F12" s="267" t="s">
        <v>542</v>
      </c>
    </row>
    <row r="13" spans="1:6" ht="52">
      <c r="A13" s="220" t="s">
        <v>20</v>
      </c>
      <c r="B13" s="217"/>
      <c r="C13" s="275"/>
      <c r="D13" s="276">
        <v>0</v>
      </c>
      <c r="E13" s="273" t="s">
        <v>543</v>
      </c>
      <c r="F13" s="132" t="s">
        <v>544</v>
      </c>
    </row>
    <row r="14" spans="1:6" ht="30">
      <c r="A14" s="220" t="s">
        <v>21</v>
      </c>
      <c r="B14" s="217"/>
      <c r="C14" s="220" t="s">
        <v>545</v>
      </c>
      <c r="D14" s="220">
        <v>0</v>
      </c>
      <c r="E14" s="195" t="s">
        <v>232</v>
      </c>
      <c r="F14" s="132" t="s">
        <v>546</v>
      </c>
    </row>
    <row r="15" spans="1:6" ht="32">
      <c r="A15" s="220" t="s">
        <v>22</v>
      </c>
      <c r="B15" s="217" t="s">
        <v>547</v>
      </c>
      <c r="C15" s="220" t="s">
        <v>548</v>
      </c>
      <c r="D15" s="220">
        <v>1</v>
      </c>
      <c r="E15" s="197" t="s">
        <v>549</v>
      </c>
      <c r="F15" s="263" t="s">
        <v>550</v>
      </c>
    </row>
    <row r="16" spans="1:6" ht="26">
      <c r="A16" s="220" t="s">
        <v>23</v>
      </c>
      <c r="B16" s="238"/>
      <c r="C16" s="220"/>
      <c r="D16" s="220">
        <v>0</v>
      </c>
      <c r="E16" s="194" t="s">
        <v>237</v>
      </c>
      <c r="F16" s="132" t="s">
        <v>551</v>
      </c>
    </row>
    <row r="17" spans="1:6" ht="27">
      <c r="A17" s="220" t="s">
        <v>24</v>
      </c>
      <c r="B17" s="240" t="s">
        <v>552</v>
      </c>
      <c r="C17" s="220" t="s">
        <v>553</v>
      </c>
      <c r="D17" s="220">
        <v>1</v>
      </c>
      <c r="E17" s="273" t="s">
        <v>554</v>
      </c>
      <c r="F17" s="132"/>
    </row>
    <row r="18" spans="1:6" ht="45">
      <c r="A18" s="220" t="s">
        <v>25</v>
      </c>
      <c r="B18" s="277" t="s">
        <v>555</v>
      </c>
      <c r="C18" s="220" t="s">
        <v>556</v>
      </c>
      <c r="D18" s="220">
        <v>1</v>
      </c>
      <c r="E18" s="195" t="s">
        <v>557</v>
      </c>
      <c r="F18" s="245"/>
    </row>
    <row r="19" spans="1:6">
      <c r="A19" s="220" t="s">
        <v>26</v>
      </c>
      <c r="B19" s="246"/>
      <c r="C19" s="220"/>
      <c r="D19" s="220">
        <v>0</v>
      </c>
      <c r="E19" s="273" t="s">
        <v>490</v>
      </c>
      <c r="F19" s="132" t="s">
        <v>558</v>
      </c>
    </row>
    <row r="20" spans="1:6" ht="90">
      <c r="A20" s="220" t="s">
        <v>27</v>
      </c>
      <c r="B20" s="217" t="s">
        <v>559</v>
      </c>
      <c r="C20" s="220" t="s">
        <v>560</v>
      </c>
      <c r="D20" s="220">
        <v>1</v>
      </c>
      <c r="E20" s="197" t="s">
        <v>561</v>
      </c>
      <c r="F20" s="267" t="s">
        <v>562</v>
      </c>
    </row>
    <row r="21" spans="1:6">
      <c r="A21" s="220" t="s">
        <v>28</v>
      </c>
      <c r="B21" s="217"/>
      <c r="C21" s="221"/>
      <c r="D21" s="220">
        <v>0</v>
      </c>
      <c r="E21" s="196"/>
      <c r="F21" s="132"/>
    </row>
    <row r="22" spans="1:6">
      <c r="A22" s="220" t="s">
        <v>29</v>
      </c>
      <c r="B22" s="217"/>
      <c r="D22" s="220">
        <v>0</v>
      </c>
      <c r="E22" s="273" t="s">
        <v>563</v>
      </c>
      <c r="F22" s="132" t="s">
        <v>564</v>
      </c>
    </row>
    <row r="23" spans="1:6">
      <c r="A23" s="220" t="s">
        <v>30</v>
      </c>
      <c r="B23" s="217" t="s">
        <v>565</v>
      </c>
      <c r="C23" s="151" t="s">
        <v>566</v>
      </c>
      <c r="D23" s="220">
        <v>1</v>
      </c>
      <c r="E23" s="194" t="s">
        <v>252</v>
      </c>
      <c r="F23" s="249"/>
    </row>
    <row r="24" spans="1:6" ht="60">
      <c r="A24" s="220" t="s">
        <v>31</v>
      </c>
      <c r="B24" s="217" t="s">
        <v>567</v>
      </c>
      <c r="C24" s="221" t="s">
        <v>568</v>
      </c>
      <c r="D24" s="220">
        <v>1</v>
      </c>
      <c r="E24" s="273" t="s">
        <v>569</v>
      </c>
      <c r="F24" s="132" t="s">
        <v>570</v>
      </c>
    </row>
    <row r="25" spans="1:6" ht="26">
      <c r="A25" s="220" t="s">
        <v>32</v>
      </c>
      <c r="B25" s="217"/>
      <c r="C25" s="220"/>
      <c r="D25" s="220">
        <v>0</v>
      </c>
      <c r="E25" s="273" t="s">
        <v>571</v>
      </c>
      <c r="F25" s="132" t="s">
        <v>572</v>
      </c>
    </row>
    <row r="26" spans="1:6">
      <c r="A26" s="220" t="s">
        <v>33</v>
      </c>
      <c r="B26" s="217"/>
      <c r="C26" s="220"/>
      <c r="D26" s="220">
        <v>0</v>
      </c>
      <c r="E26" s="194" t="s">
        <v>256</v>
      </c>
      <c r="F26" s="251"/>
    </row>
    <row r="27" spans="1:6" ht="60">
      <c r="A27" s="220" t="s">
        <v>34</v>
      </c>
      <c r="B27" s="217" t="s">
        <v>573</v>
      </c>
      <c r="C27" s="220" t="s">
        <v>574</v>
      </c>
      <c r="D27" s="220">
        <v>1</v>
      </c>
      <c r="E27" s="197" t="s">
        <v>575</v>
      </c>
      <c r="F27" s="252"/>
    </row>
    <row r="28" spans="1:6">
      <c r="A28" s="220" t="s">
        <v>35</v>
      </c>
      <c r="B28" s="217"/>
      <c r="C28" s="220"/>
      <c r="D28" s="220">
        <v>0</v>
      </c>
      <c r="E28" s="197" t="s">
        <v>576</v>
      </c>
      <c r="F28" s="132" t="s">
        <v>577</v>
      </c>
    </row>
    <row r="29" spans="1:6" ht="75">
      <c r="A29" s="220" t="s">
        <v>36</v>
      </c>
      <c r="B29" s="217" t="s">
        <v>578</v>
      </c>
      <c r="C29" s="220" t="s">
        <v>579</v>
      </c>
      <c r="D29" s="220">
        <v>1</v>
      </c>
      <c r="E29" s="273" t="s">
        <v>580</v>
      </c>
      <c r="F29" s="132"/>
    </row>
    <row r="30" spans="1:6" ht="56.25" customHeight="1">
      <c r="A30" s="220" t="s">
        <v>37</v>
      </c>
      <c r="B30" s="217"/>
      <c r="C30" s="215"/>
      <c r="D30" s="220">
        <v>0</v>
      </c>
      <c r="E30" s="278" t="s">
        <v>581</v>
      </c>
      <c r="F30" s="220" t="s">
        <v>582</v>
      </c>
    </row>
    <row r="31" spans="1:6">
      <c r="A31" s="220" t="s">
        <v>38</v>
      </c>
      <c r="B31" s="217"/>
      <c r="C31" s="220"/>
      <c r="D31" s="220">
        <v>0</v>
      </c>
      <c r="E31" s="208" t="s">
        <v>263</v>
      </c>
      <c r="F31" s="132" t="s">
        <v>582</v>
      </c>
    </row>
    <row r="32" spans="1:6">
      <c r="D32" s="41"/>
    </row>
    <row r="33" spans="4:4">
      <c r="D33" s="41"/>
    </row>
    <row r="34" spans="4:4">
      <c r="D34" s="41"/>
    </row>
    <row r="35" spans="4:4">
      <c r="D35" s="41"/>
    </row>
    <row r="36" spans="4:4">
      <c r="D36" s="41"/>
    </row>
    <row r="37" spans="4:4">
      <c r="D37" s="41"/>
    </row>
    <row r="38" spans="4:4">
      <c r="D38" s="41"/>
    </row>
    <row r="39" spans="4:4">
      <c r="D39" s="41"/>
    </row>
    <row r="40" spans="4:4">
      <c r="D40" s="41"/>
    </row>
    <row r="41" spans="4:4">
      <c r="D41" s="41"/>
    </row>
    <row r="42" spans="4:4">
      <c r="D42" s="41"/>
    </row>
    <row r="43" spans="4:4">
      <c r="D43" s="41"/>
    </row>
    <row r="44" spans="4:4">
      <c r="D44" s="41"/>
    </row>
    <row r="45" spans="4:4">
      <c r="D45" s="41"/>
    </row>
    <row r="46" spans="4:4">
      <c r="D46" s="41"/>
    </row>
    <row r="47" spans="4:4">
      <c r="D47" s="41"/>
    </row>
    <row r="48" spans="4:4">
      <c r="D48" s="41"/>
    </row>
    <row r="49" spans="4:4">
      <c r="D49" s="41"/>
    </row>
    <row r="50" spans="4:4">
      <c r="D50" s="41"/>
    </row>
    <row r="51" spans="4:4">
      <c r="D51" s="41"/>
    </row>
    <row r="52" spans="4:4">
      <c r="D52" s="41"/>
    </row>
    <row r="53" spans="4:4">
      <c r="D53" s="41"/>
    </row>
    <row r="54" spans="4:4">
      <c r="D54" s="41"/>
    </row>
    <row r="55" spans="4:4">
      <c r="D55" s="41"/>
    </row>
    <row r="56" spans="4:4">
      <c r="D56" s="41"/>
    </row>
    <row r="57" spans="4:4">
      <c r="D57" s="41"/>
    </row>
    <row r="58" spans="4:4">
      <c r="D58" s="41"/>
    </row>
    <row r="59" spans="4:4">
      <c r="D59" s="41"/>
    </row>
    <row r="60" spans="4:4">
      <c r="D60" s="41"/>
    </row>
    <row r="61" spans="4:4">
      <c r="D61" s="41"/>
    </row>
    <row r="62" spans="4:4">
      <c r="D62" s="41"/>
    </row>
    <row r="63" spans="4:4">
      <c r="D63" s="41"/>
    </row>
    <row r="64" spans="4:4">
      <c r="D64" s="41"/>
    </row>
    <row r="65" spans="4:4">
      <c r="D65" s="41"/>
    </row>
    <row r="66" spans="4:4">
      <c r="D66" s="41"/>
    </row>
    <row r="67" spans="4:4">
      <c r="D67" s="41"/>
    </row>
    <row r="68" spans="4:4">
      <c r="D68" s="41"/>
    </row>
    <row r="69" spans="4:4">
      <c r="D69" s="41"/>
    </row>
    <row r="70" spans="4:4">
      <c r="D70" s="41"/>
    </row>
    <row r="71" spans="4:4">
      <c r="D71" s="41"/>
    </row>
    <row r="72" spans="4:4">
      <c r="D72" s="41"/>
    </row>
    <row r="73" spans="4:4">
      <c r="D73" s="41"/>
    </row>
    <row r="74" spans="4:4">
      <c r="D74" s="41"/>
    </row>
    <row r="75" spans="4:4">
      <c r="D75" s="41"/>
    </row>
    <row r="76" spans="4:4">
      <c r="D76" s="41"/>
    </row>
    <row r="77" spans="4:4">
      <c r="D77" s="41"/>
    </row>
    <row r="78" spans="4:4">
      <c r="D78" s="41"/>
    </row>
    <row r="79" spans="4:4">
      <c r="D79" s="41"/>
    </row>
    <row r="80" spans="4:4">
      <c r="D80" s="41"/>
    </row>
    <row r="81" spans="4:4">
      <c r="D81" s="41"/>
    </row>
    <row r="82" spans="4:4">
      <c r="D82" s="41"/>
    </row>
    <row r="83" spans="4:4">
      <c r="D83" s="41"/>
    </row>
    <row r="84" spans="4:4">
      <c r="D84" s="41"/>
    </row>
    <row r="85" spans="4:4">
      <c r="D85" s="41"/>
    </row>
    <row r="86" spans="4:4">
      <c r="D86" s="41"/>
    </row>
    <row r="87" spans="4:4">
      <c r="D87" s="41"/>
    </row>
    <row r="88" spans="4:4">
      <c r="D88" s="41"/>
    </row>
    <row r="89" spans="4:4">
      <c r="D89" s="41"/>
    </row>
    <row r="90" spans="4:4">
      <c r="D90" s="41"/>
    </row>
    <row r="91" spans="4:4">
      <c r="D91" s="41"/>
    </row>
    <row r="92" spans="4:4">
      <c r="D92" s="41"/>
    </row>
    <row r="93" spans="4:4">
      <c r="D93" s="41"/>
    </row>
    <row r="94" spans="4:4">
      <c r="D94" s="41"/>
    </row>
    <row r="95" spans="4:4">
      <c r="D95" s="41"/>
    </row>
    <row r="96" spans="4:4">
      <c r="D96" s="41"/>
    </row>
    <row r="97" spans="4:4">
      <c r="D97" s="41"/>
    </row>
    <row r="98" spans="4:4">
      <c r="D98" s="41"/>
    </row>
    <row r="99" spans="4:4">
      <c r="D99" s="41"/>
    </row>
    <row r="100" spans="4:4">
      <c r="D100" s="41"/>
    </row>
    <row r="101" spans="4:4">
      <c r="D101" s="41"/>
    </row>
    <row r="102" spans="4:4">
      <c r="D102" s="41"/>
    </row>
    <row r="103" spans="4:4">
      <c r="D103" s="41"/>
    </row>
    <row r="104" spans="4:4">
      <c r="D104" s="41"/>
    </row>
    <row r="105" spans="4:4">
      <c r="D105" s="41"/>
    </row>
    <row r="106" spans="4:4">
      <c r="D106" s="41"/>
    </row>
    <row r="107" spans="4:4">
      <c r="D107" s="41"/>
    </row>
    <row r="108" spans="4:4">
      <c r="D108" s="41"/>
    </row>
    <row r="109" spans="4:4">
      <c r="D109" s="41"/>
    </row>
    <row r="110" spans="4:4">
      <c r="D110" s="41"/>
    </row>
    <row r="111" spans="4:4">
      <c r="D111" s="41"/>
    </row>
    <row r="112" spans="4:4">
      <c r="D112" s="41"/>
    </row>
    <row r="113" spans="4:4">
      <c r="D113" s="41"/>
    </row>
    <row r="114" spans="4:4">
      <c r="D114" s="41"/>
    </row>
    <row r="115" spans="4:4">
      <c r="D115" s="41"/>
    </row>
    <row r="116" spans="4:4">
      <c r="D116" s="41"/>
    </row>
    <row r="117" spans="4:4">
      <c r="D117" s="41"/>
    </row>
    <row r="118" spans="4:4">
      <c r="D118" s="41"/>
    </row>
    <row r="119" spans="4:4">
      <c r="D119" s="41"/>
    </row>
    <row r="120" spans="4:4">
      <c r="D120" s="41"/>
    </row>
    <row r="121" spans="4:4">
      <c r="D121" s="41"/>
    </row>
    <row r="122" spans="4:4">
      <c r="D122" s="41"/>
    </row>
    <row r="123" spans="4:4">
      <c r="D123" s="41"/>
    </row>
    <row r="124" spans="4:4">
      <c r="D124" s="41"/>
    </row>
    <row r="125" spans="4:4">
      <c r="D125" s="41"/>
    </row>
    <row r="126" spans="4:4">
      <c r="D126" s="41"/>
    </row>
    <row r="127" spans="4:4">
      <c r="D127" s="41"/>
    </row>
    <row r="128" spans="4:4">
      <c r="D128" s="41"/>
    </row>
    <row r="129" spans="4:4">
      <c r="D129" s="41"/>
    </row>
    <row r="130" spans="4:4">
      <c r="D130" s="41"/>
    </row>
    <row r="131" spans="4:4">
      <c r="D131" s="41"/>
    </row>
    <row r="132" spans="4:4">
      <c r="D132" s="41"/>
    </row>
    <row r="133" spans="4:4">
      <c r="D133" s="41"/>
    </row>
    <row r="134" spans="4:4">
      <c r="D134" s="41"/>
    </row>
    <row r="135" spans="4:4">
      <c r="D135" s="41"/>
    </row>
    <row r="136" spans="4:4">
      <c r="D136" s="41"/>
    </row>
    <row r="137" spans="4:4">
      <c r="D137" s="41"/>
    </row>
    <row r="138" spans="4:4">
      <c r="D138" s="41"/>
    </row>
    <row r="139" spans="4:4">
      <c r="D139" s="41"/>
    </row>
    <row r="140" spans="4:4">
      <c r="D140" s="41"/>
    </row>
    <row r="141" spans="4:4">
      <c r="D141" s="41"/>
    </row>
    <row r="142" spans="4:4">
      <c r="D142" s="41"/>
    </row>
    <row r="143" spans="4:4">
      <c r="D143" s="41"/>
    </row>
    <row r="144" spans="4:4">
      <c r="D144" s="41"/>
    </row>
    <row r="145" spans="4:4">
      <c r="D145" s="41"/>
    </row>
    <row r="146" spans="4:4">
      <c r="D146" s="41"/>
    </row>
    <row r="147" spans="4:4">
      <c r="D147" s="41"/>
    </row>
    <row r="148" spans="4:4">
      <c r="D148" s="41"/>
    </row>
    <row r="149" spans="4:4">
      <c r="D149" s="41"/>
    </row>
    <row r="150" spans="4:4">
      <c r="D150" s="41"/>
    </row>
    <row r="151" spans="4:4">
      <c r="D151" s="41"/>
    </row>
    <row r="152" spans="4:4">
      <c r="D152" s="41"/>
    </row>
    <row r="153" spans="4:4">
      <c r="D153" s="41"/>
    </row>
    <row r="154" spans="4:4">
      <c r="D154" s="41"/>
    </row>
    <row r="155" spans="4:4">
      <c r="D155" s="41"/>
    </row>
    <row r="156" spans="4:4">
      <c r="D156" s="41"/>
    </row>
    <row r="157" spans="4:4">
      <c r="D157" s="41"/>
    </row>
    <row r="158" spans="4:4">
      <c r="D158" s="41"/>
    </row>
    <row r="159" spans="4:4">
      <c r="D159" s="41"/>
    </row>
    <row r="160" spans="4:4">
      <c r="D160" s="41"/>
    </row>
    <row r="161" spans="4:4">
      <c r="D161" s="41"/>
    </row>
    <row r="162" spans="4:4">
      <c r="D162" s="41"/>
    </row>
    <row r="163" spans="4:4">
      <c r="D163" s="41"/>
    </row>
    <row r="164" spans="4:4">
      <c r="D164" s="41"/>
    </row>
    <row r="165" spans="4:4">
      <c r="D165" s="41"/>
    </row>
    <row r="166" spans="4:4">
      <c r="D166" s="41"/>
    </row>
    <row r="167" spans="4:4">
      <c r="D167" s="41"/>
    </row>
    <row r="168" spans="4:4">
      <c r="D168" s="41"/>
    </row>
    <row r="169" spans="4:4">
      <c r="D169" s="41"/>
    </row>
    <row r="170" spans="4:4">
      <c r="D170" s="41"/>
    </row>
    <row r="171" spans="4:4">
      <c r="D171" s="41"/>
    </row>
    <row r="172" spans="4:4">
      <c r="D172" s="41"/>
    </row>
    <row r="173" spans="4:4">
      <c r="D173" s="41"/>
    </row>
    <row r="174" spans="4:4">
      <c r="D174" s="41"/>
    </row>
    <row r="175" spans="4:4">
      <c r="D175" s="41"/>
    </row>
    <row r="176" spans="4:4">
      <c r="D176" s="41"/>
    </row>
    <row r="177" spans="4:4">
      <c r="D177" s="41"/>
    </row>
    <row r="178" spans="4:4">
      <c r="D178" s="41"/>
    </row>
    <row r="179" spans="4:4">
      <c r="D179" s="41"/>
    </row>
    <row r="180" spans="4:4">
      <c r="D180" s="41"/>
    </row>
    <row r="181" spans="4:4">
      <c r="D181" s="41"/>
    </row>
    <row r="182" spans="4:4">
      <c r="D182" s="41"/>
    </row>
    <row r="183" spans="4:4">
      <c r="D183" s="41"/>
    </row>
    <row r="184" spans="4:4">
      <c r="D184" s="41"/>
    </row>
    <row r="185" spans="4:4">
      <c r="D185" s="41"/>
    </row>
    <row r="186" spans="4:4">
      <c r="D186" s="41"/>
    </row>
    <row r="187" spans="4:4">
      <c r="D187" s="41"/>
    </row>
    <row r="188" spans="4:4">
      <c r="D188" s="41"/>
    </row>
    <row r="189" spans="4:4">
      <c r="D189" s="41"/>
    </row>
    <row r="190" spans="4:4">
      <c r="D190" s="41"/>
    </row>
    <row r="191" spans="4:4">
      <c r="D191" s="41"/>
    </row>
    <row r="192" spans="4:4">
      <c r="D192" s="41"/>
    </row>
    <row r="193" spans="4:4">
      <c r="D193" s="41"/>
    </row>
    <row r="194" spans="4:4">
      <c r="D194" s="41"/>
    </row>
    <row r="195" spans="4:4">
      <c r="D195" s="41"/>
    </row>
    <row r="196" spans="4:4">
      <c r="D196" s="41"/>
    </row>
    <row r="197" spans="4:4">
      <c r="D197" s="41"/>
    </row>
    <row r="198" spans="4:4">
      <c r="D198" s="41"/>
    </row>
    <row r="199" spans="4:4">
      <c r="D199" s="41"/>
    </row>
    <row r="200" spans="4:4">
      <c r="D200" s="41"/>
    </row>
    <row r="201" spans="4:4">
      <c r="D201" s="41"/>
    </row>
    <row r="202" spans="4:4">
      <c r="D202" s="41"/>
    </row>
    <row r="203" spans="4:4">
      <c r="D203" s="41"/>
    </row>
    <row r="204" spans="4:4">
      <c r="D204" s="41"/>
    </row>
    <row r="205" spans="4:4">
      <c r="D205" s="41"/>
    </row>
    <row r="206" spans="4:4">
      <c r="D206" s="41"/>
    </row>
    <row r="207" spans="4:4">
      <c r="D207" s="41"/>
    </row>
    <row r="208" spans="4:4">
      <c r="D208" s="41"/>
    </row>
    <row r="209" spans="4:4">
      <c r="D209" s="41"/>
    </row>
    <row r="210" spans="4:4">
      <c r="D210" s="41"/>
    </row>
    <row r="211" spans="4:4">
      <c r="D211" s="41"/>
    </row>
    <row r="212" spans="4:4">
      <c r="D212" s="41"/>
    </row>
    <row r="213" spans="4:4">
      <c r="D213" s="41"/>
    </row>
    <row r="214" spans="4:4">
      <c r="D214" s="41"/>
    </row>
    <row r="215" spans="4:4">
      <c r="D215" s="41"/>
    </row>
    <row r="216" spans="4:4">
      <c r="D216" s="41"/>
    </row>
    <row r="217" spans="4:4">
      <c r="D217" s="41"/>
    </row>
    <row r="218" spans="4:4">
      <c r="D218" s="41"/>
    </row>
    <row r="219" spans="4:4">
      <c r="D219" s="41"/>
    </row>
    <row r="220" spans="4:4">
      <c r="D220" s="41"/>
    </row>
    <row r="221" spans="4:4">
      <c r="D221" s="41"/>
    </row>
    <row r="222" spans="4:4">
      <c r="D222" s="41"/>
    </row>
    <row r="223" spans="4:4">
      <c r="D223" s="41"/>
    </row>
    <row r="224" spans="4:4">
      <c r="D224" s="41"/>
    </row>
    <row r="225" spans="4:4">
      <c r="D225" s="41"/>
    </row>
    <row r="226" spans="4:4">
      <c r="D226" s="41"/>
    </row>
    <row r="227" spans="4:4">
      <c r="D227" s="41"/>
    </row>
    <row r="228" spans="4:4">
      <c r="D228" s="41"/>
    </row>
    <row r="229" spans="4:4">
      <c r="D229" s="41"/>
    </row>
    <row r="230" spans="4:4">
      <c r="D230" s="41"/>
    </row>
    <row r="231" spans="4:4">
      <c r="D231" s="41"/>
    </row>
    <row r="232" spans="4:4">
      <c r="D232" s="41"/>
    </row>
    <row r="233" spans="4:4">
      <c r="D233" s="41"/>
    </row>
    <row r="234" spans="4:4">
      <c r="D234" s="41"/>
    </row>
    <row r="235" spans="4:4">
      <c r="D235" s="41"/>
    </row>
    <row r="236" spans="4:4">
      <c r="D236" s="41"/>
    </row>
    <row r="237" spans="4:4">
      <c r="D237" s="41"/>
    </row>
    <row r="238" spans="4:4">
      <c r="D238" s="41"/>
    </row>
    <row r="239" spans="4:4">
      <c r="D239" s="41"/>
    </row>
    <row r="240" spans="4:4">
      <c r="D240" s="41"/>
    </row>
    <row r="241" spans="4:4">
      <c r="D241" s="41"/>
    </row>
    <row r="242" spans="4:4">
      <c r="D242" s="41"/>
    </row>
    <row r="243" spans="4:4">
      <c r="D243" s="41"/>
    </row>
    <row r="244" spans="4:4">
      <c r="D244" s="41"/>
    </row>
    <row r="245" spans="4:4">
      <c r="D245" s="41"/>
    </row>
    <row r="246" spans="4:4">
      <c r="D246" s="41"/>
    </row>
    <row r="247" spans="4:4">
      <c r="D247" s="41"/>
    </row>
    <row r="248" spans="4:4">
      <c r="D248" s="41"/>
    </row>
    <row r="249" spans="4:4">
      <c r="D249" s="41"/>
    </row>
    <row r="250" spans="4:4">
      <c r="D250" s="41"/>
    </row>
    <row r="251" spans="4:4">
      <c r="D251" s="41"/>
    </row>
    <row r="252" spans="4:4">
      <c r="D252" s="41"/>
    </row>
    <row r="253" spans="4:4">
      <c r="D253" s="41"/>
    </row>
    <row r="254" spans="4:4">
      <c r="D254" s="41"/>
    </row>
    <row r="255" spans="4:4">
      <c r="D255" s="41"/>
    </row>
    <row r="256" spans="4:4">
      <c r="D256" s="41"/>
    </row>
    <row r="257" spans="4:4">
      <c r="D257" s="41"/>
    </row>
    <row r="258" spans="4:4">
      <c r="D258" s="41"/>
    </row>
    <row r="259" spans="4:4">
      <c r="D259" s="41"/>
    </row>
    <row r="260" spans="4:4">
      <c r="D260" s="41"/>
    </row>
    <row r="261" spans="4:4">
      <c r="D261" s="41"/>
    </row>
    <row r="262" spans="4:4">
      <c r="D262" s="41"/>
    </row>
    <row r="263" spans="4:4">
      <c r="D263" s="41"/>
    </row>
    <row r="264" spans="4:4">
      <c r="D264" s="41"/>
    </row>
    <row r="265" spans="4:4">
      <c r="D265" s="41"/>
    </row>
    <row r="266" spans="4:4">
      <c r="D266" s="41"/>
    </row>
    <row r="267" spans="4:4">
      <c r="D267" s="41"/>
    </row>
    <row r="268" spans="4:4">
      <c r="D268" s="41"/>
    </row>
    <row r="269" spans="4:4">
      <c r="D269" s="41"/>
    </row>
    <row r="270" spans="4:4">
      <c r="D270" s="41"/>
    </row>
    <row r="271" spans="4:4">
      <c r="D271" s="41"/>
    </row>
    <row r="272" spans="4:4">
      <c r="D272" s="41"/>
    </row>
    <row r="273" spans="4:4">
      <c r="D273" s="41"/>
    </row>
    <row r="274" spans="4:4">
      <c r="D274" s="41"/>
    </row>
    <row r="275" spans="4:4">
      <c r="D275" s="41"/>
    </row>
    <row r="276" spans="4:4">
      <c r="D276" s="41"/>
    </row>
    <row r="277" spans="4:4">
      <c r="D277" s="41"/>
    </row>
    <row r="278" spans="4:4">
      <c r="D278" s="41"/>
    </row>
    <row r="279" spans="4:4">
      <c r="D279" s="41"/>
    </row>
    <row r="280" spans="4:4">
      <c r="D280" s="41"/>
    </row>
    <row r="281" spans="4:4">
      <c r="D281" s="41"/>
    </row>
    <row r="282" spans="4:4">
      <c r="D282" s="41"/>
    </row>
    <row r="283" spans="4:4">
      <c r="D283" s="41"/>
    </row>
    <row r="284" spans="4:4">
      <c r="D284" s="41"/>
    </row>
    <row r="285" spans="4:4">
      <c r="D285" s="41"/>
    </row>
    <row r="286" spans="4:4">
      <c r="D286" s="41"/>
    </row>
    <row r="287" spans="4:4">
      <c r="D287" s="41"/>
    </row>
    <row r="288" spans="4:4">
      <c r="D288" s="41"/>
    </row>
    <row r="289" spans="4:4">
      <c r="D289" s="41"/>
    </row>
    <row r="290" spans="4:4">
      <c r="D290" s="41"/>
    </row>
    <row r="291" spans="4:4">
      <c r="D291" s="41"/>
    </row>
    <row r="292" spans="4:4">
      <c r="D292" s="41"/>
    </row>
    <row r="293" spans="4:4">
      <c r="D293" s="41"/>
    </row>
    <row r="294" spans="4:4">
      <c r="D294" s="41"/>
    </row>
    <row r="295" spans="4:4">
      <c r="D295" s="41"/>
    </row>
    <row r="296" spans="4:4">
      <c r="D296" s="41"/>
    </row>
    <row r="297" spans="4:4">
      <c r="D297" s="41"/>
    </row>
    <row r="298" spans="4:4">
      <c r="D298" s="41"/>
    </row>
    <row r="299" spans="4:4">
      <c r="D299" s="41"/>
    </row>
    <row r="300" spans="4:4">
      <c r="D300" s="41"/>
    </row>
    <row r="301" spans="4:4">
      <c r="D301" s="41"/>
    </row>
    <row r="302" spans="4:4">
      <c r="D302" s="41"/>
    </row>
    <row r="303" spans="4:4">
      <c r="D303" s="41"/>
    </row>
    <row r="304" spans="4:4">
      <c r="D304" s="41"/>
    </row>
    <row r="305" spans="4:4">
      <c r="D305" s="41"/>
    </row>
    <row r="306" spans="4:4">
      <c r="D306" s="41"/>
    </row>
    <row r="307" spans="4:4">
      <c r="D307" s="41"/>
    </row>
    <row r="308" spans="4:4">
      <c r="D308" s="41"/>
    </row>
    <row r="309" spans="4:4">
      <c r="D309" s="41"/>
    </row>
    <row r="310" spans="4:4">
      <c r="D310" s="41"/>
    </row>
    <row r="311" spans="4:4">
      <c r="D311" s="41"/>
    </row>
    <row r="312" spans="4:4">
      <c r="D312" s="41"/>
    </row>
    <row r="313" spans="4:4">
      <c r="D313" s="41"/>
    </row>
    <row r="314" spans="4:4">
      <c r="D314" s="41"/>
    </row>
    <row r="315" spans="4:4">
      <c r="D315" s="41"/>
    </row>
    <row r="316" spans="4:4">
      <c r="D316" s="41"/>
    </row>
    <row r="317" spans="4:4">
      <c r="D317" s="41"/>
    </row>
    <row r="318" spans="4:4">
      <c r="D318" s="41"/>
    </row>
    <row r="319" spans="4:4">
      <c r="D319" s="41"/>
    </row>
    <row r="320" spans="4:4">
      <c r="D320" s="41"/>
    </row>
    <row r="321" spans="4:4">
      <c r="D321" s="41"/>
    </row>
    <row r="322" spans="4:4">
      <c r="D322" s="41"/>
    </row>
    <row r="323" spans="4:4">
      <c r="D323" s="41"/>
    </row>
    <row r="324" spans="4:4">
      <c r="D324" s="41"/>
    </row>
    <row r="325" spans="4:4">
      <c r="D325" s="41"/>
    </row>
    <row r="326" spans="4:4">
      <c r="D326" s="41"/>
    </row>
    <row r="327" spans="4:4">
      <c r="D327" s="41"/>
    </row>
    <row r="328" spans="4:4">
      <c r="D328" s="41"/>
    </row>
    <row r="329" spans="4:4">
      <c r="D329" s="41"/>
    </row>
    <row r="330" spans="4:4">
      <c r="D330" s="41"/>
    </row>
    <row r="331" spans="4:4">
      <c r="D331" s="41"/>
    </row>
    <row r="332" spans="4:4">
      <c r="D332" s="41"/>
    </row>
    <row r="333" spans="4:4">
      <c r="D333" s="41"/>
    </row>
    <row r="334" spans="4:4">
      <c r="D334" s="41"/>
    </row>
    <row r="335" spans="4:4">
      <c r="D335" s="41"/>
    </row>
    <row r="336" spans="4:4">
      <c r="D336" s="41"/>
    </row>
    <row r="337" spans="4:4">
      <c r="D337" s="41"/>
    </row>
    <row r="338" spans="4:4">
      <c r="D338" s="41"/>
    </row>
    <row r="339" spans="4:4">
      <c r="D339" s="41"/>
    </row>
    <row r="340" spans="4:4">
      <c r="D340" s="41"/>
    </row>
    <row r="341" spans="4:4">
      <c r="D341" s="41"/>
    </row>
    <row r="342" spans="4:4">
      <c r="D342" s="41"/>
    </row>
    <row r="343" spans="4:4">
      <c r="D343" s="41"/>
    </row>
    <row r="344" spans="4:4">
      <c r="D344" s="41"/>
    </row>
    <row r="345" spans="4:4">
      <c r="D345" s="41"/>
    </row>
    <row r="346" spans="4:4">
      <c r="D346" s="41"/>
    </row>
    <row r="347" spans="4:4">
      <c r="D347" s="41"/>
    </row>
    <row r="348" spans="4:4">
      <c r="D348" s="41"/>
    </row>
    <row r="349" spans="4:4">
      <c r="D349" s="41"/>
    </row>
    <row r="350" spans="4:4">
      <c r="D350" s="41"/>
    </row>
    <row r="351" spans="4:4">
      <c r="D351" s="41"/>
    </row>
    <row r="352" spans="4:4">
      <c r="D352" s="41"/>
    </row>
    <row r="353" spans="4:4">
      <c r="D353" s="41"/>
    </row>
    <row r="354" spans="4:4">
      <c r="D354" s="41"/>
    </row>
    <row r="355" spans="4:4">
      <c r="D355" s="41"/>
    </row>
    <row r="356" spans="4:4">
      <c r="D356" s="41"/>
    </row>
    <row r="357" spans="4:4">
      <c r="D357" s="41"/>
    </row>
    <row r="358" spans="4:4">
      <c r="D358" s="41"/>
    </row>
    <row r="359" spans="4:4">
      <c r="D359" s="41"/>
    </row>
    <row r="360" spans="4:4">
      <c r="D360" s="41"/>
    </row>
    <row r="361" spans="4:4">
      <c r="D361" s="41"/>
    </row>
    <row r="362" spans="4:4">
      <c r="D362" s="41"/>
    </row>
    <row r="363" spans="4:4">
      <c r="D363" s="41"/>
    </row>
    <row r="364" spans="4:4">
      <c r="D364" s="41"/>
    </row>
    <row r="365" spans="4:4">
      <c r="D365" s="41"/>
    </row>
    <row r="366" spans="4:4">
      <c r="D366" s="41"/>
    </row>
    <row r="367" spans="4:4">
      <c r="D367" s="41"/>
    </row>
    <row r="368" spans="4:4">
      <c r="D368" s="41"/>
    </row>
    <row r="369" spans="4:4">
      <c r="D369" s="41"/>
    </row>
    <row r="370" spans="4:4">
      <c r="D370" s="41"/>
    </row>
    <row r="371" spans="4:4">
      <c r="D371" s="41"/>
    </row>
    <row r="372" spans="4:4">
      <c r="D372" s="41"/>
    </row>
    <row r="373" spans="4:4">
      <c r="D373" s="41"/>
    </row>
    <row r="374" spans="4:4">
      <c r="D374" s="41"/>
    </row>
    <row r="375" spans="4:4">
      <c r="D375" s="41"/>
    </row>
    <row r="376" spans="4:4">
      <c r="D376" s="41"/>
    </row>
    <row r="377" spans="4:4">
      <c r="D377" s="41"/>
    </row>
    <row r="378" spans="4:4">
      <c r="D378" s="41"/>
    </row>
    <row r="379" spans="4:4">
      <c r="D379" s="41"/>
    </row>
    <row r="380" spans="4:4">
      <c r="D380" s="41"/>
    </row>
    <row r="381" spans="4:4">
      <c r="D381" s="41"/>
    </row>
    <row r="382" spans="4:4">
      <c r="D382" s="41"/>
    </row>
    <row r="383" spans="4:4">
      <c r="D383" s="41"/>
    </row>
    <row r="384" spans="4:4">
      <c r="D384" s="41"/>
    </row>
    <row r="385" spans="4:4">
      <c r="D385" s="41"/>
    </row>
    <row r="386" spans="4:4">
      <c r="D386" s="41"/>
    </row>
    <row r="387" spans="4:4">
      <c r="D387" s="41"/>
    </row>
    <row r="388" spans="4:4">
      <c r="D388" s="41"/>
    </row>
    <row r="389" spans="4:4">
      <c r="D389" s="41"/>
    </row>
    <row r="390" spans="4:4">
      <c r="D390" s="41"/>
    </row>
    <row r="391" spans="4:4">
      <c r="D391" s="41"/>
    </row>
    <row r="392" spans="4:4">
      <c r="D392" s="41"/>
    </row>
    <row r="393" spans="4:4">
      <c r="D393" s="41"/>
    </row>
    <row r="394" spans="4:4">
      <c r="D394" s="41"/>
    </row>
    <row r="395" spans="4:4">
      <c r="D395" s="41"/>
    </row>
    <row r="396" spans="4:4">
      <c r="D396" s="41"/>
    </row>
    <row r="397" spans="4:4">
      <c r="D397" s="41"/>
    </row>
    <row r="398" spans="4:4">
      <c r="D398" s="41"/>
    </row>
    <row r="399" spans="4:4">
      <c r="D399" s="41"/>
    </row>
    <row r="400" spans="4:4">
      <c r="D400" s="41"/>
    </row>
    <row r="401" spans="4:4">
      <c r="D401" s="41"/>
    </row>
    <row r="402" spans="4:4">
      <c r="D402" s="41"/>
    </row>
    <row r="403" spans="4:4">
      <c r="D403" s="41"/>
    </row>
    <row r="404" spans="4:4">
      <c r="D404" s="41"/>
    </row>
    <row r="405" spans="4:4">
      <c r="D405" s="41"/>
    </row>
    <row r="406" spans="4:4">
      <c r="D406" s="41"/>
    </row>
    <row r="407" spans="4:4">
      <c r="D407" s="41"/>
    </row>
    <row r="408" spans="4:4">
      <c r="D408" s="41"/>
    </row>
    <row r="409" spans="4:4">
      <c r="D409" s="41"/>
    </row>
    <row r="410" spans="4:4">
      <c r="D410" s="41"/>
    </row>
    <row r="411" spans="4:4">
      <c r="D411" s="41"/>
    </row>
    <row r="412" spans="4:4">
      <c r="D412" s="41"/>
    </row>
    <row r="413" spans="4:4">
      <c r="D413" s="41"/>
    </row>
    <row r="414" spans="4:4">
      <c r="D414" s="41"/>
    </row>
    <row r="415" spans="4:4">
      <c r="D415" s="41"/>
    </row>
    <row r="416" spans="4:4">
      <c r="D416" s="41"/>
    </row>
    <row r="417" spans="4:4">
      <c r="D417" s="41"/>
    </row>
    <row r="418" spans="4:4">
      <c r="D418" s="41"/>
    </row>
    <row r="419" spans="4:4">
      <c r="D419" s="41"/>
    </row>
    <row r="420" spans="4:4">
      <c r="D420" s="41"/>
    </row>
    <row r="421" spans="4:4">
      <c r="D421" s="41"/>
    </row>
    <row r="422" spans="4:4">
      <c r="D422" s="41"/>
    </row>
    <row r="423" spans="4:4">
      <c r="D423" s="41"/>
    </row>
    <row r="424" spans="4:4">
      <c r="D424" s="41"/>
    </row>
    <row r="425" spans="4:4">
      <c r="D425" s="41"/>
    </row>
    <row r="426" spans="4:4">
      <c r="D426" s="41"/>
    </row>
    <row r="427" spans="4:4">
      <c r="D427" s="41"/>
    </row>
    <row r="428" spans="4:4">
      <c r="D428" s="41"/>
    </row>
    <row r="429" spans="4:4">
      <c r="D429" s="41"/>
    </row>
    <row r="430" spans="4:4">
      <c r="D430" s="41"/>
    </row>
    <row r="431" spans="4:4">
      <c r="D431" s="41"/>
    </row>
    <row r="432" spans="4:4">
      <c r="D432" s="41"/>
    </row>
    <row r="433" spans="4:4">
      <c r="D433" s="41"/>
    </row>
    <row r="434" spans="4:4">
      <c r="D434" s="41"/>
    </row>
    <row r="435" spans="4:4">
      <c r="D435" s="41"/>
    </row>
    <row r="436" spans="4:4">
      <c r="D436" s="41"/>
    </row>
    <row r="437" spans="4:4">
      <c r="D437" s="41"/>
    </row>
    <row r="438" spans="4:4">
      <c r="D438" s="41"/>
    </row>
    <row r="439" spans="4:4">
      <c r="D439" s="41"/>
    </row>
    <row r="440" spans="4:4">
      <c r="D440" s="41"/>
    </row>
    <row r="441" spans="4:4">
      <c r="D441" s="41"/>
    </row>
    <row r="442" spans="4:4">
      <c r="D442" s="41"/>
    </row>
    <row r="443" spans="4:4">
      <c r="D443" s="41"/>
    </row>
    <row r="444" spans="4:4">
      <c r="D444" s="41"/>
    </row>
    <row r="445" spans="4:4">
      <c r="D445" s="41"/>
    </row>
    <row r="446" spans="4:4">
      <c r="D446" s="41"/>
    </row>
    <row r="447" spans="4:4">
      <c r="D447" s="41"/>
    </row>
    <row r="448" spans="4:4">
      <c r="D448" s="41"/>
    </row>
    <row r="449" spans="4:4">
      <c r="D449" s="41"/>
    </row>
    <row r="450" spans="4:4">
      <c r="D450" s="41"/>
    </row>
    <row r="451" spans="4:4">
      <c r="D451" s="41"/>
    </row>
    <row r="452" spans="4:4">
      <c r="D452" s="41"/>
    </row>
    <row r="453" spans="4:4">
      <c r="D453" s="41"/>
    </row>
    <row r="454" spans="4:4">
      <c r="D454" s="41"/>
    </row>
    <row r="455" spans="4:4">
      <c r="D455" s="41"/>
    </row>
    <row r="456" spans="4:4">
      <c r="D456" s="41"/>
    </row>
    <row r="457" spans="4:4">
      <c r="D457" s="41"/>
    </row>
    <row r="458" spans="4:4">
      <c r="D458" s="41"/>
    </row>
    <row r="459" spans="4:4">
      <c r="D459" s="41"/>
    </row>
    <row r="460" spans="4:4">
      <c r="D460" s="41"/>
    </row>
    <row r="461" spans="4:4">
      <c r="D461" s="41"/>
    </row>
    <row r="462" spans="4:4">
      <c r="D462" s="41"/>
    </row>
    <row r="463" spans="4:4">
      <c r="D463" s="41"/>
    </row>
    <row r="464" spans="4:4">
      <c r="D464" s="41"/>
    </row>
    <row r="465" spans="4:4">
      <c r="D465" s="41"/>
    </row>
    <row r="466" spans="4:4">
      <c r="D466" s="41"/>
    </row>
    <row r="467" spans="4:4">
      <c r="D467" s="41"/>
    </row>
    <row r="468" spans="4:4">
      <c r="D468" s="41"/>
    </row>
    <row r="469" spans="4:4">
      <c r="D469" s="41"/>
    </row>
    <row r="470" spans="4:4">
      <c r="D470" s="41"/>
    </row>
    <row r="471" spans="4:4">
      <c r="D471" s="41"/>
    </row>
    <row r="472" spans="4:4">
      <c r="D472" s="41"/>
    </row>
    <row r="473" spans="4:4">
      <c r="D473" s="41"/>
    </row>
    <row r="474" spans="4:4">
      <c r="D474" s="41"/>
    </row>
    <row r="475" spans="4:4">
      <c r="D475" s="41"/>
    </row>
    <row r="476" spans="4:4">
      <c r="D476" s="41"/>
    </row>
    <row r="477" spans="4:4">
      <c r="D477" s="41"/>
    </row>
    <row r="478" spans="4:4">
      <c r="D478" s="41"/>
    </row>
    <row r="479" spans="4:4">
      <c r="D479" s="41"/>
    </row>
    <row r="480" spans="4:4">
      <c r="D480" s="41"/>
    </row>
    <row r="481" spans="4:4">
      <c r="D481" s="41"/>
    </row>
    <row r="482" spans="4:4">
      <c r="D482" s="41"/>
    </row>
    <row r="483" spans="4:4">
      <c r="D483" s="41"/>
    </row>
    <row r="484" spans="4:4">
      <c r="D484" s="41"/>
    </row>
    <row r="485" spans="4:4">
      <c r="D485" s="41"/>
    </row>
    <row r="486" spans="4:4">
      <c r="D486" s="41"/>
    </row>
    <row r="487" spans="4:4">
      <c r="D487" s="41"/>
    </row>
    <row r="488" spans="4:4">
      <c r="D488" s="41"/>
    </row>
    <row r="489" spans="4:4">
      <c r="D489" s="41"/>
    </row>
    <row r="490" spans="4:4">
      <c r="D490" s="41"/>
    </row>
    <row r="491" spans="4:4">
      <c r="D491" s="41"/>
    </row>
    <row r="492" spans="4:4">
      <c r="D492" s="41"/>
    </row>
    <row r="493" spans="4:4">
      <c r="D493" s="41"/>
    </row>
    <row r="494" spans="4:4">
      <c r="D494" s="41"/>
    </row>
    <row r="495" spans="4:4">
      <c r="D495" s="41"/>
    </row>
    <row r="496" spans="4:4">
      <c r="D496" s="41"/>
    </row>
    <row r="497" spans="4:4">
      <c r="D497" s="41"/>
    </row>
    <row r="498" spans="4:4">
      <c r="D498" s="41"/>
    </row>
    <row r="499" spans="4:4">
      <c r="D499" s="41"/>
    </row>
    <row r="500" spans="4:4">
      <c r="D500" s="41"/>
    </row>
    <row r="501" spans="4:4">
      <c r="D501" s="41"/>
    </row>
    <row r="502" spans="4:4">
      <c r="D502" s="41"/>
    </row>
    <row r="503" spans="4:4">
      <c r="D503" s="41"/>
    </row>
    <row r="504" spans="4:4">
      <c r="D504" s="41"/>
    </row>
    <row r="505" spans="4:4">
      <c r="D505" s="41"/>
    </row>
    <row r="506" spans="4:4">
      <c r="D506" s="41"/>
    </row>
    <row r="507" spans="4:4">
      <c r="D507" s="41"/>
    </row>
    <row r="508" spans="4:4">
      <c r="D508" s="41"/>
    </row>
    <row r="509" spans="4:4">
      <c r="D509" s="41"/>
    </row>
    <row r="510" spans="4:4">
      <c r="D510" s="41"/>
    </row>
    <row r="511" spans="4:4">
      <c r="D511" s="41"/>
    </row>
    <row r="512" spans="4:4">
      <c r="D512" s="41"/>
    </row>
    <row r="513" spans="4:4">
      <c r="D513" s="41"/>
    </row>
    <row r="514" spans="4:4">
      <c r="D514" s="41"/>
    </row>
    <row r="515" spans="4:4">
      <c r="D515" s="41"/>
    </row>
    <row r="516" spans="4:4">
      <c r="D516" s="41"/>
    </row>
    <row r="517" spans="4:4">
      <c r="D517" s="41"/>
    </row>
    <row r="518" spans="4:4">
      <c r="D518" s="41"/>
    </row>
    <row r="519" spans="4:4">
      <c r="D519" s="41"/>
    </row>
    <row r="520" spans="4:4">
      <c r="D520" s="41"/>
    </row>
    <row r="521" spans="4:4">
      <c r="D521" s="41"/>
    </row>
    <row r="522" spans="4:4">
      <c r="D522" s="41"/>
    </row>
    <row r="523" spans="4:4">
      <c r="D523" s="41"/>
    </row>
    <row r="524" spans="4:4">
      <c r="D524" s="41"/>
    </row>
    <row r="525" spans="4:4">
      <c r="D525" s="41"/>
    </row>
    <row r="526" spans="4:4">
      <c r="D526" s="41"/>
    </row>
    <row r="527" spans="4:4">
      <c r="D527" s="41"/>
    </row>
    <row r="528" spans="4:4">
      <c r="D528" s="41"/>
    </row>
    <row r="529" spans="4:4">
      <c r="D529" s="41"/>
    </row>
    <row r="530" spans="4:4">
      <c r="D530" s="41"/>
    </row>
    <row r="531" spans="4:4">
      <c r="D531" s="41"/>
    </row>
    <row r="532" spans="4:4">
      <c r="D532" s="41"/>
    </row>
    <row r="533" spans="4:4">
      <c r="D533" s="41"/>
    </row>
    <row r="534" spans="4:4">
      <c r="D534" s="41"/>
    </row>
    <row r="535" spans="4:4">
      <c r="D535" s="41"/>
    </row>
    <row r="536" spans="4:4">
      <c r="D536" s="41"/>
    </row>
    <row r="537" spans="4:4">
      <c r="D537" s="41"/>
    </row>
    <row r="538" spans="4:4">
      <c r="D538" s="41"/>
    </row>
    <row r="539" spans="4:4">
      <c r="D539" s="41"/>
    </row>
    <row r="540" spans="4:4">
      <c r="D540" s="41"/>
    </row>
    <row r="541" spans="4:4">
      <c r="D541" s="41"/>
    </row>
    <row r="542" spans="4:4">
      <c r="D542" s="41"/>
    </row>
    <row r="543" spans="4:4">
      <c r="D543" s="41"/>
    </row>
    <row r="544" spans="4:4">
      <c r="D544" s="41"/>
    </row>
    <row r="545" spans="4:4">
      <c r="D545" s="41"/>
    </row>
    <row r="546" spans="4:4">
      <c r="D546" s="41"/>
    </row>
    <row r="547" spans="4:4">
      <c r="D547" s="41"/>
    </row>
    <row r="548" spans="4:4">
      <c r="D548" s="41"/>
    </row>
    <row r="549" spans="4:4">
      <c r="D549" s="41"/>
    </row>
    <row r="550" spans="4:4">
      <c r="D550" s="41"/>
    </row>
    <row r="551" spans="4:4">
      <c r="D551" s="41"/>
    </row>
    <row r="552" spans="4:4">
      <c r="D552" s="41"/>
    </row>
    <row r="553" spans="4:4">
      <c r="D553" s="41"/>
    </row>
    <row r="554" spans="4:4">
      <c r="D554" s="41"/>
    </row>
    <row r="555" spans="4:4">
      <c r="D555" s="41"/>
    </row>
    <row r="556" spans="4:4">
      <c r="D556" s="41"/>
    </row>
    <row r="557" spans="4:4">
      <c r="D557" s="41"/>
    </row>
    <row r="558" spans="4:4">
      <c r="D558" s="41"/>
    </row>
    <row r="559" spans="4:4">
      <c r="D559" s="41"/>
    </row>
    <row r="560" spans="4:4">
      <c r="D560" s="41"/>
    </row>
    <row r="561" spans="4:4">
      <c r="D561" s="41"/>
    </row>
    <row r="562" spans="4:4">
      <c r="D562" s="41"/>
    </row>
    <row r="563" spans="4:4">
      <c r="D563" s="41"/>
    </row>
    <row r="564" spans="4:4">
      <c r="D564" s="41"/>
    </row>
    <row r="565" spans="4:4">
      <c r="D565" s="41"/>
    </row>
    <row r="566" spans="4:4">
      <c r="D566" s="41"/>
    </row>
    <row r="567" spans="4:4">
      <c r="D567" s="41"/>
    </row>
    <row r="568" spans="4:4">
      <c r="D568" s="41"/>
    </row>
    <row r="569" spans="4:4">
      <c r="D569" s="41"/>
    </row>
    <row r="570" spans="4:4">
      <c r="D570" s="41"/>
    </row>
    <row r="571" spans="4:4">
      <c r="D571" s="41"/>
    </row>
    <row r="572" spans="4:4">
      <c r="D572" s="41"/>
    </row>
    <row r="573" spans="4:4">
      <c r="D573" s="41"/>
    </row>
    <row r="574" spans="4:4">
      <c r="D574" s="41"/>
    </row>
    <row r="575" spans="4:4">
      <c r="D575" s="41"/>
    </row>
    <row r="576" spans="4:4">
      <c r="D576" s="41"/>
    </row>
    <row r="577" spans="4:4">
      <c r="D577" s="41"/>
    </row>
    <row r="578" spans="4:4">
      <c r="D578" s="41"/>
    </row>
    <row r="579" spans="4:4">
      <c r="D579" s="41"/>
    </row>
    <row r="580" spans="4:4">
      <c r="D580" s="41"/>
    </row>
    <row r="581" spans="4:4">
      <c r="D581" s="41"/>
    </row>
    <row r="582" spans="4:4">
      <c r="D582" s="41"/>
    </row>
    <row r="583" spans="4:4">
      <c r="D583" s="41"/>
    </row>
    <row r="584" spans="4:4">
      <c r="D584" s="41"/>
    </row>
    <row r="585" spans="4:4">
      <c r="D585" s="41"/>
    </row>
    <row r="586" spans="4:4">
      <c r="D586" s="41"/>
    </row>
    <row r="587" spans="4:4">
      <c r="D587" s="41"/>
    </row>
    <row r="588" spans="4:4">
      <c r="D588" s="41"/>
    </row>
    <row r="589" spans="4:4">
      <c r="D589" s="41"/>
    </row>
    <row r="590" spans="4:4">
      <c r="D590" s="41"/>
    </row>
    <row r="591" spans="4:4">
      <c r="D591" s="41"/>
    </row>
    <row r="592" spans="4:4">
      <c r="D592" s="41"/>
    </row>
    <row r="593" spans="4:4">
      <c r="D593" s="41"/>
    </row>
    <row r="594" spans="4:4">
      <c r="D594" s="41"/>
    </row>
    <row r="595" spans="4:4">
      <c r="D595" s="41"/>
    </row>
    <row r="596" spans="4:4">
      <c r="D596" s="41"/>
    </row>
    <row r="597" spans="4:4">
      <c r="D597" s="41"/>
    </row>
    <row r="598" spans="4:4">
      <c r="D598" s="41"/>
    </row>
    <row r="599" spans="4:4">
      <c r="D599" s="41"/>
    </row>
    <row r="600" spans="4:4">
      <c r="D600" s="41"/>
    </row>
    <row r="601" spans="4:4">
      <c r="D601" s="41"/>
    </row>
    <row r="602" spans="4:4">
      <c r="D602" s="41"/>
    </row>
    <row r="603" spans="4:4">
      <c r="D603" s="41"/>
    </row>
    <row r="604" spans="4:4">
      <c r="D604" s="41"/>
    </row>
    <row r="605" spans="4:4">
      <c r="D605" s="41"/>
    </row>
    <row r="606" spans="4:4">
      <c r="D606" s="41"/>
    </row>
    <row r="607" spans="4:4">
      <c r="D607" s="41"/>
    </row>
    <row r="608" spans="4:4">
      <c r="D608" s="41"/>
    </row>
    <row r="609" spans="4:4">
      <c r="D609" s="41"/>
    </row>
    <row r="610" spans="4:4">
      <c r="D610" s="41"/>
    </row>
    <row r="611" spans="4:4">
      <c r="D611" s="41"/>
    </row>
    <row r="612" spans="4:4">
      <c r="D612" s="41"/>
    </row>
    <row r="613" spans="4:4">
      <c r="D613" s="41"/>
    </row>
    <row r="614" spans="4:4">
      <c r="D614" s="41"/>
    </row>
    <row r="615" spans="4:4">
      <c r="D615" s="41"/>
    </row>
    <row r="616" spans="4:4">
      <c r="D616" s="41"/>
    </row>
    <row r="617" spans="4:4">
      <c r="D617" s="41"/>
    </row>
    <row r="618" spans="4:4">
      <c r="D618" s="41"/>
    </row>
    <row r="619" spans="4:4">
      <c r="D619" s="41"/>
    </row>
    <row r="620" spans="4:4">
      <c r="D620" s="41"/>
    </row>
    <row r="621" spans="4:4">
      <c r="D621" s="41"/>
    </row>
    <row r="622" spans="4:4">
      <c r="D622" s="41"/>
    </row>
    <row r="623" spans="4:4">
      <c r="D623" s="41"/>
    </row>
    <row r="624" spans="4:4">
      <c r="D624" s="41"/>
    </row>
    <row r="625" spans="4:4">
      <c r="D625" s="41"/>
    </row>
    <row r="626" spans="4:4">
      <c r="D626" s="41"/>
    </row>
    <row r="627" spans="4:4">
      <c r="D627" s="41"/>
    </row>
    <row r="628" spans="4:4">
      <c r="D628" s="41"/>
    </row>
    <row r="629" spans="4:4">
      <c r="D629" s="41"/>
    </row>
    <row r="630" spans="4:4">
      <c r="D630" s="41"/>
    </row>
    <row r="631" spans="4:4">
      <c r="D631" s="41"/>
    </row>
    <row r="632" spans="4:4">
      <c r="D632" s="41"/>
    </row>
    <row r="633" spans="4:4">
      <c r="D633" s="41"/>
    </row>
    <row r="634" spans="4:4">
      <c r="D634" s="41"/>
    </row>
    <row r="635" spans="4:4">
      <c r="D635" s="41"/>
    </row>
    <row r="636" spans="4:4">
      <c r="D636" s="41"/>
    </row>
    <row r="637" spans="4:4">
      <c r="D637" s="41"/>
    </row>
    <row r="638" spans="4:4">
      <c r="D638" s="41"/>
    </row>
    <row r="639" spans="4:4">
      <c r="D639" s="41"/>
    </row>
    <row r="640" spans="4:4">
      <c r="D640" s="41"/>
    </row>
    <row r="641" spans="4:4">
      <c r="D641" s="41"/>
    </row>
    <row r="642" spans="4:4">
      <c r="D642" s="41"/>
    </row>
    <row r="643" spans="4:4">
      <c r="D643" s="41"/>
    </row>
    <row r="644" spans="4:4">
      <c r="D644" s="41"/>
    </row>
    <row r="645" spans="4:4">
      <c r="D645" s="41"/>
    </row>
    <row r="646" spans="4:4">
      <c r="D646" s="41"/>
    </row>
    <row r="647" spans="4:4">
      <c r="D647" s="41"/>
    </row>
    <row r="648" spans="4:4">
      <c r="D648" s="41"/>
    </row>
    <row r="649" spans="4:4">
      <c r="D649" s="41"/>
    </row>
    <row r="650" spans="4:4">
      <c r="D650" s="41"/>
    </row>
    <row r="651" spans="4:4">
      <c r="D651" s="41"/>
    </row>
    <row r="652" spans="4:4">
      <c r="D652" s="41"/>
    </row>
    <row r="653" spans="4:4">
      <c r="D653" s="41"/>
    </row>
    <row r="654" spans="4:4">
      <c r="D654" s="41"/>
    </row>
    <row r="655" spans="4:4">
      <c r="D655" s="41"/>
    </row>
    <row r="656" spans="4:4">
      <c r="D656" s="41"/>
    </row>
    <row r="657" spans="4:4">
      <c r="D657" s="41"/>
    </row>
    <row r="658" spans="4:4">
      <c r="D658" s="41"/>
    </row>
    <row r="659" spans="4:4">
      <c r="D659" s="41"/>
    </row>
    <row r="660" spans="4:4">
      <c r="D660" s="41"/>
    </row>
    <row r="661" spans="4:4">
      <c r="D661" s="41"/>
    </row>
    <row r="662" spans="4:4">
      <c r="D662" s="41"/>
    </row>
    <row r="663" spans="4:4">
      <c r="D663" s="41"/>
    </row>
    <row r="664" spans="4:4">
      <c r="D664" s="41"/>
    </row>
    <row r="665" spans="4:4">
      <c r="D665" s="41"/>
    </row>
    <row r="666" spans="4:4">
      <c r="D666" s="41"/>
    </row>
    <row r="667" spans="4:4">
      <c r="D667" s="41"/>
    </row>
    <row r="668" spans="4:4">
      <c r="D668" s="41"/>
    </row>
    <row r="669" spans="4:4">
      <c r="D669" s="41"/>
    </row>
    <row r="670" spans="4:4">
      <c r="D670" s="41"/>
    </row>
    <row r="671" spans="4:4">
      <c r="D671" s="41"/>
    </row>
    <row r="672" spans="4:4">
      <c r="D672" s="41"/>
    </row>
    <row r="673" spans="4:4">
      <c r="D673" s="41"/>
    </row>
    <row r="674" spans="4:4">
      <c r="D674" s="41"/>
    </row>
    <row r="675" spans="4:4">
      <c r="D675" s="41"/>
    </row>
    <row r="676" spans="4:4">
      <c r="D676" s="41"/>
    </row>
    <row r="677" spans="4:4">
      <c r="D677" s="41"/>
    </row>
    <row r="678" spans="4:4">
      <c r="D678" s="41"/>
    </row>
    <row r="679" spans="4:4">
      <c r="D679" s="41"/>
    </row>
    <row r="680" spans="4:4">
      <c r="D680" s="41"/>
    </row>
    <row r="681" spans="4:4">
      <c r="D681" s="41"/>
    </row>
    <row r="682" spans="4:4">
      <c r="D682" s="41"/>
    </row>
    <row r="683" spans="4:4">
      <c r="D683" s="41"/>
    </row>
    <row r="684" spans="4:4">
      <c r="D684" s="41"/>
    </row>
    <row r="685" spans="4:4">
      <c r="D685" s="41"/>
    </row>
    <row r="686" spans="4:4">
      <c r="D686" s="41"/>
    </row>
    <row r="687" spans="4:4">
      <c r="D687" s="41"/>
    </row>
    <row r="688" spans="4:4">
      <c r="D688" s="41"/>
    </row>
    <row r="689" spans="4:4">
      <c r="D689" s="41"/>
    </row>
    <row r="690" spans="4:4">
      <c r="D690" s="41"/>
    </row>
    <row r="691" spans="4:4">
      <c r="D691" s="41"/>
    </row>
    <row r="692" spans="4:4">
      <c r="D692" s="41"/>
    </row>
    <row r="693" spans="4:4">
      <c r="D693" s="41"/>
    </row>
    <row r="694" spans="4:4">
      <c r="D694" s="41"/>
    </row>
    <row r="695" spans="4:4">
      <c r="D695" s="41"/>
    </row>
    <row r="696" spans="4:4">
      <c r="D696" s="41"/>
    </row>
    <row r="697" spans="4:4">
      <c r="D697" s="41"/>
    </row>
    <row r="698" spans="4:4">
      <c r="D698" s="41"/>
    </row>
    <row r="699" spans="4:4">
      <c r="D699" s="41"/>
    </row>
    <row r="700" spans="4:4">
      <c r="D700" s="41"/>
    </row>
    <row r="701" spans="4:4">
      <c r="D701" s="41"/>
    </row>
    <row r="702" spans="4:4">
      <c r="D702" s="41"/>
    </row>
    <row r="703" spans="4:4">
      <c r="D703" s="41"/>
    </row>
    <row r="704" spans="4:4">
      <c r="D704" s="41"/>
    </row>
    <row r="705" spans="4:4">
      <c r="D705" s="41"/>
    </row>
    <row r="706" spans="4:4">
      <c r="D706" s="41"/>
    </row>
    <row r="707" spans="4:4">
      <c r="D707" s="41"/>
    </row>
    <row r="708" spans="4:4">
      <c r="D708" s="41"/>
    </row>
    <row r="709" spans="4:4">
      <c r="D709" s="41"/>
    </row>
    <row r="710" spans="4:4">
      <c r="D710" s="41"/>
    </row>
    <row r="711" spans="4:4">
      <c r="D711" s="41"/>
    </row>
    <row r="712" spans="4:4">
      <c r="D712" s="41"/>
    </row>
    <row r="713" spans="4:4">
      <c r="D713" s="41"/>
    </row>
    <row r="714" spans="4:4">
      <c r="D714" s="41"/>
    </row>
    <row r="715" spans="4:4">
      <c r="D715" s="41"/>
    </row>
    <row r="716" spans="4:4">
      <c r="D716" s="41"/>
    </row>
    <row r="717" spans="4:4">
      <c r="D717" s="41"/>
    </row>
    <row r="718" spans="4:4">
      <c r="D718" s="41"/>
    </row>
    <row r="719" spans="4:4">
      <c r="D719" s="41"/>
    </row>
    <row r="720" spans="4:4">
      <c r="D720" s="41"/>
    </row>
    <row r="721" spans="4:4">
      <c r="D721" s="41"/>
    </row>
    <row r="722" spans="4:4">
      <c r="D722" s="41"/>
    </row>
    <row r="723" spans="4:4">
      <c r="D723" s="41"/>
    </row>
    <row r="724" spans="4:4">
      <c r="D724" s="41"/>
    </row>
    <row r="725" spans="4:4">
      <c r="D725" s="41"/>
    </row>
    <row r="726" spans="4:4">
      <c r="D726" s="41"/>
    </row>
    <row r="727" spans="4:4">
      <c r="D727" s="41"/>
    </row>
    <row r="728" spans="4:4">
      <c r="D728" s="41"/>
    </row>
    <row r="729" spans="4:4">
      <c r="D729" s="41"/>
    </row>
    <row r="730" spans="4:4">
      <c r="D730" s="41"/>
    </row>
    <row r="731" spans="4:4">
      <c r="D731" s="41"/>
    </row>
    <row r="732" spans="4:4">
      <c r="D732" s="41"/>
    </row>
    <row r="733" spans="4:4">
      <c r="D733" s="41"/>
    </row>
    <row r="734" spans="4:4">
      <c r="D734" s="41"/>
    </row>
    <row r="735" spans="4:4">
      <c r="D735" s="41"/>
    </row>
    <row r="736" spans="4:4">
      <c r="D736" s="41"/>
    </row>
    <row r="737" spans="4:4">
      <c r="D737" s="41"/>
    </row>
    <row r="738" spans="4:4">
      <c r="D738" s="41"/>
    </row>
    <row r="739" spans="4:4">
      <c r="D739" s="41"/>
    </row>
    <row r="740" spans="4:4">
      <c r="D740" s="41"/>
    </row>
    <row r="741" spans="4:4">
      <c r="D741" s="41"/>
    </row>
    <row r="742" spans="4:4">
      <c r="D742" s="41"/>
    </row>
    <row r="743" spans="4:4">
      <c r="D743" s="41"/>
    </row>
    <row r="744" spans="4:4">
      <c r="D744" s="41"/>
    </row>
    <row r="745" spans="4:4">
      <c r="D745" s="41"/>
    </row>
    <row r="746" spans="4:4">
      <c r="D746" s="41"/>
    </row>
    <row r="747" spans="4:4">
      <c r="D747" s="41"/>
    </row>
    <row r="748" spans="4:4">
      <c r="D748" s="41"/>
    </row>
    <row r="749" spans="4:4">
      <c r="D749" s="41"/>
    </row>
    <row r="750" spans="4:4">
      <c r="D750" s="41"/>
    </row>
    <row r="751" spans="4:4">
      <c r="D751" s="41"/>
    </row>
    <row r="752" spans="4:4">
      <c r="D752" s="41"/>
    </row>
    <row r="753" spans="4:4">
      <c r="D753" s="41"/>
    </row>
    <row r="754" spans="4:4">
      <c r="D754" s="41"/>
    </row>
    <row r="755" spans="4:4">
      <c r="D755" s="41"/>
    </row>
    <row r="756" spans="4:4">
      <c r="D756" s="41"/>
    </row>
    <row r="757" spans="4:4">
      <c r="D757" s="41"/>
    </row>
    <row r="758" spans="4:4">
      <c r="D758" s="41"/>
    </row>
    <row r="759" spans="4:4">
      <c r="D759" s="41"/>
    </row>
    <row r="760" spans="4:4">
      <c r="D760" s="41"/>
    </row>
    <row r="761" spans="4:4">
      <c r="D761" s="41"/>
    </row>
    <row r="762" spans="4:4">
      <c r="D762" s="41"/>
    </row>
    <row r="763" spans="4:4">
      <c r="D763" s="41"/>
    </row>
    <row r="764" spans="4:4">
      <c r="D764" s="41"/>
    </row>
    <row r="765" spans="4:4">
      <c r="D765" s="41"/>
    </row>
    <row r="766" spans="4:4">
      <c r="D766" s="41"/>
    </row>
    <row r="767" spans="4:4">
      <c r="D767" s="41"/>
    </row>
    <row r="768" spans="4:4">
      <c r="D768" s="41"/>
    </row>
    <row r="769" spans="4:4">
      <c r="D769" s="41"/>
    </row>
    <row r="770" spans="4:4">
      <c r="D770" s="41"/>
    </row>
    <row r="771" spans="4:4">
      <c r="D771" s="41"/>
    </row>
    <row r="772" spans="4:4">
      <c r="D772" s="41"/>
    </row>
    <row r="773" spans="4:4">
      <c r="D773" s="41"/>
    </row>
    <row r="774" spans="4:4">
      <c r="D774" s="41"/>
    </row>
    <row r="775" spans="4:4">
      <c r="D775" s="41"/>
    </row>
    <row r="776" spans="4:4">
      <c r="D776" s="41"/>
    </row>
    <row r="777" spans="4:4">
      <c r="D777" s="41"/>
    </row>
    <row r="778" spans="4:4">
      <c r="D778" s="41"/>
    </row>
    <row r="779" spans="4:4">
      <c r="D779" s="41"/>
    </row>
    <row r="780" spans="4:4">
      <c r="D780" s="41"/>
    </row>
    <row r="781" spans="4:4">
      <c r="D781" s="41"/>
    </row>
    <row r="782" spans="4:4">
      <c r="D782" s="41"/>
    </row>
    <row r="783" spans="4:4">
      <c r="D783" s="41"/>
    </row>
    <row r="784" spans="4:4">
      <c r="D784" s="41"/>
    </row>
    <row r="785" spans="4:4">
      <c r="D785" s="41"/>
    </row>
    <row r="786" spans="4:4">
      <c r="D786" s="41"/>
    </row>
    <row r="787" spans="4:4">
      <c r="D787" s="41"/>
    </row>
    <row r="788" spans="4:4">
      <c r="D788" s="41"/>
    </row>
    <row r="789" spans="4:4">
      <c r="D789" s="41"/>
    </row>
    <row r="790" spans="4:4">
      <c r="D790" s="41"/>
    </row>
    <row r="791" spans="4:4">
      <c r="D791" s="41"/>
    </row>
    <row r="792" spans="4:4">
      <c r="D792" s="41"/>
    </row>
    <row r="793" spans="4:4">
      <c r="D793" s="41"/>
    </row>
    <row r="794" spans="4:4">
      <c r="D794" s="41"/>
    </row>
    <row r="795" spans="4:4">
      <c r="D795" s="41"/>
    </row>
    <row r="796" spans="4:4">
      <c r="D796" s="41"/>
    </row>
    <row r="797" spans="4:4">
      <c r="D797" s="41"/>
    </row>
    <row r="798" spans="4:4">
      <c r="D798" s="41"/>
    </row>
    <row r="799" spans="4:4">
      <c r="D799" s="41"/>
    </row>
    <row r="800" spans="4:4">
      <c r="D800" s="41"/>
    </row>
    <row r="801" spans="4:4">
      <c r="D801" s="41"/>
    </row>
    <row r="802" spans="4:4">
      <c r="D802" s="41"/>
    </row>
    <row r="803" spans="4:4">
      <c r="D803" s="41"/>
    </row>
    <row r="804" spans="4:4">
      <c r="D804" s="41"/>
    </row>
    <row r="805" spans="4:4">
      <c r="D805" s="41"/>
    </row>
    <row r="806" spans="4:4">
      <c r="D806" s="41"/>
    </row>
    <row r="807" spans="4:4">
      <c r="D807" s="41"/>
    </row>
    <row r="808" spans="4:4">
      <c r="D808" s="41"/>
    </row>
    <row r="809" spans="4:4">
      <c r="D809" s="41"/>
    </row>
    <row r="810" spans="4:4">
      <c r="D810" s="41"/>
    </row>
    <row r="811" spans="4:4">
      <c r="D811" s="41"/>
    </row>
    <row r="812" spans="4:4">
      <c r="D812" s="41"/>
    </row>
    <row r="813" spans="4:4">
      <c r="D813" s="41"/>
    </row>
    <row r="814" spans="4:4">
      <c r="D814" s="41"/>
    </row>
    <row r="815" spans="4:4">
      <c r="D815" s="41"/>
    </row>
    <row r="816" spans="4:4">
      <c r="D816" s="41"/>
    </row>
    <row r="817" spans="4:4">
      <c r="D817" s="41"/>
    </row>
    <row r="818" spans="4:4">
      <c r="D818" s="41"/>
    </row>
    <row r="819" spans="4:4">
      <c r="D819" s="41"/>
    </row>
    <row r="820" spans="4:4">
      <c r="D820" s="41"/>
    </row>
    <row r="821" spans="4:4">
      <c r="D821" s="41"/>
    </row>
    <row r="822" spans="4:4">
      <c r="D822" s="41"/>
    </row>
    <row r="823" spans="4:4">
      <c r="D823" s="41"/>
    </row>
    <row r="824" spans="4:4">
      <c r="D824" s="41"/>
    </row>
    <row r="825" spans="4:4">
      <c r="D825" s="41"/>
    </row>
    <row r="826" spans="4:4">
      <c r="D826" s="41"/>
    </row>
    <row r="827" spans="4:4">
      <c r="D827" s="41"/>
    </row>
    <row r="828" spans="4:4">
      <c r="D828" s="41"/>
    </row>
    <row r="829" spans="4:4">
      <c r="D829" s="41"/>
    </row>
    <row r="830" spans="4:4">
      <c r="D830" s="41"/>
    </row>
    <row r="831" spans="4:4">
      <c r="D831" s="41"/>
    </row>
    <row r="832" spans="4:4">
      <c r="D832" s="41"/>
    </row>
    <row r="833" spans="4:4">
      <c r="D833" s="41"/>
    </row>
    <row r="834" spans="4:4">
      <c r="D834" s="41"/>
    </row>
    <row r="835" spans="4:4">
      <c r="D835" s="41"/>
    </row>
    <row r="836" spans="4:4">
      <c r="D836" s="41"/>
    </row>
    <row r="837" spans="4:4">
      <c r="D837" s="41"/>
    </row>
    <row r="838" spans="4:4">
      <c r="D838" s="41"/>
    </row>
    <row r="839" spans="4:4">
      <c r="D839" s="41"/>
    </row>
    <row r="840" spans="4:4">
      <c r="D840" s="41"/>
    </row>
    <row r="841" spans="4:4">
      <c r="D841" s="41"/>
    </row>
    <row r="842" spans="4:4">
      <c r="D842" s="41"/>
    </row>
    <row r="843" spans="4:4">
      <c r="D843" s="41"/>
    </row>
    <row r="844" spans="4:4">
      <c r="D844" s="41"/>
    </row>
    <row r="845" spans="4:4">
      <c r="D845" s="41"/>
    </row>
    <row r="846" spans="4:4">
      <c r="D846" s="41"/>
    </row>
    <row r="847" spans="4:4">
      <c r="D847" s="41"/>
    </row>
    <row r="848" spans="4:4">
      <c r="D848" s="41"/>
    </row>
    <row r="849" spans="4:4">
      <c r="D849" s="41"/>
    </row>
    <row r="850" spans="4:4">
      <c r="D850" s="41"/>
    </row>
    <row r="851" spans="4:4">
      <c r="D851" s="41"/>
    </row>
    <row r="852" spans="4:4">
      <c r="D852" s="41"/>
    </row>
    <row r="853" spans="4:4">
      <c r="D853" s="41"/>
    </row>
    <row r="854" spans="4:4">
      <c r="D854" s="41"/>
    </row>
    <row r="855" spans="4:4">
      <c r="D855" s="41"/>
    </row>
    <row r="856" spans="4:4">
      <c r="D856" s="41"/>
    </row>
    <row r="857" spans="4:4">
      <c r="D857" s="41"/>
    </row>
    <row r="858" spans="4:4">
      <c r="D858" s="41"/>
    </row>
    <row r="859" spans="4:4">
      <c r="D859" s="41"/>
    </row>
    <row r="860" spans="4:4">
      <c r="D860" s="41"/>
    </row>
    <row r="861" spans="4:4">
      <c r="D861" s="41"/>
    </row>
    <row r="862" spans="4:4">
      <c r="D862" s="41"/>
    </row>
    <row r="863" spans="4:4">
      <c r="D863" s="41"/>
    </row>
    <row r="864" spans="4:4">
      <c r="D864" s="41"/>
    </row>
    <row r="865" spans="4:4">
      <c r="D865" s="41"/>
    </row>
    <row r="866" spans="4:4">
      <c r="D866" s="41"/>
    </row>
    <row r="867" spans="4:4">
      <c r="D867" s="41"/>
    </row>
    <row r="868" spans="4:4">
      <c r="D868" s="41"/>
    </row>
    <row r="869" spans="4:4">
      <c r="D869" s="41"/>
    </row>
    <row r="870" spans="4:4">
      <c r="D870" s="41"/>
    </row>
    <row r="871" spans="4:4">
      <c r="D871" s="41"/>
    </row>
    <row r="872" spans="4:4">
      <c r="D872" s="41"/>
    </row>
    <row r="873" spans="4:4">
      <c r="D873" s="41"/>
    </row>
    <row r="874" spans="4:4">
      <c r="D874" s="41"/>
    </row>
    <row r="875" spans="4:4">
      <c r="D875" s="41"/>
    </row>
    <row r="876" spans="4:4">
      <c r="D876" s="41"/>
    </row>
    <row r="877" spans="4:4">
      <c r="D877" s="41"/>
    </row>
    <row r="878" spans="4:4">
      <c r="D878" s="41"/>
    </row>
    <row r="879" spans="4:4">
      <c r="D879" s="41"/>
    </row>
    <row r="880" spans="4:4">
      <c r="D880" s="41"/>
    </row>
    <row r="881" spans="4:4">
      <c r="D881" s="41"/>
    </row>
    <row r="882" spans="4:4">
      <c r="D882" s="41"/>
    </row>
    <row r="883" spans="4:4">
      <c r="D883" s="41"/>
    </row>
    <row r="884" spans="4:4">
      <c r="D884" s="41"/>
    </row>
    <row r="885" spans="4:4">
      <c r="D885" s="41"/>
    </row>
    <row r="886" spans="4:4">
      <c r="D886" s="41"/>
    </row>
    <row r="887" spans="4:4">
      <c r="D887" s="41"/>
    </row>
    <row r="888" spans="4:4">
      <c r="D888" s="41"/>
    </row>
    <row r="889" spans="4:4">
      <c r="D889" s="41"/>
    </row>
    <row r="890" spans="4:4">
      <c r="D890" s="41"/>
    </row>
    <row r="891" spans="4:4">
      <c r="D891" s="41"/>
    </row>
    <row r="892" spans="4:4">
      <c r="D892" s="41"/>
    </row>
    <row r="893" spans="4:4">
      <c r="D893" s="41"/>
    </row>
    <row r="894" spans="4:4">
      <c r="D894" s="41"/>
    </row>
    <row r="895" spans="4:4">
      <c r="D895" s="41"/>
    </row>
    <row r="896" spans="4:4">
      <c r="D896" s="41"/>
    </row>
    <row r="897" spans="4:4">
      <c r="D897" s="41"/>
    </row>
    <row r="898" spans="4:4">
      <c r="D898" s="41"/>
    </row>
    <row r="899" spans="4:4">
      <c r="D899" s="41"/>
    </row>
    <row r="900" spans="4:4">
      <c r="D900" s="41"/>
    </row>
    <row r="901" spans="4:4">
      <c r="D901" s="41"/>
    </row>
    <row r="902" spans="4:4">
      <c r="D902" s="41"/>
    </row>
    <row r="903" spans="4:4">
      <c r="D903" s="41"/>
    </row>
    <row r="904" spans="4:4">
      <c r="D904" s="41"/>
    </row>
    <row r="905" spans="4:4">
      <c r="D905" s="41"/>
    </row>
    <row r="906" spans="4:4">
      <c r="D906" s="41"/>
    </row>
    <row r="907" spans="4:4">
      <c r="D907" s="41"/>
    </row>
    <row r="908" spans="4:4">
      <c r="D908" s="41"/>
    </row>
    <row r="909" spans="4:4">
      <c r="D909" s="41"/>
    </row>
    <row r="910" spans="4:4">
      <c r="D910" s="41"/>
    </row>
    <row r="911" spans="4:4">
      <c r="D911" s="41"/>
    </row>
    <row r="912" spans="4:4">
      <c r="D912" s="41"/>
    </row>
    <row r="913" spans="4:4">
      <c r="D913" s="41"/>
    </row>
    <row r="914" spans="4:4">
      <c r="D914" s="41"/>
    </row>
    <row r="915" spans="4:4">
      <c r="D915" s="41"/>
    </row>
    <row r="916" spans="4:4">
      <c r="D916" s="41"/>
    </row>
    <row r="917" spans="4:4">
      <c r="D917" s="41"/>
    </row>
    <row r="918" spans="4:4">
      <c r="D918" s="41"/>
    </row>
    <row r="919" spans="4:4">
      <c r="D919" s="41"/>
    </row>
    <row r="920" spans="4:4">
      <c r="D920" s="41"/>
    </row>
    <row r="921" spans="4:4">
      <c r="D921" s="41"/>
    </row>
    <row r="922" spans="4:4">
      <c r="D922" s="41"/>
    </row>
    <row r="923" spans="4:4">
      <c r="D923" s="41"/>
    </row>
    <row r="924" spans="4:4">
      <c r="D924" s="41"/>
    </row>
    <row r="925" spans="4:4">
      <c r="D925" s="41"/>
    </row>
    <row r="926" spans="4:4">
      <c r="D926" s="41"/>
    </row>
    <row r="927" spans="4:4">
      <c r="D927" s="41"/>
    </row>
    <row r="928" spans="4:4">
      <c r="D928" s="41"/>
    </row>
    <row r="929" spans="4:4">
      <c r="D929" s="41"/>
    </row>
    <row r="930" spans="4:4">
      <c r="D930" s="41"/>
    </row>
    <row r="931" spans="4:4">
      <c r="D931" s="41"/>
    </row>
    <row r="932" spans="4:4">
      <c r="D932" s="41"/>
    </row>
    <row r="933" spans="4:4">
      <c r="D933" s="41"/>
    </row>
    <row r="934" spans="4:4">
      <c r="D934" s="41"/>
    </row>
    <row r="935" spans="4:4">
      <c r="D935" s="41"/>
    </row>
    <row r="936" spans="4:4">
      <c r="D936" s="41"/>
    </row>
    <row r="937" spans="4:4">
      <c r="D937" s="41"/>
    </row>
    <row r="938" spans="4:4">
      <c r="D938" s="41"/>
    </row>
    <row r="939" spans="4:4">
      <c r="D939" s="41"/>
    </row>
    <row r="940" spans="4:4">
      <c r="D940" s="41"/>
    </row>
    <row r="941" spans="4:4">
      <c r="D941" s="41"/>
    </row>
    <row r="942" spans="4:4">
      <c r="D942" s="41"/>
    </row>
    <row r="943" spans="4:4">
      <c r="D943" s="41"/>
    </row>
    <row r="944" spans="4:4">
      <c r="D944" s="41"/>
    </row>
    <row r="945" spans="4:4">
      <c r="D945" s="41"/>
    </row>
    <row r="946" spans="4:4">
      <c r="D946" s="41"/>
    </row>
    <row r="947" spans="4:4">
      <c r="D947" s="41"/>
    </row>
    <row r="948" spans="4:4">
      <c r="D948" s="41"/>
    </row>
    <row r="949" spans="4:4">
      <c r="D949" s="41"/>
    </row>
    <row r="950" spans="4:4">
      <c r="D950" s="41"/>
    </row>
    <row r="951" spans="4:4">
      <c r="D951" s="41"/>
    </row>
    <row r="952" spans="4:4">
      <c r="D952" s="41"/>
    </row>
    <row r="953" spans="4:4">
      <c r="D953" s="41"/>
    </row>
    <row r="954" spans="4:4">
      <c r="D954" s="41"/>
    </row>
    <row r="955" spans="4:4">
      <c r="D955" s="41"/>
    </row>
    <row r="956" spans="4:4">
      <c r="D956" s="41"/>
    </row>
    <row r="957" spans="4:4">
      <c r="D957" s="41"/>
    </row>
    <row r="958" spans="4:4">
      <c r="D958" s="41"/>
    </row>
    <row r="959" spans="4:4">
      <c r="D959" s="41"/>
    </row>
    <row r="960" spans="4:4">
      <c r="D960" s="41"/>
    </row>
    <row r="961" spans="4:4">
      <c r="D961" s="41"/>
    </row>
    <row r="962" spans="4:4">
      <c r="D962" s="41"/>
    </row>
    <row r="963" spans="4:4">
      <c r="D963" s="41"/>
    </row>
    <row r="964" spans="4:4">
      <c r="D964" s="41"/>
    </row>
    <row r="965" spans="4:4">
      <c r="D965" s="41"/>
    </row>
    <row r="966" spans="4:4">
      <c r="D966" s="41"/>
    </row>
    <row r="967" spans="4:4">
      <c r="D967" s="41"/>
    </row>
    <row r="968" spans="4:4">
      <c r="D968" s="41"/>
    </row>
    <row r="969" spans="4:4">
      <c r="D969" s="41"/>
    </row>
    <row r="970" spans="4:4">
      <c r="D970" s="41"/>
    </row>
    <row r="971" spans="4:4">
      <c r="D971" s="41"/>
    </row>
    <row r="972" spans="4:4">
      <c r="D972" s="41"/>
    </row>
    <row r="973" spans="4:4">
      <c r="D973" s="41"/>
    </row>
    <row r="974" spans="4:4">
      <c r="D974" s="41"/>
    </row>
    <row r="975" spans="4:4">
      <c r="D975" s="41"/>
    </row>
    <row r="976" spans="4:4">
      <c r="D976" s="41"/>
    </row>
    <row r="977" spans="4:4">
      <c r="D977" s="41"/>
    </row>
    <row r="978" spans="4:4">
      <c r="D978" s="41"/>
    </row>
    <row r="979" spans="4:4">
      <c r="D979" s="41"/>
    </row>
    <row r="980" spans="4:4">
      <c r="D980" s="41"/>
    </row>
    <row r="981" spans="4:4">
      <c r="D981" s="41"/>
    </row>
    <row r="982" spans="4:4">
      <c r="D982" s="41"/>
    </row>
    <row r="983" spans="4:4">
      <c r="D983" s="41"/>
    </row>
    <row r="984" spans="4:4">
      <c r="D984" s="41"/>
    </row>
    <row r="985" spans="4:4">
      <c r="D985" s="41"/>
    </row>
    <row r="986" spans="4:4">
      <c r="D986" s="41"/>
    </row>
    <row r="987" spans="4:4">
      <c r="D987" s="41"/>
    </row>
    <row r="988" spans="4:4">
      <c r="D988" s="41"/>
    </row>
    <row r="989" spans="4:4">
      <c r="D989" s="41"/>
    </row>
    <row r="990" spans="4:4">
      <c r="D990" s="41"/>
    </row>
    <row r="991" spans="4:4">
      <c r="D991" s="41"/>
    </row>
    <row r="992" spans="4:4">
      <c r="D992" s="41"/>
    </row>
    <row r="993" spans="4:4">
      <c r="D993" s="41"/>
    </row>
    <row r="994" spans="4:4">
      <c r="D994" s="41"/>
    </row>
    <row r="995" spans="4:4">
      <c r="D995" s="41"/>
    </row>
    <row r="996" spans="4:4">
      <c r="D996" s="41"/>
    </row>
    <row r="997" spans="4:4">
      <c r="D997" s="41"/>
    </row>
    <row r="998" spans="4:4">
      <c r="D998" s="41"/>
    </row>
    <row r="999" spans="4:4">
      <c r="D999" s="41"/>
    </row>
    <row r="1000" spans="4:4">
      <c r="D1000" s="41"/>
    </row>
  </sheetData>
  <hyperlinks>
    <hyperlink ref="E2" r:id="rId1" xr:uid="{00000000-0004-0000-1300-000000000000}"/>
    <hyperlink ref="E3" r:id="rId2" xr:uid="{00000000-0004-0000-1300-000001000000}"/>
    <hyperlink ref="E4" r:id="rId3" xr:uid="{00000000-0004-0000-1300-000002000000}"/>
    <hyperlink ref="E6" r:id="rId4" xr:uid="{00000000-0004-0000-1300-000003000000}"/>
    <hyperlink ref="F6" r:id="rId5" xr:uid="{00000000-0004-0000-1300-000004000000}"/>
    <hyperlink ref="E7" r:id="rId6" xr:uid="{00000000-0004-0000-1300-000005000000}"/>
    <hyperlink ref="E8" r:id="rId7" xr:uid="{00000000-0004-0000-1300-000006000000}"/>
    <hyperlink ref="F8" r:id="rId8" xr:uid="{00000000-0004-0000-1300-000007000000}"/>
    <hyperlink ref="E9" r:id="rId9" xr:uid="{00000000-0004-0000-1300-000008000000}"/>
    <hyperlink ref="E10" r:id="rId10" xr:uid="{00000000-0004-0000-1300-000009000000}"/>
    <hyperlink ref="E11" r:id="rId11" xr:uid="{00000000-0004-0000-1300-00000A000000}"/>
    <hyperlink ref="E12" r:id="rId12" xr:uid="{00000000-0004-0000-1300-00000B000000}"/>
    <hyperlink ref="E13" r:id="rId13" xr:uid="{00000000-0004-0000-1300-00000C000000}"/>
    <hyperlink ref="E14" r:id="rId14" xr:uid="{00000000-0004-0000-1300-00000D000000}"/>
    <hyperlink ref="E15" r:id="rId15" xr:uid="{00000000-0004-0000-1300-00000E000000}"/>
    <hyperlink ref="F15" r:id="rId16" xr:uid="{00000000-0004-0000-1300-00000F000000}"/>
    <hyperlink ref="E16" r:id="rId17" xr:uid="{00000000-0004-0000-1300-000010000000}"/>
    <hyperlink ref="E17" r:id="rId18" xr:uid="{00000000-0004-0000-1300-000011000000}"/>
    <hyperlink ref="E18" r:id="rId19" xr:uid="{00000000-0004-0000-1300-000012000000}"/>
    <hyperlink ref="E19" r:id="rId20" xr:uid="{00000000-0004-0000-1300-000013000000}"/>
    <hyperlink ref="E20" r:id="rId21" xr:uid="{00000000-0004-0000-1300-000014000000}"/>
    <hyperlink ref="E22" r:id="rId22" xr:uid="{00000000-0004-0000-1300-000015000000}"/>
    <hyperlink ref="E23" r:id="rId23" xr:uid="{00000000-0004-0000-1300-000016000000}"/>
    <hyperlink ref="E24" r:id="rId24" xr:uid="{00000000-0004-0000-1300-000017000000}"/>
    <hyperlink ref="E25" r:id="rId25" xr:uid="{00000000-0004-0000-1300-000018000000}"/>
    <hyperlink ref="E26" r:id="rId26" xr:uid="{00000000-0004-0000-1300-000019000000}"/>
    <hyperlink ref="E27" r:id="rId27" xr:uid="{00000000-0004-0000-1300-00001A000000}"/>
    <hyperlink ref="E28" r:id="rId28" xr:uid="{00000000-0004-0000-1300-00001B000000}"/>
    <hyperlink ref="E29" r:id="rId29" xr:uid="{00000000-0004-0000-1300-00001C000000}"/>
    <hyperlink ref="E31" r:id="rId30" xr:uid="{00000000-0004-0000-1300-00001D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AA99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 customHeight="1"/>
  <cols>
    <col min="1" max="1" width="32" customWidth="1"/>
    <col min="2" max="2" width="54.5" customWidth="1"/>
    <col min="3" max="3" width="9.83203125" customWidth="1"/>
    <col min="4" max="4" width="80" customWidth="1"/>
    <col min="5" max="5" width="32.6640625" customWidth="1"/>
    <col min="6" max="7" width="58.5" customWidth="1"/>
  </cols>
  <sheetData>
    <row r="1" spans="1:27">
      <c r="A1" s="213" t="s">
        <v>0</v>
      </c>
      <c r="B1" s="214" t="s">
        <v>349</v>
      </c>
      <c r="C1" s="213" t="s">
        <v>583</v>
      </c>
      <c r="D1" s="213" t="s">
        <v>350</v>
      </c>
      <c r="E1" s="213" t="s">
        <v>351</v>
      </c>
      <c r="F1" s="213" t="s">
        <v>207</v>
      </c>
      <c r="G1" s="216" t="s">
        <v>208</v>
      </c>
    </row>
    <row r="2" spans="1:27" ht="24" customHeight="1">
      <c r="A2" s="217" t="s">
        <v>9</v>
      </c>
      <c r="B2" s="218" t="s">
        <v>584</v>
      </c>
      <c r="C2" s="217">
        <v>2015</v>
      </c>
      <c r="D2" s="218" t="s">
        <v>585</v>
      </c>
      <c r="E2" s="217">
        <v>1</v>
      </c>
      <c r="F2" s="219" t="s">
        <v>586</v>
      </c>
      <c r="G2" s="219"/>
      <c r="H2" s="21"/>
      <c r="I2" s="21"/>
      <c r="J2" s="21"/>
      <c r="K2" s="21"/>
      <c r="L2" s="21"/>
      <c r="M2" s="21"/>
      <c r="N2" s="21"/>
      <c r="O2" s="21"/>
      <c r="P2" s="21"/>
      <c r="Q2" s="21"/>
      <c r="R2" s="21"/>
      <c r="S2" s="21"/>
      <c r="T2" s="21"/>
      <c r="U2" s="21"/>
      <c r="V2" s="21"/>
      <c r="W2" s="21"/>
      <c r="X2" s="21"/>
      <c r="Y2" s="21"/>
      <c r="Z2" s="21"/>
      <c r="AA2" s="21"/>
    </row>
    <row r="3" spans="1:27" ht="24" customHeight="1">
      <c r="A3" s="220" t="s">
        <v>10</v>
      </c>
      <c r="B3" s="217" t="s">
        <v>587</v>
      </c>
      <c r="C3" s="220">
        <v>2012</v>
      </c>
      <c r="D3" s="221" t="s">
        <v>588</v>
      </c>
      <c r="E3" s="220">
        <v>1</v>
      </c>
      <c r="F3" s="222" t="s">
        <v>589</v>
      </c>
      <c r="G3" s="223"/>
    </row>
    <row r="4" spans="1:27" ht="90" customHeight="1">
      <c r="A4" s="220" t="s">
        <v>11</v>
      </c>
      <c r="B4" s="217" t="s">
        <v>590</v>
      </c>
      <c r="C4" s="220">
        <v>2011</v>
      </c>
      <c r="D4" s="279" t="s">
        <v>591</v>
      </c>
      <c r="E4" s="220">
        <v>1</v>
      </c>
      <c r="F4" s="224" t="s">
        <v>592</v>
      </c>
      <c r="G4" s="224"/>
    </row>
    <row r="5" spans="1:27" ht="66.75" customHeight="1">
      <c r="A5" s="220" t="s">
        <v>12</v>
      </c>
      <c r="B5" s="217" t="s">
        <v>593</v>
      </c>
      <c r="C5" s="220">
        <v>2015</v>
      </c>
      <c r="D5" s="221" t="s">
        <v>594</v>
      </c>
      <c r="E5" s="220">
        <v>1</v>
      </c>
      <c r="F5" s="226" t="s">
        <v>595</v>
      </c>
      <c r="G5" s="280" t="s">
        <v>596</v>
      </c>
    </row>
    <row r="6" spans="1:27" ht="76.5" customHeight="1">
      <c r="A6" s="220" t="s">
        <v>13</v>
      </c>
      <c r="B6" s="217"/>
      <c r="C6" s="220"/>
      <c r="D6" s="227" t="s">
        <v>461</v>
      </c>
      <c r="E6" s="220">
        <v>0</v>
      </c>
      <c r="G6" s="258"/>
    </row>
    <row r="7" spans="1:27" ht="24" customHeight="1">
      <c r="A7" s="220" t="s">
        <v>14</v>
      </c>
      <c r="B7" s="217"/>
      <c r="C7" s="220"/>
      <c r="D7" s="227" t="s">
        <v>461</v>
      </c>
      <c r="E7" s="220">
        <v>0</v>
      </c>
      <c r="F7" s="224" t="s">
        <v>597</v>
      </c>
      <c r="G7" s="151" t="s">
        <v>598</v>
      </c>
    </row>
    <row r="8" spans="1:27" ht="24" customHeight="1">
      <c r="A8" s="220" t="s">
        <v>15</v>
      </c>
      <c r="B8" s="217" t="s">
        <v>599</v>
      </c>
      <c r="C8" s="220">
        <v>2016</v>
      </c>
      <c r="D8" s="221" t="s">
        <v>600</v>
      </c>
      <c r="E8" s="220">
        <v>1</v>
      </c>
      <c r="F8" s="132" t="s">
        <v>601</v>
      </c>
      <c r="G8" s="132"/>
      <c r="O8" s="262"/>
    </row>
    <row r="9" spans="1:27" ht="48.75" customHeight="1">
      <c r="A9" s="220" t="s">
        <v>16</v>
      </c>
      <c r="B9" s="217" t="s">
        <v>602</v>
      </c>
      <c r="C9" s="220">
        <v>2018</v>
      </c>
      <c r="D9" s="221" t="s">
        <v>603</v>
      </c>
      <c r="E9" s="220">
        <v>1</v>
      </c>
      <c r="F9" s="132" t="s">
        <v>604</v>
      </c>
      <c r="G9" s="132"/>
      <c r="O9" s="264"/>
    </row>
    <row r="10" spans="1:27" ht="63" customHeight="1">
      <c r="A10" s="220" t="s">
        <v>17</v>
      </c>
      <c r="B10" s="217" t="s">
        <v>605</v>
      </c>
      <c r="C10" s="220">
        <v>2016</v>
      </c>
      <c r="D10" s="221" t="s">
        <v>606</v>
      </c>
      <c r="E10" s="220">
        <v>1</v>
      </c>
      <c r="F10" s="132" t="s">
        <v>607</v>
      </c>
      <c r="G10" s="132"/>
      <c r="O10" s="264"/>
    </row>
    <row r="11" spans="1:27" ht="51.75" customHeight="1">
      <c r="A11" s="220" t="s">
        <v>18</v>
      </c>
      <c r="B11" s="227" t="s">
        <v>608</v>
      </c>
      <c r="C11" s="227">
        <v>2008</v>
      </c>
      <c r="D11" s="227" t="s">
        <v>609</v>
      </c>
      <c r="E11" s="220">
        <v>1</v>
      </c>
      <c r="F11" s="230" t="s">
        <v>610</v>
      </c>
      <c r="G11" s="132"/>
    </row>
    <row r="12" spans="1:27" ht="44.25" customHeight="1">
      <c r="A12" s="220" t="s">
        <v>19</v>
      </c>
      <c r="B12" s="227" t="s">
        <v>461</v>
      </c>
      <c r="C12" s="227" t="s">
        <v>461</v>
      </c>
      <c r="D12" s="227" t="s">
        <v>461</v>
      </c>
      <c r="E12" s="220">
        <v>0</v>
      </c>
      <c r="F12" s="132"/>
      <c r="G12" s="267"/>
    </row>
    <row r="13" spans="1:27" ht="90" customHeight="1">
      <c r="A13" s="220" t="s">
        <v>20</v>
      </c>
      <c r="B13" s="227" t="s">
        <v>461</v>
      </c>
      <c r="C13" s="227" t="s">
        <v>461</v>
      </c>
      <c r="D13" s="227" t="s">
        <v>461</v>
      </c>
      <c r="E13" s="276">
        <v>0</v>
      </c>
      <c r="F13" s="132"/>
      <c r="G13" s="132"/>
    </row>
    <row r="14" spans="1:27" ht="24" customHeight="1">
      <c r="A14" s="220" t="s">
        <v>21</v>
      </c>
      <c r="B14" s="227" t="s">
        <v>461</v>
      </c>
      <c r="C14" s="227" t="s">
        <v>461</v>
      </c>
      <c r="D14" s="227" t="s">
        <v>461</v>
      </c>
      <c r="E14" s="220">
        <v>0</v>
      </c>
      <c r="F14" s="132"/>
      <c r="G14" s="132"/>
    </row>
    <row r="15" spans="1:27" ht="24" customHeight="1">
      <c r="A15" s="220" t="s">
        <v>22</v>
      </c>
      <c r="B15" s="151" t="s">
        <v>611</v>
      </c>
      <c r="C15" s="220" t="s">
        <v>228</v>
      </c>
      <c r="D15" s="220"/>
      <c r="E15" s="220">
        <v>1</v>
      </c>
      <c r="F15" s="197" t="s">
        <v>612</v>
      </c>
      <c r="G15" s="132"/>
    </row>
    <row r="16" spans="1:27" ht="24" customHeight="1">
      <c r="A16" s="220" t="s">
        <v>23</v>
      </c>
      <c r="B16" s="238" t="s">
        <v>613</v>
      </c>
      <c r="C16" s="220">
        <v>2015</v>
      </c>
      <c r="D16" s="220" t="s">
        <v>614</v>
      </c>
      <c r="E16" s="220">
        <v>1</v>
      </c>
      <c r="F16" s="132" t="s">
        <v>615</v>
      </c>
      <c r="G16" s="132"/>
    </row>
    <row r="17" spans="1:7" ht="51" customHeight="1">
      <c r="A17" s="220" t="s">
        <v>24</v>
      </c>
      <c r="B17" s="240" t="s">
        <v>616</v>
      </c>
      <c r="C17" s="220">
        <v>2016</v>
      </c>
      <c r="D17" s="220" t="s">
        <v>617</v>
      </c>
      <c r="E17" s="220">
        <v>1</v>
      </c>
      <c r="F17" s="197" t="s">
        <v>618</v>
      </c>
      <c r="G17" s="132"/>
    </row>
    <row r="18" spans="1:7" ht="72.75" customHeight="1">
      <c r="A18" s="220" t="s">
        <v>25</v>
      </c>
      <c r="B18" s="244" t="s">
        <v>619</v>
      </c>
      <c r="C18" s="220">
        <v>2019</v>
      </c>
      <c r="D18" s="220"/>
      <c r="E18" s="220">
        <v>1</v>
      </c>
      <c r="F18" s="245" t="s">
        <v>620</v>
      </c>
      <c r="G18" s="245" t="s">
        <v>621</v>
      </c>
    </row>
    <row r="19" spans="1:7" ht="24" customHeight="1">
      <c r="A19" s="220" t="s">
        <v>26</v>
      </c>
      <c r="B19" s="246" t="s">
        <v>622</v>
      </c>
      <c r="C19" s="220"/>
      <c r="D19" s="220"/>
      <c r="E19" s="220">
        <v>0</v>
      </c>
      <c r="F19" s="132" t="s">
        <v>623</v>
      </c>
      <c r="G19" s="132" t="s">
        <v>624</v>
      </c>
    </row>
    <row r="20" spans="1:7" ht="33" customHeight="1">
      <c r="A20" s="220" t="s">
        <v>27</v>
      </c>
      <c r="B20" s="217" t="s">
        <v>625</v>
      </c>
      <c r="C20" s="220" t="s">
        <v>626</v>
      </c>
      <c r="D20" s="221" t="s">
        <v>627</v>
      </c>
      <c r="E20" s="220">
        <v>1</v>
      </c>
      <c r="F20" s="281" t="s">
        <v>628</v>
      </c>
      <c r="G20" s="267" t="s">
        <v>629</v>
      </c>
    </row>
    <row r="21" spans="1:7" ht="24" customHeight="1">
      <c r="A21" s="220" t="s">
        <v>28</v>
      </c>
      <c r="B21" s="217" t="s">
        <v>461</v>
      </c>
      <c r="C21" s="220"/>
      <c r="D21" s="221"/>
      <c r="E21" s="220">
        <v>0</v>
      </c>
      <c r="F21" s="132"/>
      <c r="G21" s="132"/>
    </row>
    <row r="22" spans="1:7" ht="24" customHeight="1">
      <c r="A22" s="220" t="s">
        <v>29</v>
      </c>
      <c r="B22" s="217" t="s">
        <v>630</v>
      </c>
      <c r="C22" s="220">
        <v>2018</v>
      </c>
      <c r="D22" s="220" t="s">
        <v>631</v>
      </c>
      <c r="E22" s="220">
        <v>1</v>
      </c>
      <c r="F22" s="132" t="s">
        <v>632</v>
      </c>
      <c r="G22" s="132" t="s">
        <v>633</v>
      </c>
    </row>
    <row r="23" spans="1:7" ht="24" customHeight="1">
      <c r="A23" s="220" t="s">
        <v>30</v>
      </c>
      <c r="B23" s="217" t="s">
        <v>634</v>
      </c>
      <c r="C23" s="220">
        <v>2019</v>
      </c>
      <c r="D23" s="248"/>
      <c r="E23" s="220">
        <v>1</v>
      </c>
      <c r="F23" s="245" t="s">
        <v>635</v>
      </c>
      <c r="G23" s="249"/>
    </row>
    <row r="24" spans="1:7" ht="24" customHeight="1">
      <c r="A24" s="220" t="s">
        <v>31</v>
      </c>
      <c r="B24" s="264" t="s">
        <v>636</v>
      </c>
      <c r="C24" s="220">
        <v>2015</v>
      </c>
      <c r="D24" s="221" t="s">
        <v>637</v>
      </c>
      <c r="E24" s="220">
        <v>1</v>
      </c>
      <c r="F24" s="132" t="s">
        <v>638</v>
      </c>
      <c r="G24" s="132"/>
    </row>
    <row r="25" spans="1:7" ht="24" customHeight="1">
      <c r="A25" s="220" t="s">
        <v>32</v>
      </c>
      <c r="B25" s="217" t="s">
        <v>639</v>
      </c>
      <c r="C25" s="220">
        <v>2015</v>
      </c>
      <c r="D25" s="220"/>
      <c r="E25" s="220">
        <v>1</v>
      </c>
      <c r="F25" s="132" t="s">
        <v>640</v>
      </c>
      <c r="G25" s="132"/>
    </row>
    <row r="26" spans="1:7" ht="24" customHeight="1">
      <c r="A26" s="220" t="s">
        <v>33</v>
      </c>
      <c r="B26" s="217" t="s">
        <v>641</v>
      </c>
      <c r="C26" s="220" t="s">
        <v>228</v>
      </c>
      <c r="D26" s="220"/>
      <c r="E26" s="220">
        <v>0</v>
      </c>
      <c r="F26" s="222" t="s">
        <v>642</v>
      </c>
      <c r="G26" s="282" t="s">
        <v>643</v>
      </c>
    </row>
    <row r="27" spans="1:7" ht="62.25" customHeight="1">
      <c r="A27" s="220" t="s">
        <v>34</v>
      </c>
      <c r="B27" s="217" t="s">
        <v>644</v>
      </c>
      <c r="C27" s="220">
        <v>2018</v>
      </c>
      <c r="D27" s="220" t="s">
        <v>645</v>
      </c>
      <c r="E27" s="220">
        <v>1</v>
      </c>
      <c r="F27" s="230" t="s">
        <v>646</v>
      </c>
      <c r="G27" s="252"/>
    </row>
    <row r="28" spans="1:7" ht="24" customHeight="1">
      <c r="A28" s="220" t="s">
        <v>35</v>
      </c>
      <c r="B28" s="217" t="s">
        <v>647</v>
      </c>
      <c r="C28" s="220">
        <v>2019</v>
      </c>
      <c r="D28" s="220" t="s">
        <v>648</v>
      </c>
      <c r="E28" s="220">
        <v>1</v>
      </c>
      <c r="F28" s="132" t="s">
        <v>649</v>
      </c>
      <c r="G28" s="132"/>
    </row>
    <row r="29" spans="1:7" ht="24" customHeight="1">
      <c r="A29" s="220" t="s">
        <v>36</v>
      </c>
      <c r="B29" s="217" t="s">
        <v>650</v>
      </c>
      <c r="C29" s="220">
        <v>2019</v>
      </c>
      <c r="D29" s="220" t="s">
        <v>651</v>
      </c>
      <c r="E29" s="220">
        <v>1</v>
      </c>
      <c r="F29" s="132" t="s">
        <v>652</v>
      </c>
      <c r="G29" s="132"/>
    </row>
    <row r="30" spans="1:7" ht="24" customHeight="1">
      <c r="A30" s="220" t="s">
        <v>37</v>
      </c>
      <c r="B30" s="217" t="s">
        <v>653</v>
      </c>
      <c r="C30" s="220">
        <v>2018</v>
      </c>
      <c r="D30" s="223" t="s">
        <v>654</v>
      </c>
      <c r="E30" s="220">
        <v>1</v>
      </c>
      <c r="F30" s="283" t="s">
        <v>655</v>
      </c>
      <c r="G30" s="220" t="s">
        <v>656</v>
      </c>
    </row>
    <row r="31" spans="1:7" ht="24" customHeight="1">
      <c r="A31" s="220" t="s">
        <v>38</v>
      </c>
      <c r="B31" s="217" t="s">
        <v>657</v>
      </c>
      <c r="C31" s="220">
        <v>2020</v>
      </c>
      <c r="D31" s="220" t="s">
        <v>658</v>
      </c>
      <c r="E31" s="220">
        <v>1</v>
      </c>
      <c r="F31" s="132" t="s">
        <v>659</v>
      </c>
      <c r="G31" s="132"/>
    </row>
    <row r="32" spans="1:7">
      <c r="B32" s="21"/>
    </row>
    <row r="33" spans="2:2">
      <c r="B33" s="21"/>
    </row>
    <row r="34" spans="2:2" ht="16">
      <c r="B34" s="284" t="s">
        <v>647</v>
      </c>
    </row>
    <row r="35" spans="2:2" ht="20">
      <c r="B35" s="285"/>
    </row>
    <row r="36" spans="2:2">
      <c r="B36" s="21"/>
    </row>
    <row r="37" spans="2:2">
      <c r="B37" s="21"/>
    </row>
    <row r="38" spans="2:2">
      <c r="B38" s="21"/>
    </row>
    <row r="39" spans="2:2">
      <c r="B39" s="21"/>
    </row>
    <row r="40" spans="2:2">
      <c r="B40" s="21"/>
    </row>
    <row r="41" spans="2:2">
      <c r="B41" s="21"/>
    </row>
    <row r="42" spans="2:2">
      <c r="B42" s="21"/>
    </row>
    <row r="43" spans="2:2">
      <c r="B43" s="21"/>
    </row>
    <row r="44" spans="2:2">
      <c r="B44" s="21"/>
    </row>
    <row r="45" spans="2:2">
      <c r="B45" s="21"/>
    </row>
    <row r="46" spans="2:2">
      <c r="B46" s="21"/>
    </row>
    <row r="47" spans="2:2">
      <c r="B47" s="21"/>
    </row>
    <row r="48" spans="2:2">
      <c r="B48" s="21"/>
    </row>
    <row r="49" spans="2:4">
      <c r="B49" s="21"/>
      <c r="D49" s="151"/>
    </row>
    <row r="50" spans="2:4">
      <c r="B50" s="21"/>
      <c r="D50" s="151" t="s">
        <v>603</v>
      </c>
    </row>
    <row r="51" spans="2:4">
      <c r="B51" s="21"/>
      <c r="D51" s="151"/>
    </row>
    <row r="52" spans="2:4">
      <c r="B52" s="21"/>
      <c r="D52" s="151"/>
    </row>
    <row r="53" spans="2:4">
      <c r="B53" s="21"/>
    </row>
    <row r="54" spans="2:4">
      <c r="B54" s="21"/>
    </row>
    <row r="55" spans="2:4">
      <c r="B55" s="21"/>
    </row>
    <row r="56" spans="2:4">
      <c r="B56" s="21"/>
    </row>
    <row r="57" spans="2:4">
      <c r="B57" s="21"/>
    </row>
    <row r="58" spans="2:4">
      <c r="B58" s="21"/>
    </row>
    <row r="59" spans="2:4">
      <c r="B59" s="21"/>
    </row>
    <row r="60" spans="2:4">
      <c r="B60" s="21"/>
    </row>
    <row r="61" spans="2:4">
      <c r="B61" s="21"/>
    </row>
    <row r="62" spans="2:4">
      <c r="B62" s="21"/>
    </row>
    <row r="63" spans="2:4">
      <c r="B63" s="21"/>
    </row>
    <row r="64" spans="2:4">
      <c r="B64" s="21"/>
    </row>
    <row r="65" spans="2:2">
      <c r="B65" s="21"/>
    </row>
    <row r="66" spans="2:2">
      <c r="B66" s="21"/>
    </row>
    <row r="67" spans="2:2">
      <c r="B67" s="21"/>
    </row>
    <row r="68" spans="2:2">
      <c r="B68" s="21"/>
    </row>
    <row r="69" spans="2:2">
      <c r="B69" s="21"/>
    </row>
    <row r="70" spans="2:2">
      <c r="B70" s="21"/>
    </row>
    <row r="71" spans="2:2">
      <c r="B71" s="21"/>
    </row>
    <row r="72" spans="2:2">
      <c r="B72" s="21"/>
    </row>
    <row r="73" spans="2:2">
      <c r="B73" s="21"/>
    </row>
    <row r="74" spans="2:2">
      <c r="B74" s="21"/>
    </row>
    <row r="75" spans="2:2">
      <c r="B75" s="21"/>
    </row>
    <row r="76" spans="2:2">
      <c r="B76" s="21"/>
    </row>
    <row r="77" spans="2:2">
      <c r="B77" s="21"/>
    </row>
    <row r="78" spans="2:2">
      <c r="B78" s="21"/>
    </row>
    <row r="79" spans="2:2">
      <c r="B79" s="21"/>
    </row>
    <row r="80" spans="2:2">
      <c r="B80" s="21"/>
    </row>
    <row r="81" spans="2:2">
      <c r="B81" s="21"/>
    </row>
    <row r="82" spans="2:2">
      <c r="B82" s="21"/>
    </row>
    <row r="83" spans="2:2">
      <c r="B83" s="21"/>
    </row>
    <row r="84" spans="2:2">
      <c r="B84" s="21"/>
    </row>
    <row r="85" spans="2:2">
      <c r="B85" s="21"/>
    </row>
    <row r="86" spans="2:2">
      <c r="B86" s="21"/>
    </row>
    <row r="87" spans="2:2">
      <c r="B87" s="21"/>
    </row>
    <row r="88" spans="2:2">
      <c r="B88" s="21"/>
    </row>
    <row r="89" spans="2:2">
      <c r="B89" s="21"/>
    </row>
    <row r="90" spans="2:2">
      <c r="B90" s="21"/>
    </row>
    <row r="91" spans="2:2">
      <c r="B91" s="21"/>
    </row>
    <row r="92" spans="2:2">
      <c r="B92" s="21"/>
    </row>
    <row r="93" spans="2:2">
      <c r="B93" s="21"/>
    </row>
    <row r="94" spans="2:2">
      <c r="B94" s="21"/>
    </row>
    <row r="95" spans="2:2">
      <c r="B95" s="21"/>
    </row>
    <row r="96" spans="2:2">
      <c r="B96" s="21"/>
    </row>
    <row r="97" spans="2:2">
      <c r="B97" s="21"/>
    </row>
    <row r="98" spans="2:2">
      <c r="B98" s="21"/>
    </row>
    <row r="99" spans="2:2">
      <c r="B99" s="21"/>
    </row>
    <row r="100" spans="2:2">
      <c r="B100" s="21"/>
    </row>
    <row r="101" spans="2:2">
      <c r="B101" s="21"/>
    </row>
    <row r="102" spans="2:2">
      <c r="B102" s="21"/>
    </row>
    <row r="103" spans="2:2">
      <c r="B103" s="21"/>
    </row>
    <row r="104" spans="2:2">
      <c r="B104" s="21"/>
    </row>
    <row r="105" spans="2:2">
      <c r="B105" s="21"/>
    </row>
    <row r="106" spans="2:2">
      <c r="B106" s="21"/>
    </row>
    <row r="107" spans="2:2">
      <c r="B107" s="21"/>
    </row>
    <row r="108" spans="2:2">
      <c r="B108" s="21"/>
    </row>
    <row r="109" spans="2:2">
      <c r="B109" s="21"/>
    </row>
    <row r="110" spans="2:2">
      <c r="B110" s="21"/>
    </row>
    <row r="111" spans="2:2">
      <c r="B111" s="21"/>
    </row>
    <row r="112" spans="2:2">
      <c r="B112" s="21"/>
    </row>
    <row r="113" spans="2:2">
      <c r="B113" s="21"/>
    </row>
    <row r="114" spans="2:2">
      <c r="B114" s="21"/>
    </row>
    <row r="115" spans="2:2">
      <c r="B115" s="21"/>
    </row>
    <row r="116" spans="2:2">
      <c r="B116" s="21"/>
    </row>
    <row r="117" spans="2:2">
      <c r="B117" s="21"/>
    </row>
    <row r="118" spans="2:2">
      <c r="B118" s="21"/>
    </row>
    <row r="119" spans="2:2">
      <c r="B119" s="21"/>
    </row>
    <row r="120" spans="2:2">
      <c r="B120" s="21"/>
    </row>
    <row r="121" spans="2:2">
      <c r="B121" s="21"/>
    </row>
    <row r="122" spans="2:2">
      <c r="B122" s="21"/>
    </row>
    <row r="123" spans="2:2">
      <c r="B123" s="21"/>
    </row>
    <row r="124" spans="2:2">
      <c r="B124" s="21"/>
    </row>
    <row r="125" spans="2:2">
      <c r="B125" s="21"/>
    </row>
    <row r="126" spans="2:2">
      <c r="B126" s="21"/>
    </row>
    <row r="127" spans="2:2">
      <c r="B127" s="21"/>
    </row>
    <row r="128" spans="2:2">
      <c r="B128" s="21"/>
    </row>
    <row r="129" spans="2:2">
      <c r="B129" s="21"/>
    </row>
    <row r="130" spans="2:2">
      <c r="B130" s="21"/>
    </row>
    <row r="131" spans="2:2">
      <c r="B131" s="21"/>
    </row>
    <row r="132" spans="2:2">
      <c r="B132" s="21"/>
    </row>
    <row r="133" spans="2:2">
      <c r="B133" s="21"/>
    </row>
    <row r="134" spans="2:2">
      <c r="B134" s="21"/>
    </row>
    <row r="135" spans="2:2">
      <c r="B135" s="21"/>
    </row>
    <row r="136" spans="2:2">
      <c r="B136" s="21"/>
    </row>
    <row r="137" spans="2:2">
      <c r="B137" s="21"/>
    </row>
    <row r="138" spans="2:2">
      <c r="B138" s="21"/>
    </row>
    <row r="139" spans="2:2">
      <c r="B139" s="21"/>
    </row>
    <row r="140" spans="2:2">
      <c r="B140" s="21"/>
    </row>
    <row r="141" spans="2:2">
      <c r="B141" s="21"/>
    </row>
    <row r="142" spans="2:2">
      <c r="B142" s="21"/>
    </row>
    <row r="143" spans="2:2">
      <c r="B143" s="21"/>
    </row>
    <row r="144" spans="2:2">
      <c r="B144" s="21"/>
    </row>
    <row r="145" spans="2:2">
      <c r="B145" s="21"/>
    </row>
    <row r="146" spans="2:2">
      <c r="B146" s="21"/>
    </row>
    <row r="147" spans="2:2">
      <c r="B147" s="21"/>
    </row>
    <row r="148" spans="2:2">
      <c r="B148" s="21"/>
    </row>
    <row r="149" spans="2:2">
      <c r="B149" s="21"/>
    </row>
    <row r="150" spans="2:2">
      <c r="B150" s="21"/>
    </row>
    <row r="151" spans="2:2">
      <c r="B151" s="21"/>
    </row>
    <row r="152" spans="2:2">
      <c r="B152" s="21"/>
    </row>
    <row r="153" spans="2:2">
      <c r="B153" s="21"/>
    </row>
    <row r="154" spans="2:2">
      <c r="B154" s="21"/>
    </row>
    <row r="155" spans="2:2">
      <c r="B155" s="21"/>
    </row>
    <row r="156" spans="2:2">
      <c r="B156" s="21"/>
    </row>
    <row r="157" spans="2:2">
      <c r="B157" s="21"/>
    </row>
    <row r="158" spans="2:2">
      <c r="B158" s="21"/>
    </row>
    <row r="159" spans="2:2">
      <c r="B159" s="21"/>
    </row>
    <row r="160" spans="2:2">
      <c r="B160" s="21"/>
    </row>
    <row r="161" spans="2:2">
      <c r="B161" s="21"/>
    </row>
    <row r="162" spans="2:2">
      <c r="B162" s="21"/>
    </row>
    <row r="163" spans="2:2">
      <c r="B163" s="21"/>
    </row>
    <row r="164" spans="2:2">
      <c r="B164" s="21"/>
    </row>
    <row r="165" spans="2:2">
      <c r="B165" s="21"/>
    </row>
    <row r="166" spans="2:2">
      <c r="B166" s="21"/>
    </row>
    <row r="167" spans="2:2">
      <c r="B167" s="21"/>
    </row>
    <row r="168" spans="2:2">
      <c r="B168" s="21"/>
    </row>
    <row r="169" spans="2:2">
      <c r="B169" s="21"/>
    </row>
    <row r="170" spans="2:2">
      <c r="B170" s="21"/>
    </row>
    <row r="171" spans="2:2">
      <c r="B171" s="21"/>
    </row>
    <row r="172" spans="2:2">
      <c r="B172" s="21"/>
    </row>
    <row r="173" spans="2:2">
      <c r="B173" s="21"/>
    </row>
    <row r="174" spans="2:2">
      <c r="B174" s="21"/>
    </row>
    <row r="175" spans="2:2">
      <c r="B175" s="21"/>
    </row>
    <row r="176" spans="2:2">
      <c r="B176" s="21"/>
    </row>
    <row r="177" spans="2:2">
      <c r="B177" s="21"/>
    </row>
    <row r="178" spans="2:2">
      <c r="B178" s="21"/>
    </row>
    <row r="179" spans="2:2">
      <c r="B179" s="21"/>
    </row>
    <row r="180" spans="2:2">
      <c r="B180" s="21"/>
    </row>
    <row r="181" spans="2:2">
      <c r="B181" s="21"/>
    </row>
    <row r="182" spans="2:2">
      <c r="B182" s="21"/>
    </row>
    <row r="183" spans="2:2">
      <c r="B183" s="21"/>
    </row>
    <row r="184" spans="2:2">
      <c r="B184" s="21"/>
    </row>
    <row r="185" spans="2:2">
      <c r="B185" s="21"/>
    </row>
    <row r="186" spans="2:2">
      <c r="B186" s="21"/>
    </row>
    <row r="187" spans="2:2">
      <c r="B187" s="21"/>
    </row>
    <row r="188" spans="2:2">
      <c r="B188" s="21"/>
    </row>
    <row r="189" spans="2:2">
      <c r="B189" s="21"/>
    </row>
    <row r="190" spans="2:2">
      <c r="B190" s="21"/>
    </row>
    <row r="191" spans="2:2">
      <c r="B191" s="21"/>
    </row>
    <row r="192" spans="2:2">
      <c r="B192" s="21"/>
    </row>
    <row r="193" spans="2:2">
      <c r="B193" s="21"/>
    </row>
    <row r="194" spans="2:2">
      <c r="B194" s="21"/>
    </row>
    <row r="195" spans="2:2">
      <c r="B195" s="21"/>
    </row>
    <row r="196" spans="2:2">
      <c r="B196" s="21"/>
    </row>
    <row r="197" spans="2:2">
      <c r="B197" s="21"/>
    </row>
    <row r="198" spans="2:2">
      <c r="B198" s="21"/>
    </row>
    <row r="199" spans="2:2">
      <c r="B199" s="21"/>
    </row>
    <row r="200" spans="2:2">
      <c r="B200" s="21"/>
    </row>
    <row r="201" spans="2:2">
      <c r="B201" s="21"/>
    </row>
    <row r="202" spans="2:2">
      <c r="B202" s="21"/>
    </row>
    <row r="203" spans="2:2">
      <c r="B203" s="21"/>
    </row>
    <row r="204" spans="2:2">
      <c r="B204" s="21"/>
    </row>
    <row r="205" spans="2:2">
      <c r="B205" s="21"/>
    </row>
    <row r="206" spans="2:2">
      <c r="B206" s="21"/>
    </row>
    <row r="207" spans="2:2">
      <c r="B207" s="21"/>
    </row>
    <row r="208" spans="2:2">
      <c r="B208" s="21"/>
    </row>
    <row r="209" spans="2:2">
      <c r="B209" s="21"/>
    </row>
    <row r="210" spans="2:2">
      <c r="B210" s="21"/>
    </row>
    <row r="211" spans="2:2">
      <c r="B211" s="21"/>
    </row>
    <row r="212" spans="2:2">
      <c r="B212" s="21"/>
    </row>
    <row r="213" spans="2:2">
      <c r="B213" s="21"/>
    </row>
    <row r="214" spans="2:2">
      <c r="B214" s="21"/>
    </row>
    <row r="215" spans="2:2">
      <c r="B215" s="21"/>
    </row>
    <row r="216" spans="2:2">
      <c r="B216" s="21"/>
    </row>
    <row r="217" spans="2:2">
      <c r="B217" s="21"/>
    </row>
    <row r="218" spans="2:2">
      <c r="B218" s="21"/>
    </row>
    <row r="219" spans="2:2">
      <c r="B219" s="21"/>
    </row>
    <row r="220" spans="2:2">
      <c r="B220" s="21"/>
    </row>
    <row r="221" spans="2:2">
      <c r="B221" s="21"/>
    </row>
    <row r="222" spans="2:2">
      <c r="B222" s="21"/>
    </row>
    <row r="223" spans="2:2">
      <c r="B223" s="21"/>
    </row>
    <row r="224" spans="2:2">
      <c r="B224" s="21"/>
    </row>
    <row r="225" spans="2:2">
      <c r="B225" s="21"/>
    </row>
    <row r="226" spans="2:2">
      <c r="B226" s="21"/>
    </row>
    <row r="227" spans="2:2">
      <c r="B227" s="21"/>
    </row>
    <row r="228" spans="2:2">
      <c r="B228" s="21"/>
    </row>
    <row r="229" spans="2:2">
      <c r="B229" s="21"/>
    </row>
    <row r="230" spans="2:2">
      <c r="B230" s="21"/>
    </row>
    <row r="231" spans="2:2">
      <c r="B231" s="21"/>
    </row>
    <row r="232" spans="2:2">
      <c r="B232" s="21"/>
    </row>
    <row r="233" spans="2:2">
      <c r="B233" s="21"/>
    </row>
    <row r="234" spans="2:2">
      <c r="B234" s="21"/>
    </row>
    <row r="235" spans="2:2">
      <c r="B235" s="21"/>
    </row>
    <row r="236" spans="2:2">
      <c r="B236" s="21"/>
    </row>
    <row r="237" spans="2:2">
      <c r="B237" s="21"/>
    </row>
    <row r="238" spans="2:2">
      <c r="B238" s="21"/>
    </row>
    <row r="239" spans="2:2">
      <c r="B239" s="21"/>
    </row>
    <row r="240" spans="2:2">
      <c r="B240" s="21"/>
    </row>
    <row r="241" spans="2:2">
      <c r="B241" s="21"/>
    </row>
    <row r="242" spans="2:2">
      <c r="B242" s="21"/>
    </row>
    <row r="243" spans="2:2">
      <c r="B243" s="21"/>
    </row>
    <row r="244" spans="2:2">
      <c r="B244" s="21"/>
    </row>
    <row r="245" spans="2:2">
      <c r="B245" s="21"/>
    </row>
    <row r="246" spans="2:2">
      <c r="B246" s="21"/>
    </row>
    <row r="247" spans="2:2">
      <c r="B247" s="21"/>
    </row>
    <row r="248" spans="2:2">
      <c r="B248" s="21"/>
    </row>
    <row r="249" spans="2:2">
      <c r="B249" s="21"/>
    </row>
    <row r="250" spans="2:2">
      <c r="B250" s="21"/>
    </row>
    <row r="251" spans="2:2">
      <c r="B251" s="21"/>
    </row>
    <row r="252" spans="2:2">
      <c r="B252" s="21"/>
    </row>
    <row r="253" spans="2:2">
      <c r="B253" s="21"/>
    </row>
    <row r="254" spans="2:2">
      <c r="B254" s="21"/>
    </row>
    <row r="255" spans="2:2">
      <c r="B255" s="21"/>
    </row>
    <row r="256" spans="2:2">
      <c r="B256" s="21"/>
    </row>
    <row r="257" spans="2:2">
      <c r="B257" s="21"/>
    </row>
    <row r="258" spans="2:2">
      <c r="B258" s="21"/>
    </row>
    <row r="259" spans="2:2">
      <c r="B259" s="21"/>
    </row>
    <row r="260" spans="2:2">
      <c r="B260" s="21"/>
    </row>
    <row r="261" spans="2:2">
      <c r="B261" s="21"/>
    </row>
    <row r="262" spans="2:2">
      <c r="B262" s="21"/>
    </row>
    <row r="263" spans="2:2">
      <c r="B263" s="21"/>
    </row>
    <row r="264" spans="2:2">
      <c r="B264" s="21"/>
    </row>
    <row r="265" spans="2:2">
      <c r="B265" s="21"/>
    </row>
    <row r="266" spans="2:2">
      <c r="B266" s="21"/>
    </row>
    <row r="267" spans="2:2">
      <c r="B267" s="21"/>
    </row>
    <row r="268" spans="2:2">
      <c r="B268" s="21"/>
    </row>
    <row r="269" spans="2:2">
      <c r="B269" s="21"/>
    </row>
    <row r="270" spans="2:2">
      <c r="B270" s="21"/>
    </row>
    <row r="271" spans="2:2">
      <c r="B271" s="21"/>
    </row>
    <row r="272" spans="2:2">
      <c r="B272" s="21"/>
    </row>
    <row r="273" spans="2:2">
      <c r="B273" s="21"/>
    </row>
    <row r="274" spans="2:2">
      <c r="B274" s="21"/>
    </row>
    <row r="275" spans="2:2">
      <c r="B275" s="21"/>
    </row>
    <row r="276" spans="2:2">
      <c r="B276" s="21"/>
    </row>
    <row r="277" spans="2:2">
      <c r="B277" s="21"/>
    </row>
    <row r="278" spans="2:2">
      <c r="B278" s="21"/>
    </row>
    <row r="279" spans="2:2">
      <c r="B279" s="21"/>
    </row>
    <row r="280" spans="2:2">
      <c r="B280" s="21"/>
    </row>
    <row r="281" spans="2:2">
      <c r="B281" s="21"/>
    </row>
    <row r="282" spans="2:2">
      <c r="B282" s="21"/>
    </row>
    <row r="283" spans="2:2">
      <c r="B283" s="21"/>
    </row>
    <row r="284" spans="2:2">
      <c r="B284" s="21"/>
    </row>
    <row r="285" spans="2:2">
      <c r="B285" s="21"/>
    </row>
    <row r="286" spans="2:2">
      <c r="B286" s="21"/>
    </row>
    <row r="287" spans="2:2">
      <c r="B287" s="21"/>
    </row>
    <row r="288" spans="2:2">
      <c r="B288" s="21"/>
    </row>
    <row r="289" spans="2:2">
      <c r="B289" s="21"/>
    </row>
    <row r="290" spans="2:2">
      <c r="B290" s="21"/>
    </row>
    <row r="291" spans="2:2">
      <c r="B291" s="21"/>
    </row>
    <row r="292" spans="2:2">
      <c r="B292" s="21"/>
    </row>
    <row r="293" spans="2:2">
      <c r="B293" s="21"/>
    </row>
    <row r="294" spans="2:2">
      <c r="B294" s="21"/>
    </row>
    <row r="295" spans="2:2">
      <c r="B295" s="21"/>
    </row>
    <row r="296" spans="2:2">
      <c r="B296" s="21"/>
    </row>
    <row r="297" spans="2:2">
      <c r="B297" s="21"/>
    </row>
    <row r="298" spans="2:2">
      <c r="B298" s="21"/>
    </row>
    <row r="299" spans="2:2">
      <c r="B299" s="21"/>
    </row>
    <row r="300" spans="2:2">
      <c r="B300" s="21"/>
    </row>
    <row r="301" spans="2:2">
      <c r="B301" s="21"/>
    </row>
    <row r="302" spans="2:2">
      <c r="B302" s="21"/>
    </row>
    <row r="303" spans="2:2">
      <c r="B303" s="21"/>
    </row>
    <row r="304" spans="2:2">
      <c r="B304" s="21"/>
    </row>
    <row r="305" spans="2:2">
      <c r="B305" s="21"/>
    </row>
    <row r="306" spans="2:2">
      <c r="B306" s="21"/>
    </row>
    <row r="307" spans="2:2">
      <c r="B307" s="21"/>
    </row>
    <row r="308" spans="2:2">
      <c r="B308" s="21"/>
    </row>
    <row r="309" spans="2:2">
      <c r="B309" s="21"/>
    </row>
    <row r="310" spans="2:2">
      <c r="B310" s="21"/>
    </row>
    <row r="311" spans="2:2">
      <c r="B311" s="21"/>
    </row>
    <row r="312" spans="2:2">
      <c r="B312" s="21"/>
    </row>
    <row r="313" spans="2:2">
      <c r="B313" s="21"/>
    </row>
    <row r="314" spans="2:2">
      <c r="B314" s="21"/>
    </row>
    <row r="315" spans="2:2">
      <c r="B315" s="21"/>
    </row>
    <row r="316" spans="2:2">
      <c r="B316" s="21"/>
    </row>
    <row r="317" spans="2:2">
      <c r="B317" s="21"/>
    </row>
    <row r="318" spans="2:2">
      <c r="B318" s="21"/>
    </row>
    <row r="319" spans="2:2">
      <c r="B319" s="21"/>
    </row>
    <row r="320" spans="2:2">
      <c r="B320" s="21"/>
    </row>
    <row r="321" spans="2:2">
      <c r="B321" s="21"/>
    </row>
    <row r="322" spans="2:2">
      <c r="B322" s="21"/>
    </row>
    <row r="323" spans="2:2">
      <c r="B323" s="21"/>
    </row>
    <row r="324" spans="2:2">
      <c r="B324" s="21"/>
    </row>
    <row r="325" spans="2:2">
      <c r="B325" s="21"/>
    </row>
    <row r="326" spans="2:2">
      <c r="B326" s="21"/>
    </row>
    <row r="327" spans="2:2">
      <c r="B327" s="21"/>
    </row>
    <row r="328" spans="2:2">
      <c r="B328" s="21"/>
    </row>
    <row r="329" spans="2:2">
      <c r="B329" s="21"/>
    </row>
    <row r="330" spans="2:2">
      <c r="B330" s="21"/>
    </row>
    <row r="331" spans="2:2">
      <c r="B331" s="21"/>
    </row>
    <row r="332" spans="2:2">
      <c r="B332" s="21"/>
    </row>
    <row r="333" spans="2:2">
      <c r="B333" s="21"/>
    </row>
    <row r="334" spans="2:2">
      <c r="B334" s="21"/>
    </row>
    <row r="335" spans="2:2">
      <c r="B335" s="21"/>
    </row>
    <row r="336" spans="2:2">
      <c r="B336" s="21"/>
    </row>
    <row r="337" spans="2:2">
      <c r="B337" s="21"/>
    </row>
    <row r="338" spans="2:2">
      <c r="B338" s="21"/>
    </row>
    <row r="339" spans="2:2">
      <c r="B339" s="21"/>
    </row>
    <row r="340" spans="2:2">
      <c r="B340" s="21"/>
    </row>
    <row r="341" spans="2:2">
      <c r="B341" s="21"/>
    </row>
    <row r="342" spans="2:2">
      <c r="B342" s="21"/>
    </row>
    <row r="343" spans="2:2">
      <c r="B343" s="21"/>
    </row>
    <row r="344" spans="2:2">
      <c r="B344" s="21"/>
    </row>
    <row r="345" spans="2:2">
      <c r="B345" s="21"/>
    </row>
    <row r="346" spans="2:2">
      <c r="B346" s="21"/>
    </row>
    <row r="347" spans="2:2">
      <c r="B347" s="21"/>
    </row>
    <row r="348" spans="2:2">
      <c r="B348" s="21"/>
    </row>
    <row r="349" spans="2:2">
      <c r="B349" s="21"/>
    </row>
    <row r="350" spans="2:2">
      <c r="B350" s="21"/>
    </row>
    <row r="351" spans="2:2">
      <c r="B351" s="21"/>
    </row>
    <row r="352" spans="2:2">
      <c r="B352" s="21"/>
    </row>
    <row r="353" spans="2:2">
      <c r="B353" s="21"/>
    </row>
    <row r="354" spans="2:2">
      <c r="B354" s="21"/>
    </row>
    <row r="355" spans="2:2">
      <c r="B355" s="21"/>
    </row>
    <row r="356" spans="2:2">
      <c r="B356" s="21"/>
    </row>
    <row r="357" spans="2:2">
      <c r="B357" s="21"/>
    </row>
    <row r="358" spans="2:2">
      <c r="B358" s="21"/>
    </row>
    <row r="359" spans="2:2">
      <c r="B359" s="21"/>
    </row>
    <row r="360" spans="2:2">
      <c r="B360" s="21"/>
    </row>
    <row r="361" spans="2:2">
      <c r="B361" s="21"/>
    </row>
    <row r="362" spans="2:2">
      <c r="B362" s="21"/>
    </row>
    <row r="363" spans="2:2">
      <c r="B363" s="21"/>
    </row>
    <row r="364" spans="2:2">
      <c r="B364" s="21"/>
    </row>
    <row r="365" spans="2:2">
      <c r="B365" s="21"/>
    </row>
    <row r="366" spans="2:2">
      <c r="B366" s="21"/>
    </row>
    <row r="367" spans="2:2">
      <c r="B367" s="21"/>
    </row>
    <row r="368" spans="2:2">
      <c r="B368" s="21"/>
    </row>
    <row r="369" spans="2:2">
      <c r="B369" s="21"/>
    </row>
    <row r="370" spans="2:2">
      <c r="B370" s="21"/>
    </row>
    <row r="371" spans="2:2">
      <c r="B371" s="21"/>
    </row>
    <row r="372" spans="2:2">
      <c r="B372" s="21"/>
    </row>
    <row r="373" spans="2:2">
      <c r="B373" s="21"/>
    </row>
    <row r="374" spans="2:2">
      <c r="B374" s="21"/>
    </row>
    <row r="375" spans="2:2">
      <c r="B375" s="21"/>
    </row>
    <row r="376" spans="2:2">
      <c r="B376" s="21"/>
    </row>
    <row r="377" spans="2:2">
      <c r="B377" s="21"/>
    </row>
    <row r="378" spans="2:2">
      <c r="B378" s="21"/>
    </row>
    <row r="379" spans="2:2">
      <c r="B379" s="21"/>
    </row>
    <row r="380" spans="2:2">
      <c r="B380" s="21"/>
    </row>
    <row r="381" spans="2:2">
      <c r="B381" s="21"/>
    </row>
    <row r="382" spans="2:2">
      <c r="B382" s="21"/>
    </row>
    <row r="383" spans="2:2">
      <c r="B383" s="21"/>
    </row>
    <row r="384" spans="2:2">
      <c r="B384" s="21"/>
    </row>
    <row r="385" spans="2:2">
      <c r="B385" s="21"/>
    </row>
    <row r="386" spans="2:2">
      <c r="B386" s="21"/>
    </row>
    <row r="387" spans="2:2">
      <c r="B387" s="21"/>
    </row>
    <row r="388" spans="2:2">
      <c r="B388" s="21"/>
    </row>
    <row r="389" spans="2:2">
      <c r="B389" s="21"/>
    </row>
    <row r="390" spans="2:2">
      <c r="B390" s="21"/>
    </row>
    <row r="391" spans="2:2">
      <c r="B391" s="21"/>
    </row>
    <row r="392" spans="2:2">
      <c r="B392" s="21"/>
    </row>
    <row r="393" spans="2:2">
      <c r="B393" s="21"/>
    </row>
    <row r="394" spans="2:2">
      <c r="B394" s="21"/>
    </row>
    <row r="395" spans="2:2">
      <c r="B395" s="21"/>
    </row>
    <row r="396" spans="2:2">
      <c r="B396" s="21"/>
    </row>
    <row r="397" spans="2:2">
      <c r="B397" s="21"/>
    </row>
    <row r="398" spans="2:2">
      <c r="B398" s="21"/>
    </row>
    <row r="399" spans="2:2">
      <c r="B399" s="21"/>
    </row>
    <row r="400" spans="2:2">
      <c r="B400" s="21"/>
    </row>
    <row r="401" spans="2:2">
      <c r="B401" s="21"/>
    </row>
    <row r="402" spans="2:2">
      <c r="B402" s="21"/>
    </row>
    <row r="403" spans="2:2">
      <c r="B403" s="21"/>
    </row>
    <row r="404" spans="2:2">
      <c r="B404" s="21"/>
    </row>
    <row r="405" spans="2:2">
      <c r="B405" s="21"/>
    </row>
    <row r="406" spans="2:2">
      <c r="B406" s="21"/>
    </row>
    <row r="407" spans="2:2">
      <c r="B407" s="21"/>
    </row>
    <row r="408" spans="2:2">
      <c r="B408" s="21"/>
    </row>
    <row r="409" spans="2:2">
      <c r="B409" s="21"/>
    </row>
    <row r="410" spans="2:2">
      <c r="B410" s="21"/>
    </row>
    <row r="411" spans="2:2">
      <c r="B411" s="21"/>
    </row>
    <row r="412" spans="2:2">
      <c r="B412" s="21"/>
    </row>
    <row r="413" spans="2:2">
      <c r="B413" s="21"/>
    </row>
    <row r="414" spans="2:2">
      <c r="B414" s="21"/>
    </row>
    <row r="415" spans="2:2">
      <c r="B415" s="21"/>
    </row>
    <row r="416" spans="2:2">
      <c r="B416" s="21"/>
    </row>
    <row r="417" spans="2:2">
      <c r="B417" s="21"/>
    </row>
    <row r="418" spans="2:2">
      <c r="B418" s="21"/>
    </row>
    <row r="419" spans="2:2">
      <c r="B419" s="21"/>
    </row>
    <row r="420" spans="2:2">
      <c r="B420" s="21"/>
    </row>
    <row r="421" spans="2:2">
      <c r="B421" s="21"/>
    </row>
    <row r="422" spans="2:2">
      <c r="B422" s="21"/>
    </row>
    <row r="423" spans="2:2">
      <c r="B423" s="21"/>
    </row>
    <row r="424" spans="2:2">
      <c r="B424" s="21"/>
    </row>
    <row r="425" spans="2:2">
      <c r="B425" s="21"/>
    </row>
    <row r="426" spans="2:2">
      <c r="B426" s="21"/>
    </row>
    <row r="427" spans="2:2">
      <c r="B427" s="21"/>
    </row>
    <row r="428" spans="2:2">
      <c r="B428" s="21"/>
    </row>
    <row r="429" spans="2:2">
      <c r="B429" s="21"/>
    </row>
    <row r="430" spans="2:2">
      <c r="B430" s="21"/>
    </row>
    <row r="431" spans="2:2">
      <c r="B431" s="21"/>
    </row>
    <row r="432" spans="2:2">
      <c r="B432" s="21"/>
    </row>
    <row r="433" spans="2:2">
      <c r="B433" s="21"/>
    </row>
    <row r="434" spans="2:2">
      <c r="B434" s="21"/>
    </row>
    <row r="435" spans="2:2">
      <c r="B435" s="21"/>
    </row>
    <row r="436" spans="2:2">
      <c r="B436" s="21"/>
    </row>
    <row r="437" spans="2:2">
      <c r="B437" s="21"/>
    </row>
    <row r="438" spans="2:2">
      <c r="B438" s="21"/>
    </row>
    <row r="439" spans="2:2">
      <c r="B439" s="21"/>
    </row>
    <row r="440" spans="2:2">
      <c r="B440" s="21"/>
    </row>
    <row r="441" spans="2:2">
      <c r="B441" s="21"/>
    </row>
    <row r="442" spans="2:2">
      <c r="B442" s="21"/>
    </row>
    <row r="443" spans="2:2">
      <c r="B443" s="21"/>
    </row>
    <row r="444" spans="2:2">
      <c r="B444" s="21"/>
    </row>
    <row r="445" spans="2:2">
      <c r="B445" s="21"/>
    </row>
    <row r="446" spans="2:2">
      <c r="B446" s="21"/>
    </row>
    <row r="447" spans="2:2">
      <c r="B447" s="21"/>
    </row>
    <row r="448" spans="2:2">
      <c r="B448" s="21"/>
    </row>
    <row r="449" spans="2:2">
      <c r="B449" s="21"/>
    </row>
    <row r="450" spans="2:2">
      <c r="B450" s="21"/>
    </row>
    <row r="451" spans="2:2">
      <c r="B451" s="21"/>
    </row>
    <row r="452" spans="2:2">
      <c r="B452" s="21"/>
    </row>
    <row r="453" spans="2:2">
      <c r="B453" s="21"/>
    </row>
    <row r="454" spans="2:2">
      <c r="B454" s="21"/>
    </row>
    <row r="455" spans="2:2">
      <c r="B455" s="21"/>
    </row>
    <row r="456" spans="2:2">
      <c r="B456" s="21"/>
    </row>
    <row r="457" spans="2:2">
      <c r="B457" s="21"/>
    </row>
    <row r="458" spans="2:2">
      <c r="B458" s="21"/>
    </row>
    <row r="459" spans="2:2">
      <c r="B459" s="21"/>
    </row>
    <row r="460" spans="2:2">
      <c r="B460" s="21"/>
    </row>
    <row r="461" spans="2:2">
      <c r="B461" s="21"/>
    </row>
    <row r="462" spans="2:2">
      <c r="B462" s="21"/>
    </row>
    <row r="463" spans="2:2">
      <c r="B463" s="21"/>
    </row>
    <row r="464" spans="2:2">
      <c r="B464" s="21"/>
    </row>
    <row r="465" spans="2:2">
      <c r="B465" s="21"/>
    </row>
    <row r="466" spans="2:2">
      <c r="B466" s="21"/>
    </row>
    <row r="467" spans="2:2">
      <c r="B467" s="21"/>
    </row>
    <row r="468" spans="2:2">
      <c r="B468" s="21"/>
    </row>
    <row r="469" spans="2:2">
      <c r="B469" s="21"/>
    </row>
    <row r="470" spans="2:2">
      <c r="B470" s="21"/>
    </row>
    <row r="471" spans="2:2">
      <c r="B471" s="21"/>
    </row>
    <row r="472" spans="2:2">
      <c r="B472" s="21"/>
    </row>
    <row r="473" spans="2:2">
      <c r="B473" s="21"/>
    </row>
    <row r="474" spans="2:2">
      <c r="B474" s="21"/>
    </row>
    <row r="475" spans="2:2">
      <c r="B475" s="21"/>
    </row>
    <row r="476" spans="2:2">
      <c r="B476" s="21"/>
    </row>
    <row r="477" spans="2:2">
      <c r="B477" s="21"/>
    </row>
    <row r="478" spans="2:2">
      <c r="B478" s="21"/>
    </row>
    <row r="479" spans="2:2">
      <c r="B479" s="21"/>
    </row>
    <row r="480" spans="2:2">
      <c r="B480" s="21"/>
    </row>
    <row r="481" spans="2:2">
      <c r="B481" s="21"/>
    </row>
    <row r="482" spans="2:2">
      <c r="B482" s="21"/>
    </row>
    <row r="483" spans="2:2">
      <c r="B483" s="21"/>
    </row>
    <row r="484" spans="2:2">
      <c r="B484" s="21"/>
    </row>
    <row r="485" spans="2:2">
      <c r="B485" s="21"/>
    </row>
    <row r="486" spans="2:2">
      <c r="B486" s="21"/>
    </row>
    <row r="487" spans="2:2">
      <c r="B487" s="21"/>
    </row>
    <row r="488" spans="2:2">
      <c r="B488" s="21"/>
    </row>
    <row r="489" spans="2:2">
      <c r="B489" s="21"/>
    </row>
    <row r="490" spans="2:2">
      <c r="B490" s="21"/>
    </row>
    <row r="491" spans="2:2">
      <c r="B491" s="21"/>
    </row>
    <row r="492" spans="2:2">
      <c r="B492" s="21"/>
    </row>
    <row r="493" spans="2:2">
      <c r="B493" s="21"/>
    </row>
    <row r="494" spans="2:2">
      <c r="B494" s="21"/>
    </row>
    <row r="495" spans="2:2">
      <c r="B495" s="21"/>
    </row>
    <row r="496" spans="2:2">
      <c r="B496" s="21"/>
    </row>
    <row r="497" spans="2:2">
      <c r="B497" s="21"/>
    </row>
    <row r="498" spans="2:2">
      <c r="B498" s="21"/>
    </row>
    <row r="499" spans="2:2">
      <c r="B499" s="21"/>
    </row>
    <row r="500" spans="2:2">
      <c r="B500" s="21"/>
    </row>
    <row r="501" spans="2:2">
      <c r="B501" s="21"/>
    </row>
    <row r="502" spans="2:2">
      <c r="B502" s="21"/>
    </row>
    <row r="503" spans="2:2">
      <c r="B503" s="21"/>
    </row>
    <row r="504" spans="2:2">
      <c r="B504" s="21"/>
    </row>
    <row r="505" spans="2:2">
      <c r="B505" s="21"/>
    </row>
    <row r="506" spans="2:2">
      <c r="B506" s="21"/>
    </row>
    <row r="507" spans="2:2">
      <c r="B507" s="21"/>
    </row>
    <row r="508" spans="2:2">
      <c r="B508" s="21"/>
    </row>
    <row r="509" spans="2:2">
      <c r="B509" s="21"/>
    </row>
    <row r="510" spans="2:2">
      <c r="B510" s="21"/>
    </row>
    <row r="511" spans="2:2">
      <c r="B511" s="21"/>
    </row>
    <row r="512" spans="2:2">
      <c r="B512" s="21"/>
    </row>
    <row r="513" spans="2:2">
      <c r="B513" s="21"/>
    </row>
    <row r="514" spans="2:2">
      <c r="B514" s="21"/>
    </row>
    <row r="515" spans="2:2">
      <c r="B515" s="21"/>
    </row>
    <row r="516" spans="2:2">
      <c r="B516" s="21"/>
    </row>
    <row r="517" spans="2:2">
      <c r="B517" s="21"/>
    </row>
    <row r="518" spans="2:2">
      <c r="B518" s="21"/>
    </row>
    <row r="519" spans="2:2">
      <c r="B519" s="21"/>
    </row>
    <row r="520" spans="2:2">
      <c r="B520" s="21"/>
    </row>
    <row r="521" spans="2:2">
      <c r="B521" s="21"/>
    </row>
    <row r="522" spans="2:2">
      <c r="B522" s="21"/>
    </row>
    <row r="523" spans="2:2">
      <c r="B523" s="21"/>
    </row>
    <row r="524" spans="2:2">
      <c r="B524" s="21"/>
    </row>
    <row r="525" spans="2:2">
      <c r="B525" s="21"/>
    </row>
    <row r="526" spans="2:2">
      <c r="B526" s="21"/>
    </row>
    <row r="527" spans="2:2">
      <c r="B527" s="21"/>
    </row>
    <row r="528" spans="2:2">
      <c r="B528" s="21"/>
    </row>
    <row r="529" spans="2:2">
      <c r="B529" s="21"/>
    </row>
    <row r="530" spans="2:2">
      <c r="B530" s="21"/>
    </row>
    <row r="531" spans="2:2">
      <c r="B531" s="21"/>
    </row>
    <row r="532" spans="2:2">
      <c r="B532" s="21"/>
    </row>
    <row r="533" spans="2:2">
      <c r="B533" s="21"/>
    </row>
    <row r="534" spans="2:2">
      <c r="B534" s="21"/>
    </row>
    <row r="535" spans="2:2">
      <c r="B535" s="21"/>
    </row>
    <row r="536" spans="2:2">
      <c r="B536" s="21"/>
    </row>
    <row r="537" spans="2:2">
      <c r="B537" s="21"/>
    </row>
    <row r="538" spans="2:2">
      <c r="B538" s="21"/>
    </row>
    <row r="539" spans="2:2">
      <c r="B539" s="21"/>
    </row>
    <row r="540" spans="2:2">
      <c r="B540" s="21"/>
    </row>
    <row r="541" spans="2:2">
      <c r="B541" s="21"/>
    </row>
    <row r="542" spans="2:2">
      <c r="B542" s="21"/>
    </row>
    <row r="543" spans="2:2">
      <c r="B543" s="21"/>
    </row>
    <row r="544" spans="2:2">
      <c r="B544" s="21"/>
    </row>
    <row r="545" spans="2:2">
      <c r="B545" s="21"/>
    </row>
    <row r="546" spans="2:2">
      <c r="B546" s="21"/>
    </row>
    <row r="547" spans="2:2">
      <c r="B547" s="21"/>
    </row>
    <row r="548" spans="2:2">
      <c r="B548" s="21"/>
    </row>
    <row r="549" spans="2:2">
      <c r="B549" s="21"/>
    </row>
    <row r="550" spans="2:2">
      <c r="B550" s="21"/>
    </row>
    <row r="551" spans="2:2">
      <c r="B551" s="21"/>
    </row>
    <row r="552" spans="2:2">
      <c r="B552" s="21"/>
    </row>
    <row r="553" spans="2:2">
      <c r="B553" s="21"/>
    </row>
    <row r="554" spans="2:2">
      <c r="B554" s="21"/>
    </row>
    <row r="555" spans="2:2">
      <c r="B555" s="21"/>
    </row>
    <row r="556" spans="2:2">
      <c r="B556" s="21"/>
    </row>
    <row r="557" spans="2:2">
      <c r="B557" s="21"/>
    </row>
    <row r="558" spans="2:2">
      <c r="B558" s="21"/>
    </row>
    <row r="559" spans="2:2">
      <c r="B559" s="21"/>
    </row>
    <row r="560" spans="2:2">
      <c r="B560" s="21"/>
    </row>
    <row r="561" spans="2:2">
      <c r="B561" s="21"/>
    </row>
    <row r="562" spans="2:2">
      <c r="B562" s="21"/>
    </row>
    <row r="563" spans="2:2">
      <c r="B563" s="21"/>
    </row>
    <row r="564" spans="2:2">
      <c r="B564" s="21"/>
    </row>
    <row r="565" spans="2:2">
      <c r="B565" s="21"/>
    </row>
    <row r="566" spans="2:2">
      <c r="B566" s="21"/>
    </row>
    <row r="567" spans="2:2">
      <c r="B567" s="21"/>
    </row>
    <row r="568" spans="2:2">
      <c r="B568" s="21"/>
    </row>
    <row r="569" spans="2:2">
      <c r="B569" s="21"/>
    </row>
    <row r="570" spans="2:2">
      <c r="B570" s="21"/>
    </row>
    <row r="571" spans="2:2">
      <c r="B571" s="21"/>
    </row>
    <row r="572" spans="2:2">
      <c r="B572" s="21"/>
    </row>
    <row r="573" spans="2:2">
      <c r="B573" s="21"/>
    </row>
    <row r="574" spans="2:2">
      <c r="B574" s="21"/>
    </row>
    <row r="575" spans="2:2">
      <c r="B575" s="21"/>
    </row>
    <row r="576" spans="2:2">
      <c r="B576" s="21"/>
    </row>
    <row r="577" spans="2:2">
      <c r="B577" s="21"/>
    </row>
    <row r="578" spans="2:2">
      <c r="B578" s="21"/>
    </row>
    <row r="579" spans="2:2">
      <c r="B579" s="21"/>
    </row>
    <row r="580" spans="2:2">
      <c r="B580" s="21"/>
    </row>
    <row r="581" spans="2:2">
      <c r="B581" s="21"/>
    </row>
    <row r="582" spans="2:2">
      <c r="B582" s="21"/>
    </row>
    <row r="583" spans="2:2">
      <c r="B583" s="21"/>
    </row>
    <row r="584" spans="2:2">
      <c r="B584" s="21"/>
    </row>
    <row r="585" spans="2:2">
      <c r="B585" s="21"/>
    </row>
    <row r="586" spans="2:2">
      <c r="B586" s="21"/>
    </row>
    <row r="587" spans="2:2">
      <c r="B587" s="21"/>
    </row>
    <row r="588" spans="2:2">
      <c r="B588" s="21"/>
    </row>
    <row r="589" spans="2:2">
      <c r="B589" s="21"/>
    </row>
    <row r="590" spans="2:2">
      <c r="B590" s="21"/>
    </row>
    <row r="591" spans="2:2">
      <c r="B591" s="21"/>
    </row>
    <row r="592" spans="2:2">
      <c r="B592" s="21"/>
    </row>
    <row r="593" spans="2:2">
      <c r="B593" s="21"/>
    </row>
    <row r="594" spans="2:2">
      <c r="B594" s="21"/>
    </row>
    <row r="595" spans="2:2">
      <c r="B595" s="21"/>
    </row>
    <row r="596" spans="2:2">
      <c r="B596" s="21"/>
    </row>
    <row r="597" spans="2:2">
      <c r="B597" s="21"/>
    </row>
    <row r="598" spans="2:2">
      <c r="B598" s="21"/>
    </row>
    <row r="599" spans="2:2">
      <c r="B599" s="21"/>
    </row>
    <row r="600" spans="2:2">
      <c r="B600" s="21"/>
    </row>
    <row r="601" spans="2:2">
      <c r="B601" s="21"/>
    </row>
    <row r="602" spans="2:2">
      <c r="B602" s="21"/>
    </row>
    <row r="603" spans="2:2">
      <c r="B603" s="21"/>
    </row>
    <row r="604" spans="2:2">
      <c r="B604" s="21"/>
    </row>
    <row r="605" spans="2:2">
      <c r="B605" s="21"/>
    </row>
    <row r="606" spans="2:2">
      <c r="B606" s="21"/>
    </row>
    <row r="607" spans="2:2">
      <c r="B607" s="21"/>
    </row>
    <row r="608" spans="2:2">
      <c r="B608" s="21"/>
    </row>
    <row r="609" spans="2:2">
      <c r="B609" s="21"/>
    </row>
    <row r="610" spans="2:2">
      <c r="B610" s="21"/>
    </row>
    <row r="611" spans="2:2">
      <c r="B611" s="21"/>
    </row>
    <row r="612" spans="2:2">
      <c r="B612" s="21"/>
    </row>
    <row r="613" spans="2:2">
      <c r="B613" s="21"/>
    </row>
    <row r="614" spans="2:2">
      <c r="B614" s="21"/>
    </row>
    <row r="615" spans="2:2">
      <c r="B615" s="21"/>
    </row>
    <row r="616" spans="2:2">
      <c r="B616" s="21"/>
    </row>
    <row r="617" spans="2:2">
      <c r="B617" s="21"/>
    </row>
    <row r="618" spans="2:2">
      <c r="B618" s="21"/>
    </row>
    <row r="619" spans="2:2">
      <c r="B619" s="21"/>
    </row>
    <row r="620" spans="2:2">
      <c r="B620" s="21"/>
    </row>
    <row r="621" spans="2:2">
      <c r="B621" s="21"/>
    </row>
    <row r="622" spans="2:2">
      <c r="B622" s="21"/>
    </row>
    <row r="623" spans="2:2">
      <c r="B623" s="21"/>
    </row>
    <row r="624" spans="2:2">
      <c r="B624" s="21"/>
    </row>
    <row r="625" spans="2:2">
      <c r="B625" s="21"/>
    </row>
    <row r="626" spans="2:2">
      <c r="B626" s="21"/>
    </row>
    <row r="627" spans="2:2">
      <c r="B627" s="21"/>
    </row>
    <row r="628" spans="2:2">
      <c r="B628" s="21"/>
    </row>
    <row r="629" spans="2:2">
      <c r="B629" s="21"/>
    </row>
    <row r="630" spans="2:2">
      <c r="B630" s="21"/>
    </row>
    <row r="631" spans="2:2">
      <c r="B631" s="21"/>
    </row>
    <row r="632" spans="2:2">
      <c r="B632" s="21"/>
    </row>
    <row r="633" spans="2:2">
      <c r="B633" s="21"/>
    </row>
    <row r="634" spans="2:2">
      <c r="B634" s="21"/>
    </row>
    <row r="635" spans="2:2">
      <c r="B635" s="21"/>
    </row>
    <row r="636" spans="2:2">
      <c r="B636" s="21"/>
    </row>
    <row r="637" spans="2:2">
      <c r="B637" s="21"/>
    </row>
    <row r="638" spans="2:2">
      <c r="B638" s="21"/>
    </row>
    <row r="639" spans="2:2">
      <c r="B639" s="21"/>
    </row>
    <row r="640" spans="2:2">
      <c r="B640" s="21"/>
    </row>
    <row r="641" spans="2:2">
      <c r="B641" s="21"/>
    </row>
    <row r="642" spans="2:2">
      <c r="B642" s="21"/>
    </row>
    <row r="643" spans="2:2">
      <c r="B643" s="21"/>
    </row>
    <row r="644" spans="2:2">
      <c r="B644" s="21"/>
    </row>
    <row r="645" spans="2:2">
      <c r="B645" s="21"/>
    </row>
    <row r="646" spans="2:2">
      <c r="B646" s="21"/>
    </row>
    <row r="647" spans="2:2">
      <c r="B647" s="21"/>
    </row>
    <row r="648" spans="2:2">
      <c r="B648" s="21"/>
    </row>
    <row r="649" spans="2:2">
      <c r="B649" s="21"/>
    </row>
    <row r="650" spans="2:2">
      <c r="B650" s="21"/>
    </row>
    <row r="651" spans="2:2">
      <c r="B651" s="21"/>
    </row>
    <row r="652" spans="2:2">
      <c r="B652" s="21"/>
    </row>
    <row r="653" spans="2:2">
      <c r="B653" s="21"/>
    </row>
    <row r="654" spans="2:2">
      <c r="B654" s="21"/>
    </row>
    <row r="655" spans="2:2">
      <c r="B655" s="21"/>
    </row>
    <row r="656" spans="2:2">
      <c r="B656" s="21"/>
    </row>
    <row r="657" spans="2:2">
      <c r="B657" s="21"/>
    </row>
    <row r="658" spans="2:2">
      <c r="B658" s="21"/>
    </row>
    <row r="659" spans="2:2">
      <c r="B659" s="21"/>
    </row>
    <row r="660" spans="2:2">
      <c r="B660" s="21"/>
    </row>
    <row r="661" spans="2:2">
      <c r="B661" s="21"/>
    </row>
    <row r="662" spans="2:2">
      <c r="B662" s="21"/>
    </row>
    <row r="663" spans="2:2">
      <c r="B663" s="21"/>
    </row>
    <row r="664" spans="2:2">
      <c r="B664" s="21"/>
    </row>
    <row r="665" spans="2:2">
      <c r="B665" s="21"/>
    </row>
    <row r="666" spans="2:2">
      <c r="B666" s="21"/>
    </row>
    <row r="667" spans="2:2">
      <c r="B667" s="21"/>
    </row>
    <row r="668" spans="2:2">
      <c r="B668" s="21"/>
    </row>
    <row r="669" spans="2:2">
      <c r="B669" s="21"/>
    </row>
    <row r="670" spans="2:2">
      <c r="B670" s="21"/>
    </row>
    <row r="671" spans="2:2">
      <c r="B671" s="21"/>
    </row>
    <row r="672" spans="2:2">
      <c r="B672" s="21"/>
    </row>
    <row r="673" spans="2:2">
      <c r="B673" s="21"/>
    </row>
    <row r="674" spans="2:2">
      <c r="B674" s="21"/>
    </row>
    <row r="675" spans="2:2">
      <c r="B675" s="21"/>
    </row>
    <row r="676" spans="2:2">
      <c r="B676" s="21"/>
    </row>
    <row r="677" spans="2:2">
      <c r="B677" s="21"/>
    </row>
    <row r="678" spans="2:2">
      <c r="B678" s="21"/>
    </row>
    <row r="679" spans="2:2">
      <c r="B679" s="21"/>
    </row>
    <row r="680" spans="2:2">
      <c r="B680" s="21"/>
    </row>
    <row r="681" spans="2:2">
      <c r="B681" s="21"/>
    </row>
    <row r="682" spans="2:2">
      <c r="B682" s="21"/>
    </row>
    <row r="683" spans="2:2">
      <c r="B683" s="21"/>
    </row>
    <row r="684" spans="2:2">
      <c r="B684" s="21"/>
    </row>
    <row r="685" spans="2:2">
      <c r="B685" s="21"/>
    </row>
    <row r="686" spans="2:2">
      <c r="B686" s="21"/>
    </row>
    <row r="687" spans="2:2">
      <c r="B687" s="21"/>
    </row>
    <row r="688" spans="2:2">
      <c r="B688" s="21"/>
    </row>
    <row r="689" spans="2:2">
      <c r="B689" s="21"/>
    </row>
    <row r="690" spans="2:2">
      <c r="B690" s="21"/>
    </row>
    <row r="691" spans="2:2">
      <c r="B691" s="21"/>
    </row>
    <row r="692" spans="2:2">
      <c r="B692" s="21"/>
    </row>
    <row r="693" spans="2:2">
      <c r="B693" s="21"/>
    </row>
    <row r="694" spans="2:2">
      <c r="B694" s="21"/>
    </row>
    <row r="695" spans="2:2">
      <c r="B695" s="21"/>
    </row>
    <row r="696" spans="2:2">
      <c r="B696" s="21"/>
    </row>
    <row r="697" spans="2:2">
      <c r="B697" s="21"/>
    </row>
    <row r="698" spans="2:2">
      <c r="B698" s="21"/>
    </row>
    <row r="699" spans="2:2">
      <c r="B699" s="21"/>
    </row>
    <row r="700" spans="2:2">
      <c r="B700" s="21"/>
    </row>
    <row r="701" spans="2:2">
      <c r="B701" s="21"/>
    </row>
    <row r="702" spans="2:2">
      <c r="B702" s="21"/>
    </row>
    <row r="703" spans="2:2">
      <c r="B703" s="21"/>
    </row>
    <row r="704" spans="2:2">
      <c r="B704" s="21"/>
    </row>
    <row r="705" spans="2:2">
      <c r="B705" s="21"/>
    </row>
    <row r="706" spans="2:2">
      <c r="B706" s="21"/>
    </row>
    <row r="707" spans="2:2">
      <c r="B707" s="21"/>
    </row>
    <row r="708" spans="2:2">
      <c r="B708" s="21"/>
    </row>
    <row r="709" spans="2:2">
      <c r="B709" s="21"/>
    </row>
    <row r="710" spans="2:2">
      <c r="B710" s="21"/>
    </row>
    <row r="711" spans="2:2">
      <c r="B711" s="21"/>
    </row>
    <row r="712" spans="2:2">
      <c r="B712" s="21"/>
    </row>
    <row r="713" spans="2:2">
      <c r="B713" s="21"/>
    </row>
    <row r="714" spans="2:2">
      <c r="B714" s="21"/>
    </row>
    <row r="715" spans="2:2">
      <c r="B715" s="21"/>
    </row>
    <row r="716" spans="2:2">
      <c r="B716" s="21"/>
    </row>
    <row r="717" spans="2:2">
      <c r="B717" s="21"/>
    </row>
    <row r="718" spans="2:2">
      <c r="B718" s="21"/>
    </row>
    <row r="719" spans="2:2">
      <c r="B719" s="21"/>
    </row>
    <row r="720" spans="2:2">
      <c r="B720" s="21"/>
    </row>
    <row r="721" spans="2:2">
      <c r="B721" s="21"/>
    </row>
    <row r="722" spans="2:2">
      <c r="B722" s="21"/>
    </row>
    <row r="723" spans="2:2">
      <c r="B723" s="21"/>
    </row>
    <row r="724" spans="2:2">
      <c r="B724" s="21"/>
    </row>
    <row r="725" spans="2:2">
      <c r="B725" s="21"/>
    </row>
    <row r="726" spans="2:2">
      <c r="B726" s="21"/>
    </row>
    <row r="727" spans="2:2">
      <c r="B727" s="21"/>
    </row>
    <row r="728" spans="2:2">
      <c r="B728" s="21"/>
    </row>
    <row r="729" spans="2:2">
      <c r="B729" s="21"/>
    </row>
    <row r="730" spans="2:2">
      <c r="B730" s="21"/>
    </row>
    <row r="731" spans="2:2">
      <c r="B731" s="21"/>
    </row>
    <row r="732" spans="2:2">
      <c r="B732" s="21"/>
    </row>
    <row r="733" spans="2:2">
      <c r="B733" s="21"/>
    </row>
    <row r="734" spans="2:2">
      <c r="B734" s="21"/>
    </row>
    <row r="735" spans="2:2">
      <c r="B735" s="21"/>
    </row>
    <row r="736" spans="2:2">
      <c r="B736" s="21"/>
    </row>
    <row r="737" spans="2:2">
      <c r="B737" s="21"/>
    </row>
    <row r="738" spans="2:2">
      <c r="B738" s="21"/>
    </row>
    <row r="739" spans="2:2">
      <c r="B739" s="21"/>
    </row>
    <row r="740" spans="2:2">
      <c r="B740" s="21"/>
    </row>
    <row r="741" spans="2:2">
      <c r="B741" s="21"/>
    </row>
    <row r="742" spans="2:2">
      <c r="B742" s="21"/>
    </row>
    <row r="743" spans="2:2">
      <c r="B743" s="21"/>
    </row>
    <row r="744" spans="2:2">
      <c r="B744" s="21"/>
    </row>
    <row r="745" spans="2:2">
      <c r="B745" s="21"/>
    </row>
    <row r="746" spans="2:2">
      <c r="B746" s="21"/>
    </row>
    <row r="747" spans="2:2">
      <c r="B747" s="21"/>
    </row>
    <row r="748" spans="2:2">
      <c r="B748" s="21"/>
    </row>
    <row r="749" spans="2:2">
      <c r="B749" s="21"/>
    </row>
    <row r="750" spans="2:2">
      <c r="B750" s="21"/>
    </row>
    <row r="751" spans="2:2">
      <c r="B751" s="21"/>
    </row>
    <row r="752" spans="2:2">
      <c r="B752" s="21"/>
    </row>
    <row r="753" spans="2:2">
      <c r="B753" s="21"/>
    </row>
    <row r="754" spans="2:2">
      <c r="B754" s="21"/>
    </row>
    <row r="755" spans="2:2">
      <c r="B755" s="21"/>
    </row>
    <row r="756" spans="2:2">
      <c r="B756" s="21"/>
    </row>
    <row r="757" spans="2:2">
      <c r="B757" s="21"/>
    </row>
    <row r="758" spans="2:2">
      <c r="B758" s="21"/>
    </row>
    <row r="759" spans="2:2">
      <c r="B759" s="21"/>
    </row>
    <row r="760" spans="2:2">
      <c r="B760" s="21"/>
    </row>
    <row r="761" spans="2:2">
      <c r="B761" s="21"/>
    </row>
    <row r="762" spans="2:2">
      <c r="B762" s="21"/>
    </row>
    <row r="763" spans="2:2">
      <c r="B763" s="21"/>
    </row>
    <row r="764" spans="2:2">
      <c r="B764" s="21"/>
    </row>
    <row r="765" spans="2:2">
      <c r="B765" s="21"/>
    </row>
    <row r="766" spans="2:2">
      <c r="B766" s="21"/>
    </row>
    <row r="767" spans="2:2">
      <c r="B767" s="21"/>
    </row>
    <row r="768" spans="2:2">
      <c r="B768" s="21"/>
    </row>
    <row r="769" spans="2:2">
      <c r="B769" s="21"/>
    </row>
    <row r="770" spans="2:2">
      <c r="B770" s="21"/>
    </row>
    <row r="771" spans="2:2">
      <c r="B771" s="21"/>
    </row>
    <row r="772" spans="2:2">
      <c r="B772" s="21"/>
    </row>
    <row r="773" spans="2:2">
      <c r="B773" s="21"/>
    </row>
    <row r="774" spans="2:2">
      <c r="B774" s="21"/>
    </row>
    <row r="775" spans="2:2">
      <c r="B775" s="21"/>
    </row>
    <row r="776" spans="2:2">
      <c r="B776" s="21"/>
    </row>
    <row r="777" spans="2:2">
      <c r="B777" s="21"/>
    </row>
    <row r="778" spans="2:2">
      <c r="B778" s="21"/>
    </row>
    <row r="779" spans="2:2">
      <c r="B779" s="21"/>
    </row>
    <row r="780" spans="2:2">
      <c r="B780" s="21"/>
    </row>
    <row r="781" spans="2:2">
      <c r="B781" s="21"/>
    </row>
    <row r="782" spans="2:2">
      <c r="B782" s="21"/>
    </row>
    <row r="783" spans="2:2">
      <c r="B783" s="21"/>
    </row>
    <row r="784" spans="2:2">
      <c r="B784" s="21"/>
    </row>
    <row r="785" spans="2:2">
      <c r="B785" s="21"/>
    </row>
    <row r="786" spans="2:2">
      <c r="B786" s="21"/>
    </row>
    <row r="787" spans="2:2">
      <c r="B787" s="21"/>
    </row>
    <row r="788" spans="2:2">
      <c r="B788" s="21"/>
    </row>
    <row r="789" spans="2:2">
      <c r="B789" s="21"/>
    </row>
    <row r="790" spans="2:2">
      <c r="B790" s="21"/>
    </row>
    <row r="791" spans="2:2">
      <c r="B791" s="21"/>
    </row>
    <row r="792" spans="2:2">
      <c r="B792" s="21"/>
    </row>
    <row r="793" spans="2:2">
      <c r="B793" s="21"/>
    </row>
    <row r="794" spans="2:2">
      <c r="B794" s="21"/>
    </row>
    <row r="795" spans="2:2">
      <c r="B795" s="21"/>
    </row>
    <row r="796" spans="2:2">
      <c r="B796" s="21"/>
    </row>
    <row r="797" spans="2:2">
      <c r="B797" s="21"/>
    </row>
    <row r="798" spans="2:2">
      <c r="B798" s="21"/>
    </row>
    <row r="799" spans="2:2">
      <c r="B799" s="21"/>
    </row>
    <row r="800" spans="2:2">
      <c r="B800" s="21"/>
    </row>
    <row r="801" spans="2:2">
      <c r="B801" s="21"/>
    </row>
    <row r="802" spans="2:2">
      <c r="B802" s="21"/>
    </row>
    <row r="803" spans="2:2">
      <c r="B803" s="21"/>
    </row>
    <row r="804" spans="2:2">
      <c r="B804" s="21"/>
    </row>
    <row r="805" spans="2:2">
      <c r="B805" s="21"/>
    </row>
    <row r="806" spans="2:2">
      <c r="B806" s="21"/>
    </row>
    <row r="807" spans="2:2">
      <c r="B807" s="21"/>
    </row>
    <row r="808" spans="2:2">
      <c r="B808" s="21"/>
    </row>
    <row r="809" spans="2:2">
      <c r="B809" s="21"/>
    </row>
    <row r="810" spans="2:2">
      <c r="B810" s="21"/>
    </row>
    <row r="811" spans="2:2">
      <c r="B811" s="21"/>
    </row>
    <row r="812" spans="2:2">
      <c r="B812" s="21"/>
    </row>
    <row r="813" spans="2:2">
      <c r="B813" s="21"/>
    </row>
    <row r="814" spans="2:2">
      <c r="B814" s="21"/>
    </row>
    <row r="815" spans="2:2">
      <c r="B815" s="21"/>
    </row>
    <row r="816" spans="2:2">
      <c r="B816" s="21"/>
    </row>
    <row r="817" spans="2:2">
      <c r="B817" s="21"/>
    </row>
    <row r="818" spans="2:2">
      <c r="B818" s="21"/>
    </row>
    <row r="819" spans="2:2">
      <c r="B819" s="21"/>
    </row>
    <row r="820" spans="2:2">
      <c r="B820" s="21"/>
    </row>
    <row r="821" spans="2:2">
      <c r="B821" s="21"/>
    </row>
    <row r="822" spans="2:2">
      <c r="B822" s="21"/>
    </row>
    <row r="823" spans="2:2">
      <c r="B823" s="21"/>
    </row>
    <row r="824" spans="2:2">
      <c r="B824" s="21"/>
    </row>
    <row r="825" spans="2:2">
      <c r="B825" s="21"/>
    </row>
    <row r="826" spans="2:2">
      <c r="B826" s="21"/>
    </row>
    <row r="827" spans="2:2">
      <c r="B827" s="21"/>
    </row>
    <row r="828" spans="2:2">
      <c r="B828" s="21"/>
    </row>
    <row r="829" spans="2:2">
      <c r="B829" s="21"/>
    </row>
    <row r="830" spans="2:2">
      <c r="B830" s="21"/>
    </row>
    <row r="831" spans="2:2">
      <c r="B831" s="21"/>
    </row>
    <row r="832" spans="2:2">
      <c r="B832" s="21"/>
    </row>
    <row r="833" spans="2:2">
      <c r="B833" s="21"/>
    </row>
    <row r="834" spans="2:2">
      <c r="B834" s="21"/>
    </row>
    <row r="835" spans="2:2">
      <c r="B835" s="21"/>
    </row>
    <row r="836" spans="2:2">
      <c r="B836" s="21"/>
    </row>
    <row r="837" spans="2:2">
      <c r="B837" s="21"/>
    </row>
    <row r="838" spans="2:2">
      <c r="B838" s="21"/>
    </row>
    <row r="839" spans="2:2">
      <c r="B839" s="21"/>
    </row>
    <row r="840" spans="2:2">
      <c r="B840" s="21"/>
    </row>
    <row r="841" spans="2:2">
      <c r="B841" s="21"/>
    </row>
    <row r="842" spans="2:2">
      <c r="B842" s="21"/>
    </row>
    <row r="843" spans="2:2">
      <c r="B843" s="21"/>
    </row>
    <row r="844" spans="2:2">
      <c r="B844" s="21"/>
    </row>
    <row r="845" spans="2:2">
      <c r="B845" s="21"/>
    </row>
    <row r="846" spans="2:2">
      <c r="B846" s="21"/>
    </row>
    <row r="847" spans="2:2">
      <c r="B847" s="21"/>
    </row>
    <row r="848" spans="2:2">
      <c r="B848" s="21"/>
    </row>
    <row r="849" spans="2:2">
      <c r="B849" s="21"/>
    </row>
    <row r="850" spans="2:2">
      <c r="B850" s="21"/>
    </row>
    <row r="851" spans="2:2">
      <c r="B851" s="21"/>
    </row>
    <row r="852" spans="2:2">
      <c r="B852" s="21"/>
    </row>
    <row r="853" spans="2:2">
      <c r="B853" s="21"/>
    </row>
    <row r="854" spans="2:2">
      <c r="B854" s="21"/>
    </row>
    <row r="855" spans="2:2">
      <c r="B855" s="21"/>
    </row>
    <row r="856" spans="2:2">
      <c r="B856" s="21"/>
    </row>
    <row r="857" spans="2:2">
      <c r="B857" s="21"/>
    </row>
    <row r="858" spans="2:2">
      <c r="B858" s="21"/>
    </row>
    <row r="859" spans="2:2">
      <c r="B859" s="21"/>
    </row>
    <row r="860" spans="2:2">
      <c r="B860" s="21"/>
    </row>
    <row r="861" spans="2:2">
      <c r="B861" s="21"/>
    </row>
    <row r="862" spans="2:2">
      <c r="B862" s="21"/>
    </row>
    <row r="863" spans="2:2">
      <c r="B863" s="21"/>
    </row>
    <row r="864" spans="2:2">
      <c r="B864" s="21"/>
    </row>
    <row r="865" spans="2:2">
      <c r="B865" s="21"/>
    </row>
    <row r="866" spans="2:2">
      <c r="B866" s="21"/>
    </row>
    <row r="867" spans="2:2">
      <c r="B867" s="21"/>
    </row>
    <row r="868" spans="2:2">
      <c r="B868" s="21"/>
    </row>
    <row r="869" spans="2:2">
      <c r="B869" s="21"/>
    </row>
    <row r="870" spans="2:2">
      <c r="B870" s="21"/>
    </row>
    <row r="871" spans="2:2">
      <c r="B871" s="21"/>
    </row>
    <row r="872" spans="2:2">
      <c r="B872" s="21"/>
    </row>
    <row r="873" spans="2:2">
      <c r="B873" s="21"/>
    </row>
    <row r="874" spans="2:2">
      <c r="B874" s="21"/>
    </row>
    <row r="875" spans="2:2">
      <c r="B875" s="21"/>
    </row>
    <row r="876" spans="2:2">
      <c r="B876" s="21"/>
    </row>
    <row r="877" spans="2:2">
      <c r="B877" s="21"/>
    </row>
    <row r="878" spans="2:2">
      <c r="B878" s="21"/>
    </row>
    <row r="879" spans="2:2">
      <c r="B879" s="21"/>
    </row>
    <row r="880" spans="2:2">
      <c r="B880" s="21"/>
    </row>
    <row r="881" spans="2:2">
      <c r="B881" s="21"/>
    </row>
    <row r="882" spans="2:2">
      <c r="B882" s="21"/>
    </row>
    <row r="883" spans="2:2">
      <c r="B883" s="21"/>
    </row>
    <row r="884" spans="2:2">
      <c r="B884" s="21"/>
    </row>
    <row r="885" spans="2:2">
      <c r="B885" s="21"/>
    </row>
    <row r="886" spans="2:2">
      <c r="B886" s="21"/>
    </row>
    <row r="887" spans="2:2">
      <c r="B887" s="21"/>
    </row>
    <row r="888" spans="2:2">
      <c r="B888" s="21"/>
    </row>
    <row r="889" spans="2:2">
      <c r="B889" s="21"/>
    </row>
    <row r="890" spans="2:2">
      <c r="B890" s="21"/>
    </row>
    <row r="891" spans="2:2">
      <c r="B891" s="21"/>
    </row>
    <row r="892" spans="2:2">
      <c r="B892" s="21"/>
    </row>
    <row r="893" spans="2:2">
      <c r="B893" s="21"/>
    </row>
    <row r="894" spans="2:2">
      <c r="B894" s="21"/>
    </row>
    <row r="895" spans="2:2">
      <c r="B895" s="21"/>
    </row>
    <row r="896" spans="2:2">
      <c r="B896" s="21"/>
    </row>
    <row r="897" spans="2:2">
      <c r="B897" s="21"/>
    </row>
    <row r="898" spans="2:2">
      <c r="B898" s="21"/>
    </row>
    <row r="899" spans="2:2">
      <c r="B899" s="21"/>
    </row>
    <row r="900" spans="2:2">
      <c r="B900" s="21"/>
    </row>
    <row r="901" spans="2:2">
      <c r="B901" s="21"/>
    </row>
    <row r="902" spans="2:2">
      <c r="B902" s="21"/>
    </row>
    <row r="903" spans="2:2">
      <c r="B903" s="21"/>
    </row>
    <row r="904" spans="2:2">
      <c r="B904" s="21"/>
    </row>
    <row r="905" spans="2:2">
      <c r="B905" s="21"/>
    </row>
    <row r="906" spans="2:2">
      <c r="B906" s="21"/>
    </row>
    <row r="907" spans="2:2">
      <c r="B907" s="21"/>
    </row>
    <row r="908" spans="2:2">
      <c r="B908" s="21"/>
    </row>
    <row r="909" spans="2:2">
      <c r="B909" s="21"/>
    </row>
    <row r="910" spans="2:2">
      <c r="B910" s="21"/>
    </row>
    <row r="911" spans="2:2">
      <c r="B911" s="21"/>
    </row>
    <row r="912" spans="2:2">
      <c r="B912" s="21"/>
    </row>
    <row r="913" spans="2:2">
      <c r="B913" s="21"/>
    </row>
    <row r="914" spans="2:2">
      <c r="B914" s="21"/>
    </row>
    <row r="915" spans="2:2">
      <c r="B915" s="21"/>
    </row>
    <row r="916" spans="2:2">
      <c r="B916" s="21"/>
    </row>
    <row r="917" spans="2:2">
      <c r="B917" s="21"/>
    </row>
    <row r="918" spans="2:2">
      <c r="B918" s="21"/>
    </row>
    <row r="919" spans="2:2">
      <c r="B919" s="21"/>
    </row>
    <row r="920" spans="2:2">
      <c r="B920" s="21"/>
    </row>
    <row r="921" spans="2:2">
      <c r="B921" s="21"/>
    </row>
    <row r="922" spans="2:2">
      <c r="B922" s="21"/>
    </row>
    <row r="923" spans="2:2">
      <c r="B923" s="21"/>
    </row>
    <row r="924" spans="2:2">
      <c r="B924" s="21"/>
    </row>
    <row r="925" spans="2:2">
      <c r="B925" s="21"/>
    </row>
    <row r="926" spans="2:2">
      <c r="B926" s="21"/>
    </row>
    <row r="927" spans="2:2">
      <c r="B927" s="21"/>
    </row>
    <row r="928" spans="2:2">
      <c r="B928" s="21"/>
    </row>
    <row r="929" spans="2:2">
      <c r="B929" s="21"/>
    </row>
    <row r="930" spans="2:2">
      <c r="B930" s="21"/>
    </row>
    <row r="931" spans="2:2">
      <c r="B931" s="21"/>
    </row>
    <row r="932" spans="2:2">
      <c r="B932" s="21"/>
    </row>
    <row r="933" spans="2:2">
      <c r="B933" s="21"/>
    </row>
    <row r="934" spans="2:2">
      <c r="B934" s="21"/>
    </row>
    <row r="935" spans="2:2">
      <c r="B935" s="21"/>
    </row>
    <row r="936" spans="2:2">
      <c r="B936" s="21"/>
    </row>
    <row r="937" spans="2:2">
      <c r="B937" s="21"/>
    </row>
    <row r="938" spans="2:2">
      <c r="B938" s="21"/>
    </row>
    <row r="939" spans="2:2">
      <c r="B939" s="21"/>
    </row>
    <row r="940" spans="2:2">
      <c r="B940" s="21"/>
    </row>
    <row r="941" spans="2:2">
      <c r="B941" s="21"/>
    </row>
    <row r="942" spans="2:2">
      <c r="B942" s="21"/>
    </row>
    <row r="943" spans="2:2">
      <c r="B943" s="21"/>
    </row>
    <row r="944" spans="2:2">
      <c r="B944" s="21"/>
    </row>
    <row r="945" spans="2:2">
      <c r="B945" s="21"/>
    </row>
    <row r="946" spans="2:2">
      <c r="B946" s="21"/>
    </row>
    <row r="947" spans="2:2">
      <c r="B947" s="21"/>
    </row>
    <row r="948" spans="2:2">
      <c r="B948" s="21"/>
    </row>
    <row r="949" spans="2:2">
      <c r="B949" s="21"/>
    </row>
    <row r="950" spans="2:2">
      <c r="B950" s="21"/>
    </row>
    <row r="951" spans="2:2">
      <c r="B951" s="21"/>
    </row>
    <row r="952" spans="2:2">
      <c r="B952" s="21"/>
    </row>
    <row r="953" spans="2:2">
      <c r="B953" s="21"/>
    </row>
    <row r="954" spans="2:2">
      <c r="B954" s="21"/>
    </row>
    <row r="955" spans="2:2">
      <c r="B955" s="21"/>
    </row>
    <row r="956" spans="2:2">
      <c r="B956" s="21"/>
    </row>
    <row r="957" spans="2:2">
      <c r="B957" s="21"/>
    </row>
    <row r="958" spans="2:2">
      <c r="B958" s="21"/>
    </row>
    <row r="959" spans="2:2">
      <c r="B959" s="21"/>
    </row>
    <row r="960" spans="2:2">
      <c r="B960" s="21"/>
    </row>
    <row r="961" spans="2:2">
      <c r="B961" s="21"/>
    </row>
    <row r="962" spans="2:2">
      <c r="B962" s="21"/>
    </row>
    <row r="963" spans="2:2">
      <c r="B963" s="21"/>
    </row>
    <row r="964" spans="2:2">
      <c r="B964" s="21"/>
    </row>
    <row r="965" spans="2:2">
      <c r="B965" s="21"/>
    </row>
    <row r="966" spans="2:2">
      <c r="B966" s="21"/>
    </row>
    <row r="967" spans="2:2">
      <c r="B967" s="21"/>
    </row>
    <row r="968" spans="2:2">
      <c r="B968" s="21"/>
    </row>
    <row r="969" spans="2:2">
      <c r="B969" s="21"/>
    </row>
    <row r="970" spans="2:2">
      <c r="B970" s="21"/>
    </row>
    <row r="971" spans="2:2">
      <c r="B971" s="21"/>
    </row>
    <row r="972" spans="2:2">
      <c r="B972" s="21"/>
    </row>
    <row r="973" spans="2:2">
      <c r="B973" s="21"/>
    </row>
    <row r="974" spans="2:2">
      <c r="B974" s="21"/>
    </row>
    <row r="975" spans="2:2">
      <c r="B975" s="21"/>
    </row>
    <row r="976" spans="2:2">
      <c r="B976" s="21"/>
    </row>
    <row r="977" spans="2:2">
      <c r="B977" s="21"/>
    </row>
    <row r="978" spans="2:2">
      <c r="B978" s="21"/>
    </row>
    <row r="979" spans="2:2">
      <c r="B979" s="21"/>
    </row>
    <row r="980" spans="2:2">
      <c r="B980" s="21"/>
    </row>
    <row r="981" spans="2:2">
      <c r="B981" s="21"/>
    </row>
    <row r="982" spans="2:2">
      <c r="B982" s="21"/>
    </row>
    <row r="983" spans="2:2">
      <c r="B983" s="21"/>
    </row>
    <row r="984" spans="2:2">
      <c r="B984" s="21"/>
    </row>
    <row r="985" spans="2:2">
      <c r="B985" s="21"/>
    </row>
    <row r="986" spans="2:2">
      <c r="B986" s="21"/>
    </row>
    <row r="987" spans="2:2">
      <c r="B987" s="21"/>
    </row>
    <row r="988" spans="2:2">
      <c r="B988" s="21"/>
    </row>
    <row r="989" spans="2:2">
      <c r="B989" s="21"/>
    </row>
    <row r="990" spans="2:2">
      <c r="B990" s="21"/>
    </row>
    <row r="991" spans="2:2">
      <c r="B991" s="21"/>
    </row>
    <row r="992" spans="2:2">
      <c r="B992" s="21"/>
    </row>
    <row r="993" spans="2:2">
      <c r="B993" s="21"/>
    </row>
    <row r="994" spans="2:2">
      <c r="B994" s="21"/>
    </row>
    <row r="995" spans="2:2">
      <c r="B995" s="21"/>
    </row>
    <row r="996" spans="2:2">
      <c r="B996" s="21"/>
    </row>
    <row r="997" spans="2:2">
      <c r="B997" s="21"/>
    </row>
    <row r="998" spans="2:2">
      <c r="B998" s="21"/>
    </row>
    <row r="999" spans="2:2">
      <c r="B999" s="21"/>
    </row>
  </sheetData>
  <hyperlinks>
    <hyperlink ref="F2" r:id="rId1" xr:uid="{00000000-0004-0000-1400-000000000000}"/>
    <hyperlink ref="F3" r:id="rId2" xr:uid="{00000000-0004-0000-1400-000001000000}"/>
    <hyperlink ref="F4" r:id="rId3" xr:uid="{00000000-0004-0000-1400-000002000000}"/>
    <hyperlink ref="F5" r:id="rId4" xr:uid="{00000000-0004-0000-1400-000003000000}"/>
    <hyperlink ref="F7" r:id="rId5" xr:uid="{00000000-0004-0000-1400-000004000000}"/>
    <hyperlink ref="F8" r:id="rId6" xr:uid="{00000000-0004-0000-1400-000005000000}"/>
    <hyperlink ref="F9" r:id="rId7" xr:uid="{00000000-0004-0000-1400-000006000000}"/>
    <hyperlink ref="F10" r:id="rId8" xr:uid="{00000000-0004-0000-1400-000007000000}"/>
    <hyperlink ref="F11" r:id="rId9" xr:uid="{00000000-0004-0000-1400-000008000000}"/>
    <hyperlink ref="F15" r:id="rId10" xr:uid="{00000000-0004-0000-1400-000009000000}"/>
    <hyperlink ref="F16" r:id="rId11" xr:uid="{00000000-0004-0000-1400-00000A000000}"/>
    <hyperlink ref="F17" r:id="rId12" xr:uid="{00000000-0004-0000-1400-00000B000000}"/>
    <hyperlink ref="F18" r:id="rId13" xr:uid="{00000000-0004-0000-1400-00000C000000}"/>
    <hyperlink ref="F19" r:id="rId14" xr:uid="{00000000-0004-0000-1400-00000D000000}"/>
    <hyperlink ref="F20" r:id="rId15" xr:uid="{00000000-0004-0000-1400-00000E000000}"/>
    <hyperlink ref="F22" r:id="rId16" xr:uid="{00000000-0004-0000-1400-00000F000000}"/>
    <hyperlink ref="F23" r:id="rId17" xr:uid="{00000000-0004-0000-1400-000010000000}"/>
    <hyperlink ref="F24" r:id="rId18" xr:uid="{00000000-0004-0000-1400-000011000000}"/>
    <hyperlink ref="F25" r:id="rId19" xr:uid="{00000000-0004-0000-1400-000012000000}"/>
    <hyperlink ref="F26" r:id="rId20" xr:uid="{00000000-0004-0000-1400-000013000000}"/>
    <hyperlink ref="G26" r:id="rId21" xr:uid="{00000000-0004-0000-1400-000014000000}"/>
    <hyperlink ref="F27" r:id="rId22" xr:uid="{00000000-0004-0000-1400-000015000000}"/>
    <hyperlink ref="F28" r:id="rId23" xr:uid="{00000000-0004-0000-1400-000016000000}"/>
    <hyperlink ref="F29" r:id="rId24" xr:uid="{00000000-0004-0000-1400-000017000000}"/>
    <hyperlink ref="F30" r:id="rId25" xr:uid="{00000000-0004-0000-1400-000018000000}"/>
    <hyperlink ref="F31" r:id="rId26" xr:uid="{00000000-0004-0000-1400-000019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AA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 customHeight="1"/>
  <cols>
    <col min="1" max="1" width="32" customWidth="1"/>
    <col min="2" max="2" width="54.5" customWidth="1"/>
    <col min="3" max="3" width="9.83203125" customWidth="1"/>
    <col min="4" max="4" width="80" customWidth="1"/>
    <col min="5" max="5" width="32.6640625" customWidth="1"/>
    <col min="6" max="7" width="58.5" customWidth="1"/>
  </cols>
  <sheetData>
    <row r="1" spans="1:27">
      <c r="A1" s="213" t="s">
        <v>0</v>
      </c>
      <c r="B1" s="214" t="s">
        <v>349</v>
      </c>
      <c r="C1" s="213" t="s">
        <v>583</v>
      </c>
      <c r="D1" s="213" t="s">
        <v>350</v>
      </c>
      <c r="E1" s="213" t="s">
        <v>351</v>
      </c>
      <c r="F1" s="213" t="s">
        <v>207</v>
      </c>
      <c r="G1" s="216" t="s">
        <v>208</v>
      </c>
    </row>
    <row r="2" spans="1:27" ht="66.75" customHeight="1">
      <c r="A2" s="217" t="s">
        <v>9</v>
      </c>
      <c r="B2" s="218" t="s">
        <v>660</v>
      </c>
      <c r="C2" s="217">
        <v>2016</v>
      </c>
      <c r="D2" s="218"/>
      <c r="E2" s="217">
        <v>0</v>
      </c>
      <c r="F2" s="197" t="s">
        <v>661</v>
      </c>
      <c r="G2" s="286" t="s">
        <v>662</v>
      </c>
      <c r="H2" s="21"/>
      <c r="I2" s="21"/>
      <c r="J2" s="21"/>
      <c r="K2" s="21"/>
      <c r="L2" s="21"/>
      <c r="M2" s="21"/>
      <c r="N2" s="21"/>
      <c r="O2" s="21"/>
      <c r="P2" s="21"/>
      <c r="Q2" s="21"/>
      <c r="R2" s="21"/>
      <c r="S2" s="21"/>
      <c r="T2" s="21"/>
      <c r="U2" s="21"/>
      <c r="V2" s="21"/>
      <c r="W2" s="21"/>
      <c r="X2" s="21"/>
      <c r="Y2" s="21"/>
      <c r="Z2" s="21"/>
      <c r="AA2" s="21"/>
    </row>
    <row r="3" spans="1:27" ht="24" customHeight="1">
      <c r="A3" s="220" t="s">
        <v>10</v>
      </c>
      <c r="B3" s="217" t="s">
        <v>663</v>
      </c>
      <c r="C3" s="220">
        <v>2014</v>
      </c>
      <c r="D3" s="221"/>
      <c r="E3" s="220">
        <v>0</v>
      </c>
      <c r="F3" s="222" t="s">
        <v>664</v>
      </c>
      <c r="G3" s="221" t="s">
        <v>665</v>
      </c>
    </row>
    <row r="4" spans="1:27" ht="90" customHeight="1">
      <c r="A4" s="220" t="s">
        <v>11</v>
      </c>
      <c r="B4" s="217" t="s">
        <v>666</v>
      </c>
      <c r="C4" s="220">
        <v>2017</v>
      </c>
      <c r="D4" s="221" t="s">
        <v>667</v>
      </c>
      <c r="E4" s="220">
        <v>1</v>
      </c>
      <c r="F4" s="224" t="s">
        <v>668</v>
      </c>
      <c r="G4" s="245" t="s">
        <v>669</v>
      </c>
    </row>
    <row r="5" spans="1:27" ht="66.75" customHeight="1">
      <c r="A5" s="220" t="s">
        <v>12</v>
      </c>
      <c r="B5" s="217"/>
      <c r="C5" s="220"/>
      <c r="D5" s="221"/>
      <c r="E5" s="220">
        <v>1</v>
      </c>
      <c r="F5" s="226" t="s">
        <v>670</v>
      </c>
      <c r="G5" s="280"/>
    </row>
    <row r="6" spans="1:27" ht="76.5" customHeight="1">
      <c r="A6" s="220" t="s">
        <v>13</v>
      </c>
      <c r="B6" s="287"/>
      <c r="C6" s="220"/>
      <c r="D6" s="227"/>
      <c r="E6" s="220">
        <v>0</v>
      </c>
      <c r="G6" s="258"/>
    </row>
    <row r="7" spans="1:27" ht="24" customHeight="1">
      <c r="A7" s="220" t="s">
        <v>14</v>
      </c>
      <c r="B7" s="151" t="s">
        <v>461</v>
      </c>
      <c r="C7" s="220"/>
      <c r="D7" s="227"/>
      <c r="E7" s="220">
        <v>0</v>
      </c>
      <c r="F7" s="224"/>
    </row>
    <row r="8" spans="1:27" ht="24" customHeight="1">
      <c r="A8" s="220" t="s">
        <v>15</v>
      </c>
      <c r="B8" s="217" t="s">
        <v>671</v>
      </c>
      <c r="C8" s="220"/>
      <c r="D8" s="221" t="s">
        <v>672</v>
      </c>
      <c r="E8" s="220">
        <v>1</v>
      </c>
      <c r="F8" s="132" t="s">
        <v>673</v>
      </c>
      <c r="G8" s="132"/>
      <c r="O8" s="262"/>
    </row>
    <row r="9" spans="1:27" ht="48.75" customHeight="1">
      <c r="A9" s="220" t="s">
        <v>16</v>
      </c>
      <c r="B9" s="217" t="s">
        <v>674</v>
      </c>
      <c r="C9" s="220">
        <v>2019</v>
      </c>
      <c r="D9" s="221"/>
      <c r="E9" s="152">
        <v>1</v>
      </c>
      <c r="F9" s="228" t="s">
        <v>675</v>
      </c>
      <c r="G9" s="263" t="s">
        <v>676</v>
      </c>
      <c r="O9" s="264"/>
    </row>
    <row r="10" spans="1:27" ht="65.25" customHeight="1">
      <c r="A10" s="220" t="s">
        <v>17</v>
      </c>
      <c r="B10" s="217" t="s">
        <v>677</v>
      </c>
      <c r="C10" s="220">
        <v>2016</v>
      </c>
      <c r="D10" s="221" t="s">
        <v>678</v>
      </c>
      <c r="E10" s="220">
        <v>1</v>
      </c>
      <c r="F10" s="197" t="s">
        <v>679</v>
      </c>
      <c r="G10" s="132"/>
      <c r="O10" s="264"/>
    </row>
    <row r="11" spans="1:27" ht="51.75" customHeight="1">
      <c r="A11" s="220" t="s">
        <v>18</v>
      </c>
      <c r="B11" s="227"/>
      <c r="C11" s="227"/>
      <c r="D11" s="288"/>
      <c r="E11" s="220">
        <v>0</v>
      </c>
      <c r="F11" s="197" t="s">
        <v>680</v>
      </c>
      <c r="G11" s="132" t="s">
        <v>681</v>
      </c>
    </row>
    <row r="12" spans="1:27" ht="44.25" customHeight="1">
      <c r="A12" s="220" t="s">
        <v>19</v>
      </c>
      <c r="B12" s="227" t="s">
        <v>682</v>
      </c>
      <c r="C12" s="227"/>
      <c r="E12" s="220">
        <v>0</v>
      </c>
      <c r="F12" s="132"/>
      <c r="G12" s="267"/>
    </row>
    <row r="13" spans="1:27" ht="90" customHeight="1">
      <c r="A13" s="220" t="s">
        <v>20</v>
      </c>
      <c r="B13" s="227" t="s">
        <v>683</v>
      </c>
      <c r="C13" s="227">
        <v>2016</v>
      </c>
      <c r="D13" s="227" t="s">
        <v>684</v>
      </c>
      <c r="E13" s="276">
        <v>1</v>
      </c>
      <c r="F13" s="132" t="s">
        <v>543</v>
      </c>
      <c r="G13" s="132" t="s">
        <v>685</v>
      </c>
    </row>
    <row r="14" spans="1:27" ht="24" customHeight="1">
      <c r="A14" s="220" t="s">
        <v>21</v>
      </c>
      <c r="B14" s="227"/>
      <c r="C14" s="227"/>
      <c r="D14" s="227"/>
      <c r="E14" s="220">
        <v>0</v>
      </c>
      <c r="F14" s="132" t="s">
        <v>686</v>
      </c>
      <c r="G14" s="132" t="s">
        <v>687</v>
      </c>
    </row>
    <row r="15" spans="1:27" ht="24" customHeight="1">
      <c r="A15" s="220" t="s">
        <v>22</v>
      </c>
      <c r="B15" s="151" t="s">
        <v>688</v>
      </c>
      <c r="C15" s="220">
        <v>2018</v>
      </c>
      <c r="D15" s="220" t="s">
        <v>689</v>
      </c>
      <c r="E15" s="220">
        <v>1</v>
      </c>
      <c r="F15" s="281" t="s">
        <v>690</v>
      </c>
      <c r="G15" s="132"/>
    </row>
    <row r="16" spans="1:27" ht="24" customHeight="1">
      <c r="A16" s="220" t="s">
        <v>23</v>
      </c>
      <c r="B16" s="238"/>
      <c r="C16" s="220"/>
      <c r="D16" s="220"/>
      <c r="E16" s="220">
        <v>0</v>
      </c>
      <c r="F16" s="289" t="s">
        <v>691</v>
      </c>
      <c r="G16" s="132" t="s">
        <v>687</v>
      </c>
      <c r="H16" s="197" t="s">
        <v>692</v>
      </c>
    </row>
    <row r="17" spans="1:7" ht="51" customHeight="1">
      <c r="A17" s="220" t="s">
        <v>24</v>
      </c>
      <c r="B17" s="240" t="s">
        <v>461</v>
      </c>
      <c r="C17" s="220"/>
      <c r="D17" s="220"/>
      <c r="E17" s="220">
        <v>0</v>
      </c>
      <c r="F17" s="197" t="s">
        <v>693</v>
      </c>
      <c r="G17" s="132" t="s">
        <v>694</v>
      </c>
    </row>
    <row r="18" spans="1:7" ht="72.75" customHeight="1">
      <c r="A18" s="220" t="s">
        <v>25</v>
      </c>
      <c r="B18" s="277" t="s">
        <v>555</v>
      </c>
      <c r="C18" s="220">
        <v>2018</v>
      </c>
      <c r="D18" s="220" t="s">
        <v>695</v>
      </c>
      <c r="E18" s="152">
        <v>1</v>
      </c>
      <c r="F18" s="195" t="s">
        <v>557</v>
      </c>
      <c r="G18" s="245"/>
    </row>
    <row r="19" spans="1:7" ht="24" customHeight="1">
      <c r="A19" s="220" t="s">
        <v>26</v>
      </c>
      <c r="B19" s="246" t="s">
        <v>696</v>
      </c>
      <c r="C19" s="220">
        <v>2018</v>
      </c>
      <c r="D19" s="220"/>
      <c r="E19" s="220">
        <v>0</v>
      </c>
      <c r="F19" s="132" t="s">
        <v>697</v>
      </c>
      <c r="G19" s="132"/>
    </row>
    <row r="20" spans="1:7" ht="33" customHeight="1">
      <c r="A20" s="220" t="s">
        <v>27</v>
      </c>
      <c r="B20" s="290" t="s">
        <v>698</v>
      </c>
      <c r="C20" s="220">
        <v>2014</v>
      </c>
      <c r="D20" s="221" t="s">
        <v>699</v>
      </c>
      <c r="E20" s="220">
        <v>1</v>
      </c>
      <c r="F20" s="291" t="s">
        <v>700</v>
      </c>
      <c r="G20" s="267"/>
    </row>
    <row r="21" spans="1:7" ht="24" customHeight="1">
      <c r="A21" s="220" t="s">
        <v>28</v>
      </c>
      <c r="B21" s="217" t="s">
        <v>461</v>
      </c>
      <c r="C21" s="220"/>
      <c r="D21" s="221"/>
      <c r="E21" s="220">
        <v>0</v>
      </c>
      <c r="F21" s="132"/>
      <c r="G21" s="132"/>
    </row>
    <row r="22" spans="1:7" ht="24" customHeight="1">
      <c r="A22" s="220" t="s">
        <v>29</v>
      </c>
      <c r="B22" s="217" t="s">
        <v>630</v>
      </c>
      <c r="C22" s="220">
        <v>2018</v>
      </c>
      <c r="D22" s="220" t="s">
        <v>631</v>
      </c>
      <c r="E22" s="220">
        <v>0</v>
      </c>
      <c r="F22" s="132" t="s">
        <v>632</v>
      </c>
      <c r="G22" s="132" t="s">
        <v>694</v>
      </c>
    </row>
    <row r="23" spans="1:7" ht="24" customHeight="1">
      <c r="A23" s="220" t="s">
        <v>30</v>
      </c>
      <c r="B23" s="217" t="s">
        <v>701</v>
      </c>
      <c r="C23" s="220">
        <v>2014</v>
      </c>
      <c r="D23" s="248"/>
      <c r="E23" s="220">
        <v>0</v>
      </c>
      <c r="F23" s="289" t="s">
        <v>702</v>
      </c>
      <c r="G23" s="245" t="s">
        <v>703</v>
      </c>
    </row>
    <row r="24" spans="1:7" ht="24" customHeight="1">
      <c r="A24" s="220" t="s">
        <v>31</v>
      </c>
      <c r="B24" s="151" t="s">
        <v>704</v>
      </c>
      <c r="C24" s="220">
        <v>2016</v>
      </c>
      <c r="D24" s="221" t="s">
        <v>705</v>
      </c>
      <c r="E24" s="220">
        <v>1</v>
      </c>
      <c r="F24" s="132" t="s">
        <v>706</v>
      </c>
    </row>
    <row r="25" spans="1:7" ht="24" customHeight="1">
      <c r="A25" s="220" t="s">
        <v>32</v>
      </c>
      <c r="B25" s="217" t="s">
        <v>707</v>
      </c>
      <c r="C25" s="220">
        <v>2019</v>
      </c>
      <c r="D25" s="220"/>
      <c r="E25" s="220">
        <v>0</v>
      </c>
      <c r="F25" s="132" t="s">
        <v>708</v>
      </c>
      <c r="G25" s="221" t="s">
        <v>694</v>
      </c>
    </row>
    <row r="26" spans="1:7" ht="24" customHeight="1">
      <c r="A26" s="220" t="s">
        <v>33</v>
      </c>
      <c r="B26" s="217" t="s">
        <v>709</v>
      </c>
      <c r="C26" s="220"/>
      <c r="D26" s="220"/>
      <c r="E26" s="220">
        <v>0</v>
      </c>
      <c r="F26" s="222" t="s">
        <v>710</v>
      </c>
      <c r="G26" s="221" t="s">
        <v>694</v>
      </c>
    </row>
    <row r="27" spans="1:7" ht="62.25" customHeight="1">
      <c r="A27" s="220" t="s">
        <v>34</v>
      </c>
      <c r="B27" s="217" t="s">
        <v>711</v>
      </c>
      <c r="C27" s="220">
        <v>2018</v>
      </c>
      <c r="D27" s="220"/>
      <c r="E27" s="220">
        <v>1</v>
      </c>
      <c r="F27" s="230" t="s">
        <v>712</v>
      </c>
      <c r="G27" s="252"/>
    </row>
    <row r="28" spans="1:7" ht="24" customHeight="1">
      <c r="A28" s="220" t="s">
        <v>35</v>
      </c>
      <c r="B28" s="290" t="s">
        <v>713</v>
      </c>
      <c r="C28" s="220">
        <v>2018</v>
      </c>
      <c r="D28" s="220"/>
      <c r="E28" s="220">
        <v>0</v>
      </c>
      <c r="F28" s="132" t="s">
        <v>714</v>
      </c>
      <c r="G28" s="132"/>
    </row>
    <row r="29" spans="1:7" ht="24" customHeight="1">
      <c r="A29" s="220" t="s">
        <v>36</v>
      </c>
      <c r="B29" s="292" t="s">
        <v>715</v>
      </c>
      <c r="C29" s="220">
        <v>2018</v>
      </c>
      <c r="D29" s="220"/>
      <c r="E29" s="220">
        <v>1</v>
      </c>
      <c r="F29" s="132" t="s">
        <v>716</v>
      </c>
      <c r="G29" s="132"/>
    </row>
    <row r="30" spans="1:7" ht="24" customHeight="1">
      <c r="A30" s="220" t="s">
        <v>37</v>
      </c>
      <c r="B30" s="217" t="s">
        <v>717</v>
      </c>
      <c r="C30" s="220">
        <v>2019</v>
      </c>
      <c r="D30" s="223"/>
      <c r="E30" s="220">
        <v>0</v>
      </c>
      <c r="F30" s="293" t="s">
        <v>718</v>
      </c>
      <c r="G30" s="225" t="s">
        <v>719</v>
      </c>
    </row>
    <row r="31" spans="1:7" ht="24" customHeight="1">
      <c r="A31" s="220" t="s">
        <v>38</v>
      </c>
      <c r="B31" s="217" t="s">
        <v>720</v>
      </c>
      <c r="C31" s="220">
        <v>2017</v>
      </c>
      <c r="D31" s="220" t="s">
        <v>721</v>
      </c>
      <c r="E31" s="220">
        <v>0</v>
      </c>
      <c r="F31" s="132" t="s">
        <v>722</v>
      </c>
      <c r="G31" s="132"/>
    </row>
    <row r="32" spans="1:7">
      <c r="B32" s="21"/>
      <c r="E32" s="41"/>
    </row>
    <row r="33" spans="2:5">
      <c r="B33" s="21"/>
      <c r="E33" s="41"/>
    </row>
    <row r="34" spans="2:5">
      <c r="B34" s="21"/>
      <c r="E34" s="41"/>
    </row>
    <row r="35" spans="2:5">
      <c r="B35" s="21"/>
      <c r="E35" s="41"/>
    </row>
    <row r="36" spans="2:5">
      <c r="B36" s="21"/>
      <c r="E36" s="41"/>
    </row>
    <row r="37" spans="2:5">
      <c r="B37" s="21"/>
      <c r="E37" s="41"/>
    </row>
    <row r="38" spans="2:5">
      <c r="E38" s="41"/>
    </row>
    <row r="39" spans="2:5">
      <c r="B39" s="21"/>
      <c r="E39" s="41"/>
    </row>
    <row r="40" spans="2:5">
      <c r="B40" s="21"/>
      <c r="E40" s="41"/>
    </row>
    <row r="41" spans="2:5">
      <c r="B41" s="21"/>
      <c r="E41" s="41"/>
    </row>
    <row r="42" spans="2:5">
      <c r="B42" s="21"/>
      <c r="E42" s="41"/>
    </row>
    <row r="43" spans="2:5">
      <c r="B43" s="21"/>
      <c r="E43" s="41"/>
    </row>
    <row r="44" spans="2:5">
      <c r="B44" s="21"/>
      <c r="E44" s="41"/>
    </row>
    <row r="45" spans="2:5">
      <c r="B45" s="21"/>
      <c r="E45" s="41"/>
    </row>
    <row r="46" spans="2:5">
      <c r="B46" s="21"/>
      <c r="E46" s="41"/>
    </row>
    <row r="47" spans="2:5">
      <c r="B47" s="21"/>
      <c r="E47" s="41"/>
    </row>
    <row r="48" spans="2:5">
      <c r="B48" s="21"/>
      <c r="E48" s="41"/>
    </row>
    <row r="49" spans="2:5">
      <c r="B49" s="21"/>
      <c r="E49" s="41"/>
    </row>
    <row r="50" spans="2:5">
      <c r="B50" s="21"/>
      <c r="E50" s="41"/>
    </row>
    <row r="51" spans="2:5">
      <c r="B51" s="21"/>
      <c r="E51" s="41"/>
    </row>
    <row r="52" spans="2:5">
      <c r="B52" s="21"/>
      <c r="E52" s="41"/>
    </row>
    <row r="53" spans="2:5">
      <c r="B53" s="21"/>
      <c r="E53" s="41"/>
    </row>
    <row r="54" spans="2:5">
      <c r="B54" s="21"/>
      <c r="E54" s="41"/>
    </row>
    <row r="55" spans="2:5">
      <c r="B55" s="21"/>
      <c r="E55" s="41"/>
    </row>
    <row r="56" spans="2:5">
      <c r="B56" s="21"/>
      <c r="E56" s="41"/>
    </row>
    <row r="57" spans="2:5">
      <c r="B57" s="21"/>
      <c r="E57" s="41"/>
    </row>
    <row r="58" spans="2:5">
      <c r="B58" s="21"/>
      <c r="E58" s="41"/>
    </row>
    <row r="59" spans="2:5">
      <c r="B59" s="21"/>
      <c r="E59" s="41"/>
    </row>
    <row r="60" spans="2:5">
      <c r="B60" s="21"/>
      <c r="E60" s="41"/>
    </row>
    <row r="61" spans="2:5">
      <c r="B61" s="21"/>
      <c r="E61" s="41"/>
    </row>
    <row r="62" spans="2:5">
      <c r="B62" s="21"/>
      <c r="E62" s="41"/>
    </row>
    <row r="63" spans="2:5">
      <c r="B63" s="21"/>
      <c r="E63" s="41"/>
    </row>
    <row r="64" spans="2:5">
      <c r="B64" s="21"/>
      <c r="E64" s="41"/>
    </row>
    <row r="65" spans="2:5">
      <c r="B65" s="21"/>
      <c r="E65" s="41"/>
    </row>
    <row r="66" spans="2:5">
      <c r="B66" s="21"/>
      <c r="E66" s="41"/>
    </row>
    <row r="67" spans="2:5">
      <c r="B67" s="21"/>
      <c r="E67" s="41"/>
    </row>
    <row r="68" spans="2:5">
      <c r="B68" s="21"/>
      <c r="E68" s="41"/>
    </row>
    <row r="69" spans="2:5">
      <c r="B69" s="21"/>
      <c r="E69" s="41"/>
    </row>
    <row r="70" spans="2:5">
      <c r="B70" s="21"/>
      <c r="E70" s="41"/>
    </row>
    <row r="71" spans="2:5">
      <c r="B71" s="21"/>
      <c r="E71" s="41"/>
    </row>
    <row r="72" spans="2:5">
      <c r="B72" s="21"/>
      <c r="E72" s="41"/>
    </row>
    <row r="73" spans="2:5">
      <c r="B73" s="21"/>
      <c r="E73" s="41"/>
    </row>
    <row r="74" spans="2:5">
      <c r="B74" s="21"/>
      <c r="E74" s="41"/>
    </row>
    <row r="75" spans="2:5">
      <c r="B75" s="21"/>
      <c r="E75" s="41"/>
    </row>
    <row r="76" spans="2:5">
      <c r="B76" s="21"/>
      <c r="E76" s="41"/>
    </row>
    <row r="77" spans="2:5">
      <c r="B77" s="21"/>
      <c r="E77" s="41"/>
    </row>
    <row r="78" spans="2:5">
      <c r="B78" s="21"/>
      <c r="E78" s="41"/>
    </row>
    <row r="79" spans="2:5">
      <c r="B79" s="21"/>
      <c r="E79" s="41"/>
    </row>
    <row r="80" spans="2:5">
      <c r="B80" s="21"/>
      <c r="E80" s="41"/>
    </row>
    <row r="81" spans="2:5">
      <c r="B81" s="21"/>
      <c r="E81" s="41"/>
    </row>
    <row r="82" spans="2:5">
      <c r="B82" s="21"/>
      <c r="E82" s="41"/>
    </row>
    <row r="83" spans="2:5">
      <c r="B83" s="21"/>
      <c r="E83" s="41"/>
    </row>
    <row r="84" spans="2:5">
      <c r="B84" s="21"/>
      <c r="E84" s="41"/>
    </row>
    <row r="85" spans="2:5">
      <c r="B85" s="21"/>
      <c r="E85" s="41"/>
    </row>
    <row r="86" spans="2:5">
      <c r="B86" s="21"/>
      <c r="E86" s="41"/>
    </row>
    <row r="87" spans="2:5">
      <c r="B87" s="21"/>
      <c r="E87" s="41"/>
    </row>
    <row r="88" spans="2:5">
      <c r="B88" s="21"/>
      <c r="E88" s="41"/>
    </row>
    <row r="89" spans="2:5">
      <c r="B89" s="21"/>
      <c r="E89" s="41"/>
    </row>
    <row r="90" spans="2:5">
      <c r="B90" s="21"/>
      <c r="E90" s="41"/>
    </row>
    <row r="91" spans="2:5">
      <c r="B91" s="21"/>
      <c r="E91" s="41"/>
    </row>
    <row r="92" spans="2:5">
      <c r="B92" s="21"/>
      <c r="E92" s="41"/>
    </row>
    <row r="93" spans="2:5">
      <c r="B93" s="21"/>
      <c r="E93" s="41"/>
    </row>
    <row r="94" spans="2:5">
      <c r="B94" s="21"/>
      <c r="E94" s="41"/>
    </row>
    <row r="95" spans="2:5">
      <c r="B95" s="21"/>
      <c r="E95" s="41"/>
    </row>
    <row r="96" spans="2:5">
      <c r="B96" s="21"/>
      <c r="E96" s="41"/>
    </row>
    <row r="97" spans="2:5">
      <c r="B97" s="21"/>
      <c r="E97" s="41"/>
    </row>
    <row r="98" spans="2:5">
      <c r="B98" s="21"/>
      <c r="E98" s="41"/>
    </row>
    <row r="99" spans="2:5">
      <c r="B99" s="21"/>
      <c r="E99" s="41"/>
    </row>
    <row r="100" spans="2:5">
      <c r="B100" s="21"/>
      <c r="E100" s="41"/>
    </row>
    <row r="101" spans="2:5">
      <c r="B101" s="21"/>
      <c r="E101" s="41"/>
    </row>
    <row r="102" spans="2:5">
      <c r="B102" s="21"/>
      <c r="E102" s="41"/>
    </row>
    <row r="103" spans="2:5">
      <c r="B103" s="21"/>
      <c r="E103" s="41"/>
    </row>
    <row r="104" spans="2:5">
      <c r="B104" s="21"/>
      <c r="E104" s="41"/>
    </row>
    <row r="105" spans="2:5">
      <c r="B105" s="21"/>
      <c r="E105" s="41"/>
    </row>
    <row r="106" spans="2:5">
      <c r="B106" s="21"/>
      <c r="E106" s="41"/>
    </row>
    <row r="107" spans="2:5">
      <c r="B107" s="21"/>
      <c r="E107" s="41"/>
    </row>
    <row r="108" spans="2:5">
      <c r="B108" s="21"/>
      <c r="E108" s="41"/>
    </row>
    <row r="109" spans="2:5">
      <c r="B109" s="21"/>
      <c r="E109" s="41"/>
    </row>
    <row r="110" spans="2:5">
      <c r="B110" s="21"/>
      <c r="E110" s="41"/>
    </row>
    <row r="111" spans="2:5">
      <c r="B111" s="21"/>
      <c r="E111" s="41"/>
    </row>
    <row r="112" spans="2:5">
      <c r="B112" s="21"/>
      <c r="E112" s="41"/>
    </row>
    <row r="113" spans="2:5">
      <c r="B113" s="21"/>
      <c r="E113" s="41"/>
    </row>
    <row r="114" spans="2:5">
      <c r="B114" s="21"/>
      <c r="E114" s="41"/>
    </row>
    <row r="115" spans="2:5">
      <c r="B115" s="21"/>
      <c r="E115" s="41"/>
    </row>
    <row r="116" spans="2:5">
      <c r="B116" s="21"/>
      <c r="E116" s="41"/>
    </row>
    <row r="117" spans="2:5">
      <c r="B117" s="21"/>
      <c r="E117" s="41"/>
    </row>
    <row r="118" spans="2:5">
      <c r="B118" s="21"/>
      <c r="E118" s="41"/>
    </row>
    <row r="119" spans="2:5">
      <c r="B119" s="21"/>
      <c r="E119" s="41"/>
    </row>
    <row r="120" spans="2:5">
      <c r="B120" s="21"/>
      <c r="E120" s="41"/>
    </row>
    <row r="121" spans="2:5">
      <c r="B121" s="21"/>
      <c r="E121" s="41"/>
    </row>
    <row r="122" spans="2:5">
      <c r="B122" s="21"/>
      <c r="E122" s="41"/>
    </row>
    <row r="123" spans="2:5">
      <c r="B123" s="21"/>
      <c r="E123" s="41"/>
    </row>
    <row r="124" spans="2:5">
      <c r="B124" s="21"/>
      <c r="E124" s="41"/>
    </row>
    <row r="125" spans="2:5">
      <c r="B125" s="21"/>
      <c r="E125" s="41"/>
    </row>
    <row r="126" spans="2:5">
      <c r="B126" s="21"/>
      <c r="E126" s="41"/>
    </row>
    <row r="127" spans="2:5">
      <c r="B127" s="21"/>
      <c r="E127" s="41"/>
    </row>
    <row r="128" spans="2:5">
      <c r="B128" s="21"/>
      <c r="E128" s="41"/>
    </row>
    <row r="129" spans="2:5">
      <c r="B129" s="21"/>
      <c r="E129" s="41"/>
    </row>
    <row r="130" spans="2:5">
      <c r="B130" s="21"/>
      <c r="E130" s="41"/>
    </row>
    <row r="131" spans="2:5">
      <c r="B131" s="21"/>
      <c r="E131" s="41"/>
    </row>
    <row r="132" spans="2:5">
      <c r="B132" s="21"/>
      <c r="E132" s="41"/>
    </row>
    <row r="133" spans="2:5">
      <c r="B133" s="21"/>
      <c r="E133" s="41"/>
    </row>
    <row r="134" spans="2:5">
      <c r="B134" s="21"/>
      <c r="E134" s="41"/>
    </row>
    <row r="135" spans="2:5">
      <c r="B135" s="21"/>
      <c r="E135" s="41"/>
    </row>
    <row r="136" spans="2:5">
      <c r="B136" s="21"/>
      <c r="E136" s="41"/>
    </row>
    <row r="137" spans="2:5">
      <c r="B137" s="21"/>
      <c r="E137" s="41"/>
    </row>
    <row r="138" spans="2:5">
      <c r="B138" s="21"/>
      <c r="E138" s="41"/>
    </row>
    <row r="139" spans="2:5">
      <c r="B139" s="21"/>
      <c r="E139" s="41"/>
    </row>
    <row r="140" spans="2:5">
      <c r="B140" s="21"/>
      <c r="E140" s="41"/>
    </row>
    <row r="141" spans="2:5">
      <c r="B141" s="21"/>
      <c r="E141" s="41"/>
    </row>
    <row r="142" spans="2:5">
      <c r="B142" s="21"/>
      <c r="E142" s="41"/>
    </row>
    <row r="143" spans="2:5">
      <c r="B143" s="21"/>
      <c r="E143" s="41"/>
    </row>
    <row r="144" spans="2:5">
      <c r="B144" s="21"/>
      <c r="E144" s="41"/>
    </row>
    <row r="145" spans="2:5">
      <c r="B145" s="21"/>
      <c r="E145" s="41"/>
    </row>
    <row r="146" spans="2:5">
      <c r="B146" s="21"/>
      <c r="E146" s="41"/>
    </row>
    <row r="147" spans="2:5">
      <c r="B147" s="21"/>
      <c r="E147" s="41"/>
    </row>
    <row r="148" spans="2:5">
      <c r="B148" s="21"/>
      <c r="E148" s="41"/>
    </row>
    <row r="149" spans="2:5">
      <c r="B149" s="21"/>
      <c r="E149" s="41"/>
    </row>
    <row r="150" spans="2:5">
      <c r="B150" s="21"/>
      <c r="E150" s="41"/>
    </row>
    <row r="151" spans="2:5">
      <c r="B151" s="21"/>
      <c r="E151" s="41"/>
    </row>
    <row r="152" spans="2:5">
      <c r="B152" s="21"/>
      <c r="E152" s="41"/>
    </row>
    <row r="153" spans="2:5">
      <c r="B153" s="21"/>
      <c r="E153" s="41"/>
    </row>
    <row r="154" spans="2:5">
      <c r="B154" s="21"/>
      <c r="E154" s="41"/>
    </row>
    <row r="155" spans="2:5">
      <c r="B155" s="21"/>
      <c r="E155" s="41"/>
    </row>
    <row r="156" spans="2:5">
      <c r="B156" s="21"/>
      <c r="E156" s="41"/>
    </row>
    <row r="157" spans="2:5">
      <c r="B157" s="21"/>
      <c r="E157" s="41"/>
    </row>
    <row r="158" spans="2:5">
      <c r="B158" s="21"/>
      <c r="E158" s="41"/>
    </row>
    <row r="159" spans="2:5">
      <c r="B159" s="21"/>
      <c r="E159" s="41"/>
    </row>
    <row r="160" spans="2:5">
      <c r="B160" s="21"/>
      <c r="E160" s="41"/>
    </row>
    <row r="161" spans="2:5">
      <c r="B161" s="21"/>
      <c r="E161" s="41"/>
    </row>
    <row r="162" spans="2:5">
      <c r="B162" s="21"/>
      <c r="E162" s="41"/>
    </row>
    <row r="163" spans="2:5">
      <c r="B163" s="21"/>
      <c r="E163" s="41"/>
    </row>
    <row r="164" spans="2:5">
      <c r="B164" s="21"/>
      <c r="E164" s="41"/>
    </row>
    <row r="165" spans="2:5">
      <c r="B165" s="21"/>
      <c r="E165" s="41"/>
    </row>
    <row r="166" spans="2:5">
      <c r="B166" s="21"/>
      <c r="E166" s="41"/>
    </row>
    <row r="167" spans="2:5">
      <c r="B167" s="21"/>
      <c r="E167" s="41"/>
    </row>
    <row r="168" spans="2:5">
      <c r="B168" s="21"/>
      <c r="E168" s="41"/>
    </row>
    <row r="169" spans="2:5">
      <c r="B169" s="21"/>
      <c r="E169" s="41"/>
    </row>
    <row r="170" spans="2:5">
      <c r="B170" s="21"/>
      <c r="E170" s="41"/>
    </row>
    <row r="171" spans="2:5">
      <c r="B171" s="21"/>
      <c r="E171" s="41"/>
    </row>
    <row r="172" spans="2:5">
      <c r="B172" s="21"/>
      <c r="E172" s="41"/>
    </row>
    <row r="173" spans="2:5">
      <c r="B173" s="21"/>
      <c r="E173" s="41"/>
    </row>
    <row r="174" spans="2:5">
      <c r="B174" s="21"/>
      <c r="E174" s="41"/>
    </row>
    <row r="175" spans="2:5">
      <c r="B175" s="21"/>
      <c r="E175" s="41"/>
    </row>
    <row r="176" spans="2:5">
      <c r="B176" s="21"/>
      <c r="E176" s="41"/>
    </row>
    <row r="177" spans="2:5">
      <c r="B177" s="21"/>
      <c r="E177" s="41"/>
    </row>
    <row r="178" spans="2:5">
      <c r="B178" s="21"/>
      <c r="E178" s="41"/>
    </row>
    <row r="179" spans="2:5">
      <c r="B179" s="21"/>
      <c r="E179" s="41"/>
    </row>
    <row r="180" spans="2:5">
      <c r="B180" s="21"/>
      <c r="E180" s="41"/>
    </row>
    <row r="181" spans="2:5">
      <c r="B181" s="21"/>
      <c r="E181" s="41"/>
    </row>
    <row r="182" spans="2:5">
      <c r="B182" s="21"/>
      <c r="E182" s="41"/>
    </row>
    <row r="183" spans="2:5">
      <c r="B183" s="21"/>
      <c r="E183" s="41"/>
    </row>
    <row r="184" spans="2:5">
      <c r="B184" s="21"/>
      <c r="E184" s="41"/>
    </row>
    <row r="185" spans="2:5">
      <c r="B185" s="21"/>
      <c r="E185" s="41"/>
    </row>
    <row r="186" spans="2:5">
      <c r="B186" s="21"/>
      <c r="E186" s="41"/>
    </row>
    <row r="187" spans="2:5">
      <c r="B187" s="21"/>
      <c r="E187" s="41"/>
    </row>
    <row r="188" spans="2:5">
      <c r="B188" s="21"/>
      <c r="E188" s="41"/>
    </row>
    <row r="189" spans="2:5">
      <c r="B189" s="21"/>
      <c r="E189" s="41"/>
    </row>
    <row r="190" spans="2:5">
      <c r="B190" s="21"/>
      <c r="E190" s="41"/>
    </row>
    <row r="191" spans="2:5">
      <c r="B191" s="21"/>
      <c r="E191" s="41"/>
    </row>
    <row r="192" spans="2:5">
      <c r="B192" s="21"/>
      <c r="E192" s="41"/>
    </row>
    <row r="193" spans="2:5">
      <c r="B193" s="21"/>
      <c r="E193" s="41"/>
    </row>
    <row r="194" spans="2:5">
      <c r="B194" s="21"/>
      <c r="E194" s="41"/>
    </row>
    <row r="195" spans="2:5">
      <c r="B195" s="21"/>
      <c r="E195" s="41"/>
    </row>
    <row r="196" spans="2:5">
      <c r="B196" s="21"/>
      <c r="E196" s="41"/>
    </row>
    <row r="197" spans="2:5">
      <c r="B197" s="21"/>
      <c r="E197" s="41"/>
    </row>
    <row r="198" spans="2:5">
      <c r="B198" s="21"/>
      <c r="E198" s="41"/>
    </row>
    <row r="199" spans="2:5">
      <c r="B199" s="21"/>
      <c r="E199" s="41"/>
    </row>
    <row r="200" spans="2:5">
      <c r="B200" s="21"/>
      <c r="E200" s="41"/>
    </row>
    <row r="201" spans="2:5">
      <c r="B201" s="21"/>
      <c r="E201" s="41"/>
    </row>
    <row r="202" spans="2:5">
      <c r="B202" s="21"/>
      <c r="E202" s="41"/>
    </row>
    <row r="203" spans="2:5">
      <c r="B203" s="21"/>
      <c r="E203" s="41"/>
    </row>
    <row r="204" spans="2:5">
      <c r="B204" s="21"/>
      <c r="E204" s="41"/>
    </row>
    <row r="205" spans="2:5">
      <c r="B205" s="21"/>
      <c r="E205" s="41"/>
    </row>
    <row r="206" spans="2:5">
      <c r="B206" s="21"/>
      <c r="E206" s="41"/>
    </row>
    <row r="207" spans="2:5">
      <c r="B207" s="21"/>
      <c r="E207" s="41"/>
    </row>
    <row r="208" spans="2:5">
      <c r="B208" s="21"/>
      <c r="E208" s="41"/>
    </row>
    <row r="209" spans="2:5">
      <c r="B209" s="21"/>
      <c r="E209" s="41"/>
    </row>
    <row r="210" spans="2:5">
      <c r="B210" s="21"/>
      <c r="E210" s="41"/>
    </row>
    <row r="211" spans="2:5">
      <c r="B211" s="21"/>
      <c r="E211" s="41"/>
    </row>
    <row r="212" spans="2:5">
      <c r="B212" s="21"/>
      <c r="E212" s="41"/>
    </row>
    <row r="213" spans="2:5">
      <c r="B213" s="21"/>
      <c r="E213" s="41"/>
    </row>
    <row r="214" spans="2:5">
      <c r="B214" s="21"/>
      <c r="E214" s="41"/>
    </row>
    <row r="215" spans="2:5">
      <c r="B215" s="21"/>
      <c r="E215" s="41"/>
    </row>
    <row r="216" spans="2:5">
      <c r="B216" s="21"/>
      <c r="E216" s="41"/>
    </row>
    <row r="217" spans="2:5">
      <c r="B217" s="21"/>
      <c r="E217" s="41"/>
    </row>
    <row r="218" spans="2:5">
      <c r="B218" s="21"/>
      <c r="E218" s="41"/>
    </row>
    <row r="219" spans="2:5">
      <c r="B219" s="21"/>
      <c r="E219" s="41"/>
    </row>
    <row r="220" spans="2:5">
      <c r="B220" s="21"/>
      <c r="E220" s="41"/>
    </row>
    <row r="221" spans="2:5">
      <c r="B221" s="21"/>
      <c r="E221" s="41"/>
    </row>
    <row r="222" spans="2:5">
      <c r="B222" s="21"/>
      <c r="E222" s="41"/>
    </row>
    <row r="223" spans="2:5">
      <c r="B223" s="21"/>
      <c r="E223" s="41"/>
    </row>
    <row r="224" spans="2:5">
      <c r="B224" s="21"/>
      <c r="E224" s="41"/>
    </row>
    <row r="225" spans="2:5">
      <c r="B225" s="21"/>
      <c r="E225" s="41"/>
    </row>
    <row r="226" spans="2:5">
      <c r="B226" s="21"/>
      <c r="E226" s="41"/>
    </row>
    <row r="227" spans="2:5">
      <c r="B227" s="21"/>
      <c r="E227" s="41"/>
    </row>
    <row r="228" spans="2:5">
      <c r="B228" s="21"/>
      <c r="E228" s="41"/>
    </row>
    <row r="229" spans="2:5">
      <c r="B229" s="21"/>
      <c r="E229" s="41"/>
    </row>
    <row r="230" spans="2:5">
      <c r="B230" s="21"/>
      <c r="E230" s="41"/>
    </row>
    <row r="231" spans="2:5">
      <c r="B231" s="21"/>
      <c r="E231" s="41"/>
    </row>
    <row r="232" spans="2:5">
      <c r="B232" s="21"/>
      <c r="E232" s="41"/>
    </row>
    <row r="233" spans="2:5">
      <c r="B233" s="21"/>
      <c r="E233" s="41"/>
    </row>
    <row r="234" spans="2:5">
      <c r="B234" s="21"/>
      <c r="E234" s="41"/>
    </row>
    <row r="235" spans="2:5">
      <c r="B235" s="21"/>
      <c r="E235" s="41"/>
    </row>
    <row r="236" spans="2:5">
      <c r="B236" s="21"/>
      <c r="E236" s="41"/>
    </row>
    <row r="237" spans="2:5">
      <c r="B237" s="21"/>
      <c r="E237" s="41"/>
    </row>
    <row r="238" spans="2:5">
      <c r="B238" s="21"/>
      <c r="E238" s="41"/>
    </row>
    <row r="239" spans="2:5">
      <c r="B239" s="21"/>
      <c r="E239" s="41"/>
    </row>
    <row r="240" spans="2:5">
      <c r="B240" s="21"/>
      <c r="E240" s="41"/>
    </row>
    <row r="241" spans="2:5">
      <c r="B241" s="21"/>
      <c r="E241" s="41"/>
    </row>
    <row r="242" spans="2:5">
      <c r="B242" s="21"/>
      <c r="E242" s="41"/>
    </row>
    <row r="243" spans="2:5">
      <c r="B243" s="21"/>
      <c r="E243" s="41"/>
    </row>
    <row r="244" spans="2:5">
      <c r="B244" s="21"/>
      <c r="E244" s="41"/>
    </row>
    <row r="245" spans="2:5">
      <c r="B245" s="21"/>
      <c r="E245" s="41"/>
    </row>
    <row r="246" spans="2:5">
      <c r="B246" s="21"/>
      <c r="E246" s="41"/>
    </row>
    <row r="247" spans="2:5">
      <c r="B247" s="21"/>
      <c r="E247" s="41"/>
    </row>
    <row r="248" spans="2:5">
      <c r="B248" s="21"/>
      <c r="E248" s="41"/>
    </row>
    <row r="249" spans="2:5">
      <c r="B249" s="21"/>
      <c r="E249" s="41"/>
    </row>
    <row r="250" spans="2:5">
      <c r="B250" s="21"/>
      <c r="E250" s="41"/>
    </row>
    <row r="251" spans="2:5">
      <c r="B251" s="21"/>
      <c r="E251" s="41"/>
    </row>
    <row r="252" spans="2:5">
      <c r="B252" s="21"/>
      <c r="E252" s="41"/>
    </row>
    <row r="253" spans="2:5">
      <c r="B253" s="21"/>
      <c r="E253" s="41"/>
    </row>
    <row r="254" spans="2:5">
      <c r="B254" s="21"/>
      <c r="E254" s="41"/>
    </row>
    <row r="255" spans="2:5">
      <c r="B255" s="21"/>
      <c r="E255" s="41"/>
    </row>
    <row r="256" spans="2:5">
      <c r="B256" s="21"/>
      <c r="E256" s="41"/>
    </row>
    <row r="257" spans="2:5">
      <c r="B257" s="21"/>
      <c r="E257" s="41"/>
    </row>
    <row r="258" spans="2:5">
      <c r="B258" s="21"/>
      <c r="E258" s="41"/>
    </row>
    <row r="259" spans="2:5">
      <c r="B259" s="21"/>
      <c r="E259" s="41"/>
    </row>
    <row r="260" spans="2:5">
      <c r="B260" s="21"/>
      <c r="E260" s="41"/>
    </row>
    <row r="261" spans="2:5">
      <c r="B261" s="21"/>
      <c r="E261" s="41"/>
    </row>
    <row r="262" spans="2:5">
      <c r="B262" s="21"/>
      <c r="E262" s="41"/>
    </row>
    <row r="263" spans="2:5">
      <c r="B263" s="21"/>
      <c r="E263" s="41"/>
    </row>
    <row r="264" spans="2:5">
      <c r="B264" s="21"/>
      <c r="E264" s="41"/>
    </row>
    <row r="265" spans="2:5">
      <c r="B265" s="21"/>
      <c r="E265" s="41"/>
    </row>
    <row r="266" spans="2:5">
      <c r="B266" s="21"/>
      <c r="E266" s="41"/>
    </row>
    <row r="267" spans="2:5">
      <c r="B267" s="21"/>
      <c r="E267" s="41"/>
    </row>
    <row r="268" spans="2:5">
      <c r="B268" s="21"/>
      <c r="E268" s="41"/>
    </row>
    <row r="269" spans="2:5">
      <c r="B269" s="21"/>
      <c r="E269" s="41"/>
    </row>
    <row r="270" spans="2:5">
      <c r="B270" s="21"/>
      <c r="E270" s="41"/>
    </row>
    <row r="271" spans="2:5">
      <c r="B271" s="21"/>
      <c r="E271" s="41"/>
    </row>
    <row r="272" spans="2:5">
      <c r="B272" s="21"/>
      <c r="E272" s="41"/>
    </row>
    <row r="273" spans="2:5">
      <c r="B273" s="21"/>
      <c r="E273" s="41"/>
    </row>
    <row r="274" spans="2:5">
      <c r="B274" s="21"/>
      <c r="E274" s="41"/>
    </row>
    <row r="275" spans="2:5">
      <c r="B275" s="21"/>
      <c r="E275" s="41"/>
    </row>
    <row r="276" spans="2:5">
      <c r="B276" s="21"/>
      <c r="E276" s="41"/>
    </row>
    <row r="277" spans="2:5">
      <c r="B277" s="21"/>
      <c r="E277" s="41"/>
    </row>
    <row r="278" spans="2:5">
      <c r="B278" s="21"/>
      <c r="E278" s="41"/>
    </row>
    <row r="279" spans="2:5">
      <c r="B279" s="21"/>
      <c r="E279" s="41"/>
    </row>
    <row r="280" spans="2:5">
      <c r="B280" s="21"/>
      <c r="E280" s="41"/>
    </row>
    <row r="281" spans="2:5">
      <c r="B281" s="21"/>
      <c r="E281" s="41"/>
    </row>
    <row r="282" spans="2:5">
      <c r="B282" s="21"/>
      <c r="E282" s="41"/>
    </row>
    <row r="283" spans="2:5">
      <c r="B283" s="21"/>
      <c r="E283" s="41"/>
    </row>
    <row r="284" spans="2:5">
      <c r="B284" s="21"/>
      <c r="E284" s="41"/>
    </row>
    <row r="285" spans="2:5">
      <c r="B285" s="21"/>
      <c r="E285" s="41"/>
    </row>
    <row r="286" spans="2:5">
      <c r="B286" s="21"/>
      <c r="E286" s="41"/>
    </row>
    <row r="287" spans="2:5">
      <c r="B287" s="21"/>
      <c r="E287" s="41"/>
    </row>
    <row r="288" spans="2:5">
      <c r="B288" s="21"/>
      <c r="E288" s="41"/>
    </row>
    <row r="289" spans="2:5">
      <c r="B289" s="21"/>
      <c r="E289" s="41"/>
    </row>
    <row r="290" spans="2:5">
      <c r="B290" s="21"/>
      <c r="E290" s="41"/>
    </row>
    <row r="291" spans="2:5">
      <c r="B291" s="21"/>
      <c r="E291" s="41"/>
    </row>
    <row r="292" spans="2:5">
      <c r="B292" s="21"/>
      <c r="E292" s="41"/>
    </row>
    <row r="293" spans="2:5">
      <c r="B293" s="21"/>
      <c r="E293" s="41"/>
    </row>
    <row r="294" spans="2:5">
      <c r="B294" s="21"/>
      <c r="E294" s="41"/>
    </row>
    <row r="295" spans="2:5">
      <c r="B295" s="21"/>
      <c r="E295" s="41"/>
    </row>
    <row r="296" spans="2:5">
      <c r="B296" s="21"/>
      <c r="E296" s="41"/>
    </row>
    <row r="297" spans="2:5">
      <c r="B297" s="21"/>
      <c r="E297" s="41"/>
    </row>
    <row r="298" spans="2:5">
      <c r="B298" s="21"/>
      <c r="E298" s="41"/>
    </row>
    <row r="299" spans="2:5">
      <c r="B299" s="21"/>
      <c r="E299" s="41"/>
    </row>
    <row r="300" spans="2:5">
      <c r="B300" s="21"/>
      <c r="E300" s="41"/>
    </row>
    <row r="301" spans="2:5">
      <c r="B301" s="21"/>
      <c r="E301" s="41"/>
    </row>
    <row r="302" spans="2:5">
      <c r="B302" s="21"/>
      <c r="E302" s="41"/>
    </row>
    <row r="303" spans="2:5">
      <c r="B303" s="21"/>
      <c r="E303" s="41"/>
    </row>
    <row r="304" spans="2:5">
      <c r="B304" s="21"/>
      <c r="E304" s="41"/>
    </row>
    <row r="305" spans="2:5">
      <c r="B305" s="21"/>
      <c r="E305" s="41"/>
    </row>
    <row r="306" spans="2:5">
      <c r="B306" s="21"/>
      <c r="E306" s="41"/>
    </row>
    <row r="307" spans="2:5">
      <c r="B307" s="21"/>
      <c r="E307" s="41"/>
    </row>
    <row r="308" spans="2:5">
      <c r="B308" s="21"/>
      <c r="E308" s="41"/>
    </row>
    <row r="309" spans="2:5">
      <c r="B309" s="21"/>
      <c r="E309" s="41"/>
    </row>
    <row r="310" spans="2:5">
      <c r="B310" s="21"/>
      <c r="E310" s="41"/>
    </row>
    <row r="311" spans="2:5">
      <c r="B311" s="21"/>
      <c r="E311" s="41"/>
    </row>
    <row r="312" spans="2:5">
      <c r="B312" s="21"/>
      <c r="E312" s="41"/>
    </row>
    <row r="313" spans="2:5">
      <c r="B313" s="21"/>
      <c r="E313" s="41"/>
    </row>
    <row r="314" spans="2:5">
      <c r="B314" s="21"/>
      <c r="E314" s="41"/>
    </row>
    <row r="315" spans="2:5">
      <c r="B315" s="21"/>
      <c r="E315" s="41"/>
    </row>
    <row r="316" spans="2:5">
      <c r="B316" s="21"/>
      <c r="E316" s="41"/>
    </row>
    <row r="317" spans="2:5">
      <c r="B317" s="21"/>
      <c r="E317" s="41"/>
    </row>
    <row r="318" spans="2:5">
      <c r="B318" s="21"/>
      <c r="E318" s="41"/>
    </row>
    <row r="319" spans="2:5">
      <c r="B319" s="21"/>
      <c r="E319" s="41"/>
    </row>
    <row r="320" spans="2:5">
      <c r="B320" s="21"/>
      <c r="E320" s="41"/>
    </row>
    <row r="321" spans="2:5">
      <c r="B321" s="21"/>
      <c r="E321" s="41"/>
    </row>
    <row r="322" spans="2:5">
      <c r="B322" s="21"/>
      <c r="E322" s="41"/>
    </row>
    <row r="323" spans="2:5">
      <c r="B323" s="21"/>
      <c r="E323" s="41"/>
    </row>
    <row r="324" spans="2:5">
      <c r="B324" s="21"/>
      <c r="E324" s="41"/>
    </row>
    <row r="325" spans="2:5">
      <c r="B325" s="21"/>
      <c r="E325" s="41"/>
    </row>
    <row r="326" spans="2:5">
      <c r="B326" s="21"/>
      <c r="E326" s="41"/>
    </row>
    <row r="327" spans="2:5">
      <c r="B327" s="21"/>
      <c r="E327" s="41"/>
    </row>
    <row r="328" spans="2:5">
      <c r="B328" s="21"/>
      <c r="E328" s="41"/>
    </row>
    <row r="329" spans="2:5">
      <c r="B329" s="21"/>
      <c r="E329" s="41"/>
    </row>
    <row r="330" spans="2:5">
      <c r="B330" s="21"/>
      <c r="E330" s="41"/>
    </row>
    <row r="331" spans="2:5">
      <c r="B331" s="21"/>
      <c r="E331" s="41"/>
    </row>
    <row r="332" spans="2:5">
      <c r="B332" s="21"/>
      <c r="E332" s="41"/>
    </row>
    <row r="333" spans="2:5">
      <c r="B333" s="21"/>
      <c r="E333" s="41"/>
    </row>
    <row r="334" spans="2:5">
      <c r="B334" s="21"/>
      <c r="E334" s="41"/>
    </row>
    <row r="335" spans="2:5">
      <c r="B335" s="21"/>
      <c r="E335" s="41"/>
    </row>
    <row r="336" spans="2:5">
      <c r="B336" s="21"/>
      <c r="E336" s="41"/>
    </row>
    <row r="337" spans="2:5">
      <c r="B337" s="21"/>
      <c r="E337" s="41"/>
    </row>
    <row r="338" spans="2:5">
      <c r="B338" s="21"/>
      <c r="E338" s="41"/>
    </row>
    <row r="339" spans="2:5">
      <c r="B339" s="21"/>
      <c r="E339" s="41"/>
    </row>
    <row r="340" spans="2:5">
      <c r="B340" s="21"/>
      <c r="E340" s="41"/>
    </row>
    <row r="341" spans="2:5">
      <c r="B341" s="21"/>
      <c r="E341" s="41"/>
    </row>
    <row r="342" spans="2:5">
      <c r="B342" s="21"/>
      <c r="E342" s="41"/>
    </row>
    <row r="343" spans="2:5">
      <c r="B343" s="21"/>
      <c r="E343" s="41"/>
    </row>
    <row r="344" spans="2:5">
      <c r="B344" s="21"/>
      <c r="E344" s="41"/>
    </row>
    <row r="345" spans="2:5">
      <c r="B345" s="21"/>
      <c r="E345" s="41"/>
    </row>
    <row r="346" spans="2:5">
      <c r="B346" s="21"/>
      <c r="E346" s="41"/>
    </row>
    <row r="347" spans="2:5">
      <c r="B347" s="21"/>
      <c r="E347" s="41"/>
    </row>
    <row r="348" spans="2:5">
      <c r="B348" s="21"/>
      <c r="E348" s="41"/>
    </row>
    <row r="349" spans="2:5">
      <c r="B349" s="21"/>
      <c r="E349" s="41"/>
    </row>
    <row r="350" spans="2:5">
      <c r="B350" s="21"/>
      <c r="E350" s="41"/>
    </row>
    <row r="351" spans="2:5">
      <c r="B351" s="21"/>
      <c r="E351" s="41"/>
    </row>
    <row r="352" spans="2:5">
      <c r="B352" s="21"/>
      <c r="E352" s="41"/>
    </row>
    <row r="353" spans="2:5">
      <c r="B353" s="21"/>
      <c r="E353" s="41"/>
    </row>
    <row r="354" spans="2:5">
      <c r="B354" s="21"/>
      <c r="E354" s="41"/>
    </row>
    <row r="355" spans="2:5">
      <c r="B355" s="21"/>
      <c r="E355" s="41"/>
    </row>
    <row r="356" spans="2:5">
      <c r="B356" s="21"/>
      <c r="E356" s="41"/>
    </row>
    <row r="357" spans="2:5">
      <c r="B357" s="21"/>
      <c r="E357" s="41"/>
    </row>
    <row r="358" spans="2:5">
      <c r="B358" s="21"/>
      <c r="E358" s="41"/>
    </row>
    <row r="359" spans="2:5">
      <c r="B359" s="21"/>
      <c r="E359" s="41"/>
    </row>
    <row r="360" spans="2:5">
      <c r="B360" s="21"/>
      <c r="E360" s="41"/>
    </row>
    <row r="361" spans="2:5">
      <c r="B361" s="21"/>
      <c r="E361" s="41"/>
    </row>
    <row r="362" spans="2:5">
      <c r="B362" s="21"/>
      <c r="E362" s="41"/>
    </row>
    <row r="363" spans="2:5">
      <c r="B363" s="21"/>
      <c r="E363" s="41"/>
    </row>
    <row r="364" spans="2:5">
      <c r="B364" s="21"/>
      <c r="E364" s="41"/>
    </row>
    <row r="365" spans="2:5">
      <c r="B365" s="21"/>
      <c r="E365" s="41"/>
    </row>
    <row r="366" spans="2:5">
      <c r="B366" s="21"/>
      <c r="E366" s="41"/>
    </row>
    <row r="367" spans="2:5">
      <c r="B367" s="21"/>
      <c r="E367" s="41"/>
    </row>
    <row r="368" spans="2:5">
      <c r="B368" s="21"/>
      <c r="E368" s="41"/>
    </row>
    <row r="369" spans="2:5">
      <c r="B369" s="21"/>
      <c r="E369" s="41"/>
    </row>
    <row r="370" spans="2:5">
      <c r="B370" s="21"/>
      <c r="E370" s="41"/>
    </row>
    <row r="371" spans="2:5">
      <c r="B371" s="21"/>
      <c r="E371" s="41"/>
    </row>
    <row r="372" spans="2:5">
      <c r="B372" s="21"/>
      <c r="E372" s="41"/>
    </row>
    <row r="373" spans="2:5">
      <c r="B373" s="21"/>
      <c r="E373" s="41"/>
    </row>
    <row r="374" spans="2:5">
      <c r="B374" s="21"/>
      <c r="E374" s="41"/>
    </row>
    <row r="375" spans="2:5">
      <c r="B375" s="21"/>
      <c r="E375" s="41"/>
    </row>
    <row r="376" spans="2:5">
      <c r="B376" s="21"/>
      <c r="E376" s="41"/>
    </row>
    <row r="377" spans="2:5">
      <c r="B377" s="21"/>
      <c r="E377" s="41"/>
    </row>
    <row r="378" spans="2:5">
      <c r="B378" s="21"/>
      <c r="E378" s="41"/>
    </row>
    <row r="379" spans="2:5">
      <c r="B379" s="21"/>
      <c r="E379" s="41"/>
    </row>
    <row r="380" spans="2:5">
      <c r="B380" s="21"/>
      <c r="E380" s="41"/>
    </row>
    <row r="381" spans="2:5">
      <c r="B381" s="21"/>
      <c r="E381" s="41"/>
    </row>
    <row r="382" spans="2:5">
      <c r="B382" s="21"/>
      <c r="E382" s="41"/>
    </row>
    <row r="383" spans="2:5">
      <c r="B383" s="21"/>
      <c r="E383" s="41"/>
    </row>
    <row r="384" spans="2:5">
      <c r="B384" s="21"/>
      <c r="E384" s="41"/>
    </row>
    <row r="385" spans="2:5">
      <c r="B385" s="21"/>
      <c r="E385" s="41"/>
    </row>
    <row r="386" spans="2:5">
      <c r="B386" s="21"/>
      <c r="E386" s="41"/>
    </row>
    <row r="387" spans="2:5">
      <c r="B387" s="21"/>
      <c r="E387" s="41"/>
    </row>
    <row r="388" spans="2:5">
      <c r="B388" s="21"/>
      <c r="E388" s="41"/>
    </row>
    <row r="389" spans="2:5">
      <c r="B389" s="21"/>
      <c r="E389" s="41"/>
    </row>
    <row r="390" spans="2:5">
      <c r="B390" s="21"/>
      <c r="E390" s="41"/>
    </row>
    <row r="391" spans="2:5">
      <c r="B391" s="21"/>
      <c r="E391" s="41"/>
    </row>
    <row r="392" spans="2:5">
      <c r="B392" s="21"/>
      <c r="E392" s="41"/>
    </row>
    <row r="393" spans="2:5">
      <c r="B393" s="21"/>
      <c r="E393" s="41"/>
    </row>
    <row r="394" spans="2:5">
      <c r="B394" s="21"/>
      <c r="E394" s="41"/>
    </row>
    <row r="395" spans="2:5">
      <c r="B395" s="21"/>
      <c r="E395" s="41"/>
    </row>
    <row r="396" spans="2:5">
      <c r="B396" s="21"/>
      <c r="E396" s="41"/>
    </row>
    <row r="397" spans="2:5">
      <c r="B397" s="21"/>
      <c r="E397" s="41"/>
    </row>
    <row r="398" spans="2:5">
      <c r="B398" s="21"/>
      <c r="E398" s="41"/>
    </row>
    <row r="399" spans="2:5">
      <c r="B399" s="21"/>
      <c r="E399" s="41"/>
    </row>
    <row r="400" spans="2:5">
      <c r="B400" s="21"/>
      <c r="E400" s="41"/>
    </row>
    <row r="401" spans="2:5">
      <c r="B401" s="21"/>
      <c r="E401" s="41"/>
    </row>
    <row r="402" spans="2:5">
      <c r="B402" s="21"/>
      <c r="E402" s="41"/>
    </row>
    <row r="403" spans="2:5">
      <c r="B403" s="21"/>
      <c r="E403" s="41"/>
    </row>
    <row r="404" spans="2:5">
      <c r="B404" s="21"/>
      <c r="E404" s="41"/>
    </row>
    <row r="405" spans="2:5">
      <c r="B405" s="21"/>
      <c r="E405" s="41"/>
    </row>
    <row r="406" spans="2:5">
      <c r="B406" s="21"/>
      <c r="E406" s="41"/>
    </row>
    <row r="407" spans="2:5">
      <c r="B407" s="21"/>
      <c r="E407" s="41"/>
    </row>
    <row r="408" spans="2:5">
      <c r="B408" s="21"/>
      <c r="E408" s="41"/>
    </row>
    <row r="409" spans="2:5">
      <c r="B409" s="21"/>
      <c r="E409" s="41"/>
    </row>
    <row r="410" spans="2:5">
      <c r="B410" s="21"/>
      <c r="E410" s="41"/>
    </row>
    <row r="411" spans="2:5">
      <c r="B411" s="21"/>
      <c r="E411" s="41"/>
    </row>
    <row r="412" spans="2:5">
      <c r="B412" s="21"/>
      <c r="E412" s="41"/>
    </row>
    <row r="413" spans="2:5">
      <c r="B413" s="21"/>
      <c r="E413" s="41"/>
    </row>
    <row r="414" spans="2:5">
      <c r="B414" s="21"/>
      <c r="E414" s="41"/>
    </row>
    <row r="415" spans="2:5">
      <c r="B415" s="21"/>
      <c r="E415" s="41"/>
    </row>
    <row r="416" spans="2:5">
      <c r="B416" s="21"/>
      <c r="E416" s="41"/>
    </row>
    <row r="417" spans="2:5">
      <c r="B417" s="21"/>
      <c r="E417" s="41"/>
    </row>
    <row r="418" spans="2:5">
      <c r="B418" s="21"/>
      <c r="E418" s="41"/>
    </row>
    <row r="419" spans="2:5">
      <c r="B419" s="21"/>
      <c r="E419" s="41"/>
    </row>
    <row r="420" spans="2:5">
      <c r="B420" s="21"/>
      <c r="E420" s="41"/>
    </row>
    <row r="421" spans="2:5">
      <c r="B421" s="21"/>
      <c r="E421" s="41"/>
    </row>
    <row r="422" spans="2:5">
      <c r="B422" s="21"/>
      <c r="E422" s="41"/>
    </row>
    <row r="423" spans="2:5">
      <c r="B423" s="21"/>
      <c r="E423" s="41"/>
    </row>
    <row r="424" spans="2:5">
      <c r="B424" s="21"/>
      <c r="E424" s="41"/>
    </row>
    <row r="425" spans="2:5">
      <c r="B425" s="21"/>
      <c r="E425" s="41"/>
    </row>
    <row r="426" spans="2:5">
      <c r="B426" s="21"/>
      <c r="E426" s="41"/>
    </row>
    <row r="427" spans="2:5">
      <c r="B427" s="21"/>
      <c r="E427" s="41"/>
    </row>
    <row r="428" spans="2:5">
      <c r="B428" s="21"/>
      <c r="E428" s="41"/>
    </row>
    <row r="429" spans="2:5">
      <c r="B429" s="21"/>
      <c r="E429" s="41"/>
    </row>
    <row r="430" spans="2:5">
      <c r="B430" s="21"/>
      <c r="E430" s="41"/>
    </row>
    <row r="431" spans="2:5">
      <c r="B431" s="21"/>
      <c r="E431" s="41"/>
    </row>
    <row r="432" spans="2:5">
      <c r="B432" s="21"/>
      <c r="E432" s="41"/>
    </row>
    <row r="433" spans="2:5">
      <c r="B433" s="21"/>
      <c r="E433" s="41"/>
    </row>
    <row r="434" spans="2:5">
      <c r="B434" s="21"/>
      <c r="E434" s="41"/>
    </row>
    <row r="435" spans="2:5">
      <c r="B435" s="21"/>
      <c r="E435" s="41"/>
    </row>
    <row r="436" spans="2:5">
      <c r="B436" s="21"/>
      <c r="E436" s="41"/>
    </row>
    <row r="437" spans="2:5">
      <c r="B437" s="21"/>
      <c r="E437" s="41"/>
    </row>
    <row r="438" spans="2:5">
      <c r="B438" s="21"/>
      <c r="E438" s="41"/>
    </row>
    <row r="439" spans="2:5">
      <c r="B439" s="21"/>
      <c r="E439" s="41"/>
    </row>
    <row r="440" spans="2:5">
      <c r="B440" s="21"/>
      <c r="E440" s="41"/>
    </row>
    <row r="441" spans="2:5">
      <c r="B441" s="21"/>
      <c r="E441" s="41"/>
    </row>
    <row r="442" spans="2:5">
      <c r="B442" s="21"/>
      <c r="E442" s="41"/>
    </row>
    <row r="443" spans="2:5">
      <c r="B443" s="21"/>
      <c r="E443" s="41"/>
    </row>
    <row r="444" spans="2:5">
      <c r="B444" s="21"/>
      <c r="E444" s="41"/>
    </row>
    <row r="445" spans="2:5">
      <c r="B445" s="21"/>
      <c r="E445" s="41"/>
    </row>
    <row r="446" spans="2:5">
      <c r="B446" s="21"/>
      <c r="E446" s="41"/>
    </row>
    <row r="447" spans="2:5">
      <c r="B447" s="21"/>
      <c r="E447" s="41"/>
    </row>
    <row r="448" spans="2:5">
      <c r="B448" s="21"/>
      <c r="E448" s="41"/>
    </row>
    <row r="449" spans="2:5">
      <c r="B449" s="21"/>
      <c r="E449" s="41"/>
    </row>
    <row r="450" spans="2:5">
      <c r="B450" s="21"/>
      <c r="E450" s="41"/>
    </row>
    <row r="451" spans="2:5">
      <c r="B451" s="21"/>
      <c r="E451" s="41"/>
    </row>
    <row r="452" spans="2:5">
      <c r="B452" s="21"/>
      <c r="E452" s="41"/>
    </row>
    <row r="453" spans="2:5">
      <c r="B453" s="21"/>
      <c r="E453" s="41"/>
    </row>
    <row r="454" spans="2:5">
      <c r="B454" s="21"/>
      <c r="E454" s="41"/>
    </row>
    <row r="455" spans="2:5">
      <c r="B455" s="21"/>
      <c r="E455" s="41"/>
    </row>
    <row r="456" spans="2:5">
      <c r="B456" s="21"/>
      <c r="E456" s="41"/>
    </row>
    <row r="457" spans="2:5">
      <c r="B457" s="21"/>
      <c r="E457" s="41"/>
    </row>
    <row r="458" spans="2:5">
      <c r="B458" s="21"/>
      <c r="E458" s="41"/>
    </row>
    <row r="459" spans="2:5">
      <c r="B459" s="21"/>
      <c r="E459" s="41"/>
    </row>
    <row r="460" spans="2:5">
      <c r="B460" s="21"/>
      <c r="E460" s="41"/>
    </row>
    <row r="461" spans="2:5">
      <c r="B461" s="21"/>
      <c r="E461" s="41"/>
    </row>
    <row r="462" spans="2:5">
      <c r="B462" s="21"/>
      <c r="E462" s="41"/>
    </row>
    <row r="463" spans="2:5">
      <c r="B463" s="21"/>
      <c r="E463" s="41"/>
    </row>
    <row r="464" spans="2:5">
      <c r="B464" s="21"/>
      <c r="E464" s="41"/>
    </row>
    <row r="465" spans="2:5">
      <c r="B465" s="21"/>
      <c r="E465" s="41"/>
    </row>
    <row r="466" spans="2:5">
      <c r="B466" s="21"/>
      <c r="E466" s="41"/>
    </row>
    <row r="467" spans="2:5">
      <c r="B467" s="21"/>
      <c r="E467" s="41"/>
    </row>
    <row r="468" spans="2:5">
      <c r="B468" s="21"/>
      <c r="E468" s="41"/>
    </row>
    <row r="469" spans="2:5">
      <c r="B469" s="21"/>
      <c r="E469" s="41"/>
    </row>
    <row r="470" spans="2:5">
      <c r="B470" s="21"/>
      <c r="E470" s="41"/>
    </row>
    <row r="471" spans="2:5">
      <c r="B471" s="21"/>
      <c r="E471" s="41"/>
    </row>
    <row r="472" spans="2:5">
      <c r="B472" s="21"/>
      <c r="E472" s="41"/>
    </row>
    <row r="473" spans="2:5">
      <c r="B473" s="21"/>
      <c r="E473" s="41"/>
    </row>
    <row r="474" spans="2:5">
      <c r="B474" s="21"/>
      <c r="E474" s="41"/>
    </row>
    <row r="475" spans="2:5">
      <c r="B475" s="21"/>
      <c r="E475" s="41"/>
    </row>
    <row r="476" spans="2:5">
      <c r="B476" s="21"/>
      <c r="E476" s="41"/>
    </row>
    <row r="477" spans="2:5">
      <c r="B477" s="21"/>
      <c r="E477" s="41"/>
    </row>
    <row r="478" spans="2:5">
      <c r="B478" s="21"/>
      <c r="E478" s="41"/>
    </row>
    <row r="479" spans="2:5">
      <c r="B479" s="21"/>
      <c r="E479" s="41"/>
    </row>
    <row r="480" spans="2:5">
      <c r="B480" s="21"/>
      <c r="E480" s="41"/>
    </row>
    <row r="481" spans="2:5">
      <c r="B481" s="21"/>
      <c r="E481" s="41"/>
    </row>
    <row r="482" spans="2:5">
      <c r="B482" s="21"/>
      <c r="E482" s="41"/>
    </row>
    <row r="483" spans="2:5">
      <c r="B483" s="21"/>
      <c r="E483" s="41"/>
    </row>
    <row r="484" spans="2:5">
      <c r="B484" s="21"/>
      <c r="E484" s="41"/>
    </row>
    <row r="485" spans="2:5">
      <c r="B485" s="21"/>
      <c r="E485" s="41"/>
    </row>
    <row r="486" spans="2:5">
      <c r="B486" s="21"/>
      <c r="E486" s="41"/>
    </row>
    <row r="487" spans="2:5">
      <c r="B487" s="21"/>
      <c r="E487" s="41"/>
    </row>
    <row r="488" spans="2:5">
      <c r="B488" s="21"/>
      <c r="E488" s="41"/>
    </row>
    <row r="489" spans="2:5">
      <c r="B489" s="21"/>
      <c r="E489" s="41"/>
    </row>
    <row r="490" spans="2:5">
      <c r="B490" s="21"/>
      <c r="E490" s="41"/>
    </row>
    <row r="491" spans="2:5">
      <c r="B491" s="21"/>
      <c r="E491" s="41"/>
    </row>
    <row r="492" spans="2:5">
      <c r="B492" s="21"/>
      <c r="E492" s="41"/>
    </row>
    <row r="493" spans="2:5">
      <c r="B493" s="21"/>
      <c r="E493" s="41"/>
    </row>
    <row r="494" spans="2:5">
      <c r="B494" s="21"/>
      <c r="E494" s="41"/>
    </row>
    <row r="495" spans="2:5">
      <c r="B495" s="21"/>
      <c r="E495" s="41"/>
    </row>
    <row r="496" spans="2:5">
      <c r="B496" s="21"/>
      <c r="E496" s="41"/>
    </row>
    <row r="497" spans="2:5">
      <c r="B497" s="21"/>
      <c r="E497" s="41"/>
    </row>
    <row r="498" spans="2:5">
      <c r="B498" s="21"/>
      <c r="E498" s="41"/>
    </row>
    <row r="499" spans="2:5">
      <c r="B499" s="21"/>
      <c r="E499" s="41"/>
    </row>
    <row r="500" spans="2:5">
      <c r="B500" s="21"/>
      <c r="E500" s="41"/>
    </row>
    <row r="501" spans="2:5">
      <c r="B501" s="21"/>
      <c r="E501" s="41"/>
    </row>
    <row r="502" spans="2:5">
      <c r="B502" s="21"/>
      <c r="E502" s="41"/>
    </row>
    <row r="503" spans="2:5">
      <c r="B503" s="21"/>
      <c r="E503" s="41"/>
    </row>
    <row r="504" spans="2:5">
      <c r="B504" s="21"/>
      <c r="E504" s="41"/>
    </row>
    <row r="505" spans="2:5">
      <c r="B505" s="21"/>
      <c r="E505" s="41"/>
    </row>
    <row r="506" spans="2:5">
      <c r="B506" s="21"/>
      <c r="E506" s="41"/>
    </row>
    <row r="507" spans="2:5">
      <c r="B507" s="21"/>
      <c r="E507" s="41"/>
    </row>
    <row r="508" spans="2:5">
      <c r="B508" s="21"/>
      <c r="E508" s="41"/>
    </row>
    <row r="509" spans="2:5">
      <c r="B509" s="21"/>
      <c r="E509" s="41"/>
    </row>
    <row r="510" spans="2:5">
      <c r="B510" s="21"/>
      <c r="E510" s="41"/>
    </row>
    <row r="511" spans="2:5">
      <c r="B511" s="21"/>
      <c r="E511" s="41"/>
    </row>
    <row r="512" spans="2:5">
      <c r="B512" s="21"/>
      <c r="E512" s="41"/>
    </row>
    <row r="513" spans="2:5">
      <c r="B513" s="21"/>
      <c r="E513" s="41"/>
    </row>
    <row r="514" spans="2:5">
      <c r="B514" s="21"/>
      <c r="E514" s="41"/>
    </row>
    <row r="515" spans="2:5">
      <c r="B515" s="21"/>
      <c r="E515" s="41"/>
    </row>
    <row r="516" spans="2:5">
      <c r="B516" s="21"/>
      <c r="E516" s="41"/>
    </row>
    <row r="517" spans="2:5">
      <c r="B517" s="21"/>
      <c r="E517" s="41"/>
    </row>
    <row r="518" spans="2:5">
      <c r="B518" s="21"/>
      <c r="E518" s="41"/>
    </row>
    <row r="519" spans="2:5">
      <c r="B519" s="21"/>
      <c r="E519" s="41"/>
    </row>
    <row r="520" spans="2:5">
      <c r="B520" s="21"/>
      <c r="E520" s="41"/>
    </row>
    <row r="521" spans="2:5">
      <c r="B521" s="21"/>
      <c r="E521" s="41"/>
    </row>
    <row r="522" spans="2:5">
      <c r="B522" s="21"/>
      <c r="E522" s="41"/>
    </row>
    <row r="523" spans="2:5">
      <c r="B523" s="21"/>
      <c r="E523" s="41"/>
    </row>
    <row r="524" spans="2:5">
      <c r="B524" s="21"/>
      <c r="E524" s="41"/>
    </row>
    <row r="525" spans="2:5">
      <c r="B525" s="21"/>
      <c r="E525" s="41"/>
    </row>
    <row r="526" spans="2:5">
      <c r="B526" s="21"/>
      <c r="E526" s="41"/>
    </row>
    <row r="527" spans="2:5">
      <c r="B527" s="21"/>
      <c r="E527" s="41"/>
    </row>
    <row r="528" spans="2:5">
      <c r="B528" s="21"/>
      <c r="E528" s="41"/>
    </row>
    <row r="529" spans="2:5">
      <c r="B529" s="21"/>
      <c r="E529" s="41"/>
    </row>
    <row r="530" spans="2:5">
      <c r="B530" s="21"/>
      <c r="E530" s="41"/>
    </row>
    <row r="531" spans="2:5">
      <c r="B531" s="21"/>
      <c r="E531" s="41"/>
    </row>
    <row r="532" spans="2:5">
      <c r="B532" s="21"/>
      <c r="E532" s="41"/>
    </row>
    <row r="533" spans="2:5">
      <c r="B533" s="21"/>
      <c r="E533" s="41"/>
    </row>
    <row r="534" spans="2:5">
      <c r="B534" s="21"/>
      <c r="E534" s="41"/>
    </row>
    <row r="535" spans="2:5">
      <c r="B535" s="21"/>
      <c r="E535" s="41"/>
    </row>
    <row r="536" spans="2:5">
      <c r="B536" s="21"/>
      <c r="E536" s="41"/>
    </row>
    <row r="537" spans="2:5">
      <c r="B537" s="21"/>
      <c r="E537" s="41"/>
    </row>
    <row r="538" spans="2:5">
      <c r="B538" s="21"/>
      <c r="E538" s="41"/>
    </row>
    <row r="539" spans="2:5">
      <c r="B539" s="21"/>
      <c r="E539" s="41"/>
    </row>
    <row r="540" spans="2:5">
      <c r="B540" s="21"/>
      <c r="E540" s="41"/>
    </row>
    <row r="541" spans="2:5">
      <c r="B541" s="21"/>
      <c r="E541" s="41"/>
    </row>
    <row r="542" spans="2:5">
      <c r="B542" s="21"/>
      <c r="E542" s="41"/>
    </row>
    <row r="543" spans="2:5">
      <c r="B543" s="21"/>
      <c r="E543" s="41"/>
    </row>
    <row r="544" spans="2:5">
      <c r="B544" s="21"/>
      <c r="E544" s="41"/>
    </row>
    <row r="545" spans="2:5">
      <c r="B545" s="21"/>
      <c r="E545" s="41"/>
    </row>
    <row r="546" spans="2:5">
      <c r="B546" s="21"/>
      <c r="E546" s="41"/>
    </row>
    <row r="547" spans="2:5">
      <c r="B547" s="21"/>
      <c r="E547" s="41"/>
    </row>
    <row r="548" spans="2:5">
      <c r="B548" s="21"/>
      <c r="E548" s="41"/>
    </row>
    <row r="549" spans="2:5">
      <c r="B549" s="21"/>
      <c r="E549" s="41"/>
    </row>
    <row r="550" spans="2:5">
      <c r="B550" s="21"/>
      <c r="E550" s="41"/>
    </row>
    <row r="551" spans="2:5">
      <c r="B551" s="21"/>
      <c r="E551" s="41"/>
    </row>
    <row r="552" spans="2:5">
      <c r="B552" s="21"/>
      <c r="E552" s="41"/>
    </row>
    <row r="553" spans="2:5">
      <c r="B553" s="21"/>
      <c r="E553" s="41"/>
    </row>
    <row r="554" spans="2:5">
      <c r="B554" s="21"/>
      <c r="E554" s="41"/>
    </row>
    <row r="555" spans="2:5">
      <c r="B555" s="21"/>
      <c r="E555" s="41"/>
    </row>
    <row r="556" spans="2:5">
      <c r="B556" s="21"/>
      <c r="E556" s="41"/>
    </row>
    <row r="557" spans="2:5">
      <c r="B557" s="21"/>
      <c r="E557" s="41"/>
    </row>
    <row r="558" spans="2:5">
      <c r="B558" s="21"/>
      <c r="E558" s="41"/>
    </row>
    <row r="559" spans="2:5">
      <c r="B559" s="21"/>
      <c r="E559" s="41"/>
    </row>
    <row r="560" spans="2:5">
      <c r="B560" s="21"/>
      <c r="E560" s="41"/>
    </row>
    <row r="561" spans="2:5">
      <c r="B561" s="21"/>
      <c r="E561" s="41"/>
    </row>
    <row r="562" spans="2:5">
      <c r="B562" s="21"/>
      <c r="E562" s="41"/>
    </row>
    <row r="563" spans="2:5">
      <c r="B563" s="21"/>
      <c r="E563" s="41"/>
    </row>
    <row r="564" spans="2:5">
      <c r="B564" s="21"/>
      <c r="E564" s="41"/>
    </row>
    <row r="565" spans="2:5">
      <c r="B565" s="21"/>
      <c r="E565" s="41"/>
    </row>
    <row r="566" spans="2:5">
      <c r="B566" s="21"/>
      <c r="E566" s="41"/>
    </row>
    <row r="567" spans="2:5">
      <c r="B567" s="21"/>
      <c r="E567" s="41"/>
    </row>
    <row r="568" spans="2:5">
      <c r="B568" s="21"/>
      <c r="E568" s="41"/>
    </row>
    <row r="569" spans="2:5">
      <c r="B569" s="21"/>
      <c r="E569" s="41"/>
    </row>
    <row r="570" spans="2:5">
      <c r="B570" s="21"/>
      <c r="E570" s="41"/>
    </row>
    <row r="571" spans="2:5">
      <c r="B571" s="21"/>
      <c r="E571" s="41"/>
    </row>
    <row r="572" spans="2:5">
      <c r="B572" s="21"/>
      <c r="E572" s="41"/>
    </row>
    <row r="573" spans="2:5">
      <c r="B573" s="21"/>
      <c r="E573" s="41"/>
    </row>
    <row r="574" spans="2:5">
      <c r="B574" s="21"/>
      <c r="E574" s="41"/>
    </row>
    <row r="575" spans="2:5">
      <c r="B575" s="21"/>
      <c r="E575" s="41"/>
    </row>
    <row r="576" spans="2:5">
      <c r="B576" s="21"/>
      <c r="E576" s="41"/>
    </row>
    <row r="577" spans="2:5">
      <c r="B577" s="21"/>
      <c r="E577" s="41"/>
    </row>
    <row r="578" spans="2:5">
      <c r="B578" s="21"/>
      <c r="E578" s="41"/>
    </row>
    <row r="579" spans="2:5">
      <c r="B579" s="21"/>
      <c r="E579" s="41"/>
    </row>
    <row r="580" spans="2:5">
      <c r="B580" s="21"/>
      <c r="E580" s="41"/>
    </row>
    <row r="581" spans="2:5">
      <c r="B581" s="21"/>
      <c r="E581" s="41"/>
    </row>
    <row r="582" spans="2:5">
      <c r="B582" s="21"/>
      <c r="E582" s="41"/>
    </row>
    <row r="583" spans="2:5">
      <c r="B583" s="21"/>
      <c r="E583" s="41"/>
    </row>
    <row r="584" spans="2:5">
      <c r="B584" s="21"/>
      <c r="E584" s="41"/>
    </row>
    <row r="585" spans="2:5">
      <c r="B585" s="21"/>
      <c r="E585" s="41"/>
    </row>
    <row r="586" spans="2:5">
      <c r="B586" s="21"/>
      <c r="E586" s="41"/>
    </row>
    <row r="587" spans="2:5">
      <c r="B587" s="21"/>
      <c r="E587" s="41"/>
    </row>
    <row r="588" spans="2:5">
      <c r="B588" s="21"/>
      <c r="E588" s="41"/>
    </row>
    <row r="589" spans="2:5">
      <c r="B589" s="21"/>
      <c r="E589" s="41"/>
    </row>
    <row r="590" spans="2:5">
      <c r="B590" s="21"/>
      <c r="E590" s="41"/>
    </row>
    <row r="591" spans="2:5">
      <c r="B591" s="21"/>
      <c r="E591" s="41"/>
    </row>
    <row r="592" spans="2:5">
      <c r="B592" s="21"/>
      <c r="E592" s="41"/>
    </row>
    <row r="593" spans="2:5">
      <c r="B593" s="21"/>
      <c r="E593" s="41"/>
    </row>
    <row r="594" spans="2:5">
      <c r="B594" s="21"/>
      <c r="E594" s="41"/>
    </row>
    <row r="595" spans="2:5">
      <c r="B595" s="21"/>
      <c r="E595" s="41"/>
    </row>
    <row r="596" spans="2:5">
      <c r="B596" s="21"/>
      <c r="E596" s="41"/>
    </row>
    <row r="597" spans="2:5">
      <c r="B597" s="21"/>
      <c r="E597" s="41"/>
    </row>
    <row r="598" spans="2:5">
      <c r="B598" s="21"/>
      <c r="E598" s="41"/>
    </row>
    <row r="599" spans="2:5">
      <c r="B599" s="21"/>
      <c r="E599" s="41"/>
    </row>
    <row r="600" spans="2:5">
      <c r="B600" s="21"/>
      <c r="E600" s="41"/>
    </row>
    <row r="601" spans="2:5">
      <c r="B601" s="21"/>
      <c r="E601" s="41"/>
    </row>
    <row r="602" spans="2:5">
      <c r="B602" s="21"/>
      <c r="E602" s="41"/>
    </row>
    <row r="603" spans="2:5">
      <c r="B603" s="21"/>
      <c r="E603" s="41"/>
    </row>
    <row r="604" spans="2:5">
      <c r="B604" s="21"/>
      <c r="E604" s="41"/>
    </row>
    <row r="605" spans="2:5">
      <c r="B605" s="21"/>
      <c r="E605" s="41"/>
    </row>
    <row r="606" spans="2:5">
      <c r="B606" s="21"/>
      <c r="E606" s="41"/>
    </row>
    <row r="607" spans="2:5">
      <c r="B607" s="21"/>
      <c r="E607" s="41"/>
    </row>
    <row r="608" spans="2:5">
      <c r="B608" s="21"/>
      <c r="E608" s="41"/>
    </row>
    <row r="609" spans="2:5">
      <c r="B609" s="21"/>
      <c r="E609" s="41"/>
    </row>
    <row r="610" spans="2:5">
      <c r="B610" s="21"/>
      <c r="E610" s="41"/>
    </row>
    <row r="611" spans="2:5">
      <c r="B611" s="21"/>
      <c r="E611" s="41"/>
    </row>
    <row r="612" spans="2:5">
      <c r="B612" s="21"/>
      <c r="E612" s="41"/>
    </row>
    <row r="613" spans="2:5">
      <c r="B613" s="21"/>
      <c r="E613" s="41"/>
    </row>
    <row r="614" spans="2:5">
      <c r="B614" s="21"/>
      <c r="E614" s="41"/>
    </row>
    <row r="615" spans="2:5">
      <c r="B615" s="21"/>
      <c r="E615" s="41"/>
    </row>
    <row r="616" spans="2:5">
      <c r="B616" s="21"/>
      <c r="E616" s="41"/>
    </row>
    <row r="617" spans="2:5">
      <c r="B617" s="21"/>
      <c r="E617" s="41"/>
    </row>
    <row r="618" spans="2:5">
      <c r="B618" s="21"/>
      <c r="E618" s="41"/>
    </row>
    <row r="619" spans="2:5">
      <c r="B619" s="21"/>
      <c r="E619" s="41"/>
    </row>
    <row r="620" spans="2:5">
      <c r="B620" s="21"/>
      <c r="E620" s="41"/>
    </row>
    <row r="621" spans="2:5">
      <c r="B621" s="21"/>
      <c r="E621" s="41"/>
    </row>
    <row r="622" spans="2:5">
      <c r="B622" s="21"/>
      <c r="E622" s="41"/>
    </row>
    <row r="623" spans="2:5">
      <c r="B623" s="21"/>
      <c r="E623" s="41"/>
    </row>
    <row r="624" spans="2:5">
      <c r="B624" s="21"/>
      <c r="E624" s="41"/>
    </row>
    <row r="625" spans="2:5">
      <c r="B625" s="21"/>
      <c r="E625" s="41"/>
    </row>
    <row r="626" spans="2:5">
      <c r="B626" s="21"/>
      <c r="E626" s="41"/>
    </row>
    <row r="627" spans="2:5">
      <c r="B627" s="21"/>
      <c r="E627" s="41"/>
    </row>
    <row r="628" spans="2:5">
      <c r="B628" s="21"/>
      <c r="E628" s="41"/>
    </row>
    <row r="629" spans="2:5">
      <c r="B629" s="21"/>
      <c r="E629" s="41"/>
    </row>
    <row r="630" spans="2:5">
      <c r="B630" s="21"/>
      <c r="E630" s="41"/>
    </row>
    <row r="631" spans="2:5">
      <c r="B631" s="21"/>
      <c r="E631" s="41"/>
    </row>
    <row r="632" spans="2:5">
      <c r="B632" s="21"/>
      <c r="E632" s="41"/>
    </row>
    <row r="633" spans="2:5">
      <c r="B633" s="21"/>
      <c r="E633" s="41"/>
    </row>
    <row r="634" spans="2:5">
      <c r="B634" s="21"/>
      <c r="E634" s="41"/>
    </row>
    <row r="635" spans="2:5">
      <c r="B635" s="21"/>
      <c r="E635" s="41"/>
    </row>
    <row r="636" spans="2:5">
      <c r="B636" s="21"/>
      <c r="E636" s="41"/>
    </row>
    <row r="637" spans="2:5">
      <c r="B637" s="21"/>
      <c r="E637" s="41"/>
    </row>
    <row r="638" spans="2:5">
      <c r="B638" s="21"/>
      <c r="E638" s="41"/>
    </row>
    <row r="639" spans="2:5">
      <c r="B639" s="21"/>
      <c r="E639" s="41"/>
    </row>
    <row r="640" spans="2:5">
      <c r="B640" s="21"/>
      <c r="E640" s="41"/>
    </row>
    <row r="641" spans="2:5">
      <c r="B641" s="21"/>
      <c r="E641" s="41"/>
    </row>
    <row r="642" spans="2:5">
      <c r="B642" s="21"/>
      <c r="E642" s="41"/>
    </row>
    <row r="643" spans="2:5">
      <c r="B643" s="21"/>
      <c r="E643" s="41"/>
    </row>
    <row r="644" spans="2:5">
      <c r="B644" s="21"/>
      <c r="E644" s="41"/>
    </row>
    <row r="645" spans="2:5">
      <c r="B645" s="21"/>
      <c r="E645" s="41"/>
    </row>
    <row r="646" spans="2:5">
      <c r="B646" s="21"/>
      <c r="E646" s="41"/>
    </row>
    <row r="647" spans="2:5">
      <c r="B647" s="21"/>
      <c r="E647" s="41"/>
    </row>
    <row r="648" spans="2:5">
      <c r="B648" s="21"/>
      <c r="E648" s="41"/>
    </row>
    <row r="649" spans="2:5">
      <c r="B649" s="21"/>
      <c r="E649" s="41"/>
    </row>
    <row r="650" spans="2:5">
      <c r="B650" s="21"/>
      <c r="E650" s="41"/>
    </row>
    <row r="651" spans="2:5">
      <c r="B651" s="21"/>
      <c r="E651" s="41"/>
    </row>
    <row r="652" spans="2:5">
      <c r="B652" s="21"/>
      <c r="E652" s="41"/>
    </row>
    <row r="653" spans="2:5">
      <c r="B653" s="21"/>
      <c r="E653" s="41"/>
    </row>
    <row r="654" spans="2:5">
      <c r="B654" s="21"/>
      <c r="E654" s="41"/>
    </row>
    <row r="655" spans="2:5">
      <c r="B655" s="21"/>
      <c r="E655" s="41"/>
    </row>
    <row r="656" spans="2:5">
      <c r="B656" s="21"/>
      <c r="E656" s="41"/>
    </row>
    <row r="657" spans="2:5">
      <c r="B657" s="21"/>
      <c r="E657" s="41"/>
    </row>
    <row r="658" spans="2:5">
      <c r="B658" s="21"/>
      <c r="E658" s="41"/>
    </row>
    <row r="659" spans="2:5">
      <c r="B659" s="21"/>
      <c r="E659" s="41"/>
    </row>
    <row r="660" spans="2:5">
      <c r="B660" s="21"/>
      <c r="E660" s="41"/>
    </row>
    <row r="661" spans="2:5">
      <c r="B661" s="21"/>
      <c r="E661" s="41"/>
    </row>
    <row r="662" spans="2:5">
      <c r="B662" s="21"/>
      <c r="E662" s="41"/>
    </row>
    <row r="663" spans="2:5">
      <c r="B663" s="21"/>
      <c r="E663" s="41"/>
    </row>
    <row r="664" spans="2:5">
      <c r="B664" s="21"/>
      <c r="E664" s="41"/>
    </row>
    <row r="665" spans="2:5">
      <c r="B665" s="21"/>
      <c r="E665" s="41"/>
    </row>
    <row r="666" spans="2:5">
      <c r="B666" s="21"/>
      <c r="E666" s="41"/>
    </row>
    <row r="667" spans="2:5">
      <c r="B667" s="21"/>
      <c r="E667" s="41"/>
    </row>
    <row r="668" spans="2:5">
      <c r="B668" s="21"/>
      <c r="E668" s="41"/>
    </row>
    <row r="669" spans="2:5">
      <c r="B669" s="21"/>
      <c r="E669" s="41"/>
    </row>
    <row r="670" spans="2:5">
      <c r="B670" s="21"/>
      <c r="E670" s="41"/>
    </row>
    <row r="671" spans="2:5">
      <c r="B671" s="21"/>
      <c r="E671" s="41"/>
    </row>
    <row r="672" spans="2:5">
      <c r="B672" s="21"/>
      <c r="E672" s="41"/>
    </row>
    <row r="673" spans="2:5">
      <c r="B673" s="21"/>
      <c r="E673" s="41"/>
    </row>
    <row r="674" spans="2:5">
      <c r="B674" s="21"/>
      <c r="E674" s="41"/>
    </row>
    <row r="675" spans="2:5">
      <c r="B675" s="21"/>
      <c r="E675" s="41"/>
    </row>
    <row r="676" spans="2:5">
      <c r="B676" s="21"/>
      <c r="E676" s="41"/>
    </row>
    <row r="677" spans="2:5">
      <c r="B677" s="21"/>
      <c r="E677" s="41"/>
    </row>
    <row r="678" spans="2:5">
      <c r="B678" s="21"/>
      <c r="E678" s="41"/>
    </row>
    <row r="679" spans="2:5">
      <c r="B679" s="21"/>
      <c r="E679" s="41"/>
    </row>
    <row r="680" spans="2:5">
      <c r="B680" s="21"/>
      <c r="E680" s="41"/>
    </row>
    <row r="681" spans="2:5">
      <c r="B681" s="21"/>
      <c r="E681" s="41"/>
    </row>
    <row r="682" spans="2:5">
      <c r="B682" s="21"/>
      <c r="E682" s="41"/>
    </row>
    <row r="683" spans="2:5">
      <c r="B683" s="21"/>
      <c r="E683" s="41"/>
    </row>
    <row r="684" spans="2:5">
      <c r="B684" s="21"/>
      <c r="E684" s="41"/>
    </row>
    <row r="685" spans="2:5">
      <c r="B685" s="21"/>
      <c r="E685" s="41"/>
    </row>
    <row r="686" spans="2:5">
      <c r="B686" s="21"/>
      <c r="E686" s="41"/>
    </row>
    <row r="687" spans="2:5">
      <c r="B687" s="21"/>
      <c r="E687" s="41"/>
    </row>
    <row r="688" spans="2:5">
      <c r="B688" s="21"/>
      <c r="E688" s="41"/>
    </row>
    <row r="689" spans="2:5">
      <c r="B689" s="21"/>
      <c r="E689" s="41"/>
    </row>
    <row r="690" spans="2:5">
      <c r="B690" s="21"/>
      <c r="E690" s="41"/>
    </row>
    <row r="691" spans="2:5">
      <c r="B691" s="21"/>
      <c r="E691" s="41"/>
    </row>
    <row r="692" spans="2:5">
      <c r="B692" s="21"/>
      <c r="E692" s="41"/>
    </row>
    <row r="693" spans="2:5">
      <c r="B693" s="21"/>
      <c r="E693" s="41"/>
    </row>
    <row r="694" spans="2:5">
      <c r="B694" s="21"/>
      <c r="E694" s="41"/>
    </row>
    <row r="695" spans="2:5">
      <c r="B695" s="21"/>
      <c r="E695" s="41"/>
    </row>
    <row r="696" spans="2:5">
      <c r="B696" s="21"/>
      <c r="E696" s="41"/>
    </row>
    <row r="697" spans="2:5">
      <c r="B697" s="21"/>
      <c r="E697" s="41"/>
    </row>
    <row r="698" spans="2:5">
      <c r="B698" s="21"/>
      <c r="E698" s="41"/>
    </row>
    <row r="699" spans="2:5">
      <c r="B699" s="21"/>
      <c r="E699" s="41"/>
    </row>
    <row r="700" spans="2:5">
      <c r="B700" s="21"/>
      <c r="E700" s="41"/>
    </row>
    <row r="701" spans="2:5">
      <c r="B701" s="21"/>
      <c r="E701" s="41"/>
    </row>
    <row r="702" spans="2:5">
      <c r="B702" s="21"/>
      <c r="E702" s="41"/>
    </row>
    <row r="703" spans="2:5">
      <c r="B703" s="21"/>
      <c r="E703" s="41"/>
    </row>
    <row r="704" spans="2:5">
      <c r="B704" s="21"/>
      <c r="E704" s="41"/>
    </row>
    <row r="705" spans="2:5">
      <c r="B705" s="21"/>
      <c r="E705" s="41"/>
    </row>
    <row r="706" spans="2:5">
      <c r="B706" s="21"/>
      <c r="E706" s="41"/>
    </row>
    <row r="707" spans="2:5">
      <c r="B707" s="21"/>
      <c r="E707" s="41"/>
    </row>
    <row r="708" spans="2:5">
      <c r="B708" s="21"/>
      <c r="E708" s="41"/>
    </row>
    <row r="709" spans="2:5">
      <c r="B709" s="21"/>
      <c r="E709" s="41"/>
    </row>
    <row r="710" spans="2:5">
      <c r="B710" s="21"/>
      <c r="E710" s="41"/>
    </row>
    <row r="711" spans="2:5">
      <c r="B711" s="21"/>
      <c r="E711" s="41"/>
    </row>
    <row r="712" spans="2:5">
      <c r="B712" s="21"/>
      <c r="E712" s="41"/>
    </row>
    <row r="713" spans="2:5">
      <c r="B713" s="21"/>
      <c r="E713" s="41"/>
    </row>
    <row r="714" spans="2:5">
      <c r="B714" s="21"/>
      <c r="E714" s="41"/>
    </row>
    <row r="715" spans="2:5">
      <c r="B715" s="21"/>
      <c r="E715" s="41"/>
    </row>
    <row r="716" spans="2:5">
      <c r="B716" s="21"/>
      <c r="E716" s="41"/>
    </row>
    <row r="717" spans="2:5">
      <c r="B717" s="21"/>
      <c r="E717" s="41"/>
    </row>
    <row r="718" spans="2:5">
      <c r="B718" s="21"/>
      <c r="E718" s="41"/>
    </row>
    <row r="719" spans="2:5">
      <c r="B719" s="21"/>
      <c r="E719" s="41"/>
    </row>
    <row r="720" spans="2:5">
      <c r="B720" s="21"/>
      <c r="E720" s="41"/>
    </row>
    <row r="721" spans="2:5">
      <c r="B721" s="21"/>
      <c r="E721" s="41"/>
    </row>
    <row r="722" spans="2:5">
      <c r="B722" s="21"/>
      <c r="E722" s="41"/>
    </row>
    <row r="723" spans="2:5">
      <c r="B723" s="21"/>
      <c r="E723" s="41"/>
    </row>
    <row r="724" spans="2:5">
      <c r="B724" s="21"/>
      <c r="E724" s="41"/>
    </row>
    <row r="725" spans="2:5">
      <c r="B725" s="21"/>
      <c r="E725" s="41"/>
    </row>
    <row r="726" spans="2:5">
      <c r="B726" s="21"/>
      <c r="E726" s="41"/>
    </row>
    <row r="727" spans="2:5">
      <c r="B727" s="21"/>
      <c r="E727" s="41"/>
    </row>
    <row r="728" spans="2:5">
      <c r="B728" s="21"/>
      <c r="E728" s="41"/>
    </row>
    <row r="729" spans="2:5">
      <c r="B729" s="21"/>
      <c r="E729" s="41"/>
    </row>
    <row r="730" spans="2:5">
      <c r="B730" s="21"/>
      <c r="E730" s="41"/>
    </row>
    <row r="731" spans="2:5">
      <c r="B731" s="21"/>
      <c r="E731" s="41"/>
    </row>
    <row r="732" spans="2:5">
      <c r="B732" s="21"/>
      <c r="E732" s="41"/>
    </row>
    <row r="733" spans="2:5">
      <c r="B733" s="21"/>
      <c r="E733" s="41"/>
    </row>
    <row r="734" spans="2:5">
      <c r="B734" s="21"/>
      <c r="E734" s="41"/>
    </row>
    <row r="735" spans="2:5">
      <c r="B735" s="21"/>
      <c r="E735" s="41"/>
    </row>
    <row r="736" spans="2:5">
      <c r="B736" s="21"/>
      <c r="E736" s="41"/>
    </row>
    <row r="737" spans="2:5">
      <c r="B737" s="21"/>
      <c r="E737" s="41"/>
    </row>
    <row r="738" spans="2:5">
      <c r="B738" s="21"/>
      <c r="E738" s="41"/>
    </row>
    <row r="739" spans="2:5">
      <c r="B739" s="21"/>
      <c r="E739" s="41"/>
    </row>
    <row r="740" spans="2:5">
      <c r="B740" s="21"/>
      <c r="E740" s="41"/>
    </row>
    <row r="741" spans="2:5">
      <c r="B741" s="21"/>
      <c r="E741" s="41"/>
    </row>
    <row r="742" spans="2:5">
      <c r="B742" s="21"/>
      <c r="E742" s="41"/>
    </row>
    <row r="743" spans="2:5">
      <c r="B743" s="21"/>
      <c r="E743" s="41"/>
    </row>
    <row r="744" spans="2:5">
      <c r="B744" s="21"/>
      <c r="E744" s="41"/>
    </row>
    <row r="745" spans="2:5">
      <c r="B745" s="21"/>
      <c r="E745" s="41"/>
    </row>
    <row r="746" spans="2:5">
      <c r="B746" s="21"/>
      <c r="E746" s="41"/>
    </row>
    <row r="747" spans="2:5">
      <c r="B747" s="21"/>
      <c r="E747" s="41"/>
    </row>
    <row r="748" spans="2:5">
      <c r="B748" s="21"/>
      <c r="E748" s="41"/>
    </row>
    <row r="749" spans="2:5">
      <c r="B749" s="21"/>
      <c r="E749" s="41"/>
    </row>
    <row r="750" spans="2:5">
      <c r="B750" s="21"/>
      <c r="E750" s="41"/>
    </row>
    <row r="751" spans="2:5">
      <c r="B751" s="21"/>
      <c r="E751" s="41"/>
    </row>
    <row r="752" spans="2:5">
      <c r="B752" s="21"/>
      <c r="E752" s="41"/>
    </row>
    <row r="753" spans="2:5">
      <c r="B753" s="21"/>
      <c r="E753" s="41"/>
    </row>
    <row r="754" spans="2:5">
      <c r="B754" s="21"/>
      <c r="E754" s="41"/>
    </row>
    <row r="755" spans="2:5">
      <c r="B755" s="21"/>
      <c r="E755" s="41"/>
    </row>
    <row r="756" spans="2:5">
      <c r="B756" s="21"/>
      <c r="E756" s="41"/>
    </row>
    <row r="757" spans="2:5">
      <c r="B757" s="21"/>
      <c r="E757" s="41"/>
    </row>
    <row r="758" spans="2:5">
      <c r="B758" s="21"/>
      <c r="E758" s="41"/>
    </row>
    <row r="759" spans="2:5">
      <c r="B759" s="21"/>
      <c r="E759" s="41"/>
    </row>
    <row r="760" spans="2:5">
      <c r="B760" s="21"/>
      <c r="E760" s="41"/>
    </row>
    <row r="761" spans="2:5">
      <c r="B761" s="21"/>
      <c r="E761" s="41"/>
    </row>
    <row r="762" spans="2:5">
      <c r="B762" s="21"/>
      <c r="E762" s="41"/>
    </row>
    <row r="763" spans="2:5">
      <c r="B763" s="21"/>
      <c r="E763" s="41"/>
    </row>
    <row r="764" spans="2:5">
      <c r="B764" s="21"/>
      <c r="E764" s="41"/>
    </row>
    <row r="765" spans="2:5">
      <c r="B765" s="21"/>
      <c r="E765" s="41"/>
    </row>
    <row r="766" spans="2:5">
      <c r="B766" s="21"/>
      <c r="E766" s="41"/>
    </row>
    <row r="767" spans="2:5">
      <c r="B767" s="21"/>
      <c r="E767" s="41"/>
    </row>
    <row r="768" spans="2:5">
      <c r="B768" s="21"/>
      <c r="E768" s="41"/>
    </row>
    <row r="769" spans="2:5">
      <c r="B769" s="21"/>
      <c r="E769" s="41"/>
    </row>
    <row r="770" spans="2:5">
      <c r="B770" s="21"/>
      <c r="E770" s="41"/>
    </row>
    <row r="771" spans="2:5">
      <c r="B771" s="21"/>
      <c r="E771" s="41"/>
    </row>
    <row r="772" spans="2:5">
      <c r="B772" s="21"/>
      <c r="E772" s="41"/>
    </row>
    <row r="773" spans="2:5">
      <c r="B773" s="21"/>
      <c r="E773" s="41"/>
    </row>
    <row r="774" spans="2:5">
      <c r="B774" s="21"/>
      <c r="E774" s="41"/>
    </row>
    <row r="775" spans="2:5">
      <c r="B775" s="21"/>
      <c r="E775" s="41"/>
    </row>
    <row r="776" spans="2:5">
      <c r="B776" s="21"/>
      <c r="E776" s="41"/>
    </row>
    <row r="777" spans="2:5">
      <c r="B777" s="21"/>
      <c r="E777" s="41"/>
    </row>
    <row r="778" spans="2:5">
      <c r="B778" s="21"/>
      <c r="E778" s="41"/>
    </row>
    <row r="779" spans="2:5">
      <c r="B779" s="21"/>
      <c r="E779" s="41"/>
    </row>
    <row r="780" spans="2:5">
      <c r="B780" s="21"/>
      <c r="E780" s="41"/>
    </row>
    <row r="781" spans="2:5">
      <c r="B781" s="21"/>
      <c r="E781" s="41"/>
    </row>
    <row r="782" spans="2:5">
      <c r="B782" s="21"/>
      <c r="E782" s="41"/>
    </row>
    <row r="783" spans="2:5">
      <c r="B783" s="21"/>
      <c r="E783" s="41"/>
    </row>
    <row r="784" spans="2:5">
      <c r="B784" s="21"/>
      <c r="E784" s="41"/>
    </row>
    <row r="785" spans="2:5">
      <c r="B785" s="21"/>
      <c r="E785" s="41"/>
    </row>
    <row r="786" spans="2:5">
      <c r="B786" s="21"/>
      <c r="E786" s="41"/>
    </row>
    <row r="787" spans="2:5">
      <c r="B787" s="21"/>
      <c r="E787" s="41"/>
    </row>
    <row r="788" spans="2:5">
      <c r="B788" s="21"/>
      <c r="E788" s="41"/>
    </row>
    <row r="789" spans="2:5">
      <c r="B789" s="21"/>
      <c r="E789" s="41"/>
    </row>
    <row r="790" spans="2:5">
      <c r="B790" s="21"/>
      <c r="E790" s="41"/>
    </row>
    <row r="791" spans="2:5">
      <c r="B791" s="21"/>
      <c r="E791" s="41"/>
    </row>
    <row r="792" spans="2:5">
      <c r="B792" s="21"/>
      <c r="E792" s="41"/>
    </row>
    <row r="793" spans="2:5">
      <c r="B793" s="21"/>
      <c r="E793" s="41"/>
    </row>
    <row r="794" spans="2:5">
      <c r="B794" s="21"/>
      <c r="E794" s="41"/>
    </row>
    <row r="795" spans="2:5">
      <c r="B795" s="21"/>
      <c r="E795" s="41"/>
    </row>
    <row r="796" spans="2:5">
      <c r="B796" s="21"/>
      <c r="E796" s="41"/>
    </row>
    <row r="797" spans="2:5">
      <c r="B797" s="21"/>
      <c r="E797" s="41"/>
    </row>
    <row r="798" spans="2:5">
      <c r="B798" s="21"/>
      <c r="E798" s="41"/>
    </row>
    <row r="799" spans="2:5">
      <c r="B799" s="21"/>
      <c r="E799" s="41"/>
    </row>
    <row r="800" spans="2:5">
      <c r="B800" s="21"/>
      <c r="E800" s="41"/>
    </row>
    <row r="801" spans="2:5">
      <c r="B801" s="21"/>
      <c r="E801" s="41"/>
    </row>
    <row r="802" spans="2:5">
      <c r="B802" s="21"/>
      <c r="E802" s="41"/>
    </row>
    <row r="803" spans="2:5">
      <c r="B803" s="21"/>
      <c r="E803" s="41"/>
    </row>
    <row r="804" spans="2:5">
      <c r="B804" s="21"/>
      <c r="E804" s="41"/>
    </row>
    <row r="805" spans="2:5">
      <c r="B805" s="21"/>
      <c r="E805" s="41"/>
    </row>
    <row r="806" spans="2:5">
      <c r="B806" s="21"/>
      <c r="E806" s="41"/>
    </row>
    <row r="807" spans="2:5">
      <c r="B807" s="21"/>
      <c r="E807" s="41"/>
    </row>
    <row r="808" spans="2:5">
      <c r="B808" s="21"/>
      <c r="E808" s="41"/>
    </row>
    <row r="809" spans="2:5">
      <c r="B809" s="21"/>
      <c r="E809" s="41"/>
    </row>
    <row r="810" spans="2:5">
      <c r="B810" s="21"/>
      <c r="E810" s="41"/>
    </row>
    <row r="811" spans="2:5">
      <c r="B811" s="21"/>
      <c r="E811" s="41"/>
    </row>
    <row r="812" spans="2:5">
      <c r="B812" s="21"/>
      <c r="E812" s="41"/>
    </row>
    <row r="813" spans="2:5">
      <c r="B813" s="21"/>
      <c r="E813" s="41"/>
    </row>
    <row r="814" spans="2:5">
      <c r="B814" s="21"/>
      <c r="E814" s="41"/>
    </row>
    <row r="815" spans="2:5">
      <c r="B815" s="21"/>
      <c r="E815" s="41"/>
    </row>
    <row r="816" spans="2:5">
      <c r="B816" s="21"/>
      <c r="E816" s="41"/>
    </row>
    <row r="817" spans="2:5">
      <c r="B817" s="21"/>
      <c r="E817" s="41"/>
    </row>
    <row r="818" spans="2:5">
      <c r="B818" s="21"/>
      <c r="E818" s="41"/>
    </row>
    <row r="819" spans="2:5">
      <c r="B819" s="21"/>
      <c r="E819" s="41"/>
    </row>
    <row r="820" spans="2:5">
      <c r="B820" s="21"/>
      <c r="E820" s="41"/>
    </row>
    <row r="821" spans="2:5">
      <c r="B821" s="21"/>
      <c r="E821" s="41"/>
    </row>
    <row r="822" spans="2:5">
      <c r="B822" s="21"/>
      <c r="E822" s="41"/>
    </row>
    <row r="823" spans="2:5">
      <c r="B823" s="21"/>
      <c r="E823" s="41"/>
    </row>
    <row r="824" spans="2:5">
      <c r="B824" s="21"/>
      <c r="E824" s="41"/>
    </row>
    <row r="825" spans="2:5">
      <c r="B825" s="21"/>
      <c r="E825" s="41"/>
    </row>
    <row r="826" spans="2:5">
      <c r="B826" s="21"/>
      <c r="E826" s="41"/>
    </row>
    <row r="827" spans="2:5">
      <c r="B827" s="21"/>
      <c r="E827" s="41"/>
    </row>
    <row r="828" spans="2:5">
      <c r="B828" s="21"/>
      <c r="E828" s="41"/>
    </row>
    <row r="829" spans="2:5">
      <c r="B829" s="21"/>
      <c r="E829" s="41"/>
    </row>
    <row r="830" spans="2:5">
      <c r="B830" s="21"/>
      <c r="E830" s="41"/>
    </row>
    <row r="831" spans="2:5">
      <c r="B831" s="21"/>
      <c r="E831" s="41"/>
    </row>
    <row r="832" spans="2:5">
      <c r="B832" s="21"/>
      <c r="E832" s="41"/>
    </row>
    <row r="833" spans="2:5">
      <c r="B833" s="21"/>
      <c r="E833" s="41"/>
    </row>
    <row r="834" spans="2:5">
      <c r="B834" s="21"/>
      <c r="E834" s="41"/>
    </row>
    <row r="835" spans="2:5">
      <c r="B835" s="21"/>
      <c r="E835" s="41"/>
    </row>
    <row r="836" spans="2:5">
      <c r="B836" s="21"/>
      <c r="E836" s="41"/>
    </row>
    <row r="837" spans="2:5">
      <c r="B837" s="21"/>
      <c r="E837" s="41"/>
    </row>
    <row r="838" spans="2:5">
      <c r="B838" s="21"/>
      <c r="E838" s="41"/>
    </row>
    <row r="839" spans="2:5">
      <c r="B839" s="21"/>
      <c r="E839" s="41"/>
    </row>
    <row r="840" spans="2:5">
      <c r="B840" s="21"/>
      <c r="E840" s="41"/>
    </row>
    <row r="841" spans="2:5">
      <c r="B841" s="21"/>
      <c r="E841" s="41"/>
    </row>
    <row r="842" spans="2:5">
      <c r="B842" s="21"/>
      <c r="E842" s="41"/>
    </row>
    <row r="843" spans="2:5">
      <c r="B843" s="21"/>
      <c r="E843" s="41"/>
    </row>
    <row r="844" spans="2:5">
      <c r="B844" s="21"/>
      <c r="E844" s="41"/>
    </row>
    <row r="845" spans="2:5">
      <c r="B845" s="21"/>
      <c r="E845" s="41"/>
    </row>
    <row r="846" spans="2:5">
      <c r="B846" s="21"/>
      <c r="E846" s="41"/>
    </row>
    <row r="847" spans="2:5">
      <c r="B847" s="21"/>
      <c r="E847" s="41"/>
    </row>
    <row r="848" spans="2:5">
      <c r="B848" s="21"/>
      <c r="E848" s="41"/>
    </row>
    <row r="849" spans="2:5">
      <c r="B849" s="21"/>
      <c r="E849" s="41"/>
    </row>
    <row r="850" spans="2:5">
      <c r="B850" s="21"/>
      <c r="E850" s="41"/>
    </row>
    <row r="851" spans="2:5">
      <c r="B851" s="21"/>
      <c r="E851" s="41"/>
    </row>
    <row r="852" spans="2:5">
      <c r="B852" s="21"/>
      <c r="E852" s="41"/>
    </row>
    <row r="853" spans="2:5">
      <c r="B853" s="21"/>
      <c r="E853" s="41"/>
    </row>
    <row r="854" spans="2:5">
      <c r="B854" s="21"/>
      <c r="E854" s="41"/>
    </row>
    <row r="855" spans="2:5">
      <c r="B855" s="21"/>
      <c r="E855" s="41"/>
    </row>
    <row r="856" spans="2:5">
      <c r="B856" s="21"/>
      <c r="E856" s="41"/>
    </row>
    <row r="857" spans="2:5">
      <c r="B857" s="21"/>
      <c r="E857" s="41"/>
    </row>
    <row r="858" spans="2:5">
      <c r="B858" s="21"/>
      <c r="E858" s="41"/>
    </row>
    <row r="859" spans="2:5">
      <c r="B859" s="21"/>
      <c r="E859" s="41"/>
    </row>
    <row r="860" spans="2:5">
      <c r="B860" s="21"/>
      <c r="E860" s="41"/>
    </row>
    <row r="861" spans="2:5">
      <c r="B861" s="21"/>
      <c r="E861" s="41"/>
    </row>
    <row r="862" spans="2:5">
      <c r="B862" s="21"/>
      <c r="E862" s="41"/>
    </row>
    <row r="863" spans="2:5">
      <c r="B863" s="21"/>
      <c r="E863" s="41"/>
    </row>
    <row r="864" spans="2:5">
      <c r="B864" s="21"/>
      <c r="E864" s="41"/>
    </row>
    <row r="865" spans="2:5">
      <c r="B865" s="21"/>
      <c r="E865" s="41"/>
    </row>
    <row r="866" spans="2:5">
      <c r="B866" s="21"/>
      <c r="E866" s="41"/>
    </row>
    <row r="867" spans="2:5">
      <c r="B867" s="21"/>
      <c r="E867" s="41"/>
    </row>
    <row r="868" spans="2:5">
      <c r="B868" s="21"/>
      <c r="E868" s="41"/>
    </row>
    <row r="869" spans="2:5">
      <c r="B869" s="21"/>
      <c r="E869" s="41"/>
    </row>
    <row r="870" spans="2:5">
      <c r="B870" s="21"/>
      <c r="E870" s="41"/>
    </row>
    <row r="871" spans="2:5">
      <c r="B871" s="21"/>
      <c r="E871" s="41"/>
    </row>
    <row r="872" spans="2:5">
      <c r="B872" s="21"/>
      <c r="E872" s="41"/>
    </row>
    <row r="873" spans="2:5">
      <c r="B873" s="21"/>
      <c r="E873" s="41"/>
    </row>
    <row r="874" spans="2:5">
      <c r="B874" s="21"/>
      <c r="E874" s="41"/>
    </row>
    <row r="875" spans="2:5">
      <c r="B875" s="21"/>
      <c r="E875" s="41"/>
    </row>
    <row r="876" spans="2:5">
      <c r="B876" s="21"/>
      <c r="E876" s="41"/>
    </row>
    <row r="877" spans="2:5">
      <c r="B877" s="21"/>
      <c r="E877" s="41"/>
    </row>
    <row r="878" spans="2:5">
      <c r="B878" s="21"/>
      <c r="E878" s="41"/>
    </row>
    <row r="879" spans="2:5">
      <c r="B879" s="21"/>
      <c r="E879" s="41"/>
    </row>
    <row r="880" spans="2:5">
      <c r="B880" s="21"/>
      <c r="E880" s="41"/>
    </row>
    <row r="881" spans="2:5">
      <c r="B881" s="21"/>
      <c r="E881" s="41"/>
    </row>
    <row r="882" spans="2:5">
      <c r="B882" s="21"/>
      <c r="E882" s="41"/>
    </row>
    <row r="883" spans="2:5">
      <c r="B883" s="21"/>
      <c r="E883" s="41"/>
    </row>
    <row r="884" spans="2:5">
      <c r="B884" s="21"/>
      <c r="E884" s="41"/>
    </row>
    <row r="885" spans="2:5">
      <c r="B885" s="21"/>
      <c r="E885" s="41"/>
    </row>
    <row r="886" spans="2:5">
      <c r="B886" s="21"/>
      <c r="E886" s="41"/>
    </row>
    <row r="887" spans="2:5">
      <c r="B887" s="21"/>
      <c r="E887" s="41"/>
    </row>
    <row r="888" spans="2:5">
      <c r="B888" s="21"/>
      <c r="E888" s="41"/>
    </row>
    <row r="889" spans="2:5">
      <c r="B889" s="21"/>
      <c r="E889" s="41"/>
    </row>
    <row r="890" spans="2:5">
      <c r="B890" s="21"/>
      <c r="E890" s="41"/>
    </row>
    <row r="891" spans="2:5">
      <c r="B891" s="21"/>
      <c r="E891" s="41"/>
    </row>
    <row r="892" spans="2:5">
      <c r="B892" s="21"/>
      <c r="E892" s="41"/>
    </row>
    <row r="893" spans="2:5">
      <c r="B893" s="21"/>
      <c r="E893" s="41"/>
    </row>
    <row r="894" spans="2:5">
      <c r="B894" s="21"/>
      <c r="E894" s="41"/>
    </row>
    <row r="895" spans="2:5">
      <c r="B895" s="21"/>
      <c r="E895" s="41"/>
    </row>
    <row r="896" spans="2:5">
      <c r="B896" s="21"/>
      <c r="E896" s="41"/>
    </row>
    <row r="897" spans="2:5">
      <c r="B897" s="21"/>
      <c r="E897" s="41"/>
    </row>
    <row r="898" spans="2:5">
      <c r="B898" s="21"/>
      <c r="E898" s="41"/>
    </row>
    <row r="899" spans="2:5">
      <c r="B899" s="21"/>
      <c r="E899" s="41"/>
    </row>
    <row r="900" spans="2:5">
      <c r="B900" s="21"/>
      <c r="E900" s="41"/>
    </row>
    <row r="901" spans="2:5">
      <c r="B901" s="21"/>
      <c r="E901" s="41"/>
    </row>
    <row r="902" spans="2:5">
      <c r="B902" s="21"/>
      <c r="E902" s="41"/>
    </row>
    <row r="903" spans="2:5">
      <c r="B903" s="21"/>
      <c r="E903" s="41"/>
    </row>
    <row r="904" spans="2:5">
      <c r="B904" s="21"/>
      <c r="E904" s="41"/>
    </row>
    <row r="905" spans="2:5">
      <c r="B905" s="21"/>
      <c r="E905" s="41"/>
    </row>
    <row r="906" spans="2:5">
      <c r="B906" s="21"/>
      <c r="E906" s="41"/>
    </row>
    <row r="907" spans="2:5">
      <c r="B907" s="21"/>
      <c r="E907" s="41"/>
    </row>
    <row r="908" spans="2:5">
      <c r="B908" s="21"/>
      <c r="E908" s="41"/>
    </row>
    <row r="909" spans="2:5">
      <c r="B909" s="21"/>
      <c r="E909" s="41"/>
    </row>
    <row r="910" spans="2:5">
      <c r="B910" s="21"/>
      <c r="E910" s="41"/>
    </row>
    <row r="911" spans="2:5">
      <c r="B911" s="21"/>
      <c r="E911" s="41"/>
    </row>
    <row r="912" spans="2:5">
      <c r="B912" s="21"/>
      <c r="E912" s="41"/>
    </row>
    <row r="913" spans="2:5">
      <c r="B913" s="21"/>
      <c r="E913" s="41"/>
    </row>
    <row r="914" spans="2:5">
      <c r="B914" s="21"/>
      <c r="E914" s="41"/>
    </row>
    <row r="915" spans="2:5">
      <c r="B915" s="21"/>
      <c r="E915" s="41"/>
    </row>
    <row r="916" spans="2:5">
      <c r="B916" s="21"/>
      <c r="E916" s="41"/>
    </row>
    <row r="917" spans="2:5">
      <c r="B917" s="21"/>
      <c r="E917" s="41"/>
    </row>
    <row r="918" spans="2:5">
      <c r="B918" s="21"/>
      <c r="E918" s="41"/>
    </row>
    <row r="919" spans="2:5">
      <c r="B919" s="21"/>
      <c r="E919" s="41"/>
    </row>
    <row r="920" spans="2:5">
      <c r="B920" s="21"/>
      <c r="E920" s="41"/>
    </row>
    <row r="921" spans="2:5">
      <c r="B921" s="21"/>
      <c r="E921" s="41"/>
    </row>
    <row r="922" spans="2:5">
      <c r="B922" s="21"/>
      <c r="E922" s="41"/>
    </row>
    <row r="923" spans="2:5">
      <c r="B923" s="21"/>
      <c r="E923" s="41"/>
    </row>
    <row r="924" spans="2:5">
      <c r="B924" s="21"/>
      <c r="E924" s="41"/>
    </row>
    <row r="925" spans="2:5">
      <c r="B925" s="21"/>
      <c r="E925" s="41"/>
    </row>
    <row r="926" spans="2:5">
      <c r="B926" s="21"/>
      <c r="E926" s="41"/>
    </row>
    <row r="927" spans="2:5">
      <c r="B927" s="21"/>
      <c r="E927" s="41"/>
    </row>
    <row r="928" spans="2:5">
      <c r="B928" s="21"/>
      <c r="E928" s="41"/>
    </row>
    <row r="929" spans="2:5">
      <c r="B929" s="21"/>
      <c r="E929" s="41"/>
    </row>
    <row r="930" spans="2:5">
      <c r="B930" s="21"/>
      <c r="E930" s="41"/>
    </row>
    <row r="931" spans="2:5">
      <c r="B931" s="21"/>
      <c r="E931" s="41"/>
    </row>
    <row r="932" spans="2:5">
      <c r="B932" s="21"/>
      <c r="E932" s="41"/>
    </row>
    <row r="933" spans="2:5">
      <c r="B933" s="21"/>
      <c r="E933" s="41"/>
    </row>
    <row r="934" spans="2:5">
      <c r="B934" s="21"/>
      <c r="E934" s="41"/>
    </row>
    <row r="935" spans="2:5">
      <c r="B935" s="21"/>
      <c r="E935" s="41"/>
    </row>
    <row r="936" spans="2:5">
      <c r="B936" s="21"/>
      <c r="E936" s="41"/>
    </row>
    <row r="937" spans="2:5">
      <c r="B937" s="21"/>
      <c r="E937" s="41"/>
    </row>
    <row r="938" spans="2:5">
      <c r="B938" s="21"/>
      <c r="E938" s="41"/>
    </row>
    <row r="939" spans="2:5">
      <c r="B939" s="21"/>
      <c r="E939" s="41"/>
    </row>
    <row r="940" spans="2:5">
      <c r="B940" s="21"/>
      <c r="E940" s="41"/>
    </row>
    <row r="941" spans="2:5">
      <c r="B941" s="21"/>
      <c r="E941" s="41"/>
    </row>
    <row r="942" spans="2:5">
      <c r="B942" s="21"/>
      <c r="E942" s="41"/>
    </row>
    <row r="943" spans="2:5">
      <c r="B943" s="21"/>
      <c r="E943" s="41"/>
    </row>
    <row r="944" spans="2:5">
      <c r="B944" s="21"/>
      <c r="E944" s="41"/>
    </row>
    <row r="945" spans="2:5">
      <c r="B945" s="21"/>
      <c r="E945" s="41"/>
    </row>
    <row r="946" spans="2:5">
      <c r="B946" s="21"/>
      <c r="E946" s="41"/>
    </row>
    <row r="947" spans="2:5">
      <c r="B947" s="21"/>
      <c r="E947" s="41"/>
    </row>
    <row r="948" spans="2:5">
      <c r="B948" s="21"/>
      <c r="E948" s="41"/>
    </row>
    <row r="949" spans="2:5">
      <c r="B949" s="21"/>
      <c r="E949" s="41"/>
    </row>
    <row r="950" spans="2:5">
      <c r="B950" s="21"/>
      <c r="E950" s="41"/>
    </row>
    <row r="951" spans="2:5">
      <c r="B951" s="21"/>
      <c r="E951" s="41"/>
    </row>
    <row r="952" spans="2:5">
      <c r="B952" s="21"/>
      <c r="E952" s="41"/>
    </row>
    <row r="953" spans="2:5">
      <c r="B953" s="21"/>
      <c r="E953" s="41"/>
    </row>
    <row r="954" spans="2:5">
      <c r="B954" s="21"/>
      <c r="E954" s="41"/>
    </row>
    <row r="955" spans="2:5">
      <c r="B955" s="21"/>
      <c r="E955" s="41"/>
    </row>
    <row r="956" spans="2:5">
      <c r="B956" s="21"/>
      <c r="E956" s="41"/>
    </row>
    <row r="957" spans="2:5">
      <c r="B957" s="21"/>
      <c r="E957" s="41"/>
    </row>
    <row r="958" spans="2:5">
      <c r="B958" s="21"/>
      <c r="E958" s="41"/>
    </row>
    <row r="959" spans="2:5">
      <c r="B959" s="21"/>
      <c r="E959" s="41"/>
    </row>
    <row r="960" spans="2:5">
      <c r="B960" s="21"/>
      <c r="E960" s="41"/>
    </row>
    <row r="961" spans="2:5">
      <c r="B961" s="21"/>
      <c r="E961" s="41"/>
    </row>
    <row r="962" spans="2:5">
      <c r="B962" s="21"/>
      <c r="E962" s="41"/>
    </row>
    <row r="963" spans="2:5">
      <c r="B963" s="21"/>
      <c r="E963" s="41"/>
    </row>
    <row r="964" spans="2:5">
      <c r="B964" s="21"/>
      <c r="E964" s="41"/>
    </row>
    <row r="965" spans="2:5">
      <c r="B965" s="21"/>
      <c r="E965" s="41"/>
    </row>
    <row r="966" spans="2:5">
      <c r="B966" s="21"/>
      <c r="E966" s="41"/>
    </row>
    <row r="967" spans="2:5">
      <c r="B967" s="21"/>
      <c r="E967" s="41"/>
    </row>
    <row r="968" spans="2:5">
      <c r="B968" s="21"/>
      <c r="E968" s="41"/>
    </row>
    <row r="969" spans="2:5">
      <c r="B969" s="21"/>
      <c r="E969" s="41"/>
    </row>
    <row r="970" spans="2:5">
      <c r="B970" s="21"/>
      <c r="E970" s="41"/>
    </row>
    <row r="971" spans="2:5">
      <c r="B971" s="21"/>
      <c r="E971" s="41"/>
    </row>
    <row r="972" spans="2:5">
      <c r="B972" s="21"/>
      <c r="E972" s="41"/>
    </row>
    <row r="973" spans="2:5">
      <c r="B973" s="21"/>
      <c r="E973" s="41"/>
    </row>
    <row r="974" spans="2:5">
      <c r="B974" s="21"/>
      <c r="E974" s="41"/>
    </row>
    <row r="975" spans="2:5">
      <c r="B975" s="21"/>
      <c r="E975" s="41"/>
    </row>
    <row r="976" spans="2:5">
      <c r="B976" s="21"/>
      <c r="E976" s="41"/>
    </row>
    <row r="977" spans="2:5">
      <c r="B977" s="21"/>
      <c r="E977" s="41"/>
    </row>
    <row r="978" spans="2:5">
      <c r="B978" s="21"/>
      <c r="E978" s="41"/>
    </row>
    <row r="979" spans="2:5">
      <c r="B979" s="21"/>
      <c r="E979" s="41"/>
    </row>
    <row r="980" spans="2:5">
      <c r="B980" s="21"/>
      <c r="E980" s="41"/>
    </row>
    <row r="981" spans="2:5">
      <c r="B981" s="21"/>
      <c r="E981" s="41"/>
    </row>
    <row r="982" spans="2:5">
      <c r="B982" s="21"/>
      <c r="E982" s="41"/>
    </row>
    <row r="983" spans="2:5">
      <c r="B983" s="21"/>
      <c r="E983" s="41"/>
    </row>
    <row r="984" spans="2:5">
      <c r="B984" s="21"/>
      <c r="E984" s="41"/>
    </row>
    <row r="985" spans="2:5">
      <c r="B985" s="21"/>
      <c r="E985" s="41"/>
    </row>
    <row r="986" spans="2:5">
      <c r="B986" s="21"/>
      <c r="E986" s="41"/>
    </row>
    <row r="987" spans="2:5">
      <c r="B987" s="21"/>
      <c r="E987" s="41"/>
    </row>
    <row r="988" spans="2:5">
      <c r="B988" s="21"/>
      <c r="E988" s="41"/>
    </row>
    <row r="989" spans="2:5">
      <c r="B989" s="21"/>
      <c r="E989" s="41"/>
    </row>
    <row r="990" spans="2:5">
      <c r="B990" s="21"/>
      <c r="E990" s="41"/>
    </row>
    <row r="991" spans="2:5">
      <c r="B991" s="21"/>
      <c r="E991" s="41"/>
    </row>
    <row r="992" spans="2:5">
      <c r="B992" s="21"/>
      <c r="E992" s="41"/>
    </row>
    <row r="993" spans="2:5">
      <c r="B993" s="21"/>
      <c r="E993" s="41"/>
    </row>
    <row r="994" spans="2:5">
      <c r="B994" s="21"/>
      <c r="E994" s="41"/>
    </row>
    <row r="995" spans="2:5">
      <c r="B995" s="21"/>
      <c r="E995" s="41"/>
    </row>
    <row r="996" spans="2:5">
      <c r="B996" s="21"/>
      <c r="E996" s="41"/>
    </row>
    <row r="997" spans="2:5">
      <c r="B997" s="21"/>
      <c r="E997" s="41"/>
    </row>
    <row r="998" spans="2:5">
      <c r="B998" s="21"/>
      <c r="E998" s="41"/>
    </row>
    <row r="999" spans="2:5">
      <c r="B999" s="21"/>
      <c r="E999" s="41"/>
    </row>
    <row r="1000" spans="2:5">
      <c r="B1000" s="21"/>
      <c r="E1000" s="41"/>
    </row>
  </sheetData>
  <hyperlinks>
    <hyperlink ref="F2" r:id="rId1" xr:uid="{00000000-0004-0000-1500-000000000000}"/>
    <hyperlink ref="F3" r:id="rId2" xr:uid="{00000000-0004-0000-1500-000001000000}"/>
    <hyperlink ref="F4" r:id="rId3" xr:uid="{00000000-0004-0000-1500-000002000000}"/>
    <hyperlink ref="F5" r:id="rId4" xr:uid="{00000000-0004-0000-1500-000003000000}"/>
    <hyperlink ref="F8" r:id="rId5" xr:uid="{00000000-0004-0000-1500-000004000000}"/>
    <hyperlink ref="F9" r:id="rId6" xr:uid="{00000000-0004-0000-1500-000005000000}"/>
    <hyperlink ref="G9" r:id="rId7" xr:uid="{00000000-0004-0000-1500-000006000000}"/>
    <hyperlink ref="F10" r:id="rId8" xr:uid="{00000000-0004-0000-1500-000007000000}"/>
    <hyperlink ref="F11" r:id="rId9" xr:uid="{00000000-0004-0000-1500-000008000000}"/>
    <hyperlink ref="F13" r:id="rId10" xr:uid="{00000000-0004-0000-1500-000009000000}"/>
    <hyperlink ref="F14" r:id="rId11" xr:uid="{00000000-0004-0000-1500-00000A000000}"/>
    <hyperlink ref="F15" r:id="rId12" xr:uid="{00000000-0004-0000-1500-00000B000000}"/>
    <hyperlink ref="F16" r:id="rId13" xr:uid="{00000000-0004-0000-1500-00000C000000}"/>
    <hyperlink ref="H16" r:id="rId14" xr:uid="{00000000-0004-0000-1500-00000D000000}"/>
    <hyperlink ref="F17" r:id="rId15" xr:uid="{00000000-0004-0000-1500-00000E000000}"/>
    <hyperlink ref="F18" r:id="rId16" xr:uid="{00000000-0004-0000-1500-00000F000000}"/>
    <hyperlink ref="F19" r:id="rId17" xr:uid="{00000000-0004-0000-1500-000010000000}"/>
    <hyperlink ref="F20" r:id="rId18" xr:uid="{00000000-0004-0000-1500-000011000000}"/>
    <hyperlink ref="F22" r:id="rId19" xr:uid="{00000000-0004-0000-1500-000012000000}"/>
    <hyperlink ref="F23" r:id="rId20" xr:uid="{00000000-0004-0000-1500-000013000000}"/>
    <hyperlink ref="G23" r:id="rId21" xr:uid="{00000000-0004-0000-1500-000014000000}"/>
    <hyperlink ref="F24" r:id="rId22" xr:uid="{00000000-0004-0000-1500-000015000000}"/>
    <hyperlink ref="F25" r:id="rId23" xr:uid="{00000000-0004-0000-1500-000016000000}"/>
    <hyperlink ref="F26" r:id="rId24" xr:uid="{00000000-0004-0000-1500-000017000000}"/>
    <hyperlink ref="F27" r:id="rId25" xr:uid="{00000000-0004-0000-1500-000018000000}"/>
    <hyperlink ref="F28" r:id="rId26" xr:uid="{00000000-0004-0000-1500-000019000000}"/>
    <hyperlink ref="F29" r:id="rId27" xr:uid="{00000000-0004-0000-1500-00001A000000}"/>
    <hyperlink ref="F30" r:id="rId28" xr:uid="{00000000-0004-0000-1500-00001B000000}"/>
    <hyperlink ref="G30" r:id="rId29" xr:uid="{00000000-0004-0000-1500-00001C000000}"/>
    <hyperlink ref="F31" r:id="rId30" xr:uid="{00000000-0004-0000-1500-00001D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G996"/>
  <sheetViews>
    <sheetView workbookViewId="0"/>
  </sheetViews>
  <sheetFormatPr baseColWidth="10" defaultColWidth="14.5" defaultRowHeight="15" customHeight="1"/>
  <cols>
    <col min="1" max="1" width="53.33203125" customWidth="1"/>
    <col min="2" max="2" width="80" customWidth="1"/>
    <col min="3" max="3" width="74.33203125" customWidth="1"/>
    <col min="4" max="4" width="45.33203125" customWidth="1"/>
    <col min="5" max="5" width="55.5" customWidth="1"/>
    <col min="6" max="6" width="25.1640625" customWidth="1"/>
    <col min="7" max="7" width="22.1640625" customWidth="1"/>
  </cols>
  <sheetData>
    <row r="1" spans="1:7" ht="31.5" customHeight="1">
      <c r="A1" s="294" t="s">
        <v>723</v>
      </c>
      <c r="B1" s="295" t="s">
        <v>724</v>
      </c>
      <c r="C1" s="296" t="s">
        <v>725</v>
      </c>
      <c r="D1" s="297"/>
      <c r="E1" s="297"/>
    </row>
    <row r="2" spans="1:7" ht="31.5" customHeight="1">
      <c r="A2" s="298" t="s">
        <v>9</v>
      </c>
      <c r="B2" s="299" t="s">
        <v>726</v>
      </c>
      <c r="C2" s="300" t="s">
        <v>727</v>
      </c>
      <c r="D2" s="290"/>
      <c r="E2" s="290"/>
      <c r="F2" s="301"/>
      <c r="G2" s="301"/>
    </row>
    <row r="3" spans="1:7" ht="31.5" customHeight="1">
      <c r="A3" s="298" t="s">
        <v>9</v>
      </c>
      <c r="B3" s="289" t="s">
        <v>728</v>
      </c>
      <c r="C3" s="290" t="s">
        <v>660</v>
      </c>
      <c r="D3" s="290"/>
      <c r="E3" s="290"/>
      <c r="F3" s="301"/>
      <c r="G3" s="301"/>
    </row>
    <row r="4" spans="1:7" ht="31.5" customHeight="1">
      <c r="A4" s="298" t="s">
        <v>10</v>
      </c>
      <c r="B4" s="290" t="s">
        <v>729</v>
      </c>
      <c r="C4" s="290"/>
      <c r="D4" s="290"/>
      <c r="E4" s="290"/>
      <c r="F4" s="301"/>
      <c r="G4" s="301"/>
    </row>
    <row r="5" spans="1:7" ht="31.5" customHeight="1">
      <c r="A5" s="298" t="s">
        <v>11</v>
      </c>
      <c r="B5" s="302" t="s">
        <v>730</v>
      </c>
      <c r="C5" s="290"/>
      <c r="D5" s="290"/>
      <c r="E5" s="290"/>
      <c r="F5" s="301"/>
      <c r="G5" s="301"/>
    </row>
    <row r="6" spans="1:7" ht="31.5" customHeight="1">
      <c r="A6" s="298" t="s">
        <v>12</v>
      </c>
      <c r="B6" s="289" t="s">
        <v>731</v>
      </c>
      <c r="C6" s="290"/>
      <c r="D6" s="290"/>
      <c r="E6" s="290"/>
      <c r="F6" s="301"/>
      <c r="G6" s="301"/>
    </row>
    <row r="7" spans="1:7" ht="31.5" customHeight="1">
      <c r="A7" s="298" t="s">
        <v>12</v>
      </c>
      <c r="B7" s="302" t="s">
        <v>732</v>
      </c>
      <c r="C7" s="290" t="s">
        <v>733</v>
      </c>
      <c r="D7" s="197" t="s">
        <v>734</v>
      </c>
      <c r="E7" s="227" t="s">
        <v>735</v>
      </c>
      <c r="F7" s="301"/>
      <c r="G7" s="301"/>
    </row>
    <row r="8" spans="1:7" ht="31.5" customHeight="1">
      <c r="A8" s="298" t="s">
        <v>736</v>
      </c>
      <c r="B8" s="303" t="s">
        <v>737</v>
      </c>
      <c r="C8" s="304" t="s">
        <v>738</v>
      </c>
      <c r="D8" s="290"/>
      <c r="E8" s="290"/>
      <c r="F8" s="301"/>
      <c r="G8" s="301"/>
    </row>
    <row r="9" spans="1:7" ht="31.5" customHeight="1">
      <c r="A9" s="298" t="s">
        <v>739</v>
      </c>
      <c r="B9" s="290" t="s">
        <v>740</v>
      </c>
      <c r="C9" s="290"/>
      <c r="D9" s="290"/>
      <c r="E9" s="290"/>
      <c r="F9" s="301"/>
      <c r="G9" s="301"/>
    </row>
    <row r="10" spans="1:7" ht="31.5" customHeight="1">
      <c r="A10" s="298" t="s">
        <v>15</v>
      </c>
      <c r="B10" s="290" t="s">
        <v>741</v>
      </c>
      <c r="C10" s="290"/>
      <c r="D10" s="290"/>
      <c r="E10" s="290"/>
      <c r="F10" s="301"/>
      <c r="G10" s="301"/>
    </row>
    <row r="11" spans="1:7" ht="31.5" customHeight="1">
      <c r="A11" s="298" t="s">
        <v>16</v>
      </c>
      <c r="B11" s="290" t="s">
        <v>742</v>
      </c>
      <c r="C11" s="290"/>
      <c r="D11" s="290"/>
      <c r="E11" s="290"/>
      <c r="F11" s="301"/>
      <c r="G11" s="301"/>
    </row>
    <row r="12" spans="1:7" ht="31.5" customHeight="1">
      <c r="A12" s="298" t="s">
        <v>17</v>
      </c>
      <c r="B12" s="289" t="s">
        <v>679</v>
      </c>
      <c r="C12" s="290"/>
      <c r="D12" s="290"/>
      <c r="E12" s="290"/>
      <c r="F12" s="301"/>
      <c r="G12" s="301"/>
    </row>
    <row r="13" spans="1:7" ht="31.5" customHeight="1">
      <c r="A13" s="298" t="s">
        <v>18</v>
      </c>
      <c r="B13" s="302" t="s">
        <v>680</v>
      </c>
      <c r="C13" s="290" t="s">
        <v>743</v>
      </c>
      <c r="D13" s="290">
        <v>2019</v>
      </c>
      <c r="E13" s="290" t="s">
        <v>744</v>
      </c>
      <c r="F13" s="301"/>
      <c r="G13" s="301"/>
    </row>
    <row r="14" spans="1:7" ht="31.5" customHeight="1">
      <c r="A14" s="298" t="s">
        <v>745</v>
      </c>
      <c r="B14" s="303" t="s">
        <v>746</v>
      </c>
      <c r="C14" s="305" t="s">
        <v>747</v>
      </c>
      <c r="D14" s="303" t="s">
        <v>748</v>
      </c>
      <c r="E14" s="290"/>
      <c r="F14" s="301"/>
      <c r="G14" s="301"/>
    </row>
    <row r="15" spans="1:7" ht="31.5" customHeight="1">
      <c r="A15" s="298" t="s">
        <v>20</v>
      </c>
      <c r="B15" s="302" t="s">
        <v>749</v>
      </c>
      <c r="C15" s="306" t="s">
        <v>750</v>
      </c>
      <c r="D15" s="290">
        <v>2015</v>
      </c>
      <c r="E15" s="290" t="s">
        <v>751</v>
      </c>
      <c r="F15" s="301"/>
      <c r="G15" s="301"/>
    </row>
    <row r="16" spans="1:7" ht="31.5" customHeight="1">
      <c r="A16" s="298" t="s">
        <v>21</v>
      </c>
      <c r="B16" s="289" t="s">
        <v>686</v>
      </c>
      <c r="C16" s="290"/>
      <c r="D16" s="290"/>
      <c r="E16" s="290"/>
      <c r="F16" s="301"/>
      <c r="G16" s="301"/>
    </row>
    <row r="17" spans="1:7" ht="31.5" customHeight="1">
      <c r="A17" s="298" t="s">
        <v>22</v>
      </c>
      <c r="B17" s="289" t="s">
        <v>752</v>
      </c>
      <c r="C17" s="290" t="s">
        <v>753</v>
      </c>
      <c r="D17" s="290"/>
      <c r="E17" s="290"/>
      <c r="F17" s="301"/>
      <c r="G17" s="301"/>
    </row>
    <row r="18" spans="1:7" ht="31.5" customHeight="1">
      <c r="A18" s="298" t="s">
        <v>23</v>
      </c>
      <c r="B18" s="289" t="s">
        <v>691</v>
      </c>
      <c r="C18" s="290"/>
      <c r="D18" s="290"/>
      <c r="E18" s="290"/>
      <c r="F18" s="301"/>
      <c r="G18" s="301"/>
    </row>
    <row r="19" spans="1:7" ht="31.5" customHeight="1">
      <c r="A19" s="298" t="s">
        <v>24</v>
      </c>
      <c r="B19" s="302" t="s">
        <v>693</v>
      </c>
      <c r="C19" s="290"/>
      <c r="D19" s="307" t="s">
        <v>754</v>
      </c>
      <c r="E19" s="290"/>
      <c r="F19" s="301"/>
      <c r="G19" s="301"/>
    </row>
    <row r="20" spans="1:7" ht="31.5" customHeight="1">
      <c r="A20" s="298" t="s">
        <v>25</v>
      </c>
      <c r="B20" s="290" t="s">
        <v>755</v>
      </c>
      <c r="C20" s="290" t="s">
        <v>756</v>
      </c>
      <c r="D20" s="290"/>
      <c r="E20" s="290"/>
      <c r="F20" s="301"/>
      <c r="G20" s="301"/>
    </row>
    <row r="21" spans="1:7" ht="31.5" customHeight="1">
      <c r="A21" s="298" t="s">
        <v>757</v>
      </c>
      <c r="B21" s="291" t="s">
        <v>697</v>
      </c>
      <c r="C21" s="290" t="s">
        <v>758</v>
      </c>
      <c r="D21" s="290">
        <v>2018</v>
      </c>
      <c r="E21" s="290"/>
      <c r="F21" s="301"/>
      <c r="G21" s="301"/>
    </row>
    <row r="22" spans="1:7" ht="31.5" customHeight="1">
      <c r="A22" s="298" t="s">
        <v>759</v>
      </c>
      <c r="B22" s="291" t="s">
        <v>700</v>
      </c>
      <c r="C22" s="290" t="s">
        <v>698</v>
      </c>
      <c r="D22" s="290">
        <v>2014</v>
      </c>
      <c r="E22" s="290"/>
      <c r="F22" s="291" t="s">
        <v>760</v>
      </c>
      <c r="G22" s="301" t="s">
        <v>761</v>
      </c>
    </row>
    <row r="23" spans="1:7" ht="31.5" customHeight="1">
      <c r="A23" s="298" t="s">
        <v>28</v>
      </c>
      <c r="B23" s="303" t="s">
        <v>762</v>
      </c>
      <c r="C23" s="290" t="s">
        <v>763</v>
      </c>
      <c r="D23" s="290"/>
      <c r="E23" s="290"/>
      <c r="F23" s="301"/>
      <c r="G23" s="301"/>
    </row>
    <row r="24" spans="1:7" ht="31.5" customHeight="1">
      <c r="A24" s="298" t="s">
        <v>29</v>
      </c>
      <c r="B24" s="303" t="s">
        <v>764</v>
      </c>
      <c r="C24" s="290"/>
      <c r="D24" s="290"/>
      <c r="E24" s="290"/>
      <c r="F24" s="301"/>
      <c r="G24" s="301"/>
    </row>
    <row r="25" spans="1:7" ht="31.5" customHeight="1">
      <c r="A25" s="298" t="s">
        <v>30</v>
      </c>
      <c r="B25" s="289" t="s">
        <v>702</v>
      </c>
      <c r="C25" s="290"/>
      <c r="D25" s="290"/>
      <c r="E25" s="290"/>
      <c r="F25" s="301"/>
      <c r="G25" s="301"/>
    </row>
    <row r="26" spans="1:7" ht="31.5" customHeight="1">
      <c r="A26" s="298" t="s">
        <v>31</v>
      </c>
      <c r="B26" s="290" t="s">
        <v>765</v>
      </c>
      <c r="C26" s="290"/>
      <c r="D26" s="290"/>
      <c r="E26" s="290"/>
      <c r="F26" s="301"/>
      <c r="G26" s="301"/>
    </row>
    <row r="27" spans="1:7" ht="31.5" customHeight="1">
      <c r="A27" s="298" t="s">
        <v>32</v>
      </c>
      <c r="B27" s="302" t="s">
        <v>766</v>
      </c>
      <c r="C27" s="290" t="s">
        <v>767</v>
      </c>
      <c r="D27" s="290"/>
      <c r="E27" s="290"/>
      <c r="F27" s="301"/>
      <c r="G27" s="301"/>
    </row>
    <row r="28" spans="1:7" ht="31.5" customHeight="1">
      <c r="A28" s="298" t="s">
        <v>33</v>
      </c>
      <c r="B28" s="289" t="s">
        <v>768</v>
      </c>
      <c r="C28" s="290"/>
      <c r="D28" s="290"/>
      <c r="E28" s="290"/>
      <c r="F28" s="301"/>
      <c r="G28" s="301"/>
    </row>
    <row r="29" spans="1:7" ht="31.5" customHeight="1">
      <c r="A29" s="298" t="s">
        <v>35</v>
      </c>
      <c r="B29" s="303" t="s">
        <v>769</v>
      </c>
      <c r="C29" s="290" t="s">
        <v>713</v>
      </c>
      <c r="D29" s="290"/>
      <c r="E29" s="290"/>
      <c r="F29" s="301"/>
      <c r="G29" s="301"/>
    </row>
    <row r="30" spans="1:7" ht="31.5" customHeight="1">
      <c r="A30" s="298" t="s">
        <v>770</v>
      </c>
      <c r="B30" s="290" t="s">
        <v>771</v>
      </c>
      <c r="C30" s="290"/>
      <c r="D30" s="290"/>
      <c r="E30" s="290"/>
      <c r="F30" s="301"/>
      <c r="G30" s="301"/>
    </row>
    <row r="31" spans="1:7" ht="31.5" customHeight="1">
      <c r="A31" s="298" t="s">
        <v>772</v>
      </c>
      <c r="B31" s="308" t="s">
        <v>773</v>
      </c>
      <c r="C31" s="290"/>
      <c r="D31" s="290"/>
      <c r="E31" s="290"/>
      <c r="F31" s="301"/>
      <c r="G31" s="301"/>
    </row>
    <row r="32" spans="1:7" ht="31.5" customHeight="1">
      <c r="A32" s="309" t="s">
        <v>37</v>
      </c>
      <c r="B32" s="293" t="s">
        <v>718</v>
      </c>
      <c r="C32" s="310"/>
      <c r="D32" s="290"/>
      <c r="E32" s="290"/>
      <c r="F32" s="197" t="s">
        <v>774</v>
      </c>
      <c r="G32" s="311" t="s">
        <v>775</v>
      </c>
    </row>
    <row r="33" spans="1:7" ht="31.5" customHeight="1">
      <c r="A33" s="298" t="s">
        <v>38</v>
      </c>
      <c r="B33" s="302" t="s">
        <v>776</v>
      </c>
      <c r="C33" s="290" t="s">
        <v>777</v>
      </c>
      <c r="D33" s="290"/>
      <c r="E33" s="290"/>
      <c r="F33" s="301"/>
      <c r="G33" s="301"/>
    </row>
    <row r="34" spans="1:7" ht="15.75" customHeight="1">
      <c r="A34" s="297"/>
      <c r="B34" s="297"/>
      <c r="C34" s="297"/>
      <c r="D34" s="297"/>
      <c r="E34" s="297"/>
    </row>
    <row r="35" spans="1:7" ht="15.75" customHeight="1">
      <c r="A35" s="297"/>
      <c r="B35" s="297"/>
      <c r="C35" s="297"/>
      <c r="D35" s="297"/>
      <c r="E35" s="297"/>
    </row>
    <row r="36" spans="1:7" ht="15.75" customHeight="1">
      <c r="A36" s="297"/>
      <c r="B36" s="297"/>
      <c r="C36" s="297"/>
      <c r="D36" s="297"/>
      <c r="E36" s="297"/>
    </row>
    <row r="37" spans="1:7" ht="15.75" customHeight="1">
      <c r="A37" s="297"/>
      <c r="B37" s="297"/>
      <c r="C37" s="297"/>
      <c r="D37" s="297"/>
      <c r="E37" s="297"/>
    </row>
    <row r="38" spans="1:7" ht="15.75" customHeight="1">
      <c r="A38" s="297"/>
      <c r="B38" s="297"/>
      <c r="C38" s="297"/>
      <c r="D38" s="297"/>
      <c r="E38" s="297"/>
    </row>
    <row r="39" spans="1:7" ht="15.75" customHeight="1">
      <c r="A39" s="297"/>
      <c r="B39" s="297"/>
      <c r="C39" s="297"/>
      <c r="D39" s="297"/>
      <c r="E39" s="297"/>
    </row>
    <row r="40" spans="1:7" ht="15.75" customHeight="1">
      <c r="A40" s="297"/>
      <c r="B40" s="297"/>
      <c r="C40" s="297"/>
      <c r="D40" s="297"/>
      <c r="E40" s="297"/>
    </row>
    <row r="41" spans="1:7" ht="15.75" customHeight="1">
      <c r="A41" s="297"/>
      <c r="B41" s="297"/>
      <c r="C41" s="297"/>
      <c r="D41" s="297"/>
      <c r="E41" s="297"/>
    </row>
    <row r="42" spans="1:7" ht="15.75" customHeight="1">
      <c r="A42" s="297"/>
      <c r="B42" s="297"/>
      <c r="C42" s="297"/>
      <c r="D42" s="297"/>
      <c r="E42" s="297"/>
    </row>
    <row r="43" spans="1:7" ht="15.75" customHeight="1">
      <c r="A43" s="297"/>
      <c r="B43" s="297"/>
      <c r="C43" s="297"/>
      <c r="D43" s="297"/>
      <c r="E43" s="297"/>
    </row>
    <row r="44" spans="1:7" ht="15.75" customHeight="1">
      <c r="A44" s="297"/>
      <c r="B44" s="297"/>
      <c r="C44" s="297"/>
      <c r="D44" s="297"/>
      <c r="E44" s="297"/>
    </row>
    <row r="45" spans="1:7" ht="15.75" customHeight="1">
      <c r="A45" s="297"/>
      <c r="B45" s="297"/>
      <c r="C45" s="297"/>
      <c r="D45" s="297"/>
      <c r="E45" s="297"/>
    </row>
    <row r="46" spans="1:7" ht="15.75" customHeight="1">
      <c r="A46" s="297"/>
      <c r="B46" s="297"/>
      <c r="C46" s="297"/>
      <c r="D46" s="297"/>
      <c r="E46" s="297"/>
    </row>
    <row r="47" spans="1:7" ht="15.75" customHeight="1">
      <c r="A47" s="297"/>
      <c r="B47" s="297"/>
      <c r="C47" s="297"/>
      <c r="D47" s="297"/>
      <c r="E47" s="297"/>
    </row>
    <row r="48" spans="1:7" ht="15.75" customHeight="1">
      <c r="A48" s="297"/>
      <c r="B48" s="297"/>
      <c r="C48" s="297"/>
      <c r="D48" s="297"/>
      <c r="E48" s="297"/>
    </row>
    <row r="49" spans="1:5" ht="15.75" customHeight="1">
      <c r="A49" s="297"/>
      <c r="B49" s="297"/>
      <c r="C49" s="297"/>
      <c r="D49" s="297"/>
      <c r="E49" s="297"/>
    </row>
    <row r="50" spans="1:5" ht="15.75" customHeight="1">
      <c r="A50" s="297"/>
      <c r="B50" s="297"/>
      <c r="C50" s="297"/>
      <c r="D50" s="297"/>
      <c r="E50" s="297"/>
    </row>
    <row r="51" spans="1:5" ht="15.75" customHeight="1">
      <c r="A51" s="297"/>
      <c r="B51" s="297"/>
      <c r="C51" s="297"/>
      <c r="D51" s="297"/>
      <c r="E51" s="297"/>
    </row>
    <row r="52" spans="1:5" ht="15.75" customHeight="1">
      <c r="A52" s="297"/>
      <c r="B52" s="297"/>
      <c r="C52" s="297"/>
      <c r="D52" s="297"/>
      <c r="E52" s="297"/>
    </row>
    <row r="53" spans="1:5" ht="15.75" customHeight="1">
      <c r="A53" s="297"/>
      <c r="B53" s="297"/>
      <c r="C53" s="297"/>
      <c r="D53" s="297"/>
      <c r="E53" s="297"/>
    </row>
    <row r="54" spans="1:5" ht="15.75" customHeight="1">
      <c r="A54" s="297"/>
      <c r="B54" s="297"/>
      <c r="C54" s="297"/>
      <c r="D54" s="297"/>
      <c r="E54" s="297"/>
    </row>
    <row r="55" spans="1:5" ht="15.75" customHeight="1">
      <c r="A55" s="297"/>
      <c r="B55" s="297"/>
      <c r="C55" s="297"/>
      <c r="D55" s="297"/>
      <c r="E55" s="297"/>
    </row>
    <row r="56" spans="1:5" ht="15.75" customHeight="1">
      <c r="A56" s="297"/>
      <c r="B56" s="297"/>
      <c r="C56" s="297"/>
      <c r="D56" s="297"/>
      <c r="E56" s="297"/>
    </row>
    <row r="57" spans="1:5" ht="15.75" customHeight="1">
      <c r="A57" s="297"/>
      <c r="B57" s="297"/>
      <c r="C57" s="297"/>
      <c r="D57" s="297"/>
      <c r="E57" s="297"/>
    </row>
    <row r="58" spans="1:5" ht="15.75" customHeight="1">
      <c r="A58" s="297"/>
      <c r="B58" s="297"/>
      <c r="C58" s="297"/>
      <c r="D58" s="297"/>
      <c r="E58" s="297"/>
    </row>
    <row r="59" spans="1:5" ht="15.75" customHeight="1">
      <c r="A59" s="297"/>
      <c r="B59" s="297"/>
      <c r="C59" s="297"/>
      <c r="D59" s="297"/>
      <c r="E59" s="297"/>
    </row>
    <row r="60" spans="1:5" ht="15.75" customHeight="1">
      <c r="A60" s="297"/>
      <c r="B60" s="297"/>
      <c r="C60" s="297"/>
      <c r="D60" s="297"/>
      <c r="E60" s="297"/>
    </row>
    <row r="61" spans="1:5" ht="15.75" customHeight="1">
      <c r="A61" s="297"/>
      <c r="B61" s="297"/>
      <c r="C61" s="297"/>
      <c r="D61" s="297"/>
      <c r="E61" s="297"/>
    </row>
    <row r="62" spans="1:5" ht="15.75" customHeight="1">
      <c r="A62" s="297"/>
      <c r="B62" s="297"/>
      <c r="C62" s="297"/>
      <c r="D62" s="297"/>
      <c r="E62" s="297"/>
    </row>
    <row r="63" spans="1:5" ht="15.75" customHeight="1">
      <c r="A63" s="297"/>
      <c r="B63" s="297"/>
      <c r="C63" s="297"/>
      <c r="D63" s="297"/>
      <c r="E63" s="297"/>
    </row>
    <row r="64" spans="1:5" ht="15.75" customHeight="1">
      <c r="A64" s="297"/>
      <c r="B64" s="297"/>
      <c r="C64" s="297"/>
      <c r="D64" s="297"/>
      <c r="E64" s="297"/>
    </row>
    <row r="65" spans="1:5" ht="15.75" customHeight="1">
      <c r="A65" s="297"/>
      <c r="B65" s="297"/>
      <c r="C65" s="297"/>
      <c r="D65" s="297"/>
      <c r="E65" s="297"/>
    </row>
    <row r="66" spans="1:5" ht="15.75" customHeight="1">
      <c r="A66" s="297"/>
      <c r="B66" s="297"/>
      <c r="C66" s="297"/>
      <c r="D66" s="297"/>
      <c r="E66" s="297"/>
    </row>
    <row r="67" spans="1:5" ht="15.75" customHeight="1">
      <c r="A67" s="297"/>
      <c r="B67" s="297"/>
      <c r="C67" s="297"/>
      <c r="D67" s="297"/>
      <c r="E67" s="297"/>
    </row>
    <row r="68" spans="1:5" ht="15.75" customHeight="1">
      <c r="A68" s="297"/>
      <c r="B68" s="297"/>
      <c r="C68" s="297"/>
      <c r="D68" s="297"/>
      <c r="E68" s="297"/>
    </row>
    <row r="69" spans="1:5" ht="15.75" customHeight="1">
      <c r="A69" s="297"/>
      <c r="B69" s="297"/>
      <c r="C69" s="297"/>
      <c r="D69" s="297"/>
      <c r="E69" s="297"/>
    </row>
    <row r="70" spans="1:5" ht="15.75" customHeight="1">
      <c r="A70" s="297"/>
      <c r="B70" s="297"/>
      <c r="C70" s="297"/>
      <c r="D70" s="297"/>
      <c r="E70" s="297"/>
    </row>
    <row r="71" spans="1:5" ht="15.75" customHeight="1">
      <c r="A71" s="297"/>
      <c r="B71" s="297"/>
      <c r="C71" s="297"/>
      <c r="D71" s="297"/>
      <c r="E71" s="297"/>
    </row>
    <row r="72" spans="1:5" ht="15.75" customHeight="1">
      <c r="A72" s="297"/>
      <c r="B72" s="297"/>
      <c r="C72" s="297"/>
      <c r="D72" s="297"/>
      <c r="E72" s="297"/>
    </row>
    <row r="73" spans="1:5" ht="15.75" customHeight="1">
      <c r="A73" s="297"/>
      <c r="B73" s="297"/>
      <c r="C73" s="297"/>
      <c r="D73" s="297"/>
      <c r="E73" s="297"/>
    </row>
    <row r="74" spans="1:5" ht="15.75" customHeight="1">
      <c r="A74" s="297"/>
      <c r="B74" s="297"/>
      <c r="C74" s="297"/>
      <c r="D74" s="297"/>
      <c r="E74" s="297"/>
    </row>
    <row r="75" spans="1:5" ht="15.75" customHeight="1">
      <c r="A75" s="297"/>
      <c r="B75" s="297"/>
      <c r="C75" s="297"/>
      <c r="D75" s="297"/>
      <c r="E75" s="297"/>
    </row>
    <row r="76" spans="1:5" ht="15.75" customHeight="1">
      <c r="A76" s="297"/>
      <c r="B76" s="297"/>
      <c r="C76" s="297"/>
      <c r="D76" s="297"/>
      <c r="E76" s="297"/>
    </row>
    <row r="77" spans="1:5" ht="15.75" customHeight="1">
      <c r="A77" s="297"/>
      <c r="B77" s="297"/>
      <c r="C77" s="297"/>
      <c r="D77" s="297"/>
      <c r="E77" s="297"/>
    </row>
    <row r="78" spans="1:5" ht="15.75" customHeight="1">
      <c r="A78" s="297"/>
      <c r="B78" s="297"/>
      <c r="C78" s="297"/>
      <c r="D78" s="297"/>
      <c r="E78" s="297"/>
    </row>
    <row r="79" spans="1:5" ht="15.75" customHeight="1">
      <c r="A79" s="297"/>
      <c r="B79" s="297"/>
      <c r="C79" s="297"/>
      <c r="D79" s="297"/>
      <c r="E79" s="297"/>
    </row>
    <row r="80" spans="1:5" ht="15.75" customHeight="1">
      <c r="A80" s="297"/>
      <c r="B80" s="297"/>
      <c r="C80" s="297"/>
      <c r="D80" s="297"/>
      <c r="E80" s="297"/>
    </row>
    <row r="81" spans="1:5" ht="15.75" customHeight="1">
      <c r="A81" s="297"/>
      <c r="B81" s="297"/>
      <c r="C81" s="297"/>
      <c r="D81" s="297"/>
      <c r="E81" s="297"/>
    </row>
    <row r="82" spans="1:5" ht="15.75" customHeight="1">
      <c r="A82" s="297"/>
      <c r="B82" s="297"/>
      <c r="C82" s="297"/>
      <c r="D82" s="297"/>
      <c r="E82" s="297"/>
    </row>
    <row r="83" spans="1:5" ht="15.75" customHeight="1">
      <c r="A83" s="297"/>
      <c r="B83" s="297"/>
      <c r="C83" s="297"/>
      <c r="D83" s="297"/>
      <c r="E83" s="297"/>
    </row>
    <row r="84" spans="1:5" ht="15.75" customHeight="1">
      <c r="A84" s="297"/>
      <c r="B84" s="297"/>
      <c r="C84" s="297"/>
      <c r="D84" s="297"/>
      <c r="E84" s="297"/>
    </row>
    <row r="85" spans="1:5" ht="15.75" customHeight="1">
      <c r="A85" s="297"/>
      <c r="B85" s="297"/>
      <c r="C85" s="297"/>
      <c r="D85" s="297"/>
      <c r="E85" s="297"/>
    </row>
    <row r="86" spans="1:5" ht="15.75" customHeight="1">
      <c r="A86" s="297"/>
      <c r="B86" s="297"/>
      <c r="C86" s="297"/>
      <c r="D86" s="297"/>
      <c r="E86" s="297"/>
    </row>
    <row r="87" spans="1:5" ht="15.75" customHeight="1">
      <c r="A87" s="297"/>
      <c r="B87" s="297"/>
      <c r="C87" s="297"/>
      <c r="D87" s="297"/>
      <c r="E87" s="297"/>
    </row>
    <row r="88" spans="1:5" ht="15.75" customHeight="1">
      <c r="A88" s="297"/>
      <c r="B88" s="297"/>
      <c r="C88" s="297"/>
      <c r="D88" s="297"/>
      <c r="E88" s="297"/>
    </row>
    <row r="89" spans="1:5" ht="15.75" customHeight="1">
      <c r="A89" s="297"/>
      <c r="B89" s="297"/>
      <c r="C89" s="297"/>
      <c r="D89" s="297"/>
      <c r="E89" s="297"/>
    </row>
    <row r="90" spans="1:5" ht="15.75" customHeight="1">
      <c r="A90" s="297"/>
      <c r="B90" s="297"/>
      <c r="C90" s="297"/>
      <c r="D90" s="297"/>
      <c r="E90" s="297"/>
    </row>
    <row r="91" spans="1:5" ht="15.75" customHeight="1">
      <c r="A91" s="297"/>
      <c r="B91" s="297"/>
      <c r="C91" s="297"/>
      <c r="D91" s="297"/>
      <c r="E91" s="297"/>
    </row>
    <row r="92" spans="1:5" ht="15.75" customHeight="1">
      <c r="A92" s="297"/>
      <c r="B92" s="297"/>
      <c r="C92" s="297"/>
      <c r="D92" s="297"/>
      <c r="E92" s="297"/>
    </row>
    <row r="93" spans="1:5" ht="15.75" customHeight="1">
      <c r="A93" s="297"/>
      <c r="B93" s="297"/>
      <c r="C93" s="297"/>
      <c r="D93" s="297"/>
      <c r="E93" s="297"/>
    </row>
    <row r="94" spans="1:5" ht="15.75" customHeight="1">
      <c r="A94" s="297"/>
      <c r="B94" s="297"/>
      <c r="C94" s="297"/>
      <c r="D94" s="297"/>
      <c r="E94" s="297"/>
    </row>
    <row r="95" spans="1:5" ht="15.75" customHeight="1">
      <c r="A95" s="297"/>
      <c r="B95" s="297"/>
      <c r="C95" s="297"/>
      <c r="D95" s="297"/>
      <c r="E95" s="297"/>
    </row>
    <row r="96" spans="1:5" ht="15.75" customHeight="1">
      <c r="A96" s="297"/>
      <c r="B96" s="297"/>
      <c r="C96" s="297"/>
      <c r="D96" s="297"/>
      <c r="E96" s="297"/>
    </row>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hyperlinks>
    <hyperlink ref="B2" r:id="rId1" xr:uid="{00000000-0004-0000-1600-000000000000}"/>
    <hyperlink ref="B3" r:id="rId2" xr:uid="{00000000-0004-0000-1600-000001000000}"/>
    <hyperlink ref="B5" r:id="rId3" xr:uid="{00000000-0004-0000-1600-000002000000}"/>
    <hyperlink ref="B6" r:id="rId4" xr:uid="{00000000-0004-0000-1600-000003000000}"/>
    <hyperlink ref="B7" r:id="rId5" xr:uid="{00000000-0004-0000-1600-000004000000}"/>
    <hyperlink ref="D7" r:id="rId6" xr:uid="{00000000-0004-0000-1600-000005000000}"/>
    <hyperlink ref="B8" r:id="rId7" xr:uid="{00000000-0004-0000-1600-000006000000}"/>
    <hyperlink ref="B12" r:id="rId8" xr:uid="{00000000-0004-0000-1600-000007000000}"/>
    <hyperlink ref="B13" r:id="rId9" xr:uid="{00000000-0004-0000-1600-000008000000}"/>
    <hyperlink ref="B14" r:id="rId10" xr:uid="{00000000-0004-0000-1600-000009000000}"/>
    <hyperlink ref="D14" r:id="rId11" xr:uid="{00000000-0004-0000-1600-00000A000000}"/>
    <hyperlink ref="B15" r:id="rId12" xr:uid="{00000000-0004-0000-1600-00000B000000}"/>
    <hyperlink ref="B16" r:id="rId13" xr:uid="{00000000-0004-0000-1600-00000C000000}"/>
    <hyperlink ref="B17" r:id="rId14" xr:uid="{00000000-0004-0000-1600-00000D000000}"/>
    <hyperlink ref="B18" r:id="rId15" xr:uid="{00000000-0004-0000-1600-00000E000000}"/>
    <hyperlink ref="B19" r:id="rId16" xr:uid="{00000000-0004-0000-1600-00000F000000}"/>
    <hyperlink ref="D19" r:id="rId17" xr:uid="{00000000-0004-0000-1600-000010000000}"/>
    <hyperlink ref="B21" r:id="rId18" xr:uid="{00000000-0004-0000-1600-000011000000}"/>
    <hyperlink ref="B22" r:id="rId19" xr:uid="{00000000-0004-0000-1600-000012000000}"/>
    <hyperlink ref="F22" r:id="rId20" xr:uid="{00000000-0004-0000-1600-000013000000}"/>
    <hyperlink ref="B23" r:id="rId21" xr:uid="{00000000-0004-0000-1600-000014000000}"/>
    <hyperlink ref="B24" r:id="rId22" xr:uid="{00000000-0004-0000-1600-000015000000}"/>
    <hyperlink ref="B25" r:id="rId23" xr:uid="{00000000-0004-0000-1600-000016000000}"/>
    <hyperlink ref="B27" r:id="rId24" xr:uid="{00000000-0004-0000-1600-000017000000}"/>
    <hyperlink ref="B28" r:id="rId25" xr:uid="{00000000-0004-0000-1600-000018000000}"/>
    <hyperlink ref="B29" r:id="rId26" xr:uid="{00000000-0004-0000-1600-000019000000}"/>
    <hyperlink ref="B31" r:id="rId27" xr:uid="{00000000-0004-0000-1600-00001A000000}"/>
    <hyperlink ref="B32" r:id="rId28" xr:uid="{00000000-0004-0000-1600-00001B000000}"/>
    <hyperlink ref="F32" r:id="rId29" xr:uid="{00000000-0004-0000-1600-00001C000000}"/>
    <hyperlink ref="B33" r:id="rId30" xr:uid="{00000000-0004-0000-1600-00001D000000}"/>
  </hyperlinks>
  <pageMargins left="0.7" right="0.7" top="0.75" bottom="0.75" header="0" footer="0"/>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AA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 customHeight="1"/>
  <cols>
    <col min="1" max="1" width="32" customWidth="1"/>
    <col min="2" max="2" width="54.5" customWidth="1"/>
    <col min="3" max="3" width="9.83203125" customWidth="1"/>
    <col min="4" max="4" width="80" customWidth="1"/>
    <col min="5" max="5" width="32.6640625" customWidth="1"/>
    <col min="6" max="7" width="58.5" customWidth="1"/>
  </cols>
  <sheetData>
    <row r="1" spans="1:27">
      <c r="A1" s="213" t="s">
        <v>0</v>
      </c>
      <c r="B1" s="214" t="s">
        <v>349</v>
      </c>
      <c r="C1" s="213" t="s">
        <v>583</v>
      </c>
      <c r="D1" s="213" t="s">
        <v>350</v>
      </c>
      <c r="E1" s="213" t="s">
        <v>351</v>
      </c>
      <c r="F1" s="213" t="s">
        <v>207</v>
      </c>
      <c r="G1" s="216" t="s">
        <v>208</v>
      </c>
    </row>
    <row r="2" spans="1:27" ht="24" customHeight="1">
      <c r="A2" s="217" t="s">
        <v>9</v>
      </c>
      <c r="B2" s="218" t="s">
        <v>778</v>
      </c>
      <c r="C2" s="217">
        <v>2020</v>
      </c>
      <c r="D2" s="218"/>
      <c r="E2" s="217">
        <v>1</v>
      </c>
      <c r="F2" s="219" t="s">
        <v>779</v>
      </c>
      <c r="G2" s="219"/>
      <c r="H2" s="21"/>
      <c r="I2" s="21"/>
      <c r="J2" s="21"/>
      <c r="K2" s="21"/>
      <c r="L2" s="21"/>
      <c r="M2" s="21"/>
      <c r="N2" s="21"/>
      <c r="O2" s="21"/>
      <c r="P2" s="21"/>
      <c r="Q2" s="21"/>
      <c r="R2" s="21"/>
      <c r="S2" s="21"/>
      <c r="T2" s="21"/>
      <c r="U2" s="21"/>
      <c r="V2" s="21"/>
      <c r="W2" s="21"/>
      <c r="X2" s="21"/>
      <c r="Y2" s="21"/>
      <c r="Z2" s="21"/>
      <c r="AA2" s="21"/>
    </row>
    <row r="3" spans="1:27" ht="86.25" customHeight="1">
      <c r="A3" s="220" t="s">
        <v>10</v>
      </c>
      <c r="B3" s="217" t="s">
        <v>780</v>
      </c>
      <c r="C3" s="220">
        <v>2015</v>
      </c>
      <c r="D3" s="221"/>
      <c r="E3" s="220">
        <v>1</v>
      </c>
      <c r="F3" s="197" t="s">
        <v>781</v>
      </c>
      <c r="G3" s="282" t="s">
        <v>782</v>
      </c>
    </row>
    <row r="4" spans="1:27" ht="90" customHeight="1">
      <c r="A4" s="220" t="s">
        <v>11</v>
      </c>
      <c r="B4" s="217" t="s">
        <v>783</v>
      </c>
      <c r="C4" s="220">
        <v>2019</v>
      </c>
      <c r="D4" s="221" t="s">
        <v>784</v>
      </c>
      <c r="E4" s="220">
        <v>1</v>
      </c>
      <c r="F4" s="197" t="s">
        <v>785</v>
      </c>
      <c r="G4" s="224"/>
    </row>
    <row r="5" spans="1:27" ht="66.75" customHeight="1">
      <c r="A5" s="220" t="s">
        <v>12</v>
      </c>
      <c r="B5" s="217" t="s">
        <v>786</v>
      </c>
      <c r="C5" s="220">
        <v>2019</v>
      </c>
      <c r="D5" s="221" t="s">
        <v>787</v>
      </c>
      <c r="E5" s="220">
        <v>1</v>
      </c>
      <c r="F5" s="226" t="s">
        <v>788</v>
      </c>
      <c r="G5" s="312" t="s">
        <v>789</v>
      </c>
    </row>
    <row r="6" spans="1:27" ht="76.5" customHeight="1">
      <c r="A6" s="220" t="s">
        <v>13</v>
      </c>
      <c r="B6" s="217" t="s">
        <v>461</v>
      </c>
      <c r="C6" s="220"/>
      <c r="D6" s="227"/>
      <c r="E6" s="220">
        <v>0</v>
      </c>
      <c r="G6" s="258"/>
    </row>
    <row r="7" spans="1:27" ht="135" customHeight="1">
      <c r="A7" s="220" t="s">
        <v>14</v>
      </c>
      <c r="B7" s="217" t="s">
        <v>461</v>
      </c>
      <c r="C7" s="220"/>
      <c r="D7" s="313" t="s">
        <v>790</v>
      </c>
      <c r="E7" s="220">
        <v>0</v>
      </c>
      <c r="F7" s="197" t="s">
        <v>791</v>
      </c>
      <c r="G7" s="255" t="s">
        <v>792</v>
      </c>
    </row>
    <row r="8" spans="1:27" ht="69" customHeight="1">
      <c r="A8" s="220" t="s">
        <v>15</v>
      </c>
      <c r="B8" s="217" t="s">
        <v>793</v>
      </c>
      <c r="C8" s="220"/>
      <c r="D8" s="221" t="s">
        <v>794</v>
      </c>
      <c r="E8" s="220">
        <v>1</v>
      </c>
      <c r="F8" s="132" t="s">
        <v>795</v>
      </c>
      <c r="G8" s="132"/>
      <c r="O8" s="262"/>
    </row>
    <row r="9" spans="1:27" ht="48.75" customHeight="1">
      <c r="A9" s="220" t="s">
        <v>16</v>
      </c>
      <c r="B9" s="217" t="s">
        <v>796</v>
      </c>
      <c r="C9" s="220">
        <v>2014</v>
      </c>
      <c r="D9" s="221" t="s">
        <v>797</v>
      </c>
      <c r="E9" s="220">
        <v>1</v>
      </c>
      <c r="F9" s="132" t="s">
        <v>798</v>
      </c>
      <c r="G9" s="263" t="s">
        <v>799</v>
      </c>
      <c r="H9" s="255" t="s">
        <v>800</v>
      </c>
      <c r="O9" s="264"/>
    </row>
    <row r="10" spans="1:27" ht="24" customHeight="1">
      <c r="A10" s="220" t="s">
        <v>17</v>
      </c>
      <c r="B10" s="221" t="s">
        <v>801</v>
      </c>
      <c r="C10" s="220">
        <v>2018</v>
      </c>
      <c r="E10" s="220">
        <v>1</v>
      </c>
      <c r="F10" s="132" t="s">
        <v>802</v>
      </c>
      <c r="G10" s="132" t="s">
        <v>803</v>
      </c>
      <c r="O10" s="264"/>
    </row>
    <row r="11" spans="1:27" ht="51.75" customHeight="1">
      <c r="A11" s="220" t="s">
        <v>18</v>
      </c>
      <c r="B11" s="227" t="s">
        <v>804</v>
      </c>
      <c r="C11" s="227">
        <v>2017</v>
      </c>
      <c r="D11" s="227" t="s">
        <v>805</v>
      </c>
      <c r="E11" s="220">
        <v>1</v>
      </c>
      <c r="F11" s="197" t="s">
        <v>806</v>
      </c>
      <c r="G11" s="132"/>
    </row>
    <row r="12" spans="1:27" ht="44.25" customHeight="1">
      <c r="A12" s="220" t="s">
        <v>19</v>
      </c>
      <c r="B12" s="227" t="s">
        <v>807</v>
      </c>
      <c r="C12" s="227">
        <v>2020</v>
      </c>
      <c r="D12" s="227"/>
      <c r="E12" s="220">
        <v>1</v>
      </c>
      <c r="F12" s="197" t="s">
        <v>808</v>
      </c>
      <c r="G12" s="232" t="s">
        <v>809</v>
      </c>
    </row>
    <row r="13" spans="1:27" ht="90" customHeight="1">
      <c r="A13" s="220" t="s">
        <v>20</v>
      </c>
      <c r="B13" s="151" t="s">
        <v>810</v>
      </c>
      <c r="C13" s="227">
        <v>2019</v>
      </c>
      <c r="D13" s="227"/>
      <c r="E13" s="276">
        <v>1</v>
      </c>
      <c r="F13" s="132" t="s">
        <v>811</v>
      </c>
      <c r="G13" s="263" t="s">
        <v>812</v>
      </c>
    </row>
    <row r="14" spans="1:27" ht="87" customHeight="1">
      <c r="A14" s="220" t="s">
        <v>21</v>
      </c>
      <c r="B14" s="227" t="s">
        <v>461</v>
      </c>
      <c r="C14" s="227"/>
      <c r="D14" s="227"/>
      <c r="E14" s="220">
        <v>0</v>
      </c>
      <c r="F14" s="132" t="s">
        <v>813</v>
      </c>
      <c r="G14" s="263" t="s">
        <v>814</v>
      </c>
    </row>
    <row r="15" spans="1:27" ht="54.75" customHeight="1">
      <c r="A15" s="220" t="s">
        <v>22</v>
      </c>
      <c r="B15" s="264" t="s">
        <v>815</v>
      </c>
      <c r="C15" s="220"/>
      <c r="D15" s="220" t="s">
        <v>816</v>
      </c>
      <c r="E15" s="220">
        <v>1</v>
      </c>
      <c r="F15" s="281" t="s">
        <v>817</v>
      </c>
      <c r="G15" s="132"/>
    </row>
    <row r="16" spans="1:27" ht="24" customHeight="1">
      <c r="A16" s="220" t="s">
        <v>23</v>
      </c>
      <c r="B16" s="238" t="s">
        <v>818</v>
      </c>
      <c r="C16" s="220">
        <v>2015</v>
      </c>
      <c r="D16" s="220"/>
      <c r="E16" s="220">
        <v>1</v>
      </c>
      <c r="F16" s="197" t="s">
        <v>819</v>
      </c>
      <c r="G16" s="132"/>
    </row>
    <row r="17" spans="1:8" ht="51" customHeight="1">
      <c r="A17" s="220" t="s">
        <v>24</v>
      </c>
      <c r="B17" s="240"/>
      <c r="C17" s="220"/>
      <c r="D17" s="220"/>
      <c r="E17" s="220">
        <v>1</v>
      </c>
      <c r="F17" s="281" t="s">
        <v>820</v>
      </c>
      <c r="G17" s="132" t="s">
        <v>821</v>
      </c>
    </row>
    <row r="18" spans="1:8" ht="72.75" customHeight="1">
      <c r="A18" s="220" t="s">
        <v>25</v>
      </c>
      <c r="B18" s="277" t="s">
        <v>822</v>
      </c>
      <c r="C18" s="220">
        <v>2020</v>
      </c>
      <c r="D18" s="220" t="s">
        <v>823</v>
      </c>
      <c r="E18" s="220">
        <v>1</v>
      </c>
      <c r="F18" s="230" t="s">
        <v>824</v>
      </c>
      <c r="G18" s="245"/>
    </row>
    <row r="19" spans="1:8" ht="24" customHeight="1">
      <c r="A19" s="220" t="s">
        <v>26</v>
      </c>
      <c r="B19" s="246" t="s">
        <v>825</v>
      </c>
      <c r="C19" s="314">
        <v>2013</v>
      </c>
      <c r="D19" s="220"/>
      <c r="E19" s="220">
        <v>1</v>
      </c>
      <c r="F19" s="132" t="s">
        <v>826</v>
      </c>
      <c r="G19" s="132" t="s">
        <v>827</v>
      </c>
    </row>
    <row r="20" spans="1:8" ht="33" customHeight="1">
      <c r="A20" s="220" t="s">
        <v>27</v>
      </c>
      <c r="B20" s="217" t="s">
        <v>828</v>
      </c>
      <c r="C20" s="220"/>
      <c r="D20" s="221" t="s">
        <v>829</v>
      </c>
      <c r="E20" s="220">
        <v>1</v>
      </c>
      <c r="F20" s="197" t="s">
        <v>830</v>
      </c>
      <c r="G20" s="267"/>
    </row>
    <row r="21" spans="1:8" ht="24" customHeight="1">
      <c r="A21" s="220" t="s">
        <v>28</v>
      </c>
      <c r="B21" s="217"/>
      <c r="C21" s="220"/>
      <c r="D21" s="221"/>
      <c r="E21" s="220">
        <v>1</v>
      </c>
      <c r="F21" s="132" t="s">
        <v>831</v>
      </c>
      <c r="G21" s="132"/>
    </row>
    <row r="22" spans="1:8" ht="24" customHeight="1">
      <c r="A22" s="220" t="s">
        <v>29</v>
      </c>
      <c r="B22" s="217" t="s">
        <v>832</v>
      </c>
      <c r="C22" s="220">
        <v>2019</v>
      </c>
      <c r="D22" s="220"/>
      <c r="E22" s="220">
        <v>1</v>
      </c>
      <c r="F22" s="132" t="s">
        <v>833</v>
      </c>
      <c r="G22" s="132" t="s">
        <v>834</v>
      </c>
      <c r="H22" s="197" t="s">
        <v>835</v>
      </c>
    </row>
    <row r="23" spans="1:8" ht="24" customHeight="1">
      <c r="A23" s="220" t="s">
        <v>30</v>
      </c>
      <c r="B23" s="217" t="s">
        <v>836</v>
      </c>
      <c r="C23" s="220"/>
      <c r="D23" s="315" t="s">
        <v>837</v>
      </c>
      <c r="E23" s="220">
        <v>1</v>
      </c>
      <c r="F23" s="245" t="s">
        <v>838</v>
      </c>
      <c r="G23" s="245" t="s">
        <v>839</v>
      </c>
    </row>
    <row r="24" spans="1:8" ht="63" customHeight="1">
      <c r="A24" s="220" t="s">
        <v>31</v>
      </c>
      <c r="B24" s="264" t="s">
        <v>840</v>
      </c>
      <c r="C24" s="220">
        <v>2019</v>
      </c>
      <c r="D24" s="221" t="s">
        <v>841</v>
      </c>
      <c r="E24" s="220">
        <v>1</v>
      </c>
      <c r="F24" s="197" t="s">
        <v>842</v>
      </c>
      <c r="G24" s="132"/>
    </row>
    <row r="25" spans="1:8" ht="48" customHeight="1">
      <c r="A25" s="220" t="s">
        <v>32</v>
      </c>
      <c r="B25" s="217" t="s">
        <v>843</v>
      </c>
      <c r="C25" s="220">
        <v>2015</v>
      </c>
      <c r="D25" s="220" t="s">
        <v>844</v>
      </c>
      <c r="E25" s="220">
        <v>1</v>
      </c>
      <c r="F25" s="132" t="s">
        <v>845</v>
      </c>
      <c r="G25" s="132"/>
    </row>
    <row r="26" spans="1:8" ht="24" customHeight="1">
      <c r="A26" s="220" t="s">
        <v>33</v>
      </c>
      <c r="B26" s="217"/>
      <c r="C26" s="220"/>
      <c r="D26" s="220"/>
      <c r="E26" s="220">
        <v>0</v>
      </c>
      <c r="F26" s="222" t="s">
        <v>846</v>
      </c>
      <c r="G26" s="221" t="s">
        <v>847</v>
      </c>
    </row>
    <row r="27" spans="1:8" ht="62.25" customHeight="1">
      <c r="A27" s="220" t="s">
        <v>34</v>
      </c>
      <c r="B27" s="220" t="s">
        <v>848</v>
      </c>
      <c r="C27" s="220">
        <v>2017</v>
      </c>
      <c r="D27" s="234" t="s">
        <v>849</v>
      </c>
      <c r="E27" s="220">
        <v>1</v>
      </c>
      <c r="F27" s="230" t="s">
        <v>850</v>
      </c>
      <c r="G27" s="252"/>
    </row>
    <row r="28" spans="1:8" ht="24" customHeight="1">
      <c r="A28" s="220" t="s">
        <v>35</v>
      </c>
      <c r="B28" s="217" t="s">
        <v>851</v>
      </c>
      <c r="C28" s="220">
        <v>2017</v>
      </c>
      <c r="D28" s="220"/>
      <c r="E28" s="220">
        <v>1</v>
      </c>
      <c r="F28" s="132" t="s">
        <v>852</v>
      </c>
      <c r="G28" s="132" t="s">
        <v>853</v>
      </c>
    </row>
    <row r="29" spans="1:8" ht="24" customHeight="1">
      <c r="A29" s="220" t="s">
        <v>36</v>
      </c>
      <c r="B29" s="217" t="s">
        <v>854</v>
      </c>
      <c r="C29" s="220">
        <v>2013</v>
      </c>
      <c r="D29" s="220" t="s">
        <v>855</v>
      </c>
      <c r="E29" s="220">
        <v>1</v>
      </c>
      <c r="F29" s="132" t="s">
        <v>856</v>
      </c>
      <c r="G29" s="132"/>
    </row>
    <row r="30" spans="1:8" ht="60.75" customHeight="1">
      <c r="A30" s="220" t="s">
        <v>37</v>
      </c>
      <c r="B30" s="217"/>
      <c r="C30" s="220"/>
      <c r="D30" s="223"/>
      <c r="E30" s="220">
        <v>1</v>
      </c>
      <c r="F30" s="283" t="s">
        <v>857</v>
      </c>
      <c r="G30" s="225" t="s">
        <v>858</v>
      </c>
    </row>
    <row r="31" spans="1:8" ht="24" customHeight="1">
      <c r="A31" s="220" t="s">
        <v>38</v>
      </c>
      <c r="B31" s="217" t="s">
        <v>859</v>
      </c>
      <c r="C31" s="220">
        <v>2020</v>
      </c>
      <c r="D31" s="220" t="s">
        <v>860</v>
      </c>
      <c r="E31" s="220">
        <v>1</v>
      </c>
      <c r="F31" s="132" t="s">
        <v>861</v>
      </c>
      <c r="G31" s="132" t="s">
        <v>862</v>
      </c>
    </row>
    <row r="32" spans="1:8">
      <c r="B32" s="21"/>
      <c r="D32" s="18"/>
    </row>
    <row r="33" spans="2:4">
      <c r="B33" s="21"/>
      <c r="D33" s="18"/>
    </row>
    <row r="34" spans="2:4">
      <c r="B34" s="21"/>
      <c r="D34" s="18"/>
    </row>
    <row r="35" spans="2:4">
      <c r="B35" s="21"/>
      <c r="D35" s="18"/>
    </row>
    <row r="36" spans="2:4">
      <c r="B36" s="21"/>
      <c r="D36" s="18"/>
    </row>
    <row r="37" spans="2:4">
      <c r="B37" s="21"/>
      <c r="D37" s="18"/>
    </row>
    <row r="38" spans="2:4">
      <c r="B38" s="316"/>
      <c r="D38" s="18"/>
    </row>
    <row r="39" spans="2:4">
      <c r="B39" s="292"/>
      <c r="D39" s="18"/>
    </row>
    <row r="40" spans="2:4">
      <c r="B40" s="21"/>
      <c r="D40" s="18"/>
    </row>
    <row r="41" spans="2:4">
      <c r="B41" s="21"/>
      <c r="D41" s="18"/>
    </row>
    <row r="42" spans="2:4">
      <c r="B42" s="21"/>
      <c r="D42" s="18"/>
    </row>
    <row r="43" spans="2:4">
      <c r="B43" s="21"/>
      <c r="D43" s="18"/>
    </row>
    <row r="44" spans="2:4">
      <c r="B44" s="21"/>
      <c r="D44" s="18"/>
    </row>
    <row r="45" spans="2:4">
      <c r="B45" s="21"/>
      <c r="D45" s="18"/>
    </row>
    <row r="46" spans="2:4">
      <c r="B46" s="21"/>
      <c r="D46" s="18"/>
    </row>
    <row r="47" spans="2:4">
      <c r="B47" s="21"/>
      <c r="D47" s="18"/>
    </row>
    <row r="48" spans="2:4">
      <c r="B48" s="21"/>
      <c r="D48" s="18"/>
    </row>
    <row r="49" spans="2:4">
      <c r="B49" s="21"/>
      <c r="D49" s="18"/>
    </row>
    <row r="50" spans="2:4">
      <c r="B50" s="21"/>
      <c r="D50" s="18"/>
    </row>
    <row r="51" spans="2:4">
      <c r="B51" s="21"/>
      <c r="D51" s="18"/>
    </row>
    <row r="52" spans="2:4">
      <c r="B52" s="21"/>
      <c r="D52" s="18"/>
    </row>
    <row r="53" spans="2:4">
      <c r="B53" s="21"/>
      <c r="D53" s="18"/>
    </row>
    <row r="54" spans="2:4">
      <c r="B54" s="21"/>
      <c r="D54" s="18"/>
    </row>
    <row r="55" spans="2:4">
      <c r="B55" s="21"/>
      <c r="D55" s="18"/>
    </row>
    <row r="56" spans="2:4">
      <c r="B56" s="21"/>
      <c r="D56" s="18"/>
    </row>
    <row r="57" spans="2:4">
      <c r="B57" s="21"/>
      <c r="D57" s="18"/>
    </row>
    <row r="58" spans="2:4">
      <c r="B58" s="21"/>
      <c r="D58" s="18"/>
    </row>
    <row r="59" spans="2:4">
      <c r="B59" s="21"/>
      <c r="D59" s="18"/>
    </row>
    <row r="60" spans="2:4">
      <c r="B60" s="21"/>
      <c r="D60" s="18"/>
    </row>
    <row r="61" spans="2:4">
      <c r="B61" s="21"/>
      <c r="D61" s="18"/>
    </row>
    <row r="62" spans="2:4">
      <c r="B62" s="21"/>
      <c r="D62" s="18"/>
    </row>
    <row r="63" spans="2:4">
      <c r="B63" s="21"/>
      <c r="D63" s="18"/>
    </row>
    <row r="64" spans="2:4">
      <c r="B64" s="21"/>
      <c r="D64" s="18"/>
    </row>
    <row r="65" spans="2:4">
      <c r="B65" s="21"/>
      <c r="D65" s="18"/>
    </row>
    <row r="66" spans="2:4">
      <c r="B66" s="21"/>
      <c r="D66" s="18"/>
    </row>
    <row r="67" spans="2:4">
      <c r="B67" s="21"/>
      <c r="D67" s="18"/>
    </row>
    <row r="68" spans="2:4">
      <c r="B68" s="21"/>
      <c r="D68" s="18"/>
    </row>
    <row r="69" spans="2:4">
      <c r="B69" s="21"/>
      <c r="D69" s="18"/>
    </row>
    <row r="70" spans="2:4">
      <c r="B70" s="21"/>
      <c r="D70" s="18"/>
    </row>
    <row r="71" spans="2:4">
      <c r="B71" s="21"/>
      <c r="D71" s="18"/>
    </row>
    <row r="72" spans="2:4">
      <c r="B72" s="21"/>
      <c r="D72" s="18"/>
    </row>
    <row r="73" spans="2:4">
      <c r="B73" s="21"/>
      <c r="D73" s="18"/>
    </row>
    <row r="74" spans="2:4">
      <c r="B74" s="21"/>
      <c r="D74" s="18"/>
    </row>
    <row r="75" spans="2:4">
      <c r="B75" s="21"/>
      <c r="D75" s="18"/>
    </row>
    <row r="76" spans="2:4">
      <c r="B76" s="21"/>
      <c r="D76" s="18"/>
    </row>
    <row r="77" spans="2:4">
      <c r="B77" s="21"/>
      <c r="D77" s="18"/>
    </row>
    <row r="78" spans="2:4">
      <c r="B78" s="21"/>
      <c r="D78" s="18"/>
    </row>
    <row r="79" spans="2:4">
      <c r="B79" s="21"/>
      <c r="D79" s="18"/>
    </row>
    <row r="80" spans="2:4">
      <c r="B80" s="21"/>
      <c r="D80" s="18"/>
    </row>
    <row r="81" spans="2:4">
      <c r="B81" s="21"/>
      <c r="D81" s="18"/>
    </row>
    <row r="82" spans="2:4">
      <c r="B82" s="21"/>
      <c r="D82" s="18"/>
    </row>
    <row r="83" spans="2:4">
      <c r="B83" s="21"/>
      <c r="D83" s="18"/>
    </row>
    <row r="84" spans="2:4">
      <c r="B84" s="21"/>
      <c r="D84" s="18"/>
    </row>
    <row r="85" spans="2:4">
      <c r="B85" s="21"/>
      <c r="D85" s="18"/>
    </row>
    <row r="86" spans="2:4">
      <c r="B86" s="21"/>
      <c r="D86" s="18"/>
    </row>
    <row r="87" spans="2:4">
      <c r="B87" s="21"/>
      <c r="D87" s="18"/>
    </row>
    <row r="88" spans="2:4">
      <c r="B88" s="21"/>
      <c r="D88" s="18"/>
    </row>
    <row r="89" spans="2:4">
      <c r="B89" s="21"/>
      <c r="D89" s="18"/>
    </row>
    <row r="90" spans="2:4">
      <c r="B90" s="21"/>
      <c r="D90" s="18"/>
    </row>
    <row r="91" spans="2:4">
      <c r="B91" s="21"/>
      <c r="D91" s="18"/>
    </row>
    <row r="92" spans="2:4">
      <c r="B92" s="21"/>
      <c r="D92" s="18"/>
    </row>
    <row r="93" spans="2:4">
      <c r="B93" s="21"/>
      <c r="D93" s="18"/>
    </row>
    <row r="94" spans="2:4">
      <c r="B94" s="21"/>
      <c r="D94" s="18"/>
    </row>
    <row r="95" spans="2:4">
      <c r="B95" s="21"/>
      <c r="D95" s="18"/>
    </row>
    <row r="96" spans="2:4">
      <c r="B96" s="21"/>
      <c r="D96" s="18"/>
    </row>
    <row r="97" spans="2:4">
      <c r="B97" s="21"/>
      <c r="D97" s="18"/>
    </row>
    <row r="98" spans="2:4">
      <c r="B98" s="21"/>
      <c r="D98" s="18"/>
    </row>
    <row r="99" spans="2:4">
      <c r="B99" s="21"/>
      <c r="D99" s="18"/>
    </row>
    <row r="100" spans="2:4">
      <c r="B100" s="21"/>
      <c r="D100" s="18"/>
    </row>
    <row r="101" spans="2:4">
      <c r="B101" s="21"/>
      <c r="D101" s="18"/>
    </row>
    <row r="102" spans="2:4">
      <c r="B102" s="21"/>
      <c r="D102" s="18"/>
    </row>
    <row r="103" spans="2:4">
      <c r="B103" s="21"/>
      <c r="D103" s="18"/>
    </row>
    <row r="104" spans="2:4">
      <c r="B104" s="21"/>
      <c r="D104" s="18"/>
    </row>
    <row r="105" spans="2:4">
      <c r="B105" s="21"/>
      <c r="D105" s="18"/>
    </row>
    <row r="106" spans="2:4">
      <c r="B106" s="21"/>
      <c r="D106" s="18"/>
    </row>
    <row r="107" spans="2:4">
      <c r="B107" s="21"/>
      <c r="D107" s="18"/>
    </row>
    <row r="108" spans="2:4">
      <c r="B108" s="21"/>
      <c r="D108" s="18"/>
    </row>
    <row r="109" spans="2:4">
      <c r="B109" s="21"/>
      <c r="D109" s="18"/>
    </row>
    <row r="110" spans="2:4">
      <c r="B110" s="21"/>
      <c r="D110" s="18"/>
    </row>
    <row r="111" spans="2:4">
      <c r="B111" s="21"/>
      <c r="D111" s="18"/>
    </row>
    <row r="112" spans="2:4">
      <c r="B112" s="21"/>
      <c r="D112" s="18"/>
    </row>
    <row r="113" spans="2:4">
      <c r="B113" s="21"/>
      <c r="D113" s="18"/>
    </row>
    <row r="114" spans="2:4">
      <c r="B114" s="21"/>
      <c r="D114" s="18"/>
    </row>
    <row r="115" spans="2:4">
      <c r="B115" s="21"/>
      <c r="D115" s="18"/>
    </row>
    <row r="116" spans="2:4">
      <c r="B116" s="21"/>
      <c r="D116" s="18"/>
    </row>
    <row r="117" spans="2:4">
      <c r="B117" s="21"/>
      <c r="D117" s="18"/>
    </row>
    <row r="118" spans="2:4">
      <c r="B118" s="21"/>
      <c r="D118" s="18"/>
    </row>
    <row r="119" spans="2:4">
      <c r="B119" s="21"/>
      <c r="D119" s="18"/>
    </row>
    <row r="120" spans="2:4">
      <c r="B120" s="21"/>
      <c r="D120" s="18"/>
    </row>
    <row r="121" spans="2:4">
      <c r="B121" s="21"/>
      <c r="D121" s="18"/>
    </row>
    <row r="122" spans="2:4">
      <c r="B122" s="21"/>
      <c r="D122" s="18"/>
    </row>
    <row r="123" spans="2:4">
      <c r="B123" s="21"/>
      <c r="D123" s="18"/>
    </row>
    <row r="124" spans="2:4">
      <c r="B124" s="21"/>
      <c r="D124" s="18"/>
    </row>
    <row r="125" spans="2:4">
      <c r="B125" s="21"/>
      <c r="D125" s="18"/>
    </row>
    <row r="126" spans="2:4">
      <c r="B126" s="21"/>
      <c r="D126" s="18"/>
    </row>
    <row r="127" spans="2:4">
      <c r="B127" s="21"/>
      <c r="D127" s="18"/>
    </row>
    <row r="128" spans="2:4">
      <c r="B128" s="21"/>
      <c r="D128" s="18"/>
    </row>
    <row r="129" spans="2:4">
      <c r="B129" s="21"/>
      <c r="D129" s="18"/>
    </row>
    <row r="130" spans="2:4">
      <c r="B130" s="21"/>
      <c r="D130" s="18"/>
    </row>
    <row r="131" spans="2:4">
      <c r="B131" s="21"/>
      <c r="D131" s="18"/>
    </row>
    <row r="132" spans="2:4">
      <c r="B132" s="21"/>
      <c r="D132" s="18"/>
    </row>
    <row r="133" spans="2:4">
      <c r="B133" s="21"/>
      <c r="D133" s="18"/>
    </row>
    <row r="134" spans="2:4">
      <c r="B134" s="21"/>
      <c r="D134" s="18"/>
    </row>
    <row r="135" spans="2:4">
      <c r="B135" s="21"/>
      <c r="D135" s="18"/>
    </row>
    <row r="136" spans="2:4">
      <c r="B136" s="21"/>
      <c r="D136" s="18"/>
    </row>
    <row r="137" spans="2:4">
      <c r="B137" s="21"/>
      <c r="D137" s="18"/>
    </row>
    <row r="138" spans="2:4">
      <c r="B138" s="21"/>
      <c r="D138" s="18"/>
    </row>
    <row r="139" spans="2:4">
      <c r="B139" s="21"/>
      <c r="D139" s="18"/>
    </row>
    <row r="140" spans="2:4">
      <c r="B140" s="21"/>
      <c r="D140" s="18"/>
    </row>
    <row r="141" spans="2:4">
      <c r="B141" s="21"/>
      <c r="D141" s="18"/>
    </row>
    <row r="142" spans="2:4">
      <c r="B142" s="21"/>
      <c r="D142" s="18"/>
    </row>
    <row r="143" spans="2:4">
      <c r="B143" s="21"/>
      <c r="D143" s="18"/>
    </row>
    <row r="144" spans="2:4">
      <c r="B144" s="21"/>
      <c r="D144" s="18"/>
    </row>
    <row r="145" spans="2:4">
      <c r="B145" s="21"/>
      <c r="D145" s="18"/>
    </row>
    <row r="146" spans="2:4">
      <c r="B146" s="21"/>
      <c r="D146" s="18"/>
    </row>
    <row r="147" spans="2:4">
      <c r="B147" s="21"/>
      <c r="D147" s="18"/>
    </row>
    <row r="148" spans="2:4">
      <c r="B148" s="21"/>
      <c r="D148" s="18"/>
    </row>
    <row r="149" spans="2:4">
      <c r="B149" s="21"/>
      <c r="D149" s="18"/>
    </row>
    <row r="150" spans="2:4">
      <c r="B150" s="21"/>
      <c r="D150" s="18"/>
    </row>
    <row r="151" spans="2:4">
      <c r="B151" s="21"/>
      <c r="D151" s="18"/>
    </row>
    <row r="152" spans="2:4">
      <c r="B152" s="21"/>
      <c r="D152" s="18"/>
    </row>
    <row r="153" spans="2:4">
      <c r="B153" s="21"/>
      <c r="D153" s="18"/>
    </row>
    <row r="154" spans="2:4">
      <c r="B154" s="21"/>
      <c r="D154" s="18"/>
    </row>
    <row r="155" spans="2:4">
      <c r="B155" s="21"/>
      <c r="D155" s="18"/>
    </row>
    <row r="156" spans="2:4">
      <c r="B156" s="21"/>
      <c r="D156" s="18"/>
    </row>
    <row r="157" spans="2:4">
      <c r="B157" s="21"/>
      <c r="D157" s="18"/>
    </row>
    <row r="158" spans="2:4">
      <c r="B158" s="21"/>
      <c r="D158" s="18"/>
    </row>
    <row r="159" spans="2:4">
      <c r="B159" s="21"/>
      <c r="D159" s="18"/>
    </row>
    <row r="160" spans="2:4">
      <c r="B160" s="21"/>
      <c r="D160" s="18"/>
    </row>
    <row r="161" spans="2:4">
      <c r="B161" s="21"/>
      <c r="D161" s="18"/>
    </row>
    <row r="162" spans="2:4">
      <c r="B162" s="21"/>
      <c r="D162" s="18"/>
    </row>
    <row r="163" spans="2:4">
      <c r="B163" s="21"/>
      <c r="D163" s="18"/>
    </row>
    <row r="164" spans="2:4">
      <c r="B164" s="21"/>
      <c r="D164" s="18"/>
    </row>
    <row r="165" spans="2:4">
      <c r="B165" s="21"/>
      <c r="D165" s="18"/>
    </row>
    <row r="166" spans="2:4">
      <c r="B166" s="21"/>
      <c r="D166" s="18"/>
    </row>
    <row r="167" spans="2:4">
      <c r="B167" s="21"/>
      <c r="D167" s="18"/>
    </row>
    <row r="168" spans="2:4">
      <c r="B168" s="21"/>
      <c r="D168" s="18"/>
    </row>
    <row r="169" spans="2:4">
      <c r="B169" s="21"/>
      <c r="D169" s="18"/>
    </row>
    <row r="170" spans="2:4">
      <c r="B170" s="21"/>
      <c r="D170" s="18"/>
    </row>
    <row r="171" spans="2:4">
      <c r="B171" s="21"/>
      <c r="D171" s="18"/>
    </row>
    <row r="172" spans="2:4">
      <c r="B172" s="21"/>
      <c r="D172" s="18"/>
    </row>
    <row r="173" spans="2:4">
      <c r="B173" s="21"/>
      <c r="D173" s="18"/>
    </row>
    <row r="174" spans="2:4">
      <c r="B174" s="21"/>
      <c r="D174" s="18"/>
    </row>
    <row r="175" spans="2:4">
      <c r="B175" s="21"/>
      <c r="D175" s="18"/>
    </row>
    <row r="176" spans="2:4">
      <c r="B176" s="21"/>
      <c r="D176" s="18"/>
    </row>
    <row r="177" spans="2:4">
      <c r="B177" s="21"/>
      <c r="D177" s="18"/>
    </row>
    <row r="178" spans="2:4">
      <c r="B178" s="21"/>
      <c r="D178" s="18"/>
    </row>
    <row r="179" spans="2:4">
      <c r="B179" s="21"/>
      <c r="D179" s="18"/>
    </row>
    <row r="180" spans="2:4">
      <c r="B180" s="21"/>
      <c r="D180" s="18"/>
    </row>
    <row r="181" spans="2:4">
      <c r="B181" s="21"/>
      <c r="D181" s="18"/>
    </row>
    <row r="182" spans="2:4">
      <c r="B182" s="21"/>
      <c r="D182" s="18"/>
    </row>
    <row r="183" spans="2:4">
      <c r="B183" s="21"/>
      <c r="D183" s="18"/>
    </row>
    <row r="184" spans="2:4">
      <c r="B184" s="21"/>
      <c r="D184" s="18"/>
    </row>
    <row r="185" spans="2:4">
      <c r="B185" s="21"/>
      <c r="D185" s="18"/>
    </row>
    <row r="186" spans="2:4">
      <c r="B186" s="21"/>
      <c r="D186" s="18"/>
    </row>
    <row r="187" spans="2:4">
      <c r="B187" s="21"/>
      <c r="D187" s="18"/>
    </row>
    <row r="188" spans="2:4">
      <c r="B188" s="21"/>
      <c r="D188" s="18"/>
    </row>
    <row r="189" spans="2:4">
      <c r="B189" s="21"/>
      <c r="D189" s="18"/>
    </row>
    <row r="190" spans="2:4">
      <c r="B190" s="21"/>
      <c r="D190" s="18"/>
    </row>
    <row r="191" spans="2:4">
      <c r="B191" s="21"/>
      <c r="D191" s="18"/>
    </row>
    <row r="192" spans="2:4">
      <c r="B192" s="21"/>
      <c r="D192" s="18"/>
    </row>
    <row r="193" spans="2:4">
      <c r="B193" s="21"/>
      <c r="D193" s="18"/>
    </row>
    <row r="194" spans="2:4">
      <c r="B194" s="21"/>
      <c r="D194" s="18"/>
    </row>
    <row r="195" spans="2:4">
      <c r="B195" s="21"/>
      <c r="D195" s="18"/>
    </row>
    <row r="196" spans="2:4">
      <c r="B196" s="21"/>
      <c r="D196" s="18"/>
    </row>
    <row r="197" spans="2:4">
      <c r="B197" s="21"/>
      <c r="D197" s="18"/>
    </row>
    <row r="198" spans="2:4">
      <c r="B198" s="21"/>
      <c r="D198" s="18"/>
    </row>
    <row r="199" spans="2:4">
      <c r="B199" s="21"/>
      <c r="D199" s="18"/>
    </row>
    <row r="200" spans="2:4">
      <c r="B200" s="21"/>
      <c r="D200" s="18"/>
    </row>
    <row r="201" spans="2:4">
      <c r="B201" s="21"/>
      <c r="D201" s="18"/>
    </row>
    <row r="202" spans="2:4">
      <c r="B202" s="21"/>
      <c r="D202" s="18"/>
    </row>
    <row r="203" spans="2:4">
      <c r="B203" s="21"/>
      <c r="D203" s="18"/>
    </row>
    <row r="204" spans="2:4">
      <c r="B204" s="21"/>
      <c r="D204" s="18"/>
    </row>
    <row r="205" spans="2:4">
      <c r="B205" s="21"/>
      <c r="D205" s="18"/>
    </row>
    <row r="206" spans="2:4">
      <c r="B206" s="21"/>
      <c r="D206" s="18"/>
    </row>
    <row r="207" spans="2:4">
      <c r="B207" s="21"/>
      <c r="D207" s="18"/>
    </row>
    <row r="208" spans="2:4">
      <c r="B208" s="21"/>
      <c r="D208" s="18"/>
    </row>
    <row r="209" spans="2:4">
      <c r="B209" s="21"/>
      <c r="D209" s="18"/>
    </row>
    <row r="210" spans="2:4">
      <c r="B210" s="21"/>
      <c r="D210" s="18"/>
    </row>
    <row r="211" spans="2:4">
      <c r="B211" s="21"/>
      <c r="D211" s="18"/>
    </row>
    <row r="212" spans="2:4">
      <c r="B212" s="21"/>
      <c r="D212" s="18"/>
    </row>
    <row r="213" spans="2:4">
      <c r="B213" s="21"/>
      <c r="D213" s="18"/>
    </row>
    <row r="214" spans="2:4">
      <c r="B214" s="21"/>
      <c r="D214" s="18"/>
    </row>
    <row r="215" spans="2:4">
      <c r="B215" s="21"/>
      <c r="D215" s="18"/>
    </row>
    <row r="216" spans="2:4">
      <c r="B216" s="21"/>
      <c r="D216" s="18"/>
    </row>
    <row r="217" spans="2:4">
      <c r="B217" s="21"/>
      <c r="D217" s="18"/>
    </row>
    <row r="218" spans="2:4">
      <c r="B218" s="21"/>
      <c r="D218" s="18"/>
    </row>
    <row r="219" spans="2:4">
      <c r="B219" s="21"/>
      <c r="D219" s="18"/>
    </row>
    <row r="220" spans="2:4">
      <c r="B220" s="21"/>
      <c r="D220" s="18"/>
    </row>
    <row r="221" spans="2:4">
      <c r="B221" s="21"/>
      <c r="D221" s="18"/>
    </row>
    <row r="222" spans="2:4">
      <c r="B222" s="21"/>
      <c r="D222" s="18"/>
    </row>
    <row r="223" spans="2:4">
      <c r="B223" s="21"/>
      <c r="D223" s="18"/>
    </row>
    <row r="224" spans="2:4">
      <c r="B224" s="21"/>
      <c r="D224" s="18"/>
    </row>
    <row r="225" spans="2:4">
      <c r="B225" s="21"/>
      <c r="D225" s="18"/>
    </row>
    <row r="226" spans="2:4">
      <c r="B226" s="21"/>
      <c r="D226" s="18"/>
    </row>
    <row r="227" spans="2:4">
      <c r="B227" s="21"/>
      <c r="D227" s="18"/>
    </row>
    <row r="228" spans="2:4">
      <c r="B228" s="21"/>
      <c r="D228" s="18"/>
    </row>
    <row r="229" spans="2:4">
      <c r="B229" s="21"/>
      <c r="D229" s="18"/>
    </row>
    <row r="230" spans="2:4">
      <c r="B230" s="21"/>
      <c r="D230" s="18"/>
    </row>
    <row r="231" spans="2:4">
      <c r="B231" s="21"/>
      <c r="D231" s="18"/>
    </row>
    <row r="232" spans="2:4">
      <c r="B232" s="21"/>
      <c r="D232" s="18"/>
    </row>
    <row r="233" spans="2:4">
      <c r="B233" s="21"/>
      <c r="D233" s="18"/>
    </row>
    <row r="234" spans="2:4">
      <c r="B234" s="21"/>
      <c r="D234" s="18"/>
    </row>
    <row r="235" spans="2:4">
      <c r="B235" s="21"/>
      <c r="D235" s="18"/>
    </row>
    <row r="236" spans="2:4">
      <c r="B236" s="21"/>
      <c r="D236" s="18"/>
    </row>
    <row r="237" spans="2:4">
      <c r="B237" s="21"/>
      <c r="D237" s="18"/>
    </row>
    <row r="238" spans="2:4">
      <c r="B238" s="21"/>
      <c r="D238" s="18"/>
    </row>
    <row r="239" spans="2:4">
      <c r="B239" s="21"/>
      <c r="D239" s="18"/>
    </row>
    <row r="240" spans="2:4">
      <c r="B240" s="21"/>
      <c r="D240" s="18"/>
    </row>
    <row r="241" spans="2:4">
      <c r="B241" s="21"/>
      <c r="D241" s="18"/>
    </row>
    <row r="242" spans="2:4">
      <c r="B242" s="21"/>
      <c r="D242" s="18"/>
    </row>
    <row r="243" spans="2:4">
      <c r="B243" s="21"/>
      <c r="D243" s="18"/>
    </row>
    <row r="244" spans="2:4">
      <c r="B244" s="21"/>
      <c r="D244" s="18"/>
    </row>
    <row r="245" spans="2:4">
      <c r="B245" s="21"/>
      <c r="D245" s="18"/>
    </row>
    <row r="246" spans="2:4">
      <c r="B246" s="21"/>
      <c r="D246" s="18"/>
    </row>
    <row r="247" spans="2:4">
      <c r="B247" s="21"/>
      <c r="D247" s="18"/>
    </row>
    <row r="248" spans="2:4">
      <c r="B248" s="21"/>
      <c r="D248" s="18"/>
    </row>
    <row r="249" spans="2:4">
      <c r="B249" s="21"/>
      <c r="D249" s="18"/>
    </row>
    <row r="250" spans="2:4">
      <c r="B250" s="21"/>
      <c r="D250" s="18"/>
    </row>
    <row r="251" spans="2:4">
      <c r="B251" s="21"/>
      <c r="D251" s="18"/>
    </row>
    <row r="252" spans="2:4">
      <c r="B252" s="21"/>
      <c r="D252" s="18"/>
    </row>
    <row r="253" spans="2:4">
      <c r="B253" s="21"/>
      <c r="D253" s="18"/>
    </row>
    <row r="254" spans="2:4">
      <c r="B254" s="21"/>
      <c r="D254" s="18"/>
    </row>
    <row r="255" spans="2:4">
      <c r="B255" s="21"/>
      <c r="D255" s="18"/>
    </row>
    <row r="256" spans="2:4">
      <c r="B256" s="21"/>
      <c r="D256" s="18"/>
    </row>
    <row r="257" spans="2:4">
      <c r="B257" s="21"/>
      <c r="D257" s="18"/>
    </row>
    <row r="258" spans="2:4">
      <c r="B258" s="21"/>
      <c r="D258" s="18"/>
    </row>
    <row r="259" spans="2:4">
      <c r="B259" s="21"/>
      <c r="D259" s="18"/>
    </row>
    <row r="260" spans="2:4">
      <c r="B260" s="21"/>
      <c r="D260" s="18"/>
    </row>
    <row r="261" spans="2:4">
      <c r="B261" s="21"/>
      <c r="D261" s="18"/>
    </row>
    <row r="262" spans="2:4">
      <c r="B262" s="21"/>
      <c r="D262" s="18"/>
    </row>
    <row r="263" spans="2:4">
      <c r="B263" s="21"/>
      <c r="D263" s="18"/>
    </row>
    <row r="264" spans="2:4">
      <c r="B264" s="21"/>
      <c r="D264" s="18"/>
    </row>
    <row r="265" spans="2:4">
      <c r="B265" s="21"/>
      <c r="D265" s="18"/>
    </row>
    <row r="266" spans="2:4">
      <c r="B266" s="21"/>
      <c r="D266" s="18"/>
    </row>
    <row r="267" spans="2:4">
      <c r="B267" s="21"/>
      <c r="D267" s="18"/>
    </row>
    <row r="268" spans="2:4">
      <c r="B268" s="21"/>
      <c r="D268" s="18"/>
    </row>
    <row r="269" spans="2:4">
      <c r="B269" s="21"/>
      <c r="D269" s="18"/>
    </row>
    <row r="270" spans="2:4">
      <c r="B270" s="21"/>
      <c r="D270" s="18"/>
    </row>
    <row r="271" spans="2:4">
      <c r="B271" s="21"/>
      <c r="D271" s="18"/>
    </row>
    <row r="272" spans="2:4">
      <c r="B272" s="21"/>
      <c r="D272" s="18"/>
    </row>
    <row r="273" spans="2:4">
      <c r="B273" s="21"/>
      <c r="D273" s="18"/>
    </row>
    <row r="274" spans="2:4">
      <c r="B274" s="21"/>
      <c r="D274" s="18"/>
    </row>
    <row r="275" spans="2:4">
      <c r="B275" s="21"/>
      <c r="D275" s="18"/>
    </row>
    <row r="276" spans="2:4">
      <c r="B276" s="21"/>
      <c r="D276" s="18"/>
    </row>
    <row r="277" spans="2:4">
      <c r="B277" s="21"/>
      <c r="D277" s="18"/>
    </row>
    <row r="278" spans="2:4">
      <c r="B278" s="21"/>
      <c r="D278" s="18"/>
    </row>
    <row r="279" spans="2:4">
      <c r="B279" s="21"/>
      <c r="D279" s="18"/>
    </row>
    <row r="280" spans="2:4">
      <c r="B280" s="21"/>
      <c r="D280" s="18"/>
    </row>
    <row r="281" spans="2:4">
      <c r="B281" s="21"/>
      <c r="D281" s="18"/>
    </row>
    <row r="282" spans="2:4">
      <c r="B282" s="21"/>
      <c r="D282" s="18"/>
    </row>
    <row r="283" spans="2:4">
      <c r="B283" s="21"/>
      <c r="D283" s="18"/>
    </row>
    <row r="284" spans="2:4">
      <c r="B284" s="21"/>
      <c r="D284" s="18"/>
    </row>
    <row r="285" spans="2:4">
      <c r="B285" s="21"/>
      <c r="D285" s="18"/>
    </row>
    <row r="286" spans="2:4">
      <c r="B286" s="21"/>
      <c r="D286" s="18"/>
    </row>
    <row r="287" spans="2:4">
      <c r="B287" s="21"/>
      <c r="D287" s="18"/>
    </row>
    <row r="288" spans="2:4">
      <c r="B288" s="21"/>
      <c r="D288" s="18"/>
    </row>
    <row r="289" spans="2:4">
      <c r="B289" s="21"/>
      <c r="D289" s="18"/>
    </row>
    <row r="290" spans="2:4">
      <c r="B290" s="21"/>
      <c r="D290" s="18"/>
    </row>
    <row r="291" spans="2:4">
      <c r="B291" s="21"/>
      <c r="D291" s="18"/>
    </row>
    <row r="292" spans="2:4">
      <c r="B292" s="21"/>
      <c r="D292" s="18"/>
    </row>
    <row r="293" spans="2:4">
      <c r="B293" s="21"/>
      <c r="D293" s="18"/>
    </row>
    <row r="294" spans="2:4">
      <c r="B294" s="21"/>
      <c r="D294" s="18"/>
    </row>
    <row r="295" spans="2:4">
      <c r="B295" s="21"/>
      <c r="D295" s="18"/>
    </row>
    <row r="296" spans="2:4">
      <c r="B296" s="21"/>
      <c r="D296" s="18"/>
    </row>
    <row r="297" spans="2:4">
      <c r="B297" s="21"/>
      <c r="D297" s="18"/>
    </row>
    <row r="298" spans="2:4">
      <c r="B298" s="21"/>
      <c r="D298" s="18"/>
    </row>
    <row r="299" spans="2:4">
      <c r="B299" s="21"/>
      <c r="D299" s="18"/>
    </row>
    <row r="300" spans="2:4">
      <c r="B300" s="21"/>
      <c r="D300" s="18"/>
    </row>
    <row r="301" spans="2:4">
      <c r="B301" s="21"/>
      <c r="D301" s="18"/>
    </row>
    <row r="302" spans="2:4">
      <c r="B302" s="21"/>
      <c r="D302" s="18"/>
    </row>
    <row r="303" spans="2:4">
      <c r="B303" s="21"/>
      <c r="D303" s="18"/>
    </row>
    <row r="304" spans="2:4">
      <c r="B304" s="21"/>
      <c r="D304" s="18"/>
    </row>
    <row r="305" spans="2:4">
      <c r="B305" s="21"/>
      <c r="D305" s="18"/>
    </row>
    <row r="306" spans="2:4">
      <c r="B306" s="21"/>
      <c r="D306" s="18"/>
    </row>
    <row r="307" spans="2:4">
      <c r="B307" s="21"/>
      <c r="D307" s="18"/>
    </row>
    <row r="308" spans="2:4">
      <c r="B308" s="21"/>
      <c r="D308" s="18"/>
    </row>
    <row r="309" spans="2:4">
      <c r="B309" s="21"/>
      <c r="D309" s="18"/>
    </row>
    <row r="310" spans="2:4">
      <c r="B310" s="21"/>
      <c r="D310" s="18"/>
    </row>
    <row r="311" spans="2:4">
      <c r="B311" s="21"/>
      <c r="D311" s="18"/>
    </row>
    <row r="312" spans="2:4">
      <c r="B312" s="21"/>
      <c r="D312" s="18"/>
    </row>
    <row r="313" spans="2:4">
      <c r="B313" s="21"/>
      <c r="D313" s="18"/>
    </row>
    <row r="314" spans="2:4">
      <c r="B314" s="21"/>
      <c r="D314" s="18"/>
    </row>
    <row r="315" spans="2:4">
      <c r="B315" s="21"/>
      <c r="D315" s="18"/>
    </row>
    <row r="316" spans="2:4">
      <c r="B316" s="21"/>
      <c r="D316" s="18"/>
    </row>
    <row r="317" spans="2:4">
      <c r="B317" s="21"/>
      <c r="D317" s="18"/>
    </row>
    <row r="318" spans="2:4">
      <c r="B318" s="21"/>
      <c r="D318" s="18"/>
    </row>
    <row r="319" spans="2:4">
      <c r="B319" s="21"/>
      <c r="D319" s="18"/>
    </row>
    <row r="320" spans="2:4">
      <c r="B320" s="21"/>
      <c r="D320" s="18"/>
    </row>
    <row r="321" spans="2:4">
      <c r="B321" s="21"/>
      <c r="D321" s="18"/>
    </row>
    <row r="322" spans="2:4">
      <c r="B322" s="21"/>
      <c r="D322" s="18"/>
    </row>
    <row r="323" spans="2:4">
      <c r="B323" s="21"/>
      <c r="D323" s="18"/>
    </row>
    <row r="324" spans="2:4">
      <c r="B324" s="21"/>
      <c r="D324" s="18"/>
    </row>
    <row r="325" spans="2:4">
      <c r="B325" s="21"/>
      <c r="D325" s="18"/>
    </row>
    <row r="326" spans="2:4">
      <c r="B326" s="21"/>
      <c r="D326" s="18"/>
    </row>
    <row r="327" spans="2:4">
      <c r="B327" s="21"/>
      <c r="D327" s="18"/>
    </row>
    <row r="328" spans="2:4">
      <c r="B328" s="21"/>
      <c r="D328" s="18"/>
    </row>
    <row r="329" spans="2:4">
      <c r="B329" s="21"/>
      <c r="D329" s="18"/>
    </row>
    <row r="330" spans="2:4">
      <c r="B330" s="21"/>
      <c r="D330" s="18"/>
    </row>
    <row r="331" spans="2:4">
      <c r="B331" s="21"/>
      <c r="D331" s="18"/>
    </row>
    <row r="332" spans="2:4">
      <c r="B332" s="21"/>
      <c r="D332" s="18"/>
    </row>
    <row r="333" spans="2:4">
      <c r="B333" s="21"/>
      <c r="D333" s="18"/>
    </row>
    <row r="334" spans="2:4">
      <c r="B334" s="21"/>
      <c r="D334" s="18"/>
    </row>
    <row r="335" spans="2:4">
      <c r="B335" s="21"/>
      <c r="D335" s="18"/>
    </row>
    <row r="336" spans="2:4">
      <c r="B336" s="21"/>
      <c r="D336" s="18"/>
    </row>
    <row r="337" spans="2:4">
      <c r="B337" s="21"/>
      <c r="D337" s="18"/>
    </row>
    <row r="338" spans="2:4">
      <c r="B338" s="21"/>
      <c r="D338" s="18"/>
    </row>
    <row r="339" spans="2:4">
      <c r="B339" s="21"/>
      <c r="D339" s="18"/>
    </row>
    <row r="340" spans="2:4">
      <c r="B340" s="21"/>
      <c r="D340" s="18"/>
    </row>
    <row r="341" spans="2:4">
      <c r="B341" s="21"/>
      <c r="D341" s="18"/>
    </row>
    <row r="342" spans="2:4">
      <c r="B342" s="21"/>
      <c r="D342" s="18"/>
    </row>
    <row r="343" spans="2:4">
      <c r="B343" s="21"/>
      <c r="D343" s="18"/>
    </row>
    <row r="344" spans="2:4">
      <c r="B344" s="21"/>
      <c r="D344" s="18"/>
    </row>
    <row r="345" spans="2:4">
      <c r="B345" s="21"/>
      <c r="D345" s="18"/>
    </row>
    <row r="346" spans="2:4">
      <c r="B346" s="21"/>
      <c r="D346" s="18"/>
    </row>
    <row r="347" spans="2:4">
      <c r="B347" s="21"/>
      <c r="D347" s="18"/>
    </row>
    <row r="348" spans="2:4">
      <c r="B348" s="21"/>
      <c r="D348" s="18"/>
    </row>
    <row r="349" spans="2:4">
      <c r="B349" s="21"/>
      <c r="D349" s="18"/>
    </row>
    <row r="350" spans="2:4">
      <c r="B350" s="21"/>
      <c r="D350" s="18"/>
    </row>
    <row r="351" spans="2:4">
      <c r="B351" s="21"/>
      <c r="D351" s="18"/>
    </row>
    <row r="352" spans="2:4">
      <c r="B352" s="21"/>
      <c r="D352" s="18"/>
    </row>
    <row r="353" spans="2:4">
      <c r="B353" s="21"/>
      <c r="D353" s="18"/>
    </row>
    <row r="354" spans="2:4">
      <c r="B354" s="21"/>
      <c r="D354" s="18"/>
    </row>
    <row r="355" spans="2:4">
      <c r="B355" s="21"/>
      <c r="D355" s="18"/>
    </row>
    <row r="356" spans="2:4">
      <c r="B356" s="21"/>
      <c r="D356" s="18"/>
    </row>
    <row r="357" spans="2:4">
      <c r="B357" s="21"/>
      <c r="D357" s="18"/>
    </row>
    <row r="358" spans="2:4">
      <c r="B358" s="21"/>
      <c r="D358" s="18"/>
    </row>
    <row r="359" spans="2:4">
      <c r="B359" s="21"/>
      <c r="D359" s="18"/>
    </row>
    <row r="360" spans="2:4">
      <c r="B360" s="21"/>
      <c r="D360" s="18"/>
    </row>
    <row r="361" spans="2:4">
      <c r="B361" s="21"/>
      <c r="D361" s="18"/>
    </row>
    <row r="362" spans="2:4">
      <c r="B362" s="21"/>
      <c r="D362" s="18"/>
    </row>
    <row r="363" spans="2:4">
      <c r="B363" s="21"/>
      <c r="D363" s="18"/>
    </row>
    <row r="364" spans="2:4">
      <c r="B364" s="21"/>
      <c r="D364" s="18"/>
    </row>
    <row r="365" spans="2:4">
      <c r="B365" s="21"/>
      <c r="D365" s="18"/>
    </row>
    <row r="366" spans="2:4">
      <c r="B366" s="21"/>
      <c r="D366" s="18"/>
    </row>
    <row r="367" spans="2:4">
      <c r="B367" s="21"/>
      <c r="D367" s="18"/>
    </row>
    <row r="368" spans="2:4">
      <c r="B368" s="21"/>
      <c r="D368" s="18"/>
    </row>
    <row r="369" spans="2:4">
      <c r="B369" s="21"/>
      <c r="D369" s="18"/>
    </row>
    <row r="370" spans="2:4">
      <c r="B370" s="21"/>
      <c r="D370" s="18"/>
    </row>
    <row r="371" spans="2:4">
      <c r="B371" s="21"/>
      <c r="D371" s="18"/>
    </row>
    <row r="372" spans="2:4">
      <c r="B372" s="21"/>
      <c r="D372" s="18"/>
    </row>
    <row r="373" spans="2:4">
      <c r="B373" s="21"/>
      <c r="D373" s="18"/>
    </row>
    <row r="374" spans="2:4">
      <c r="B374" s="21"/>
      <c r="D374" s="18"/>
    </row>
    <row r="375" spans="2:4">
      <c r="B375" s="21"/>
      <c r="D375" s="18"/>
    </row>
    <row r="376" spans="2:4">
      <c r="B376" s="21"/>
      <c r="D376" s="18"/>
    </row>
    <row r="377" spans="2:4">
      <c r="B377" s="21"/>
      <c r="D377" s="18"/>
    </row>
    <row r="378" spans="2:4">
      <c r="B378" s="21"/>
      <c r="D378" s="18"/>
    </row>
    <row r="379" spans="2:4">
      <c r="B379" s="21"/>
      <c r="D379" s="18"/>
    </row>
    <row r="380" spans="2:4">
      <c r="B380" s="21"/>
      <c r="D380" s="18"/>
    </row>
    <row r="381" spans="2:4">
      <c r="B381" s="21"/>
      <c r="D381" s="18"/>
    </row>
    <row r="382" spans="2:4">
      <c r="B382" s="21"/>
      <c r="D382" s="18"/>
    </row>
    <row r="383" spans="2:4">
      <c r="B383" s="21"/>
      <c r="D383" s="18"/>
    </row>
    <row r="384" spans="2:4">
      <c r="B384" s="21"/>
      <c r="D384" s="18"/>
    </row>
    <row r="385" spans="2:4">
      <c r="B385" s="21"/>
      <c r="D385" s="18"/>
    </row>
    <row r="386" spans="2:4">
      <c r="B386" s="21"/>
      <c r="D386" s="18"/>
    </row>
    <row r="387" spans="2:4">
      <c r="B387" s="21"/>
      <c r="D387" s="18"/>
    </row>
    <row r="388" spans="2:4">
      <c r="B388" s="21"/>
      <c r="D388" s="18"/>
    </row>
    <row r="389" spans="2:4">
      <c r="B389" s="21"/>
      <c r="D389" s="18"/>
    </row>
    <row r="390" spans="2:4">
      <c r="B390" s="21"/>
      <c r="D390" s="18"/>
    </row>
    <row r="391" spans="2:4">
      <c r="B391" s="21"/>
      <c r="D391" s="18"/>
    </row>
    <row r="392" spans="2:4">
      <c r="B392" s="21"/>
      <c r="D392" s="18"/>
    </row>
    <row r="393" spans="2:4">
      <c r="B393" s="21"/>
      <c r="D393" s="18"/>
    </row>
    <row r="394" spans="2:4">
      <c r="B394" s="21"/>
      <c r="D394" s="18"/>
    </row>
    <row r="395" spans="2:4">
      <c r="B395" s="21"/>
      <c r="D395" s="18"/>
    </row>
    <row r="396" spans="2:4">
      <c r="B396" s="21"/>
      <c r="D396" s="18"/>
    </row>
    <row r="397" spans="2:4">
      <c r="B397" s="21"/>
      <c r="D397" s="18"/>
    </row>
    <row r="398" spans="2:4">
      <c r="B398" s="21"/>
      <c r="D398" s="18"/>
    </row>
    <row r="399" spans="2:4">
      <c r="B399" s="21"/>
      <c r="D399" s="18"/>
    </row>
    <row r="400" spans="2:4">
      <c r="B400" s="21"/>
      <c r="D400" s="18"/>
    </row>
    <row r="401" spans="2:4">
      <c r="B401" s="21"/>
      <c r="D401" s="18"/>
    </row>
    <row r="402" spans="2:4">
      <c r="B402" s="21"/>
      <c r="D402" s="18"/>
    </row>
    <row r="403" spans="2:4">
      <c r="B403" s="21"/>
      <c r="D403" s="18"/>
    </row>
    <row r="404" spans="2:4">
      <c r="B404" s="21"/>
      <c r="D404" s="18"/>
    </row>
    <row r="405" spans="2:4">
      <c r="B405" s="21"/>
      <c r="D405" s="18"/>
    </row>
    <row r="406" spans="2:4">
      <c r="B406" s="21"/>
      <c r="D406" s="18"/>
    </row>
    <row r="407" spans="2:4">
      <c r="B407" s="21"/>
      <c r="D407" s="18"/>
    </row>
    <row r="408" spans="2:4">
      <c r="B408" s="21"/>
      <c r="D408" s="18"/>
    </row>
    <row r="409" spans="2:4">
      <c r="B409" s="21"/>
      <c r="D409" s="18"/>
    </row>
    <row r="410" spans="2:4">
      <c r="B410" s="21"/>
      <c r="D410" s="18"/>
    </row>
    <row r="411" spans="2:4">
      <c r="B411" s="21"/>
      <c r="D411" s="18"/>
    </row>
    <row r="412" spans="2:4">
      <c r="B412" s="21"/>
      <c r="D412" s="18"/>
    </row>
    <row r="413" spans="2:4">
      <c r="B413" s="21"/>
      <c r="D413" s="18"/>
    </row>
    <row r="414" spans="2:4">
      <c r="B414" s="21"/>
      <c r="D414" s="18"/>
    </row>
    <row r="415" spans="2:4">
      <c r="B415" s="21"/>
      <c r="D415" s="18"/>
    </row>
    <row r="416" spans="2:4">
      <c r="B416" s="21"/>
      <c r="D416" s="18"/>
    </row>
    <row r="417" spans="2:4">
      <c r="B417" s="21"/>
      <c r="D417" s="18"/>
    </row>
    <row r="418" spans="2:4">
      <c r="B418" s="21"/>
      <c r="D418" s="18"/>
    </row>
    <row r="419" spans="2:4">
      <c r="B419" s="21"/>
      <c r="D419" s="18"/>
    </row>
    <row r="420" spans="2:4">
      <c r="B420" s="21"/>
      <c r="D420" s="18"/>
    </row>
    <row r="421" spans="2:4">
      <c r="B421" s="21"/>
      <c r="D421" s="18"/>
    </row>
    <row r="422" spans="2:4">
      <c r="B422" s="21"/>
      <c r="D422" s="18"/>
    </row>
    <row r="423" spans="2:4">
      <c r="B423" s="21"/>
      <c r="D423" s="18"/>
    </row>
    <row r="424" spans="2:4">
      <c r="B424" s="21"/>
      <c r="D424" s="18"/>
    </row>
    <row r="425" spans="2:4">
      <c r="B425" s="21"/>
      <c r="D425" s="18"/>
    </row>
    <row r="426" spans="2:4">
      <c r="B426" s="21"/>
      <c r="D426" s="18"/>
    </row>
    <row r="427" spans="2:4">
      <c r="B427" s="21"/>
      <c r="D427" s="18"/>
    </row>
    <row r="428" spans="2:4">
      <c r="B428" s="21"/>
      <c r="D428" s="18"/>
    </row>
    <row r="429" spans="2:4">
      <c r="B429" s="21"/>
      <c r="D429" s="18"/>
    </row>
    <row r="430" spans="2:4">
      <c r="B430" s="21"/>
      <c r="D430" s="18"/>
    </row>
    <row r="431" spans="2:4">
      <c r="B431" s="21"/>
      <c r="D431" s="18"/>
    </row>
    <row r="432" spans="2:4">
      <c r="B432" s="21"/>
      <c r="D432" s="18"/>
    </row>
    <row r="433" spans="2:4">
      <c r="B433" s="21"/>
      <c r="D433" s="18"/>
    </row>
    <row r="434" spans="2:4">
      <c r="B434" s="21"/>
      <c r="D434" s="18"/>
    </row>
    <row r="435" spans="2:4">
      <c r="B435" s="21"/>
      <c r="D435" s="18"/>
    </row>
    <row r="436" spans="2:4">
      <c r="B436" s="21"/>
      <c r="D436" s="18"/>
    </row>
    <row r="437" spans="2:4">
      <c r="B437" s="21"/>
      <c r="D437" s="18"/>
    </row>
    <row r="438" spans="2:4">
      <c r="B438" s="21"/>
      <c r="D438" s="18"/>
    </row>
    <row r="439" spans="2:4">
      <c r="B439" s="21"/>
      <c r="D439" s="18"/>
    </row>
    <row r="440" spans="2:4">
      <c r="B440" s="21"/>
      <c r="D440" s="18"/>
    </row>
    <row r="441" spans="2:4">
      <c r="B441" s="21"/>
      <c r="D441" s="18"/>
    </row>
    <row r="442" spans="2:4">
      <c r="B442" s="21"/>
      <c r="D442" s="18"/>
    </row>
    <row r="443" spans="2:4">
      <c r="B443" s="21"/>
      <c r="D443" s="18"/>
    </row>
    <row r="444" spans="2:4">
      <c r="B444" s="21"/>
      <c r="D444" s="18"/>
    </row>
    <row r="445" spans="2:4">
      <c r="B445" s="21"/>
      <c r="D445" s="18"/>
    </row>
    <row r="446" spans="2:4">
      <c r="B446" s="21"/>
      <c r="D446" s="18"/>
    </row>
    <row r="447" spans="2:4">
      <c r="B447" s="21"/>
      <c r="D447" s="18"/>
    </row>
    <row r="448" spans="2:4">
      <c r="B448" s="21"/>
      <c r="D448" s="18"/>
    </row>
    <row r="449" spans="2:4">
      <c r="B449" s="21"/>
      <c r="D449" s="18"/>
    </row>
    <row r="450" spans="2:4">
      <c r="B450" s="21"/>
      <c r="D450" s="18"/>
    </row>
    <row r="451" spans="2:4">
      <c r="B451" s="21"/>
      <c r="D451" s="18"/>
    </row>
    <row r="452" spans="2:4">
      <c r="B452" s="21"/>
      <c r="D452" s="18"/>
    </row>
    <row r="453" spans="2:4">
      <c r="B453" s="21"/>
      <c r="D453" s="18"/>
    </row>
    <row r="454" spans="2:4">
      <c r="B454" s="21"/>
      <c r="D454" s="18"/>
    </row>
    <row r="455" spans="2:4">
      <c r="B455" s="21"/>
      <c r="D455" s="18"/>
    </row>
    <row r="456" spans="2:4">
      <c r="B456" s="21"/>
      <c r="D456" s="18"/>
    </row>
    <row r="457" spans="2:4">
      <c r="B457" s="21"/>
      <c r="D457" s="18"/>
    </row>
    <row r="458" spans="2:4">
      <c r="B458" s="21"/>
      <c r="D458" s="18"/>
    </row>
    <row r="459" spans="2:4">
      <c r="B459" s="21"/>
      <c r="D459" s="18"/>
    </row>
    <row r="460" spans="2:4">
      <c r="B460" s="21"/>
      <c r="D460" s="18"/>
    </row>
    <row r="461" spans="2:4">
      <c r="B461" s="21"/>
      <c r="D461" s="18"/>
    </row>
    <row r="462" spans="2:4">
      <c r="B462" s="21"/>
      <c r="D462" s="18"/>
    </row>
    <row r="463" spans="2:4">
      <c r="B463" s="21"/>
      <c r="D463" s="18"/>
    </row>
    <row r="464" spans="2:4">
      <c r="B464" s="21"/>
      <c r="D464" s="18"/>
    </row>
    <row r="465" spans="2:4">
      <c r="B465" s="21"/>
      <c r="D465" s="18"/>
    </row>
    <row r="466" spans="2:4">
      <c r="B466" s="21"/>
      <c r="D466" s="18"/>
    </row>
    <row r="467" spans="2:4">
      <c r="B467" s="21"/>
      <c r="D467" s="18"/>
    </row>
    <row r="468" spans="2:4">
      <c r="B468" s="21"/>
      <c r="D468" s="18"/>
    </row>
    <row r="469" spans="2:4">
      <c r="B469" s="21"/>
      <c r="D469" s="18"/>
    </row>
    <row r="470" spans="2:4">
      <c r="B470" s="21"/>
      <c r="D470" s="18"/>
    </row>
    <row r="471" spans="2:4">
      <c r="B471" s="21"/>
      <c r="D471" s="18"/>
    </row>
    <row r="472" spans="2:4">
      <c r="B472" s="21"/>
      <c r="D472" s="18"/>
    </row>
    <row r="473" spans="2:4">
      <c r="B473" s="21"/>
      <c r="D473" s="18"/>
    </row>
    <row r="474" spans="2:4">
      <c r="B474" s="21"/>
      <c r="D474" s="18"/>
    </row>
    <row r="475" spans="2:4">
      <c r="B475" s="21"/>
      <c r="D475" s="18"/>
    </row>
    <row r="476" spans="2:4">
      <c r="B476" s="21"/>
      <c r="D476" s="18"/>
    </row>
    <row r="477" spans="2:4">
      <c r="B477" s="21"/>
      <c r="D477" s="18"/>
    </row>
    <row r="478" spans="2:4">
      <c r="B478" s="21"/>
      <c r="D478" s="18"/>
    </row>
    <row r="479" spans="2:4">
      <c r="B479" s="21"/>
      <c r="D479" s="18"/>
    </row>
    <row r="480" spans="2:4">
      <c r="B480" s="21"/>
      <c r="D480" s="18"/>
    </row>
    <row r="481" spans="2:4">
      <c r="B481" s="21"/>
      <c r="D481" s="18"/>
    </row>
    <row r="482" spans="2:4">
      <c r="B482" s="21"/>
      <c r="D482" s="18"/>
    </row>
    <row r="483" spans="2:4">
      <c r="B483" s="21"/>
      <c r="D483" s="18"/>
    </row>
    <row r="484" spans="2:4">
      <c r="B484" s="21"/>
      <c r="D484" s="18"/>
    </row>
    <row r="485" spans="2:4">
      <c r="B485" s="21"/>
      <c r="D485" s="18"/>
    </row>
    <row r="486" spans="2:4">
      <c r="B486" s="21"/>
      <c r="D486" s="18"/>
    </row>
    <row r="487" spans="2:4">
      <c r="B487" s="21"/>
      <c r="D487" s="18"/>
    </row>
    <row r="488" spans="2:4">
      <c r="B488" s="21"/>
      <c r="D488" s="18"/>
    </row>
    <row r="489" spans="2:4">
      <c r="B489" s="21"/>
      <c r="D489" s="18"/>
    </row>
    <row r="490" spans="2:4">
      <c r="B490" s="21"/>
      <c r="D490" s="18"/>
    </row>
    <row r="491" spans="2:4">
      <c r="B491" s="21"/>
      <c r="D491" s="18"/>
    </row>
    <row r="492" spans="2:4">
      <c r="B492" s="21"/>
      <c r="D492" s="18"/>
    </row>
    <row r="493" spans="2:4">
      <c r="B493" s="21"/>
      <c r="D493" s="18"/>
    </row>
    <row r="494" spans="2:4">
      <c r="B494" s="21"/>
      <c r="D494" s="18"/>
    </row>
    <row r="495" spans="2:4">
      <c r="B495" s="21"/>
      <c r="D495" s="18"/>
    </row>
    <row r="496" spans="2:4">
      <c r="B496" s="21"/>
      <c r="D496" s="18"/>
    </row>
    <row r="497" spans="2:4">
      <c r="B497" s="21"/>
      <c r="D497" s="18"/>
    </row>
    <row r="498" spans="2:4">
      <c r="B498" s="21"/>
      <c r="D498" s="18"/>
    </row>
    <row r="499" spans="2:4">
      <c r="B499" s="21"/>
      <c r="D499" s="18"/>
    </row>
    <row r="500" spans="2:4">
      <c r="B500" s="21"/>
      <c r="D500" s="18"/>
    </row>
    <row r="501" spans="2:4">
      <c r="B501" s="21"/>
      <c r="D501" s="18"/>
    </row>
    <row r="502" spans="2:4">
      <c r="B502" s="21"/>
      <c r="D502" s="18"/>
    </row>
    <row r="503" spans="2:4">
      <c r="B503" s="21"/>
      <c r="D503" s="18"/>
    </row>
    <row r="504" spans="2:4">
      <c r="B504" s="21"/>
      <c r="D504" s="18"/>
    </row>
    <row r="505" spans="2:4">
      <c r="B505" s="21"/>
      <c r="D505" s="18"/>
    </row>
    <row r="506" spans="2:4">
      <c r="B506" s="21"/>
      <c r="D506" s="18"/>
    </row>
    <row r="507" spans="2:4">
      <c r="B507" s="21"/>
      <c r="D507" s="18"/>
    </row>
    <row r="508" spans="2:4">
      <c r="B508" s="21"/>
      <c r="D508" s="18"/>
    </row>
    <row r="509" spans="2:4">
      <c r="B509" s="21"/>
      <c r="D509" s="18"/>
    </row>
    <row r="510" spans="2:4">
      <c r="B510" s="21"/>
      <c r="D510" s="18"/>
    </row>
    <row r="511" spans="2:4">
      <c r="B511" s="21"/>
      <c r="D511" s="18"/>
    </row>
    <row r="512" spans="2:4">
      <c r="B512" s="21"/>
      <c r="D512" s="18"/>
    </row>
    <row r="513" spans="2:4">
      <c r="B513" s="21"/>
      <c r="D513" s="18"/>
    </row>
    <row r="514" spans="2:4">
      <c r="B514" s="21"/>
      <c r="D514" s="18"/>
    </row>
    <row r="515" spans="2:4">
      <c r="B515" s="21"/>
      <c r="D515" s="18"/>
    </row>
    <row r="516" spans="2:4">
      <c r="B516" s="21"/>
      <c r="D516" s="18"/>
    </row>
    <row r="517" spans="2:4">
      <c r="B517" s="21"/>
      <c r="D517" s="18"/>
    </row>
    <row r="518" spans="2:4">
      <c r="B518" s="21"/>
      <c r="D518" s="18"/>
    </row>
    <row r="519" spans="2:4">
      <c r="B519" s="21"/>
      <c r="D519" s="18"/>
    </row>
    <row r="520" spans="2:4">
      <c r="B520" s="21"/>
      <c r="D520" s="18"/>
    </row>
    <row r="521" spans="2:4">
      <c r="B521" s="21"/>
      <c r="D521" s="18"/>
    </row>
    <row r="522" spans="2:4">
      <c r="B522" s="21"/>
      <c r="D522" s="18"/>
    </row>
    <row r="523" spans="2:4">
      <c r="B523" s="21"/>
      <c r="D523" s="18"/>
    </row>
    <row r="524" spans="2:4">
      <c r="B524" s="21"/>
      <c r="D524" s="18"/>
    </row>
    <row r="525" spans="2:4">
      <c r="B525" s="21"/>
      <c r="D525" s="18"/>
    </row>
    <row r="526" spans="2:4">
      <c r="B526" s="21"/>
      <c r="D526" s="18"/>
    </row>
    <row r="527" spans="2:4">
      <c r="B527" s="21"/>
      <c r="D527" s="18"/>
    </row>
    <row r="528" spans="2:4">
      <c r="B528" s="21"/>
      <c r="D528" s="18"/>
    </row>
    <row r="529" spans="2:4">
      <c r="B529" s="21"/>
      <c r="D529" s="18"/>
    </row>
    <row r="530" spans="2:4">
      <c r="B530" s="21"/>
      <c r="D530" s="18"/>
    </row>
    <row r="531" spans="2:4">
      <c r="B531" s="21"/>
      <c r="D531" s="18"/>
    </row>
    <row r="532" spans="2:4">
      <c r="B532" s="21"/>
      <c r="D532" s="18"/>
    </row>
    <row r="533" spans="2:4">
      <c r="B533" s="21"/>
      <c r="D533" s="18"/>
    </row>
    <row r="534" spans="2:4">
      <c r="B534" s="21"/>
      <c r="D534" s="18"/>
    </row>
    <row r="535" spans="2:4">
      <c r="B535" s="21"/>
      <c r="D535" s="18"/>
    </row>
    <row r="536" spans="2:4">
      <c r="B536" s="21"/>
      <c r="D536" s="18"/>
    </row>
    <row r="537" spans="2:4">
      <c r="B537" s="21"/>
      <c r="D537" s="18"/>
    </row>
    <row r="538" spans="2:4">
      <c r="B538" s="21"/>
      <c r="D538" s="18"/>
    </row>
    <row r="539" spans="2:4">
      <c r="B539" s="21"/>
      <c r="D539" s="18"/>
    </row>
    <row r="540" spans="2:4">
      <c r="B540" s="21"/>
      <c r="D540" s="18"/>
    </row>
    <row r="541" spans="2:4">
      <c r="B541" s="21"/>
      <c r="D541" s="18"/>
    </row>
    <row r="542" spans="2:4">
      <c r="B542" s="21"/>
      <c r="D542" s="18"/>
    </row>
    <row r="543" spans="2:4">
      <c r="B543" s="21"/>
      <c r="D543" s="18"/>
    </row>
    <row r="544" spans="2:4">
      <c r="B544" s="21"/>
      <c r="D544" s="18"/>
    </row>
    <row r="545" spans="2:4">
      <c r="B545" s="21"/>
      <c r="D545" s="18"/>
    </row>
    <row r="546" spans="2:4">
      <c r="B546" s="21"/>
      <c r="D546" s="18"/>
    </row>
    <row r="547" spans="2:4">
      <c r="B547" s="21"/>
      <c r="D547" s="18"/>
    </row>
    <row r="548" spans="2:4">
      <c r="B548" s="21"/>
      <c r="D548" s="18"/>
    </row>
    <row r="549" spans="2:4">
      <c r="B549" s="21"/>
      <c r="D549" s="18"/>
    </row>
    <row r="550" spans="2:4">
      <c r="B550" s="21"/>
      <c r="D550" s="18"/>
    </row>
    <row r="551" spans="2:4">
      <c r="B551" s="21"/>
      <c r="D551" s="18"/>
    </row>
    <row r="552" spans="2:4">
      <c r="B552" s="21"/>
      <c r="D552" s="18"/>
    </row>
    <row r="553" spans="2:4">
      <c r="B553" s="21"/>
      <c r="D553" s="18"/>
    </row>
    <row r="554" spans="2:4">
      <c r="B554" s="21"/>
      <c r="D554" s="18"/>
    </row>
    <row r="555" spans="2:4">
      <c r="B555" s="21"/>
      <c r="D555" s="18"/>
    </row>
    <row r="556" spans="2:4">
      <c r="B556" s="21"/>
      <c r="D556" s="18"/>
    </row>
    <row r="557" spans="2:4">
      <c r="B557" s="21"/>
      <c r="D557" s="18"/>
    </row>
    <row r="558" spans="2:4">
      <c r="B558" s="21"/>
      <c r="D558" s="18"/>
    </row>
    <row r="559" spans="2:4">
      <c r="B559" s="21"/>
      <c r="D559" s="18"/>
    </row>
    <row r="560" spans="2:4">
      <c r="B560" s="21"/>
      <c r="D560" s="18"/>
    </row>
    <row r="561" spans="2:4">
      <c r="B561" s="21"/>
      <c r="D561" s="18"/>
    </row>
    <row r="562" spans="2:4">
      <c r="B562" s="21"/>
      <c r="D562" s="18"/>
    </row>
    <row r="563" spans="2:4">
      <c r="B563" s="21"/>
      <c r="D563" s="18"/>
    </row>
    <row r="564" spans="2:4">
      <c r="B564" s="21"/>
      <c r="D564" s="18"/>
    </row>
    <row r="565" spans="2:4">
      <c r="B565" s="21"/>
      <c r="D565" s="18"/>
    </row>
    <row r="566" spans="2:4">
      <c r="B566" s="21"/>
      <c r="D566" s="18"/>
    </row>
    <row r="567" spans="2:4">
      <c r="B567" s="21"/>
      <c r="D567" s="18"/>
    </row>
    <row r="568" spans="2:4">
      <c r="B568" s="21"/>
      <c r="D568" s="18"/>
    </row>
    <row r="569" spans="2:4">
      <c r="B569" s="21"/>
      <c r="D569" s="18"/>
    </row>
    <row r="570" spans="2:4">
      <c r="B570" s="21"/>
      <c r="D570" s="18"/>
    </row>
    <row r="571" spans="2:4">
      <c r="B571" s="21"/>
      <c r="D571" s="18"/>
    </row>
    <row r="572" spans="2:4">
      <c r="B572" s="21"/>
      <c r="D572" s="18"/>
    </row>
    <row r="573" spans="2:4">
      <c r="B573" s="21"/>
      <c r="D573" s="18"/>
    </row>
    <row r="574" spans="2:4">
      <c r="B574" s="21"/>
      <c r="D574" s="18"/>
    </row>
    <row r="575" spans="2:4">
      <c r="B575" s="21"/>
      <c r="D575" s="18"/>
    </row>
    <row r="576" spans="2:4">
      <c r="B576" s="21"/>
      <c r="D576" s="18"/>
    </row>
    <row r="577" spans="2:4">
      <c r="B577" s="21"/>
      <c r="D577" s="18"/>
    </row>
    <row r="578" spans="2:4">
      <c r="B578" s="21"/>
      <c r="D578" s="18"/>
    </row>
    <row r="579" spans="2:4">
      <c r="B579" s="21"/>
      <c r="D579" s="18"/>
    </row>
    <row r="580" spans="2:4">
      <c r="B580" s="21"/>
      <c r="D580" s="18"/>
    </row>
    <row r="581" spans="2:4">
      <c r="B581" s="21"/>
      <c r="D581" s="18"/>
    </row>
    <row r="582" spans="2:4">
      <c r="B582" s="21"/>
      <c r="D582" s="18"/>
    </row>
    <row r="583" spans="2:4">
      <c r="B583" s="21"/>
      <c r="D583" s="18"/>
    </row>
    <row r="584" spans="2:4">
      <c r="B584" s="21"/>
      <c r="D584" s="18"/>
    </row>
    <row r="585" spans="2:4">
      <c r="B585" s="21"/>
      <c r="D585" s="18"/>
    </row>
    <row r="586" spans="2:4">
      <c r="B586" s="21"/>
      <c r="D586" s="18"/>
    </row>
    <row r="587" spans="2:4">
      <c r="B587" s="21"/>
      <c r="D587" s="18"/>
    </row>
    <row r="588" spans="2:4">
      <c r="B588" s="21"/>
      <c r="D588" s="18"/>
    </row>
    <row r="589" spans="2:4">
      <c r="B589" s="21"/>
      <c r="D589" s="18"/>
    </row>
    <row r="590" spans="2:4">
      <c r="B590" s="21"/>
      <c r="D590" s="18"/>
    </row>
    <row r="591" spans="2:4">
      <c r="B591" s="21"/>
      <c r="D591" s="18"/>
    </row>
    <row r="592" spans="2:4">
      <c r="B592" s="21"/>
      <c r="D592" s="18"/>
    </row>
    <row r="593" spans="2:4">
      <c r="B593" s="21"/>
      <c r="D593" s="18"/>
    </row>
    <row r="594" spans="2:4">
      <c r="B594" s="21"/>
      <c r="D594" s="18"/>
    </row>
    <row r="595" spans="2:4">
      <c r="B595" s="21"/>
      <c r="D595" s="18"/>
    </row>
    <row r="596" spans="2:4">
      <c r="B596" s="21"/>
      <c r="D596" s="18"/>
    </row>
    <row r="597" spans="2:4">
      <c r="B597" s="21"/>
      <c r="D597" s="18"/>
    </row>
    <row r="598" spans="2:4">
      <c r="B598" s="21"/>
      <c r="D598" s="18"/>
    </row>
    <row r="599" spans="2:4">
      <c r="B599" s="21"/>
      <c r="D599" s="18"/>
    </row>
    <row r="600" spans="2:4">
      <c r="B600" s="21"/>
      <c r="D600" s="18"/>
    </row>
    <row r="601" spans="2:4">
      <c r="B601" s="21"/>
      <c r="D601" s="18"/>
    </row>
    <row r="602" spans="2:4">
      <c r="B602" s="21"/>
      <c r="D602" s="18"/>
    </row>
    <row r="603" spans="2:4">
      <c r="B603" s="21"/>
      <c r="D603" s="18"/>
    </row>
    <row r="604" spans="2:4">
      <c r="B604" s="21"/>
      <c r="D604" s="18"/>
    </row>
    <row r="605" spans="2:4">
      <c r="B605" s="21"/>
      <c r="D605" s="18"/>
    </row>
    <row r="606" spans="2:4">
      <c r="B606" s="21"/>
      <c r="D606" s="18"/>
    </row>
    <row r="607" spans="2:4">
      <c r="B607" s="21"/>
      <c r="D607" s="18"/>
    </row>
    <row r="608" spans="2:4">
      <c r="B608" s="21"/>
      <c r="D608" s="18"/>
    </row>
    <row r="609" spans="2:4">
      <c r="B609" s="21"/>
      <c r="D609" s="18"/>
    </row>
    <row r="610" spans="2:4">
      <c r="B610" s="21"/>
      <c r="D610" s="18"/>
    </row>
    <row r="611" spans="2:4">
      <c r="B611" s="21"/>
      <c r="D611" s="18"/>
    </row>
    <row r="612" spans="2:4">
      <c r="B612" s="21"/>
      <c r="D612" s="18"/>
    </row>
    <row r="613" spans="2:4">
      <c r="B613" s="21"/>
      <c r="D613" s="18"/>
    </row>
    <row r="614" spans="2:4">
      <c r="B614" s="21"/>
      <c r="D614" s="18"/>
    </row>
    <row r="615" spans="2:4">
      <c r="B615" s="21"/>
      <c r="D615" s="18"/>
    </row>
    <row r="616" spans="2:4">
      <c r="B616" s="21"/>
      <c r="D616" s="18"/>
    </row>
    <row r="617" spans="2:4">
      <c r="B617" s="21"/>
      <c r="D617" s="18"/>
    </row>
    <row r="618" spans="2:4">
      <c r="B618" s="21"/>
      <c r="D618" s="18"/>
    </row>
    <row r="619" spans="2:4">
      <c r="B619" s="21"/>
      <c r="D619" s="18"/>
    </row>
    <row r="620" spans="2:4">
      <c r="B620" s="21"/>
      <c r="D620" s="18"/>
    </row>
    <row r="621" spans="2:4">
      <c r="B621" s="21"/>
      <c r="D621" s="18"/>
    </row>
    <row r="622" spans="2:4">
      <c r="B622" s="21"/>
      <c r="D622" s="18"/>
    </row>
    <row r="623" spans="2:4">
      <c r="B623" s="21"/>
      <c r="D623" s="18"/>
    </row>
    <row r="624" spans="2:4">
      <c r="B624" s="21"/>
      <c r="D624" s="18"/>
    </row>
    <row r="625" spans="2:4">
      <c r="B625" s="21"/>
      <c r="D625" s="18"/>
    </row>
    <row r="626" spans="2:4">
      <c r="B626" s="21"/>
      <c r="D626" s="18"/>
    </row>
    <row r="627" spans="2:4">
      <c r="B627" s="21"/>
      <c r="D627" s="18"/>
    </row>
    <row r="628" spans="2:4">
      <c r="B628" s="21"/>
      <c r="D628" s="18"/>
    </row>
    <row r="629" spans="2:4">
      <c r="B629" s="21"/>
      <c r="D629" s="18"/>
    </row>
    <row r="630" spans="2:4">
      <c r="B630" s="21"/>
      <c r="D630" s="18"/>
    </row>
    <row r="631" spans="2:4">
      <c r="B631" s="21"/>
      <c r="D631" s="18"/>
    </row>
    <row r="632" spans="2:4">
      <c r="B632" s="21"/>
      <c r="D632" s="18"/>
    </row>
    <row r="633" spans="2:4">
      <c r="B633" s="21"/>
      <c r="D633" s="18"/>
    </row>
    <row r="634" spans="2:4">
      <c r="B634" s="21"/>
      <c r="D634" s="18"/>
    </row>
    <row r="635" spans="2:4">
      <c r="B635" s="21"/>
      <c r="D635" s="18"/>
    </row>
    <row r="636" spans="2:4">
      <c r="B636" s="21"/>
      <c r="D636" s="18"/>
    </row>
    <row r="637" spans="2:4">
      <c r="B637" s="21"/>
      <c r="D637" s="18"/>
    </row>
    <row r="638" spans="2:4">
      <c r="B638" s="21"/>
      <c r="D638" s="18"/>
    </row>
    <row r="639" spans="2:4">
      <c r="B639" s="21"/>
      <c r="D639" s="18"/>
    </row>
    <row r="640" spans="2:4">
      <c r="B640" s="21"/>
      <c r="D640" s="18"/>
    </row>
    <row r="641" spans="2:4">
      <c r="B641" s="21"/>
      <c r="D641" s="18"/>
    </row>
    <row r="642" spans="2:4">
      <c r="B642" s="21"/>
      <c r="D642" s="18"/>
    </row>
    <row r="643" spans="2:4">
      <c r="B643" s="21"/>
      <c r="D643" s="18"/>
    </row>
    <row r="644" spans="2:4">
      <c r="B644" s="21"/>
      <c r="D644" s="18"/>
    </row>
    <row r="645" spans="2:4">
      <c r="B645" s="21"/>
      <c r="D645" s="18"/>
    </row>
    <row r="646" spans="2:4">
      <c r="B646" s="21"/>
      <c r="D646" s="18"/>
    </row>
    <row r="647" spans="2:4">
      <c r="B647" s="21"/>
      <c r="D647" s="18"/>
    </row>
    <row r="648" spans="2:4">
      <c r="B648" s="21"/>
      <c r="D648" s="18"/>
    </row>
    <row r="649" spans="2:4">
      <c r="B649" s="21"/>
      <c r="D649" s="18"/>
    </row>
    <row r="650" spans="2:4">
      <c r="B650" s="21"/>
      <c r="D650" s="18"/>
    </row>
    <row r="651" spans="2:4">
      <c r="B651" s="21"/>
      <c r="D651" s="18"/>
    </row>
    <row r="652" spans="2:4">
      <c r="B652" s="21"/>
      <c r="D652" s="18"/>
    </row>
    <row r="653" spans="2:4">
      <c r="B653" s="21"/>
      <c r="D653" s="18"/>
    </row>
    <row r="654" spans="2:4">
      <c r="B654" s="21"/>
      <c r="D654" s="18"/>
    </row>
    <row r="655" spans="2:4">
      <c r="B655" s="21"/>
      <c r="D655" s="18"/>
    </row>
    <row r="656" spans="2:4">
      <c r="B656" s="21"/>
      <c r="D656" s="18"/>
    </row>
    <row r="657" spans="2:4">
      <c r="B657" s="21"/>
      <c r="D657" s="18"/>
    </row>
    <row r="658" spans="2:4">
      <c r="B658" s="21"/>
      <c r="D658" s="18"/>
    </row>
    <row r="659" spans="2:4">
      <c r="B659" s="21"/>
      <c r="D659" s="18"/>
    </row>
    <row r="660" spans="2:4">
      <c r="B660" s="21"/>
      <c r="D660" s="18"/>
    </row>
    <row r="661" spans="2:4">
      <c r="B661" s="21"/>
      <c r="D661" s="18"/>
    </row>
    <row r="662" spans="2:4">
      <c r="B662" s="21"/>
      <c r="D662" s="18"/>
    </row>
    <row r="663" spans="2:4">
      <c r="B663" s="21"/>
      <c r="D663" s="18"/>
    </row>
    <row r="664" spans="2:4">
      <c r="B664" s="21"/>
      <c r="D664" s="18"/>
    </row>
    <row r="665" spans="2:4">
      <c r="B665" s="21"/>
      <c r="D665" s="18"/>
    </row>
    <row r="666" spans="2:4">
      <c r="B666" s="21"/>
      <c r="D666" s="18"/>
    </row>
    <row r="667" spans="2:4">
      <c r="B667" s="21"/>
      <c r="D667" s="18"/>
    </row>
    <row r="668" spans="2:4">
      <c r="B668" s="21"/>
      <c r="D668" s="18"/>
    </row>
    <row r="669" spans="2:4">
      <c r="B669" s="21"/>
      <c r="D669" s="18"/>
    </row>
    <row r="670" spans="2:4">
      <c r="B670" s="21"/>
      <c r="D670" s="18"/>
    </row>
    <row r="671" spans="2:4">
      <c r="B671" s="21"/>
      <c r="D671" s="18"/>
    </row>
    <row r="672" spans="2:4">
      <c r="B672" s="21"/>
      <c r="D672" s="18"/>
    </row>
    <row r="673" spans="2:4">
      <c r="B673" s="21"/>
      <c r="D673" s="18"/>
    </row>
    <row r="674" spans="2:4">
      <c r="B674" s="21"/>
      <c r="D674" s="18"/>
    </row>
    <row r="675" spans="2:4">
      <c r="B675" s="21"/>
      <c r="D675" s="18"/>
    </row>
    <row r="676" spans="2:4">
      <c r="B676" s="21"/>
      <c r="D676" s="18"/>
    </row>
    <row r="677" spans="2:4">
      <c r="B677" s="21"/>
      <c r="D677" s="18"/>
    </row>
    <row r="678" spans="2:4">
      <c r="B678" s="21"/>
      <c r="D678" s="18"/>
    </row>
    <row r="679" spans="2:4">
      <c r="B679" s="21"/>
      <c r="D679" s="18"/>
    </row>
    <row r="680" spans="2:4">
      <c r="B680" s="21"/>
      <c r="D680" s="18"/>
    </row>
    <row r="681" spans="2:4">
      <c r="B681" s="21"/>
      <c r="D681" s="18"/>
    </row>
    <row r="682" spans="2:4">
      <c r="B682" s="21"/>
      <c r="D682" s="18"/>
    </row>
    <row r="683" spans="2:4">
      <c r="B683" s="21"/>
      <c r="D683" s="18"/>
    </row>
    <row r="684" spans="2:4">
      <c r="B684" s="21"/>
      <c r="D684" s="18"/>
    </row>
    <row r="685" spans="2:4">
      <c r="B685" s="21"/>
      <c r="D685" s="18"/>
    </row>
    <row r="686" spans="2:4">
      <c r="B686" s="21"/>
      <c r="D686" s="18"/>
    </row>
    <row r="687" spans="2:4">
      <c r="B687" s="21"/>
      <c r="D687" s="18"/>
    </row>
    <row r="688" spans="2:4">
      <c r="B688" s="21"/>
      <c r="D688" s="18"/>
    </row>
    <row r="689" spans="2:4">
      <c r="B689" s="21"/>
      <c r="D689" s="18"/>
    </row>
    <row r="690" spans="2:4">
      <c r="B690" s="21"/>
      <c r="D690" s="18"/>
    </row>
    <row r="691" spans="2:4">
      <c r="B691" s="21"/>
      <c r="D691" s="18"/>
    </row>
    <row r="692" spans="2:4">
      <c r="B692" s="21"/>
      <c r="D692" s="18"/>
    </row>
    <row r="693" spans="2:4">
      <c r="B693" s="21"/>
      <c r="D693" s="18"/>
    </row>
    <row r="694" spans="2:4">
      <c r="B694" s="21"/>
      <c r="D694" s="18"/>
    </row>
    <row r="695" spans="2:4">
      <c r="B695" s="21"/>
      <c r="D695" s="18"/>
    </row>
    <row r="696" spans="2:4">
      <c r="B696" s="21"/>
      <c r="D696" s="18"/>
    </row>
    <row r="697" spans="2:4">
      <c r="B697" s="21"/>
      <c r="D697" s="18"/>
    </row>
    <row r="698" spans="2:4">
      <c r="B698" s="21"/>
      <c r="D698" s="18"/>
    </row>
    <row r="699" spans="2:4">
      <c r="B699" s="21"/>
      <c r="D699" s="18"/>
    </row>
    <row r="700" spans="2:4">
      <c r="B700" s="21"/>
      <c r="D700" s="18"/>
    </row>
    <row r="701" spans="2:4">
      <c r="B701" s="21"/>
      <c r="D701" s="18"/>
    </row>
    <row r="702" spans="2:4">
      <c r="B702" s="21"/>
      <c r="D702" s="18"/>
    </row>
    <row r="703" spans="2:4">
      <c r="B703" s="21"/>
      <c r="D703" s="18"/>
    </row>
    <row r="704" spans="2:4">
      <c r="B704" s="21"/>
      <c r="D704" s="18"/>
    </row>
    <row r="705" spans="2:4">
      <c r="B705" s="21"/>
      <c r="D705" s="18"/>
    </row>
    <row r="706" spans="2:4">
      <c r="B706" s="21"/>
      <c r="D706" s="18"/>
    </row>
    <row r="707" spans="2:4">
      <c r="B707" s="21"/>
      <c r="D707" s="18"/>
    </row>
    <row r="708" spans="2:4">
      <c r="B708" s="21"/>
      <c r="D708" s="18"/>
    </row>
    <row r="709" spans="2:4">
      <c r="B709" s="21"/>
      <c r="D709" s="18"/>
    </row>
    <row r="710" spans="2:4">
      <c r="B710" s="21"/>
      <c r="D710" s="18"/>
    </row>
    <row r="711" spans="2:4">
      <c r="B711" s="21"/>
      <c r="D711" s="18"/>
    </row>
    <row r="712" spans="2:4">
      <c r="B712" s="21"/>
      <c r="D712" s="18"/>
    </row>
    <row r="713" spans="2:4">
      <c r="B713" s="21"/>
      <c r="D713" s="18"/>
    </row>
    <row r="714" spans="2:4">
      <c r="B714" s="21"/>
      <c r="D714" s="18"/>
    </row>
    <row r="715" spans="2:4">
      <c r="B715" s="21"/>
      <c r="D715" s="18"/>
    </row>
    <row r="716" spans="2:4">
      <c r="B716" s="21"/>
      <c r="D716" s="18"/>
    </row>
    <row r="717" spans="2:4">
      <c r="B717" s="21"/>
      <c r="D717" s="18"/>
    </row>
    <row r="718" spans="2:4">
      <c r="B718" s="21"/>
      <c r="D718" s="18"/>
    </row>
    <row r="719" spans="2:4">
      <c r="B719" s="21"/>
      <c r="D719" s="18"/>
    </row>
    <row r="720" spans="2:4">
      <c r="B720" s="21"/>
      <c r="D720" s="18"/>
    </row>
    <row r="721" spans="2:4">
      <c r="B721" s="21"/>
      <c r="D721" s="18"/>
    </row>
    <row r="722" spans="2:4">
      <c r="B722" s="21"/>
      <c r="D722" s="18"/>
    </row>
    <row r="723" spans="2:4">
      <c r="B723" s="21"/>
      <c r="D723" s="18"/>
    </row>
    <row r="724" spans="2:4">
      <c r="B724" s="21"/>
      <c r="D724" s="18"/>
    </row>
    <row r="725" spans="2:4">
      <c r="B725" s="21"/>
      <c r="D725" s="18"/>
    </row>
    <row r="726" spans="2:4">
      <c r="B726" s="21"/>
      <c r="D726" s="18"/>
    </row>
    <row r="727" spans="2:4">
      <c r="B727" s="21"/>
      <c r="D727" s="18"/>
    </row>
    <row r="728" spans="2:4">
      <c r="B728" s="21"/>
      <c r="D728" s="18"/>
    </row>
    <row r="729" spans="2:4">
      <c r="B729" s="21"/>
      <c r="D729" s="18"/>
    </row>
    <row r="730" spans="2:4">
      <c r="B730" s="21"/>
      <c r="D730" s="18"/>
    </row>
    <row r="731" spans="2:4">
      <c r="B731" s="21"/>
      <c r="D731" s="18"/>
    </row>
    <row r="732" spans="2:4">
      <c r="B732" s="21"/>
      <c r="D732" s="18"/>
    </row>
    <row r="733" spans="2:4">
      <c r="B733" s="21"/>
      <c r="D733" s="18"/>
    </row>
    <row r="734" spans="2:4">
      <c r="B734" s="21"/>
      <c r="D734" s="18"/>
    </row>
    <row r="735" spans="2:4">
      <c r="B735" s="21"/>
      <c r="D735" s="18"/>
    </row>
    <row r="736" spans="2:4">
      <c r="B736" s="21"/>
      <c r="D736" s="18"/>
    </row>
    <row r="737" spans="2:4">
      <c r="B737" s="21"/>
      <c r="D737" s="18"/>
    </row>
    <row r="738" spans="2:4">
      <c r="B738" s="21"/>
      <c r="D738" s="18"/>
    </row>
    <row r="739" spans="2:4">
      <c r="B739" s="21"/>
      <c r="D739" s="18"/>
    </row>
    <row r="740" spans="2:4">
      <c r="B740" s="21"/>
      <c r="D740" s="18"/>
    </row>
    <row r="741" spans="2:4">
      <c r="B741" s="21"/>
      <c r="D741" s="18"/>
    </row>
    <row r="742" spans="2:4">
      <c r="B742" s="21"/>
      <c r="D742" s="18"/>
    </row>
    <row r="743" spans="2:4">
      <c r="B743" s="21"/>
      <c r="D743" s="18"/>
    </row>
    <row r="744" spans="2:4">
      <c r="B744" s="21"/>
      <c r="D744" s="18"/>
    </row>
    <row r="745" spans="2:4">
      <c r="B745" s="21"/>
      <c r="D745" s="18"/>
    </row>
    <row r="746" spans="2:4">
      <c r="B746" s="21"/>
      <c r="D746" s="18"/>
    </row>
    <row r="747" spans="2:4">
      <c r="B747" s="21"/>
      <c r="D747" s="18"/>
    </row>
    <row r="748" spans="2:4">
      <c r="B748" s="21"/>
      <c r="D748" s="18"/>
    </row>
    <row r="749" spans="2:4">
      <c r="B749" s="21"/>
      <c r="D749" s="18"/>
    </row>
    <row r="750" spans="2:4">
      <c r="B750" s="21"/>
      <c r="D750" s="18"/>
    </row>
    <row r="751" spans="2:4">
      <c r="B751" s="21"/>
      <c r="D751" s="18"/>
    </row>
    <row r="752" spans="2:4">
      <c r="B752" s="21"/>
      <c r="D752" s="18"/>
    </row>
    <row r="753" spans="2:4">
      <c r="B753" s="21"/>
      <c r="D753" s="18"/>
    </row>
    <row r="754" spans="2:4">
      <c r="B754" s="21"/>
      <c r="D754" s="18"/>
    </row>
    <row r="755" spans="2:4">
      <c r="B755" s="21"/>
      <c r="D755" s="18"/>
    </row>
    <row r="756" spans="2:4">
      <c r="B756" s="21"/>
      <c r="D756" s="18"/>
    </row>
    <row r="757" spans="2:4">
      <c r="B757" s="21"/>
      <c r="D757" s="18"/>
    </row>
    <row r="758" spans="2:4">
      <c r="B758" s="21"/>
      <c r="D758" s="18"/>
    </row>
    <row r="759" spans="2:4">
      <c r="B759" s="21"/>
      <c r="D759" s="18"/>
    </row>
    <row r="760" spans="2:4">
      <c r="B760" s="21"/>
      <c r="D760" s="18"/>
    </row>
    <row r="761" spans="2:4">
      <c r="B761" s="21"/>
      <c r="D761" s="18"/>
    </row>
    <row r="762" spans="2:4">
      <c r="B762" s="21"/>
      <c r="D762" s="18"/>
    </row>
    <row r="763" spans="2:4">
      <c r="B763" s="21"/>
      <c r="D763" s="18"/>
    </row>
    <row r="764" spans="2:4">
      <c r="B764" s="21"/>
      <c r="D764" s="18"/>
    </row>
    <row r="765" spans="2:4">
      <c r="B765" s="21"/>
      <c r="D765" s="18"/>
    </row>
    <row r="766" spans="2:4">
      <c r="B766" s="21"/>
      <c r="D766" s="18"/>
    </row>
    <row r="767" spans="2:4">
      <c r="B767" s="21"/>
      <c r="D767" s="18"/>
    </row>
    <row r="768" spans="2:4">
      <c r="B768" s="21"/>
      <c r="D768" s="18"/>
    </row>
    <row r="769" spans="2:4">
      <c r="B769" s="21"/>
      <c r="D769" s="18"/>
    </row>
    <row r="770" spans="2:4">
      <c r="B770" s="21"/>
      <c r="D770" s="18"/>
    </row>
    <row r="771" spans="2:4">
      <c r="B771" s="21"/>
      <c r="D771" s="18"/>
    </row>
    <row r="772" spans="2:4">
      <c r="B772" s="21"/>
      <c r="D772" s="18"/>
    </row>
    <row r="773" spans="2:4">
      <c r="B773" s="21"/>
      <c r="D773" s="18"/>
    </row>
    <row r="774" spans="2:4">
      <c r="B774" s="21"/>
      <c r="D774" s="18"/>
    </row>
    <row r="775" spans="2:4">
      <c r="B775" s="21"/>
      <c r="D775" s="18"/>
    </row>
    <row r="776" spans="2:4">
      <c r="B776" s="21"/>
      <c r="D776" s="18"/>
    </row>
    <row r="777" spans="2:4">
      <c r="B777" s="21"/>
      <c r="D777" s="18"/>
    </row>
    <row r="778" spans="2:4">
      <c r="B778" s="21"/>
      <c r="D778" s="18"/>
    </row>
    <row r="779" spans="2:4">
      <c r="B779" s="21"/>
      <c r="D779" s="18"/>
    </row>
    <row r="780" spans="2:4">
      <c r="B780" s="21"/>
      <c r="D780" s="18"/>
    </row>
    <row r="781" spans="2:4">
      <c r="B781" s="21"/>
      <c r="D781" s="18"/>
    </row>
    <row r="782" spans="2:4">
      <c r="B782" s="21"/>
      <c r="D782" s="18"/>
    </row>
    <row r="783" spans="2:4">
      <c r="B783" s="21"/>
      <c r="D783" s="18"/>
    </row>
    <row r="784" spans="2:4">
      <c r="B784" s="21"/>
      <c r="D784" s="18"/>
    </row>
    <row r="785" spans="2:4">
      <c r="B785" s="21"/>
      <c r="D785" s="18"/>
    </row>
    <row r="786" spans="2:4">
      <c r="B786" s="21"/>
      <c r="D786" s="18"/>
    </row>
    <row r="787" spans="2:4">
      <c r="B787" s="21"/>
      <c r="D787" s="18"/>
    </row>
    <row r="788" spans="2:4">
      <c r="B788" s="21"/>
      <c r="D788" s="18"/>
    </row>
    <row r="789" spans="2:4">
      <c r="B789" s="21"/>
      <c r="D789" s="18"/>
    </row>
    <row r="790" spans="2:4">
      <c r="B790" s="21"/>
      <c r="D790" s="18"/>
    </row>
    <row r="791" spans="2:4">
      <c r="B791" s="21"/>
      <c r="D791" s="18"/>
    </row>
    <row r="792" spans="2:4">
      <c r="B792" s="21"/>
      <c r="D792" s="18"/>
    </row>
    <row r="793" spans="2:4">
      <c r="B793" s="21"/>
      <c r="D793" s="18"/>
    </row>
    <row r="794" spans="2:4">
      <c r="B794" s="21"/>
      <c r="D794" s="18"/>
    </row>
    <row r="795" spans="2:4">
      <c r="B795" s="21"/>
      <c r="D795" s="18"/>
    </row>
    <row r="796" spans="2:4">
      <c r="B796" s="21"/>
      <c r="D796" s="18"/>
    </row>
    <row r="797" spans="2:4">
      <c r="B797" s="21"/>
      <c r="D797" s="18"/>
    </row>
    <row r="798" spans="2:4">
      <c r="B798" s="21"/>
      <c r="D798" s="18"/>
    </row>
    <row r="799" spans="2:4">
      <c r="B799" s="21"/>
      <c r="D799" s="18"/>
    </row>
    <row r="800" spans="2:4">
      <c r="B800" s="21"/>
      <c r="D800" s="18"/>
    </row>
    <row r="801" spans="2:4">
      <c r="B801" s="21"/>
      <c r="D801" s="18"/>
    </row>
    <row r="802" spans="2:4">
      <c r="B802" s="21"/>
      <c r="D802" s="18"/>
    </row>
    <row r="803" spans="2:4">
      <c r="B803" s="21"/>
      <c r="D803" s="18"/>
    </row>
    <row r="804" spans="2:4">
      <c r="B804" s="21"/>
      <c r="D804" s="18"/>
    </row>
    <row r="805" spans="2:4">
      <c r="B805" s="21"/>
      <c r="D805" s="18"/>
    </row>
    <row r="806" spans="2:4">
      <c r="B806" s="21"/>
      <c r="D806" s="18"/>
    </row>
    <row r="807" spans="2:4">
      <c r="B807" s="21"/>
      <c r="D807" s="18"/>
    </row>
    <row r="808" spans="2:4">
      <c r="B808" s="21"/>
      <c r="D808" s="18"/>
    </row>
    <row r="809" spans="2:4">
      <c r="B809" s="21"/>
      <c r="D809" s="18"/>
    </row>
    <row r="810" spans="2:4">
      <c r="B810" s="21"/>
      <c r="D810" s="18"/>
    </row>
    <row r="811" spans="2:4">
      <c r="B811" s="21"/>
      <c r="D811" s="18"/>
    </row>
    <row r="812" spans="2:4">
      <c r="B812" s="21"/>
      <c r="D812" s="18"/>
    </row>
    <row r="813" spans="2:4">
      <c r="B813" s="21"/>
      <c r="D813" s="18"/>
    </row>
    <row r="814" spans="2:4">
      <c r="B814" s="21"/>
      <c r="D814" s="18"/>
    </row>
    <row r="815" spans="2:4">
      <c r="B815" s="21"/>
      <c r="D815" s="18"/>
    </row>
    <row r="816" spans="2:4">
      <c r="B816" s="21"/>
      <c r="D816" s="18"/>
    </row>
    <row r="817" spans="2:4">
      <c r="B817" s="21"/>
      <c r="D817" s="18"/>
    </row>
    <row r="818" spans="2:4">
      <c r="B818" s="21"/>
      <c r="D818" s="18"/>
    </row>
    <row r="819" spans="2:4">
      <c r="B819" s="21"/>
      <c r="D819" s="18"/>
    </row>
    <row r="820" spans="2:4">
      <c r="B820" s="21"/>
      <c r="D820" s="18"/>
    </row>
    <row r="821" spans="2:4">
      <c r="B821" s="21"/>
      <c r="D821" s="18"/>
    </row>
    <row r="822" spans="2:4">
      <c r="B822" s="21"/>
      <c r="D822" s="18"/>
    </row>
    <row r="823" spans="2:4">
      <c r="B823" s="21"/>
      <c r="D823" s="18"/>
    </row>
    <row r="824" spans="2:4">
      <c r="B824" s="21"/>
      <c r="D824" s="18"/>
    </row>
    <row r="825" spans="2:4">
      <c r="B825" s="21"/>
      <c r="D825" s="18"/>
    </row>
    <row r="826" spans="2:4">
      <c r="B826" s="21"/>
      <c r="D826" s="18"/>
    </row>
    <row r="827" spans="2:4">
      <c r="B827" s="21"/>
      <c r="D827" s="18"/>
    </row>
    <row r="828" spans="2:4">
      <c r="B828" s="21"/>
      <c r="D828" s="18"/>
    </row>
    <row r="829" spans="2:4">
      <c r="B829" s="21"/>
      <c r="D829" s="18"/>
    </row>
    <row r="830" spans="2:4">
      <c r="B830" s="21"/>
      <c r="D830" s="18"/>
    </row>
    <row r="831" spans="2:4">
      <c r="B831" s="21"/>
      <c r="D831" s="18"/>
    </row>
    <row r="832" spans="2:4">
      <c r="B832" s="21"/>
      <c r="D832" s="18"/>
    </row>
    <row r="833" spans="2:4">
      <c r="B833" s="21"/>
      <c r="D833" s="18"/>
    </row>
    <row r="834" spans="2:4">
      <c r="B834" s="21"/>
      <c r="D834" s="18"/>
    </row>
    <row r="835" spans="2:4">
      <c r="B835" s="21"/>
      <c r="D835" s="18"/>
    </row>
    <row r="836" spans="2:4">
      <c r="B836" s="21"/>
      <c r="D836" s="18"/>
    </row>
    <row r="837" spans="2:4">
      <c r="B837" s="21"/>
      <c r="D837" s="18"/>
    </row>
    <row r="838" spans="2:4">
      <c r="B838" s="21"/>
      <c r="D838" s="18"/>
    </row>
    <row r="839" spans="2:4">
      <c r="B839" s="21"/>
      <c r="D839" s="18"/>
    </row>
    <row r="840" spans="2:4">
      <c r="B840" s="21"/>
      <c r="D840" s="18"/>
    </row>
    <row r="841" spans="2:4">
      <c r="B841" s="21"/>
      <c r="D841" s="18"/>
    </row>
    <row r="842" spans="2:4">
      <c r="B842" s="21"/>
      <c r="D842" s="18"/>
    </row>
    <row r="843" spans="2:4">
      <c r="B843" s="21"/>
      <c r="D843" s="18"/>
    </row>
    <row r="844" spans="2:4">
      <c r="B844" s="21"/>
      <c r="D844" s="18"/>
    </row>
    <row r="845" spans="2:4">
      <c r="B845" s="21"/>
      <c r="D845" s="18"/>
    </row>
    <row r="846" spans="2:4">
      <c r="B846" s="21"/>
      <c r="D846" s="18"/>
    </row>
    <row r="847" spans="2:4">
      <c r="B847" s="21"/>
      <c r="D847" s="18"/>
    </row>
    <row r="848" spans="2:4">
      <c r="B848" s="21"/>
      <c r="D848" s="18"/>
    </row>
    <row r="849" spans="2:4">
      <c r="B849" s="21"/>
      <c r="D849" s="18"/>
    </row>
    <row r="850" spans="2:4">
      <c r="B850" s="21"/>
      <c r="D850" s="18"/>
    </row>
    <row r="851" spans="2:4">
      <c r="B851" s="21"/>
      <c r="D851" s="18"/>
    </row>
    <row r="852" spans="2:4">
      <c r="B852" s="21"/>
      <c r="D852" s="18"/>
    </row>
    <row r="853" spans="2:4">
      <c r="B853" s="21"/>
      <c r="D853" s="18"/>
    </row>
    <row r="854" spans="2:4">
      <c r="B854" s="21"/>
      <c r="D854" s="18"/>
    </row>
    <row r="855" spans="2:4">
      <c r="B855" s="21"/>
      <c r="D855" s="18"/>
    </row>
    <row r="856" spans="2:4">
      <c r="B856" s="21"/>
      <c r="D856" s="18"/>
    </row>
    <row r="857" spans="2:4">
      <c r="B857" s="21"/>
      <c r="D857" s="18"/>
    </row>
    <row r="858" spans="2:4">
      <c r="B858" s="21"/>
      <c r="D858" s="18"/>
    </row>
    <row r="859" spans="2:4">
      <c r="B859" s="21"/>
      <c r="D859" s="18"/>
    </row>
    <row r="860" spans="2:4">
      <c r="B860" s="21"/>
      <c r="D860" s="18"/>
    </row>
    <row r="861" spans="2:4">
      <c r="B861" s="21"/>
      <c r="D861" s="18"/>
    </row>
    <row r="862" spans="2:4">
      <c r="B862" s="21"/>
      <c r="D862" s="18"/>
    </row>
    <row r="863" spans="2:4">
      <c r="B863" s="21"/>
      <c r="D863" s="18"/>
    </row>
    <row r="864" spans="2:4">
      <c r="B864" s="21"/>
      <c r="D864" s="18"/>
    </row>
    <row r="865" spans="2:4">
      <c r="B865" s="21"/>
      <c r="D865" s="18"/>
    </row>
    <row r="866" spans="2:4">
      <c r="B866" s="21"/>
      <c r="D866" s="18"/>
    </row>
    <row r="867" spans="2:4">
      <c r="B867" s="21"/>
      <c r="D867" s="18"/>
    </row>
    <row r="868" spans="2:4">
      <c r="B868" s="21"/>
      <c r="D868" s="18"/>
    </row>
    <row r="869" spans="2:4">
      <c r="B869" s="21"/>
      <c r="D869" s="18"/>
    </row>
    <row r="870" spans="2:4">
      <c r="B870" s="21"/>
      <c r="D870" s="18"/>
    </row>
    <row r="871" spans="2:4">
      <c r="B871" s="21"/>
      <c r="D871" s="18"/>
    </row>
    <row r="872" spans="2:4">
      <c r="B872" s="21"/>
      <c r="D872" s="18"/>
    </row>
    <row r="873" spans="2:4">
      <c r="B873" s="21"/>
      <c r="D873" s="18"/>
    </row>
    <row r="874" spans="2:4">
      <c r="B874" s="21"/>
      <c r="D874" s="18"/>
    </row>
    <row r="875" spans="2:4">
      <c r="B875" s="21"/>
      <c r="D875" s="18"/>
    </row>
    <row r="876" spans="2:4">
      <c r="B876" s="21"/>
      <c r="D876" s="18"/>
    </row>
    <row r="877" spans="2:4">
      <c r="B877" s="21"/>
      <c r="D877" s="18"/>
    </row>
    <row r="878" spans="2:4">
      <c r="B878" s="21"/>
      <c r="D878" s="18"/>
    </row>
    <row r="879" spans="2:4">
      <c r="B879" s="21"/>
      <c r="D879" s="18"/>
    </row>
    <row r="880" spans="2:4">
      <c r="B880" s="21"/>
      <c r="D880" s="18"/>
    </row>
    <row r="881" spans="2:4">
      <c r="B881" s="21"/>
      <c r="D881" s="18"/>
    </row>
    <row r="882" spans="2:4">
      <c r="B882" s="21"/>
      <c r="D882" s="18"/>
    </row>
    <row r="883" spans="2:4">
      <c r="B883" s="21"/>
      <c r="D883" s="18"/>
    </row>
    <row r="884" spans="2:4">
      <c r="B884" s="21"/>
      <c r="D884" s="18"/>
    </row>
    <row r="885" spans="2:4">
      <c r="B885" s="21"/>
      <c r="D885" s="18"/>
    </row>
    <row r="886" spans="2:4">
      <c r="B886" s="21"/>
      <c r="D886" s="18"/>
    </row>
    <row r="887" spans="2:4">
      <c r="B887" s="21"/>
      <c r="D887" s="18"/>
    </row>
    <row r="888" spans="2:4">
      <c r="B888" s="21"/>
      <c r="D888" s="18"/>
    </row>
    <row r="889" spans="2:4">
      <c r="B889" s="21"/>
      <c r="D889" s="18"/>
    </row>
    <row r="890" spans="2:4">
      <c r="B890" s="21"/>
      <c r="D890" s="18"/>
    </row>
    <row r="891" spans="2:4">
      <c r="B891" s="21"/>
      <c r="D891" s="18"/>
    </row>
    <row r="892" spans="2:4">
      <c r="B892" s="21"/>
      <c r="D892" s="18"/>
    </row>
    <row r="893" spans="2:4">
      <c r="B893" s="21"/>
      <c r="D893" s="18"/>
    </row>
    <row r="894" spans="2:4">
      <c r="B894" s="21"/>
      <c r="D894" s="18"/>
    </row>
    <row r="895" spans="2:4">
      <c r="B895" s="21"/>
      <c r="D895" s="18"/>
    </row>
    <row r="896" spans="2:4">
      <c r="B896" s="21"/>
      <c r="D896" s="18"/>
    </row>
    <row r="897" spans="2:4">
      <c r="B897" s="21"/>
      <c r="D897" s="18"/>
    </row>
    <row r="898" spans="2:4">
      <c r="B898" s="21"/>
      <c r="D898" s="18"/>
    </row>
    <row r="899" spans="2:4">
      <c r="B899" s="21"/>
      <c r="D899" s="18"/>
    </row>
    <row r="900" spans="2:4">
      <c r="B900" s="21"/>
      <c r="D900" s="18"/>
    </row>
    <row r="901" spans="2:4">
      <c r="B901" s="21"/>
      <c r="D901" s="18"/>
    </row>
    <row r="902" spans="2:4">
      <c r="B902" s="21"/>
      <c r="D902" s="18"/>
    </row>
    <row r="903" spans="2:4">
      <c r="B903" s="21"/>
      <c r="D903" s="18"/>
    </row>
    <row r="904" spans="2:4">
      <c r="B904" s="21"/>
      <c r="D904" s="18"/>
    </row>
    <row r="905" spans="2:4">
      <c r="B905" s="21"/>
      <c r="D905" s="18"/>
    </row>
    <row r="906" spans="2:4">
      <c r="B906" s="21"/>
      <c r="D906" s="18"/>
    </row>
    <row r="907" spans="2:4">
      <c r="B907" s="21"/>
      <c r="D907" s="18"/>
    </row>
    <row r="908" spans="2:4">
      <c r="B908" s="21"/>
      <c r="D908" s="18"/>
    </row>
    <row r="909" spans="2:4">
      <c r="B909" s="21"/>
      <c r="D909" s="18"/>
    </row>
    <row r="910" spans="2:4">
      <c r="B910" s="21"/>
      <c r="D910" s="18"/>
    </row>
    <row r="911" spans="2:4">
      <c r="B911" s="21"/>
      <c r="D911" s="18"/>
    </row>
    <row r="912" spans="2:4">
      <c r="B912" s="21"/>
      <c r="D912" s="18"/>
    </row>
    <row r="913" spans="2:4">
      <c r="B913" s="21"/>
      <c r="D913" s="18"/>
    </row>
    <row r="914" spans="2:4">
      <c r="B914" s="21"/>
      <c r="D914" s="18"/>
    </row>
    <row r="915" spans="2:4">
      <c r="B915" s="21"/>
      <c r="D915" s="18"/>
    </row>
    <row r="916" spans="2:4">
      <c r="B916" s="21"/>
      <c r="D916" s="18"/>
    </row>
    <row r="917" spans="2:4">
      <c r="B917" s="21"/>
      <c r="D917" s="18"/>
    </row>
    <row r="918" spans="2:4">
      <c r="B918" s="21"/>
      <c r="D918" s="18"/>
    </row>
    <row r="919" spans="2:4">
      <c r="B919" s="21"/>
      <c r="D919" s="18"/>
    </row>
    <row r="920" spans="2:4">
      <c r="B920" s="21"/>
      <c r="D920" s="18"/>
    </row>
    <row r="921" spans="2:4">
      <c r="B921" s="21"/>
      <c r="D921" s="18"/>
    </row>
    <row r="922" spans="2:4">
      <c r="B922" s="21"/>
      <c r="D922" s="18"/>
    </row>
    <row r="923" spans="2:4">
      <c r="B923" s="21"/>
      <c r="D923" s="18"/>
    </row>
    <row r="924" spans="2:4">
      <c r="B924" s="21"/>
      <c r="D924" s="18"/>
    </row>
    <row r="925" spans="2:4">
      <c r="B925" s="21"/>
      <c r="D925" s="18"/>
    </row>
    <row r="926" spans="2:4">
      <c r="B926" s="21"/>
      <c r="D926" s="18"/>
    </row>
    <row r="927" spans="2:4">
      <c r="B927" s="21"/>
      <c r="D927" s="18"/>
    </row>
    <row r="928" spans="2:4">
      <c r="B928" s="21"/>
      <c r="D928" s="18"/>
    </row>
    <row r="929" spans="2:4">
      <c r="B929" s="21"/>
      <c r="D929" s="18"/>
    </row>
    <row r="930" spans="2:4">
      <c r="B930" s="21"/>
      <c r="D930" s="18"/>
    </row>
    <row r="931" spans="2:4">
      <c r="B931" s="21"/>
      <c r="D931" s="18"/>
    </row>
    <row r="932" spans="2:4">
      <c r="B932" s="21"/>
      <c r="D932" s="18"/>
    </row>
    <row r="933" spans="2:4">
      <c r="B933" s="21"/>
      <c r="D933" s="18"/>
    </row>
    <row r="934" spans="2:4">
      <c r="B934" s="21"/>
      <c r="D934" s="18"/>
    </row>
    <row r="935" spans="2:4">
      <c r="B935" s="21"/>
      <c r="D935" s="18"/>
    </row>
    <row r="936" spans="2:4">
      <c r="B936" s="21"/>
      <c r="D936" s="18"/>
    </row>
    <row r="937" spans="2:4">
      <c r="B937" s="21"/>
      <c r="D937" s="18"/>
    </row>
    <row r="938" spans="2:4">
      <c r="B938" s="21"/>
      <c r="D938" s="18"/>
    </row>
    <row r="939" spans="2:4">
      <c r="B939" s="21"/>
      <c r="D939" s="18"/>
    </row>
    <row r="940" spans="2:4">
      <c r="B940" s="21"/>
      <c r="D940" s="18"/>
    </row>
    <row r="941" spans="2:4">
      <c r="B941" s="21"/>
      <c r="D941" s="18"/>
    </row>
    <row r="942" spans="2:4">
      <c r="B942" s="21"/>
      <c r="D942" s="18"/>
    </row>
    <row r="943" spans="2:4">
      <c r="B943" s="21"/>
      <c r="D943" s="18"/>
    </row>
    <row r="944" spans="2:4">
      <c r="B944" s="21"/>
      <c r="D944" s="18"/>
    </row>
    <row r="945" spans="2:4">
      <c r="B945" s="21"/>
      <c r="D945" s="18"/>
    </row>
    <row r="946" spans="2:4">
      <c r="B946" s="21"/>
      <c r="D946" s="18"/>
    </row>
    <row r="947" spans="2:4">
      <c r="B947" s="21"/>
      <c r="D947" s="18"/>
    </row>
    <row r="948" spans="2:4">
      <c r="B948" s="21"/>
      <c r="D948" s="18"/>
    </row>
    <row r="949" spans="2:4">
      <c r="B949" s="21"/>
      <c r="D949" s="18"/>
    </row>
    <row r="950" spans="2:4">
      <c r="B950" s="21"/>
      <c r="D950" s="18"/>
    </row>
    <row r="951" spans="2:4">
      <c r="B951" s="21"/>
      <c r="D951" s="18"/>
    </row>
    <row r="952" spans="2:4">
      <c r="B952" s="21"/>
      <c r="D952" s="18"/>
    </row>
    <row r="953" spans="2:4">
      <c r="B953" s="21"/>
      <c r="D953" s="18"/>
    </row>
    <row r="954" spans="2:4">
      <c r="B954" s="21"/>
      <c r="D954" s="18"/>
    </row>
    <row r="955" spans="2:4">
      <c r="B955" s="21"/>
      <c r="D955" s="18"/>
    </row>
    <row r="956" spans="2:4">
      <c r="B956" s="21"/>
      <c r="D956" s="18"/>
    </row>
    <row r="957" spans="2:4">
      <c r="B957" s="21"/>
      <c r="D957" s="18"/>
    </row>
    <row r="958" spans="2:4">
      <c r="B958" s="21"/>
      <c r="D958" s="18"/>
    </row>
    <row r="959" spans="2:4">
      <c r="B959" s="21"/>
      <c r="D959" s="18"/>
    </row>
    <row r="960" spans="2:4">
      <c r="B960" s="21"/>
      <c r="D960" s="18"/>
    </row>
    <row r="961" spans="2:4">
      <c r="B961" s="21"/>
      <c r="D961" s="18"/>
    </row>
    <row r="962" spans="2:4">
      <c r="B962" s="21"/>
      <c r="D962" s="18"/>
    </row>
    <row r="963" spans="2:4">
      <c r="B963" s="21"/>
      <c r="D963" s="18"/>
    </row>
    <row r="964" spans="2:4">
      <c r="B964" s="21"/>
      <c r="D964" s="18"/>
    </row>
    <row r="965" spans="2:4">
      <c r="B965" s="21"/>
      <c r="D965" s="18"/>
    </row>
    <row r="966" spans="2:4">
      <c r="B966" s="21"/>
      <c r="D966" s="18"/>
    </row>
    <row r="967" spans="2:4">
      <c r="B967" s="21"/>
      <c r="D967" s="18"/>
    </row>
    <row r="968" spans="2:4">
      <c r="B968" s="21"/>
      <c r="D968" s="18"/>
    </row>
    <row r="969" spans="2:4">
      <c r="B969" s="21"/>
      <c r="D969" s="18"/>
    </row>
    <row r="970" spans="2:4">
      <c r="B970" s="21"/>
      <c r="D970" s="18"/>
    </row>
    <row r="971" spans="2:4">
      <c r="B971" s="21"/>
      <c r="D971" s="18"/>
    </row>
    <row r="972" spans="2:4">
      <c r="B972" s="21"/>
      <c r="D972" s="18"/>
    </row>
    <row r="973" spans="2:4">
      <c r="B973" s="21"/>
      <c r="D973" s="18"/>
    </row>
    <row r="974" spans="2:4">
      <c r="B974" s="21"/>
      <c r="D974" s="18"/>
    </row>
    <row r="975" spans="2:4">
      <c r="B975" s="21"/>
      <c r="D975" s="18"/>
    </row>
    <row r="976" spans="2:4">
      <c r="B976" s="21"/>
      <c r="D976" s="18"/>
    </row>
    <row r="977" spans="2:4">
      <c r="B977" s="21"/>
      <c r="D977" s="18"/>
    </row>
    <row r="978" spans="2:4">
      <c r="B978" s="21"/>
      <c r="D978" s="18"/>
    </row>
    <row r="979" spans="2:4">
      <c r="B979" s="21"/>
      <c r="D979" s="18"/>
    </row>
    <row r="980" spans="2:4">
      <c r="B980" s="21"/>
      <c r="D980" s="18"/>
    </row>
    <row r="981" spans="2:4">
      <c r="B981" s="21"/>
      <c r="D981" s="18"/>
    </row>
    <row r="982" spans="2:4">
      <c r="B982" s="21"/>
      <c r="D982" s="18"/>
    </row>
    <row r="983" spans="2:4">
      <c r="B983" s="21"/>
      <c r="D983" s="18"/>
    </row>
    <row r="984" spans="2:4">
      <c r="B984" s="21"/>
      <c r="D984" s="18"/>
    </row>
    <row r="985" spans="2:4">
      <c r="B985" s="21"/>
      <c r="D985" s="18"/>
    </row>
    <row r="986" spans="2:4">
      <c r="B986" s="21"/>
      <c r="D986" s="18"/>
    </row>
    <row r="987" spans="2:4">
      <c r="B987" s="21"/>
      <c r="D987" s="18"/>
    </row>
    <row r="988" spans="2:4">
      <c r="B988" s="21"/>
      <c r="D988" s="18"/>
    </row>
    <row r="989" spans="2:4">
      <c r="B989" s="21"/>
      <c r="D989" s="18"/>
    </row>
    <row r="990" spans="2:4">
      <c r="B990" s="21"/>
      <c r="D990" s="18"/>
    </row>
    <row r="991" spans="2:4">
      <c r="B991" s="21"/>
      <c r="D991" s="18"/>
    </row>
    <row r="992" spans="2:4">
      <c r="B992" s="21"/>
      <c r="D992" s="18"/>
    </row>
    <row r="993" spans="2:4">
      <c r="B993" s="21"/>
      <c r="D993" s="18"/>
    </row>
    <row r="994" spans="2:4">
      <c r="B994" s="21"/>
      <c r="D994" s="18"/>
    </row>
    <row r="995" spans="2:4">
      <c r="B995" s="21"/>
      <c r="D995" s="18"/>
    </row>
    <row r="996" spans="2:4">
      <c r="B996" s="21"/>
      <c r="D996" s="18"/>
    </row>
    <row r="997" spans="2:4">
      <c r="B997" s="21"/>
      <c r="D997" s="18"/>
    </row>
    <row r="998" spans="2:4">
      <c r="B998" s="21"/>
      <c r="D998" s="18"/>
    </row>
    <row r="999" spans="2:4">
      <c r="B999" s="21"/>
      <c r="D999" s="18"/>
    </row>
    <row r="1000" spans="2:4">
      <c r="B1000" s="21"/>
      <c r="D1000" s="18"/>
    </row>
  </sheetData>
  <hyperlinks>
    <hyperlink ref="F2" r:id="rId1" xr:uid="{00000000-0004-0000-1700-000000000000}"/>
    <hyperlink ref="F3" r:id="rId2" xr:uid="{00000000-0004-0000-1700-000001000000}"/>
    <hyperlink ref="G3" r:id="rId3" xr:uid="{00000000-0004-0000-1700-000002000000}"/>
    <hyperlink ref="F4" r:id="rId4" xr:uid="{00000000-0004-0000-1700-000003000000}"/>
    <hyperlink ref="F5" r:id="rId5" xr:uid="{00000000-0004-0000-1700-000004000000}"/>
    <hyperlink ref="D7" r:id="rId6" xr:uid="{00000000-0004-0000-1700-000005000000}"/>
    <hyperlink ref="F7" r:id="rId7" xr:uid="{00000000-0004-0000-1700-000006000000}"/>
    <hyperlink ref="G7" r:id="rId8" xr:uid="{00000000-0004-0000-1700-000007000000}"/>
    <hyperlink ref="F8" r:id="rId9" xr:uid="{00000000-0004-0000-1700-000008000000}"/>
    <hyperlink ref="F9" r:id="rId10" xr:uid="{00000000-0004-0000-1700-000009000000}"/>
    <hyperlink ref="G9" r:id="rId11" xr:uid="{00000000-0004-0000-1700-00000A000000}"/>
    <hyperlink ref="H9" r:id="rId12" xr:uid="{00000000-0004-0000-1700-00000B000000}"/>
    <hyperlink ref="F10" r:id="rId13" xr:uid="{00000000-0004-0000-1700-00000C000000}"/>
    <hyperlink ref="F11" r:id="rId14" xr:uid="{00000000-0004-0000-1700-00000D000000}"/>
    <hyperlink ref="F12" r:id="rId15" xr:uid="{00000000-0004-0000-1700-00000E000000}"/>
    <hyperlink ref="G12" r:id="rId16" xr:uid="{00000000-0004-0000-1700-00000F000000}"/>
    <hyperlink ref="F13" r:id="rId17" xr:uid="{00000000-0004-0000-1700-000010000000}"/>
    <hyperlink ref="G13" r:id="rId18" xr:uid="{00000000-0004-0000-1700-000011000000}"/>
    <hyperlink ref="F14" r:id="rId19" xr:uid="{00000000-0004-0000-1700-000012000000}"/>
    <hyperlink ref="G14" r:id="rId20" xr:uid="{00000000-0004-0000-1700-000013000000}"/>
    <hyperlink ref="F15" r:id="rId21" location="sec4" xr:uid="{00000000-0004-0000-1700-000014000000}"/>
    <hyperlink ref="F16" r:id="rId22" xr:uid="{00000000-0004-0000-1700-000015000000}"/>
    <hyperlink ref="F17" r:id="rId23" location="sebutharga" xr:uid="{00000000-0004-0000-1700-000016000000}"/>
    <hyperlink ref="F18" r:id="rId24" xr:uid="{00000000-0004-0000-1700-000017000000}"/>
    <hyperlink ref="F19" r:id="rId25" xr:uid="{00000000-0004-0000-1700-000018000000}"/>
    <hyperlink ref="F20" r:id="rId26" xr:uid="{00000000-0004-0000-1700-000019000000}"/>
    <hyperlink ref="F21" r:id="rId27" xr:uid="{00000000-0004-0000-1700-00001A000000}"/>
    <hyperlink ref="F22" r:id="rId28" xr:uid="{00000000-0004-0000-1700-00001B000000}"/>
    <hyperlink ref="H22" r:id="rId29" xr:uid="{00000000-0004-0000-1700-00001C000000}"/>
    <hyperlink ref="F23" r:id="rId30" xr:uid="{00000000-0004-0000-1700-00001D000000}"/>
    <hyperlink ref="F24" r:id="rId31" xr:uid="{00000000-0004-0000-1700-00001E000000}"/>
    <hyperlink ref="F25" r:id="rId32" xr:uid="{00000000-0004-0000-1700-00001F000000}"/>
    <hyperlink ref="F26" r:id="rId33" xr:uid="{00000000-0004-0000-1700-000020000000}"/>
    <hyperlink ref="F27" r:id="rId34" xr:uid="{00000000-0004-0000-1700-000021000000}"/>
    <hyperlink ref="F28" r:id="rId35" xr:uid="{00000000-0004-0000-1700-000022000000}"/>
    <hyperlink ref="F29" r:id="rId36" xr:uid="{00000000-0004-0000-1700-000023000000}"/>
    <hyperlink ref="F30" r:id="rId37" xr:uid="{00000000-0004-0000-1700-000024000000}"/>
    <hyperlink ref="G30" r:id="rId38" xr:uid="{00000000-0004-0000-1700-000025000000}"/>
    <hyperlink ref="F31" r:id="rId39" xr:uid="{00000000-0004-0000-1700-000026000000}"/>
    <hyperlink ref="G31" r:id="rId40" xr:uid="{00000000-0004-0000-1700-000027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M988"/>
  <sheetViews>
    <sheetView workbookViewId="0"/>
  </sheetViews>
  <sheetFormatPr baseColWidth="10" defaultColWidth="14.5" defaultRowHeight="15" customHeight="1"/>
  <cols>
    <col min="8" max="8" width="25.33203125" customWidth="1"/>
  </cols>
  <sheetData>
    <row r="1" spans="1:13" ht="54.75" customHeight="1">
      <c r="A1" s="317" t="s">
        <v>0</v>
      </c>
      <c r="B1" s="318" t="s">
        <v>193</v>
      </c>
      <c r="C1" s="319" t="s">
        <v>194</v>
      </c>
      <c r="D1" s="320" t="s">
        <v>195</v>
      </c>
      <c r="E1" s="321" t="s">
        <v>196</v>
      </c>
      <c r="F1" s="322" t="s">
        <v>197</v>
      </c>
      <c r="G1" s="323" t="s">
        <v>198</v>
      </c>
      <c r="H1" s="324" t="s">
        <v>199</v>
      </c>
      <c r="I1" s="323" t="s">
        <v>200</v>
      </c>
      <c r="J1" s="325" t="s">
        <v>863</v>
      </c>
      <c r="K1" s="326"/>
      <c r="L1" s="326"/>
      <c r="M1" s="326"/>
    </row>
    <row r="2" spans="1:13">
      <c r="A2" s="327" t="s">
        <v>9</v>
      </c>
      <c r="B2" s="328">
        <v>0</v>
      </c>
      <c r="C2" s="328">
        <v>0</v>
      </c>
      <c r="D2" s="328">
        <v>0</v>
      </c>
      <c r="E2" s="329">
        <v>1</v>
      </c>
      <c r="F2" s="328">
        <v>0</v>
      </c>
      <c r="G2" s="330"/>
      <c r="H2" s="328">
        <v>0</v>
      </c>
      <c r="I2" s="330"/>
      <c r="J2" s="331">
        <v>1</v>
      </c>
      <c r="K2" s="332" t="s">
        <v>207</v>
      </c>
      <c r="L2" s="333" t="s">
        <v>864</v>
      </c>
      <c r="M2" s="327"/>
    </row>
    <row r="3" spans="1:13">
      <c r="A3" s="327" t="s">
        <v>10</v>
      </c>
      <c r="B3" s="328">
        <v>0</v>
      </c>
      <c r="C3" s="328">
        <v>0</v>
      </c>
      <c r="D3" s="328">
        <v>0</v>
      </c>
      <c r="E3" s="328">
        <v>0</v>
      </c>
      <c r="F3" s="328">
        <v>0</v>
      </c>
      <c r="G3" s="330"/>
      <c r="H3" s="328">
        <v>0</v>
      </c>
      <c r="I3" s="330"/>
      <c r="J3" s="331">
        <v>0</v>
      </c>
      <c r="K3" s="332" t="s">
        <v>865</v>
      </c>
      <c r="L3" s="333" t="s">
        <v>866</v>
      </c>
      <c r="M3" s="327"/>
    </row>
    <row r="4" spans="1:13">
      <c r="A4" s="327" t="s">
        <v>11</v>
      </c>
      <c r="B4" s="328">
        <v>0</v>
      </c>
      <c r="C4" s="328">
        <v>0</v>
      </c>
      <c r="D4" s="328">
        <v>0</v>
      </c>
      <c r="E4" s="329">
        <v>1</v>
      </c>
      <c r="F4" s="328">
        <v>0</v>
      </c>
      <c r="G4" s="330"/>
      <c r="H4" s="328">
        <v>0</v>
      </c>
      <c r="I4" s="330"/>
      <c r="J4" s="331">
        <v>1</v>
      </c>
      <c r="K4" s="332" t="s">
        <v>867</v>
      </c>
      <c r="L4" s="333" t="s">
        <v>868</v>
      </c>
      <c r="M4" s="334"/>
    </row>
    <row r="5" spans="1:13">
      <c r="A5" s="327" t="s">
        <v>12</v>
      </c>
      <c r="B5" s="329">
        <v>1</v>
      </c>
      <c r="C5" s="328">
        <v>1</v>
      </c>
      <c r="D5" s="328">
        <v>0</v>
      </c>
      <c r="E5" s="328">
        <v>1</v>
      </c>
      <c r="F5" s="328">
        <v>1</v>
      </c>
      <c r="G5" s="330"/>
      <c r="H5" s="328">
        <v>1</v>
      </c>
      <c r="I5" s="330"/>
      <c r="J5" s="331">
        <v>5</v>
      </c>
      <c r="K5" s="332"/>
      <c r="L5" s="327"/>
      <c r="M5" s="327"/>
    </row>
    <row r="6" spans="1:13">
      <c r="A6" s="327" t="s">
        <v>13</v>
      </c>
      <c r="B6" s="328">
        <v>1</v>
      </c>
      <c r="C6" s="329">
        <v>1</v>
      </c>
      <c r="D6" s="328">
        <v>1</v>
      </c>
      <c r="E6" s="328">
        <v>1</v>
      </c>
      <c r="F6" s="328">
        <v>1</v>
      </c>
      <c r="G6" s="330"/>
      <c r="H6" s="329">
        <v>1</v>
      </c>
      <c r="I6" s="330"/>
      <c r="J6" s="331">
        <v>6</v>
      </c>
      <c r="K6" s="332" t="s">
        <v>869</v>
      </c>
      <c r="L6" s="333" t="s">
        <v>870</v>
      </c>
      <c r="M6" s="334"/>
    </row>
    <row r="7" spans="1:13">
      <c r="A7" s="327" t="s">
        <v>14</v>
      </c>
      <c r="B7" s="328">
        <v>0</v>
      </c>
      <c r="C7" s="328">
        <v>0</v>
      </c>
      <c r="D7" s="328">
        <v>0</v>
      </c>
      <c r="E7" s="328">
        <v>0</v>
      </c>
      <c r="F7" s="328">
        <v>0</v>
      </c>
      <c r="G7" s="330"/>
      <c r="H7" s="328">
        <v>0</v>
      </c>
      <c r="I7" s="330"/>
      <c r="J7" s="331">
        <v>0</v>
      </c>
      <c r="K7" s="332"/>
      <c r="L7" s="327"/>
      <c r="M7" s="327"/>
    </row>
    <row r="8" spans="1:13">
      <c r="A8" s="327" t="s">
        <v>15</v>
      </c>
      <c r="B8" s="328">
        <v>0</v>
      </c>
      <c r="C8" s="328">
        <v>0</v>
      </c>
      <c r="D8" s="328">
        <v>0</v>
      </c>
      <c r="E8" s="328">
        <v>0</v>
      </c>
      <c r="F8" s="328">
        <v>0</v>
      </c>
      <c r="G8" s="330"/>
      <c r="H8" s="328">
        <v>0</v>
      </c>
      <c r="I8" s="330"/>
      <c r="J8" s="331">
        <v>0</v>
      </c>
      <c r="K8" s="332" t="s">
        <v>871</v>
      </c>
      <c r="L8" s="333" t="s">
        <v>872</v>
      </c>
      <c r="M8" s="327"/>
    </row>
    <row r="9" spans="1:13">
      <c r="A9" s="327" t="s">
        <v>16</v>
      </c>
      <c r="B9" s="328">
        <v>0</v>
      </c>
      <c r="C9" s="328">
        <v>0</v>
      </c>
      <c r="D9" s="328">
        <v>0</v>
      </c>
      <c r="E9" s="328">
        <v>0</v>
      </c>
      <c r="F9" s="328">
        <v>0</v>
      </c>
      <c r="G9" s="330"/>
      <c r="H9" s="328">
        <v>0</v>
      </c>
      <c r="I9" s="330"/>
      <c r="J9" s="331">
        <v>0</v>
      </c>
      <c r="K9" s="332" t="s">
        <v>873</v>
      </c>
      <c r="L9" s="333" t="s">
        <v>874</v>
      </c>
      <c r="M9" s="327"/>
    </row>
    <row r="10" spans="1:13">
      <c r="A10" s="327" t="s">
        <v>17</v>
      </c>
      <c r="B10" s="328">
        <v>0</v>
      </c>
      <c r="C10" s="328">
        <v>0</v>
      </c>
      <c r="D10" s="328">
        <v>0</v>
      </c>
      <c r="E10" s="328">
        <v>0</v>
      </c>
      <c r="F10" s="328">
        <v>0</v>
      </c>
      <c r="G10" s="330"/>
      <c r="H10" s="328">
        <v>0</v>
      </c>
      <c r="I10" s="330"/>
      <c r="J10" s="331">
        <v>0</v>
      </c>
      <c r="K10" s="332" t="s">
        <v>875</v>
      </c>
      <c r="L10" s="327" t="s">
        <v>876</v>
      </c>
      <c r="M10" s="327"/>
    </row>
    <row r="11" spans="1:13">
      <c r="A11" s="327" t="s">
        <v>18</v>
      </c>
      <c r="B11" s="328">
        <v>0</v>
      </c>
      <c r="C11" s="328">
        <v>0</v>
      </c>
      <c r="D11" s="328">
        <v>0</v>
      </c>
      <c r="E11" s="329">
        <v>1</v>
      </c>
      <c r="F11" s="328">
        <v>0</v>
      </c>
      <c r="G11" s="330"/>
      <c r="H11" s="328">
        <v>0</v>
      </c>
      <c r="I11" s="330"/>
      <c r="J11" s="331">
        <v>1</v>
      </c>
      <c r="K11" s="327"/>
      <c r="L11" s="327"/>
      <c r="M11" s="327"/>
    </row>
    <row r="12" spans="1:13">
      <c r="A12" s="327" t="s">
        <v>19</v>
      </c>
      <c r="B12" s="328">
        <v>1</v>
      </c>
      <c r="C12" s="328">
        <v>1</v>
      </c>
      <c r="D12" s="328">
        <v>0</v>
      </c>
      <c r="E12" s="328">
        <v>1</v>
      </c>
      <c r="F12" s="328">
        <v>1</v>
      </c>
      <c r="G12" s="330"/>
      <c r="H12" s="328">
        <v>0</v>
      </c>
      <c r="I12" s="330"/>
      <c r="J12" s="331">
        <v>4</v>
      </c>
      <c r="K12" s="327"/>
      <c r="L12" s="327"/>
      <c r="M12" s="327"/>
    </row>
    <row r="13" spans="1:13">
      <c r="A13" s="327" t="s">
        <v>20</v>
      </c>
      <c r="B13" s="328">
        <v>1</v>
      </c>
      <c r="C13" s="328">
        <v>0</v>
      </c>
      <c r="D13" s="328">
        <v>0</v>
      </c>
      <c r="E13" s="328">
        <v>1</v>
      </c>
      <c r="F13" s="329"/>
      <c r="G13" s="330"/>
      <c r="H13" s="328">
        <v>0</v>
      </c>
      <c r="I13" s="330"/>
      <c r="J13" s="331">
        <v>2</v>
      </c>
      <c r="K13" s="327"/>
      <c r="L13" s="327"/>
      <c r="M13" s="327"/>
    </row>
    <row r="14" spans="1:13">
      <c r="A14" s="327" t="s">
        <v>21</v>
      </c>
      <c r="B14" s="328">
        <v>0</v>
      </c>
      <c r="C14" s="328">
        <v>0</v>
      </c>
      <c r="D14" s="328">
        <v>0</v>
      </c>
      <c r="E14" s="328">
        <v>0</v>
      </c>
      <c r="F14" s="328">
        <v>0</v>
      </c>
      <c r="G14" s="330"/>
      <c r="H14" s="328">
        <v>0</v>
      </c>
      <c r="I14" s="330"/>
      <c r="J14" s="331">
        <v>0</v>
      </c>
      <c r="K14" s="327"/>
      <c r="L14" s="327"/>
      <c r="M14" s="327"/>
    </row>
    <row r="15" spans="1:13">
      <c r="A15" s="327" t="s">
        <v>22</v>
      </c>
      <c r="B15" s="328">
        <v>0</v>
      </c>
      <c r="C15" s="328">
        <v>0</v>
      </c>
      <c r="D15" s="328">
        <v>0</v>
      </c>
      <c r="E15" s="328">
        <v>0</v>
      </c>
      <c r="F15" s="328">
        <v>0</v>
      </c>
      <c r="G15" s="330"/>
      <c r="H15" s="328">
        <v>0</v>
      </c>
      <c r="I15" s="330"/>
      <c r="J15" s="331">
        <v>0</v>
      </c>
      <c r="K15" s="327"/>
      <c r="L15" s="327"/>
      <c r="M15" s="327"/>
    </row>
    <row r="16" spans="1:13">
      <c r="A16" s="327" t="s">
        <v>23</v>
      </c>
      <c r="B16" s="328">
        <v>0</v>
      </c>
      <c r="C16" s="328">
        <v>0</v>
      </c>
      <c r="D16" s="328">
        <v>0</v>
      </c>
      <c r="E16" s="328">
        <v>0</v>
      </c>
      <c r="F16" s="328">
        <v>0</v>
      </c>
      <c r="G16" s="330"/>
      <c r="H16" s="328">
        <v>0</v>
      </c>
      <c r="I16" s="330"/>
      <c r="J16" s="331">
        <v>0</v>
      </c>
      <c r="K16" s="327"/>
      <c r="L16" s="327"/>
      <c r="M16" s="327"/>
    </row>
    <row r="17" spans="1:13">
      <c r="A17" s="327" t="s">
        <v>24</v>
      </c>
      <c r="B17" s="328">
        <v>0</v>
      </c>
      <c r="C17" s="328">
        <v>0</v>
      </c>
      <c r="D17" s="328">
        <v>0</v>
      </c>
      <c r="E17" s="328">
        <v>0</v>
      </c>
      <c r="F17" s="328">
        <v>0</v>
      </c>
      <c r="G17" s="330"/>
      <c r="H17" s="328">
        <v>0</v>
      </c>
      <c r="I17" s="330"/>
      <c r="J17" s="331">
        <v>0</v>
      </c>
      <c r="K17" s="327"/>
      <c r="L17" s="327"/>
      <c r="M17" s="327"/>
    </row>
    <row r="18" spans="1:13">
      <c r="A18" s="327" t="s">
        <v>25</v>
      </c>
      <c r="B18" s="328">
        <v>0</v>
      </c>
      <c r="C18" s="328">
        <v>0</v>
      </c>
      <c r="D18" s="328">
        <v>0</v>
      </c>
      <c r="E18" s="329">
        <v>1</v>
      </c>
      <c r="F18" s="328">
        <v>0</v>
      </c>
      <c r="G18" s="330"/>
      <c r="H18" s="328">
        <v>0</v>
      </c>
      <c r="I18" s="330"/>
      <c r="J18" s="331">
        <v>1</v>
      </c>
      <c r="K18" s="327"/>
      <c r="L18" s="327"/>
      <c r="M18" s="327"/>
    </row>
    <row r="19" spans="1:13">
      <c r="A19" s="327" t="s">
        <v>26</v>
      </c>
      <c r="B19" s="328">
        <v>0</v>
      </c>
      <c r="C19" s="328">
        <v>0</v>
      </c>
      <c r="D19" s="328">
        <v>0</v>
      </c>
      <c r="E19" s="329">
        <v>1</v>
      </c>
      <c r="F19" s="328">
        <v>0</v>
      </c>
      <c r="G19" s="330"/>
      <c r="H19" s="328">
        <v>0</v>
      </c>
      <c r="I19" s="330"/>
      <c r="J19" s="331">
        <v>1</v>
      </c>
      <c r="K19" s="327"/>
      <c r="L19" s="327"/>
      <c r="M19" s="327"/>
    </row>
    <row r="20" spans="1:13">
      <c r="A20" s="327" t="s">
        <v>27</v>
      </c>
      <c r="B20" s="328">
        <v>1</v>
      </c>
      <c r="C20" s="328">
        <v>0</v>
      </c>
      <c r="D20" s="328">
        <v>0</v>
      </c>
      <c r="E20" s="328">
        <v>1</v>
      </c>
      <c r="F20" s="328">
        <v>1</v>
      </c>
      <c r="G20" s="330"/>
      <c r="H20" s="329" t="s">
        <v>877</v>
      </c>
      <c r="I20" s="330"/>
      <c r="J20" s="331">
        <v>3</v>
      </c>
      <c r="K20" s="327"/>
      <c r="L20" s="327"/>
      <c r="M20" s="327"/>
    </row>
    <row r="21" spans="1:13">
      <c r="A21" s="327" t="s">
        <v>28</v>
      </c>
      <c r="B21" s="328">
        <v>0</v>
      </c>
      <c r="C21" s="328">
        <v>0</v>
      </c>
      <c r="D21" s="328">
        <v>0</v>
      </c>
      <c r="E21" s="328">
        <v>0</v>
      </c>
      <c r="F21" s="328">
        <v>0</v>
      </c>
      <c r="G21" s="330"/>
      <c r="H21" s="328">
        <v>1</v>
      </c>
      <c r="I21" s="330"/>
      <c r="J21" s="331">
        <v>1</v>
      </c>
      <c r="K21" s="327"/>
      <c r="L21" s="327"/>
      <c r="M21" s="327"/>
    </row>
    <row r="22" spans="1:13">
      <c r="A22" s="327" t="s">
        <v>29</v>
      </c>
      <c r="B22" s="328">
        <v>0</v>
      </c>
      <c r="C22" s="328">
        <v>0</v>
      </c>
      <c r="D22" s="328">
        <v>0</v>
      </c>
      <c r="E22" s="328">
        <v>0</v>
      </c>
      <c r="F22" s="328">
        <v>0</v>
      </c>
      <c r="G22" s="330"/>
      <c r="H22" s="328">
        <v>0</v>
      </c>
      <c r="I22" s="330"/>
      <c r="J22" s="331">
        <v>0</v>
      </c>
      <c r="K22" s="327"/>
      <c r="L22" s="327"/>
      <c r="M22" s="327"/>
    </row>
    <row r="23" spans="1:13">
      <c r="A23" s="327" t="s">
        <v>30</v>
      </c>
      <c r="B23" s="328">
        <v>1</v>
      </c>
      <c r="C23" s="328">
        <v>0</v>
      </c>
      <c r="D23" s="328">
        <v>0</v>
      </c>
      <c r="E23" s="329">
        <v>1</v>
      </c>
      <c r="F23" s="328">
        <v>0</v>
      </c>
      <c r="G23" s="330"/>
      <c r="H23" s="328">
        <v>0</v>
      </c>
      <c r="I23" s="330"/>
      <c r="J23" s="331">
        <v>1</v>
      </c>
      <c r="K23" s="327"/>
      <c r="L23" s="327"/>
      <c r="M23" s="327"/>
    </row>
    <row r="24" spans="1:13">
      <c r="A24" s="327" t="s">
        <v>31</v>
      </c>
      <c r="B24" s="328">
        <v>0</v>
      </c>
      <c r="C24" s="328">
        <v>0</v>
      </c>
      <c r="D24" s="328">
        <v>0</v>
      </c>
      <c r="E24" s="328">
        <v>0</v>
      </c>
      <c r="F24" s="328">
        <v>0</v>
      </c>
      <c r="G24" s="330"/>
      <c r="H24" s="328">
        <v>0</v>
      </c>
      <c r="I24" s="330"/>
      <c r="J24" s="331">
        <v>0</v>
      </c>
      <c r="K24" s="327"/>
      <c r="L24" s="327"/>
      <c r="M24" s="327"/>
    </row>
    <row r="25" spans="1:13">
      <c r="A25" s="327" t="s">
        <v>32</v>
      </c>
      <c r="B25" s="328">
        <v>0</v>
      </c>
      <c r="C25" s="328">
        <v>0</v>
      </c>
      <c r="D25" s="328">
        <v>0</v>
      </c>
      <c r="E25" s="328">
        <v>0</v>
      </c>
      <c r="F25" s="328">
        <v>0</v>
      </c>
      <c r="G25" s="330"/>
      <c r="H25" s="328">
        <v>0</v>
      </c>
      <c r="I25" s="330"/>
      <c r="J25" s="331">
        <v>0</v>
      </c>
      <c r="K25" s="327"/>
      <c r="L25" s="327"/>
      <c r="M25" s="327"/>
    </row>
    <row r="26" spans="1:13">
      <c r="A26" s="327" t="s">
        <v>33</v>
      </c>
      <c r="B26" s="328">
        <v>0</v>
      </c>
      <c r="C26" s="328">
        <v>0</v>
      </c>
      <c r="D26" s="328">
        <v>0</v>
      </c>
      <c r="E26" s="328">
        <v>0</v>
      </c>
      <c r="F26" s="328">
        <v>0</v>
      </c>
      <c r="G26" s="330"/>
      <c r="H26" s="328">
        <v>0</v>
      </c>
      <c r="I26" s="330"/>
      <c r="J26" s="331">
        <v>0</v>
      </c>
      <c r="K26" s="327"/>
      <c r="L26" s="327"/>
      <c r="M26" s="327"/>
    </row>
    <row r="27" spans="1:13">
      <c r="A27" s="327" t="s">
        <v>34</v>
      </c>
      <c r="B27" s="329">
        <v>1</v>
      </c>
      <c r="C27" s="328">
        <v>0</v>
      </c>
      <c r="D27" s="328">
        <v>0</v>
      </c>
      <c r="E27" s="328">
        <v>1</v>
      </c>
      <c r="F27" s="328">
        <v>0</v>
      </c>
      <c r="G27" s="330"/>
      <c r="H27" s="328">
        <v>0</v>
      </c>
      <c r="I27" s="330"/>
      <c r="J27" s="331">
        <v>3</v>
      </c>
      <c r="K27" s="327"/>
      <c r="L27" s="327"/>
      <c r="M27" s="327"/>
    </row>
    <row r="28" spans="1:13">
      <c r="A28" s="327" t="s">
        <v>35</v>
      </c>
      <c r="B28" s="328">
        <v>0</v>
      </c>
      <c r="C28" s="328">
        <v>0</v>
      </c>
      <c r="D28" s="328">
        <v>0</v>
      </c>
      <c r="E28" s="328">
        <v>0</v>
      </c>
      <c r="F28" s="328">
        <v>0</v>
      </c>
      <c r="G28" s="330"/>
      <c r="H28" s="328">
        <v>0</v>
      </c>
      <c r="I28" s="330"/>
      <c r="J28" s="331">
        <v>0</v>
      </c>
      <c r="K28" s="327"/>
      <c r="L28" s="327"/>
      <c r="M28" s="327"/>
    </row>
    <row r="29" spans="1:13">
      <c r="A29" s="327" t="s">
        <v>36</v>
      </c>
      <c r="B29" s="328">
        <v>1</v>
      </c>
      <c r="C29" s="328">
        <v>0</v>
      </c>
      <c r="D29" s="328">
        <v>0</v>
      </c>
      <c r="E29" s="328">
        <v>1</v>
      </c>
      <c r="F29" s="329">
        <v>1</v>
      </c>
      <c r="G29" s="330"/>
      <c r="H29" s="328">
        <v>0</v>
      </c>
      <c r="I29" s="330"/>
      <c r="J29" s="331">
        <v>3</v>
      </c>
      <c r="K29" s="327"/>
      <c r="L29" s="327"/>
      <c r="M29" s="327"/>
    </row>
    <row r="30" spans="1:13">
      <c r="A30" s="327" t="s">
        <v>37</v>
      </c>
      <c r="B30" s="328">
        <v>0</v>
      </c>
      <c r="C30" s="328">
        <v>0</v>
      </c>
      <c r="D30" s="328">
        <v>0</v>
      </c>
      <c r="E30" s="329">
        <v>1</v>
      </c>
      <c r="F30" s="328">
        <v>1</v>
      </c>
      <c r="G30" s="330"/>
      <c r="H30" s="329">
        <v>1</v>
      </c>
      <c r="I30" s="330"/>
      <c r="J30" s="331">
        <v>3</v>
      </c>
      <c r="K30" s="327"/>
      <c r="L30" s="327"/>
      <c r="M30" s="327"/>
    </row>
    <row r="31" spans="1:13">
      <c r="A31" s="335" t="s">
        <v>38</v>
      </c>
      <c r="B31" s="328">
        <v>0</v>
      </c>
      <c r="C31" s="328">
        <v>0</v>
      </c>
      <c r="D31" s="328">
        <v>0</v>
      </c>
      <c r="E31" s="336">
        <v>1</v>
      </c>
      <c r="F31" s="328">
        <v>0</v>
      </c>
      <c r="G31" s="330"/>
      <c r="H31" s="328">
        <v>0</v>
      </c>
      <c r="I31" s="330"/>
      <c r="J31" s="337"/>
      <c r="K31" s="327"/>
      <c r="L31" s="327"/>
      <c r="M31" s="327"/>
    </row>
    <row r="32" spans="1:13">
      <c r="B32" s="41"/>
      <c r="C32" s="41"/>
      <c r="D32" s="41"/>
      <c r="E32" s="41"/>
      <c r="F32" s="41"/>
      <c r="G32" s="41"/>
      <c r="H32" s="41"/>
      <c r="I32" s="41"/>
    </row>
    <row r="33" spans="2:9">
      <c r="B33" s="41"/>
      <c r="C33" s="41"/>
      <c r="D33" s="41"/>
      <c r="E33" s="41"/>
      <c r="F33" s="41"/>
      <c r="G33" s="41"/>
      <c r="H33" s="41"/>
      <c r="I33" s="41"/>
    </row>
    <row r="34" spans="2:9">
      <c r="B34" s="41"/>
      <c r="C34" s="41"/>
      <c r="D34" s="41"/>
      <c r="E34" s="41"/>
      <c r="F34" s="41"/>
      <c r="G34" s="41"/>
      <c r="H34" s="41"/>
      <c r="I34" s="41"/>
    </row>
    <row r="35" spans="2:9">
      <c r="B35" s="41"/>
      <c r="C35" s="41"/>
      <c r="D35" s="41"/>
      <c r="E35" s="41"/>
      <c r="F35" s="41"/>
      <c r="G35" s="41"/>
      <c r="H35" s="41"/>
      <c r="I35" s="41"/>
    </row>
    <row r="36" spans="2:9">
      <c r="B36" s="41"/>
      <c r="C36" s="41"/>
      <c r="D36" s="41"/>
      <c r="E36" s="41"/>
      <c r="F36" s="41"/>
      <c r="G36" s="41"/>
      <c r="H36" s="41"/>
      <c r="I36" s="41"/>
    </row>
    <row r="37" spans="2:9">
      <c r="B37" s="41"/>
      <c r="C37" s="41"/>
      <c r="D37" s="41"/>
      <c r="E37" s="41"/>
      <c r="F37" s="41"/>
      <c r="G37" s="41"/>
      <c r="H37" s="41"/>
      <c r="I37" s="41"/>
    </row>
    <row r="38" spans="2:9">
      <c r="B38" s="41"/>
      <c r="C38" s="41"/>
      <c r="D38" s="41"/>
      <c r="E38" s="41"/>
      <c r="F38" s="41"/>
      <c r="G38" s="41"/>
      <c r="H38" s="41"/>
      <c r="I38" s="41"/>
    </row>
    <row r="39" spans="2:9">
      <c r="B39" s="41"/>
      <c r="C39" s="41"/>
      <c r="D39" s="41"/>
      <c r="E39" s="41"/>
      <c r="F39" s="41"/>
      <c r="G39" s="41"/>
      <c r="H39" s="41"/>
      <c r="I39" s="41"/>
    </row>
    <row r="40" spans="2:9">
      <c r="B40" s="41"/>
      <c r="C40" s="41"/>
      <c r="D40" s="41"/>
      <c r="E40" s="41"/>
      <c r="F40" s="41"/>
      <c r="G40" s="41"/>
      <c r="H40" s="41"/>
      <c r="I40" s="41"/>
    </row>
    <row r="41" spans="2:9">
      <c r="B41" s="41"/>
      <c r="C41" s="41"/>
      <c r="D41" s="41"/>
      <c r="E41" s="41"/>
      <c r="F41" s="41"/>
      <c r="G41" s="41"/>
      <c r="H41" s="41"/>
      <c r="I41" s="41"/>
    </row>
    <row r="42" spans="2:9">
      <c r="B42" s="41"/>
      <c r="C42" s="41"/>
      <c r="D42" s="41"/>
      <c r="E42" s="41"/>
      <c r="F42" s="41"/>
      <c r="G42" s="41"/>
      <c r="H42" s="41"/>
      <c r="I42" s="41"/>
    </row>
    <row r="43" spans="2:9">
      <c r="B43" s="41"/>
      <c r="C43" s="41"/>
      <c r="D43" s="41"/>
      <c r="E43" s="41"/>
      <c r="F43" s="41"/>
      <c r="G43" s="41"/>
      <c r="H43" s="41"/>
      <c r="I43" s="41"/>
    </row>
    <row r="44" spans="2:9">
      <c r="B44" s="41"/>
      <c r="C44" s="41"/>
      <c r="D44" s="41"/>
      <c r="E44" s="41"/>
      <c r="F44" s="41"/>
      <c r="G44" s="41"/>
      <c r="H44" s="41"/>
      <c r="I44" s="41"/>
    </row>
    <row r="45" spans="2:9">
      <c r="B45" s="41"/>
      <c r="C45" s="41"/>
      <c r="D45" s="41"/>
      <c r="E45" s="41"/>
      <c r="F45" s="41"/>
      <c r="G45" s="41"/>
      <c r="H45" s="41"/>
      <c r="I45" s="41"/>
    </row>
    <row r="46" spans="2:9">
      <c r="B46" s="41"/>
      <c r="C46" s="41"/>
      <c r="D46" s="41"/>
      <c r="E46" s="41"/>
      <c r="F46" s="41"/>
      <c r="G46" s="41"/>
      <c r="H46" s="41"/>
      <c r="I46" s="41"/>
    </row>
    <row r="47" spans="2:9">
      <c r="B47" s="41"/>
      <c r="C47" s="41"/>
      <c r="D47" s="41"/>
      <c r="E47" s="41"/>
      <c r="F47" s="41"/>
      <c r="G47" s="41"/>
      <c r="H47" s="41"/>
      <c r="I47" s="41"/>
    </row>
    <row r="48" spans="2:9">
      <c r="B48" s="41"/>
      <c r="C48" s="41"/>
      <c r="D48" s="41"/>
      <c r="E48" s="41"/>
      <c r="F48" s="41"/>
      <c r="G48" s="41"/>
      <c r="H48" s="41"/>
      <c r="I48" s="41"/>
    </row>
    <row r="49" spans="2:9">
      <c r="B49" s="41"/>
      <c r="C49" s="41"/>
      <c r="D49" s="41"/>
      <c r="E49" s="41"/>
      <c r="F49" s="41"/>
      <c r="G49" s="41"/>
      <c r="H49" s="41"/>
      <c r="I49" s="41"/>
    </row>
    <row r="50" spans="2:9">
      <c r="B50" s="41"/>
      <c r="C50" s="41"/>
      <c r="D50" s="41"/>
      <c r="E50" s="41"/>
      <c r="F50" s="41"/>
      <c r="G50" s="41"/>
      <c r="H50" s="41"/>
      <c r="I50" s="41"/>
    </row>
    <row r="51" spans="2:9">
      <c r="B51" s="41"/>
      <c r="C51" s="41"/>
      <c r="D51" s="41"/>
      <c r="E51" s="41"/>
      <c r="F51" s="41"/>
      <c r="G51" s="41"/>
      <c r="H51" s="41"/>
      <c r="I51" s="41"/>
    </row>
    <row r="52" spans="2:9">
      <c r="B52" s="41"/>
      <c r="C52" s="41"/>
      <c r="D52" s="41"/>
      <c r="E52" s="41"/>
      <c r="F52" s="41"/>
      <c r="G52" s="41"/>
      <c r="H52" s="41"/>
      <c r="I52" s="41"/>
    </row>
    <row r="53" spans="2:9">
      <c r="B53" s="41"/>
      <c r="C53" s="41"/>
      <c r="D53" s="41"/>
      <c r="E53" s="41"/>
      <c r="F53" s="41"/>
      <c r="G53" s="41"/>
      <c r="H53" s="41"/>
      <c r="I53" s="41"/>
    </row>
    <row r="54" spans="2:9">
      <c r="B54" s="41"/>
      <c r="C54" s="41"/>
      <c r="D54" s="41"/>
      <c r="E54" s="41"/>
      <c r="F54" s="41"/>
      <c r="G54" s="41"/>
      <c r="H54" s="41"/>
      <c r="I54" s="41"/>
    </row>
    <row r="55" spans="2:9">
      <c r="B55" s="41"/>
      <c r="C55" s="41"/>
      <c r="D55" s="41"/>
      <c r="E55" s="41"/>
      <c r="F55" s="41"/>
      <c r="G55" s="41"/>
      <c r="H55" s="41"/>
      <c r="I55" s="41"/>
    </row>
    <row r="56" spans="2:9">
      <c r="B56" s="41"/>
      <c r="C56" s="41"/>
      <c r="D56" s="41"/>
      <c r="E56" s="41"/>
      <c r="F56" s="41"/>
      <c r="G56" s="41"/>
      <c r="H56" s="41"/>
      <c r="I56" s="41"/>
    </row>
    <row r="57" spans="2:9">
      <c r="B57" s="41"/>
      <c r="C57" s="41"/>
      <c r="D57" s="41"/>
      <c r="E57" s="41"/>
      <c r="F57" s="41"/>
      <c r="G57" s="41"/>
      <c r="H57" s="41"/>
      <c r="I57" s="41"/>
    </row>
    <row r="58" spans="2:9">
      <c r="B58" s="41"/>
      <c r="C58" s="41"/>
      <c r="D58" s="41"/>
      <c r="E58" s="41"/>
      <c r="F58" s="41"/>
      <c r="G58" s="41"/>
      <c r="H58" s="41"/>
      <c r="I58" s="41"/>
    </row>
    <row r="59" spans="2:9">
      <c r="B59" s="41"/>
      <c r="C59" s="41"/>
      <c r="D59" s="41"/>
      <c r="E59" s="41"/>
      <c r="F59" s="41"/>
      <c r="G59" s="41"/>
      <c r="H59" s="41"/>
      <c r="I59" s="41"/>
    </row>
    <row r="60" spans="2:9">
      <c r="B60" s="41"/>
      <c r="C60" s="41"/>
      <c r="D60" s="41"/>
      <c r="E60" s="41"/>
      <c r="F60" s="41"/>
      <c r="G60" s="41"/>
      <c r="H60" s="41"/>
      <c r="I60" s="41"/>
    </row>
    <row r="61" spans="2:9">
      <c r="B61" s="41"/>
      <c r="C61" s="41"/>
      <c r="D61" s="41"/>
      <c r="E61" s="41"/>
      <c r="F61" s="41"/>
      <c r="G61" s="41"/>
      <c r="H61" s="41"/>
      <c r="I61" s="41"/>
    </row>
    <row r="62" spans="2:9">
      <c r="B62" s="41"/>
      <c r="C62" s="41"/>
      <c r="D62" s="41"/>
      <c r="E62" s="41"/>
      <c r="F62" s="41"/>
      <c r="G62" s="41"/>
      <c r="H62" s="41"/>
      <c r="I62" s="41"/>
    </row>
    <row r="63" spans="2:9">
      <c r="B63" s="41"/>
      <c r="C63" s="41"/>
      <c r="D63" s="41"/>
      <c r="E63" s="41"/>
      <c r="F63" s="41"/>
      <c r="G63" s="41"/>
      <c r="H63" s="41"/>
      <c r="I63" s="41"/>
    </row>
    <row r="64" spans="2:9">
      <c r="B64" s="41"/>
      <c r="C64" s="41"/>
      <c r="D64" s="41"/>
      <c r="E64" s="41"/>
      <c r="F64" s="41"/>
      <c r="G64" s="41"/>
      <c r="H64" s="41"/>
      <c r="I64" s="41"/>
    </row>
    <row r="65" spans="2:9">
      <c r="B65" s="41"/>
      <c r="C65" s="41"/>
      <c r="D65" s="41"/>
      <c r="E65" s="41"/>
      <c r="F65" s="41"/>
      <c r="G65" s="41"/>
      <c r="H65" s="41"/>
      <c r="I65" s="41"/>
    </row>
    <row r="66" spans="2:9">
      <c r="B66" s="41"/>
      <c r="C66" s="41"/>
      <c r="D66" s="41"/>
      <c r="E66" s="41"/>
      <c r="F66" s="41"/>
      <c r="G66" s="41"/>
      <c r="H66" s="41"/>
      <c r="I66" s="41"/>
    </row>
    <row r="67" spans="2:9">
      <c r="B67" s="41"/>
      <c r="C67" s="41"/>
      <c r="D67" s="41"/>
      <c r="E67" s="41"/>
      <c r="F67" s="41"/>
      <c r="G67" s="41"/>
      <c r="H67" s="41"/>
      <c r="I67" s="41"/>
    </row>
    <row r="68" spans="2:9">
      <c r="B68" s="41"/>
      <c r="C68" s="41"/>
      <c r="D68" s="41"/>
      <c r="E68" s="41"/>
      <c r="F68" s="41"/>
      <c r="G68" s="41"/>
      <c r="H68" s="41"/>
      <c r="I68" s="41"/>
    </row>
    <row r="69" spans="2:9">
      <c r="B69" s="41"/>
      <c r="C69" s="41"/>
      <c r="D69" s="41"/>
      <c r="E69" s="41"/>
      <c r="F69" s="41"/>
      <c r="G69" s="41"/>
      <c r="H69" s="41"/>
      <c r="I69" s="41"/>
    </row>
    <row r="70" spans="2:9">
      <c r="B70" s="41"/>
      <c r="C70" s="41"/>
      <c r="D70" s="41"/>
      <c r="E70" s="41"/>
      <c r="F70" s="41"/>
      <c r="G70" s="41"/>
      <c r="H70" s="41"/>
      <c r="I70" s="41"/>
    </row>
    <row r="71" spans="2:9">
      <c r="B71" s="41"/>
      <c r="C71" s="41"/>
      <c r="D71" s="41"/>
      <c r="E71" s="41"/>
      <c r="F71" s="41"/>
      <c r="G71" s="41"/>
      <c r="H71" s="41"/>
      <c r="I71" s="41"/>
    </row>
    <row r="72" spans="2:9">
      <c r="B72" s="41"/>
      <c r="C72" s="41"/>
      <c r="D72" s="41"/>
      <c r="E72" s="41"/>
      <c r="F72" s="41"/>
      <c r="G72" s="41"/>
      <c r="H72" s="41"/>
      <c r="I72" s="41"/>
    </row>
    <row r="73" spans="2:9">
      <c r="B73" s="41"/>
      <c r="C73" s="41"/>
      <c r="D73" s="41"/>
      <c r="E73" s="41"/>
      <c r="F73" s="41"/>
      <c r="G73" s="41"/>
      <c r="H73" s="41"/>
      <c r="I73" s="41"/>
    </row>
    <row r="74" spans="2:9">
      <c r="B74" s="41"/>
      <c r="C74" s="41"/>
      <c r="D74" s="41"/>
      <c r="E74" s="41"/>
      <c r="F74" s="41"/>
      <c r="G74" s="41"/>
      <c r="H74" s="41"/>
      <c r="I74" s="41"/>
    </row>
    <row r="75" spans="2:9">
      <c r="B75" s="41"/>
      <c r="C75" s="41"/>
      <c r="D75" s="41"/>
      <c r="E75" s="41"/>
      <c r="F75" s="41"/>
      <c r="G75" s="41"/>
      <c r="H75" s="41"/>
      <c r="I75" s="41"/>
    </row>
    <row r="76" spans="2:9">
      <c r="B76" s="41"/>
      <c r="C76" s="41"/>
      <c r="D76" s="41"/>
      <c r="E76" s="41"/>
      <c r="F76" s="41"/>
      <c r="G76" s="41"/>
      <c r="H76" s="41"/>
      <c r="I76" s="41"/>
    </row>
    <row r="77" spans="2:9">
      <c r="B77" s="41"/>
      <c r="C77" s="41"/>
      <c r="D77" s="41"/>
      <c r="E77" s="41"/>
      <c r="F77" s="41"/>
      <c r="G77" s="41"/>
      <c r="H77" s="41"/>
      <c r="I77" s="41"/>
    </row>
    <row r="78" spans="2:9">
      <c r="B78" s="41"/>
      <c r="C78" s="41"/>
      <c r="D78" s="41"/>
      <c r="E78" s="41"/>
      <c r="F78" s="41"/>
      <c r="G78" s="41"/>
      <c r="H78" s="41"/>
      <c r="I78" s="41"/>
    </row>
    <row r="79" spans="2:9">
      <c r="B79" s="41"/>
      <c r="C79" s="41"/>
      <c r="D79" s="41"/>
      <c r="E79" s="41"/>
      <c r="F79" s="41"/>
      <c r="G79" s="41"/>
      <c r="H79" s="41"/>
      <c r="I79" s="41"/>
    </row>
    <row r="80" spans="2:9">
      <c r="B80" s="41"/>
      <c r="C80" s="41"/>
      <c r="D80" s="41"/>
      <c r="E80" s="41"/>
      <c r="F80" s="41"/>
      <c r="G80" s="41"/>
      <c r="H80" s="41"/>
      <c r="I80" s="41"/>
    </row>
    <row r="81" spans="2:9">
      <c r="B81" s="41"/>
      <c r="C81" s="41"/>
      <c r="D81" s="41"/>
      <c r="E81" s="41"/>
      <c r="F81" s="41"/>
      <c r="G81" s="41"/>
      <c r="H81" s="41"/>
      <c r="I81" s="41"/>
    </row>
    <row r="82" spans="2:9">
      <c r="B82" s="41"/>
      <c r="C82" s="41"/>
      <c r="D82" s="41"/>
      <c r="E82" s="41"/>
      <c r="F82" s="41"/>
      <c r="G82" s="41"/>
      <c r="H82" s="41"/>
      <c r="I82" s="41"/>
    </row>
    <row r="83" spans="2:9">
      <c r="B83" s="41"/>
      <c r="C83" s="41"/>
      <c r="D83" s="41"/>
      <c r="E83" s="41"/>
      <c r="F83" s="41"/>
      <c r="G83" s="41"/>
      <c r="H83" s="41"/>
      <c r="I83" s="41"/>
    </row>
    <row r="84" spans="2:9">
      <c r="B84" s="41"/>
      <c r="C84" s="41"/>
      <c r="D84" s="41"/>
      <c r="E84" s="41"/>
      <c r="F84" s="41"/>
      <c r="G84" s="41"/>
      <c r="H84" s="41"/>
      <c r="I84" s="41"/>
    </row>
    <row r="85" spans="2:9">
      <c r="B85" s="41"/>
      <c r="C85" s="41"/>
      <c r="D85" s="41"/>
      <c r="E85" s="41"/>
      <c r="F85" s="41"/>
      <c r="G85" s="41"/>
      <c r="H85" s="41"/>
      <c r="I85" s="41"/>
    </row>
    <row r="86" spans="2:9">
      <c r="B86" s="41"/>
      <c r="C86" s="41"/>
      <c r="D86" s="41"/>
      <c r="E86" s="41"/>
      <c r="F86" s="41"/>
      <c r="G86" s="41"/>
      <c r="H86" s="41"/>
      <c r="I86" s="41"/>
    </row>
    <row r="87" spans="2:9">
      <c r="B87" s="41"/>
      <c r="C87" s="41"/>
      <c r="D87" s="41"/>
      <c r="E87" s="41"/>
      <c r="F87" s="41"/>
      <c r="G87" s="41"/>
      <c r="H87" s="41"/>
      <c r="I87" s="41"/>
    </row>
    <row r="88" spans="2:9">
      <c r="B88" s="41"/>
      <c r="C88" s="41"/>
      <c r="D88" s="41"/>
      <c r="E88" s="41"/>
      <c r="F88" s="41"/>
      <c r="G88" s="41"/>
      <c r="H88" s="41"/>
      <c r="I88" s="41"/>
    </row>
    <row r="89" spans="2:9">
      <c r="B89" s="41"/>
      <c r="C89" s="41"/>
      <c r="D89" s="41"/>
      <c r="E89" s="41"/>
      <c r="F89" s="41"/>
      <c r="G89" s="41"/>
      <c r="H89" s="41"/>
      <c r="I89" s="41"/>
    </row>
    <row r="90" spans="2:9">
      <c r="B90" s="41"/>
      <c r="C90" s="41"/>
      <c r="D90" s="41"/>
      <c r="E90" s="41"/>
      <c r="F90" s="41"/>
      <c r="G90" s="41"/>
      <c r="H90" s="41"/>
      <c r="I90" s="41"/>
    </row>
    <row r="91" spans="2:9">
      <c r="B91" s="41"/>
      <c r="C91" s="41"/>
      <c r="D91" s="41"/>
      <c r="E91" s="41"/>
      <c r="F91" s="41"/>
      <c r="G91" s="41"/>
      <c r="H91" s="41"/>
      <c r="I91" s="41"/>
    </row>
    <row r="92" spans="2:9">
      <c r="B92" s="41"/>
      <c r="C92" s="41"/>
      <c r="D92" s="41"/>
      <c r="E92" s="41"/>
      <c r="F92" s="41"/>
      <c r="G92" s="41"/>
      <c r="H92" s="41"/>
      <c r="I92" s="41"/>
    </row>
    <row r="93" spans="2:9">
      <c r="B93" s="41"/>
      <c r="C93" s="41"/>
      <c r="D93" s="41"/>
      <c r="E93" s="41"/>
      <c r="F93" s="41"/>
      <c r="G93" s="41"/>
      <c r="H93" s="41"/>
      <c r="I93" s="41"/>
    </row>
    <row r="94" spans="2:9">
      <c r="B94" s="41"/>
      <c r="C94" s="41"/>
      <c r="D94" s="41"/>
      <c r="E94" s="41"/>
      <c r="F94" s="41"/>
      <c r="G94" s="41"/>
      <c r="H94" s="41"/>
      <c r="I94" s="41"/>
    </row>
    <row r="95" spans="2:9">
      <c r="B95" s="41"/>
      <c r="C95" s="41"/>
      <c r="D95" s="41"/>
      <c r="E95" s="41"/>
      <c r="F95" s="41"/>
      <c r="G95" s="41"/>
      <c r="H95" s="41"/>
      <c r="I95" s="41"/>
    </row>
    <row r="96" spans="2:9">
      <c r="B96" s="41"/>
      <c r="C96" s="41"/>
      <c r="D96" s="41"/>
      <c r="E96" s="41"/>
      <c r="F96" s="41"/>
      <c r="G96" s="41"/>
      <c r="H96" s="41"/>
      <c r="I96" s="41"/>
    </row>
    <row r="97" spans="2:9">
      <c r="B97" s="41"/>
      <c r="C97" s="41"/>
      <c r="D97" s="41"/>
      <c r="E97" s="41"/>
      <c r="F97" s="41"/>
      <c r="G97" s="41"/>
      <c r="H97" s="41"/>
      <c r="I97" s="41"/>
    </row>
    <row r="98" spans="2:9">
      <c r="B98" s="41"/>
      <c r="C98" s="41"/>
      <c r="D98" s="41"/>
      <c r="E98" s="41"/>
      <c r="F98" s="41"/>
      <c r="G98" s="41"/>
      <c r="H98" s="41"/>
      <c r="I98" s="41"/>
    </row>
    <row r="99" spans="2:9">
      <c r="B99" s="41"/>
      <c r="C99" s="41"/>
      <c r="D99" s="41"/>
      <c r="E99" s="41"/>
      <c r="F99" s="41"/>
      <c r="G99" s="41"/>
      <c r="H99" s="41"/>
      <c r="I99" s="41"/>
    </row>
    <row r="100" spans="2:9">
      <c r="B100" s="41"/>
      <c r="C100" s="41"/>
      <c r="D100" s="41"/>
      <c r="E100" s="41"/>
      <c r="F100" s="41"/>
      <c r="G100" s="41"/>
      <c r="H100" s="41"/>
      <c r="I100" s="41"/>
    </row>
    <row r="101" spans="2:9">
      <c r="B101" s="41"/>
      <c r="C101" s="41"/>
      <c r="D101" s="41"/>
      <c r="E101" s="41"/>
      <c r="F101" s="41"/>
      <c r="G101" s="41"/>
      <c r="H101" s="41"/>
      <c r="I101" s="41"/>
    </row>
    <row r="102" spans="2:9">
      <c r="B102" s="41"/>
      <c r="C102" s="41"/>
      <c r="D102" s="41"/>
      <c r="E102" s="41"/>
      <c r="F102" s="41"/>
      <c r="G102" s="41"/>
      <c r="H102" s="41"/>
      <c r="I102" s="41"/>
    </row>
    <row r="103" spans="2:9">
      <c r="B103" s="41"/>
      <c r="C103" s="41"/>
      <c r="D103" s="41"/>
      <c r="E103" s="41"/>
      <c r="F103" s="41"/>
      <c r="G103" s="41"/>
      <c r="H103" s="41"/>
      <c r="I103" s="41"/>
    </row>
    <row r="104" spans="2:9">
      <c r="B104" s="41"/>
      <c r="C104" s="41"/>
      <c r="D104" s="41"/>
      <c r="E104" s="41"/>
      <c r="F104" s="41"/>
      <c r="G104" s="41"/>
      <c r="H104" s="41"/>
      <c r="I104" s="41"/>
    </row>
    <row r="105" spans="2:9">
      <c r="B105" s="41"/>
      <c r="C105" s="41"/>
      <c r="D105" s="41"/>
      <c r="E105" s="41"/>
      <c r="F105" s="41"/>
      <c r="G105" s="41"/>
      <c r="H105" s="41"/>
      <c r="I105" s="41"/>
    </row>
    <row r="106" spans="2:9">
      <c r="B106" s="41"/>
      <c r="C106" s="41"/>
      <c r="D106" s="41"/>
      <c r="E106" s="41"/>
      <c r="F106" s="41"/>
      <c r="G106" s="41"/>
      <c r="H106" s="41"/>
      <c r="I106" s="41"/>
    </row>
    <row r="107" spans="2:9">
      <c r="B107" s="41"/>
      <c r="C107" s="41"/>
      <c r="D107" s="41"/>
      <c r="E107" s="41"/>
      <c r="F107" s="41"/>
      <c r="G107" s="41"/>
      <c r="H107" s="41"/>
      <c r="I107" s="41"/>
    </row>
    <row r="108" spans="2:9">
      <c r="B108" s="41"/>
      <c r="C108" s="41"/>
      <c r="D108" s="41"/>
      <c r="E108" s="41"/>
      <c r="F108" s="41"/>
      <c r="G108" s="41"/>
      <c r="H108" s="41"/>
      <c r="I108" s="41"/>
    </row>
    <row r="109" spans="2:9">
      <c r="B109" s="41"/>
      <c r="C109" s="41"/>
      <c r="D109" s="41"/>
      <c r="E109" s="41"/>
      <c r="F109" s="41"/>
      <c r="G109" s="41"/>
      <c r="H109" s="41"/>
      <c r="I109" s="41"/>
    </row>
    <row r="110" spans="2:9">
      <c r="B110" s="41"/>
      <c r="C110" s="41"/>
      <c r="D110" s="41"/>
      <c r="E110" s="41"/>
      <c r="F110" s="41"/>
      <c r="G110" s="41"/>
      <c r="H110" s="41"/>
      <c r="I110" s="41"/>
    </row>
    <row r="111" spans="2:9">
      <c r="B111" s="41"/>
      <c r="C111" s="41"/>
      <c r="D111" s="41"/>
      <c r="E111" s="41"/>
      <c r="F111" s="41"/>
      <c r="G111" s="41"/>
      <c r="H111" s="41"/>
      <c r="I111" s="41"/>
    </row>
    <row r="112" spans="2:9">
      <c r="B112" s="41"/>
      <c r="C112" s="41"/>
      <c r="D112" s="41"/>
      <c r="E112" s="41"/>
      <c r="F112" s="41"/>
      <c r="G112" s="41"/>
      <c r="H112" s="41"/>
      <c r="I112" s="41"/>
    </row>
    <row r="113" spans="2:9">
      <c r="B113" s="41"/>
      <c r="C113" s="41"/>
      <c r="D113" s="41"/>
      <c r="E113" s="41"/>
      <c r="F113" s="41"/>
      <c r="G113" s="41"/>
      <c r="H113" s="41"/>
      <c r="I113" s="41"/>
    </row>
    <row r="114" spans="2:9">
      <c r="B114" s="41"/>
      <c r="C114" s="41"/>
      <c r="D114" s="41"/>
      <c r="E114" s="41"/>
      <c r="F114" s="41"/>
      <c r="G114" s="41"/>
      <c r="H114" s="41"/>
      <c r="I114" s="41"/>
    </row>
    <row r="115" spans="2:9">
      <c r="B115" s="41"/>
      <c r="C115" s="41"/>
      <c r="D115" s="41"/>
      <c r="E115" s="41"/>
      <c r="F115" s="41"/>
      <c r="G115" s="41"/>
      <c r="H115" s="41"/>
      <c r="I115" s="41"/>
    </row>
    <row r="116" spans="2:9">
      <c r="B116" s="41"/>
      <c r="C116" s="41"/>
      <c r="D116" s="41"/>
      <c r="E116" s="41"/>
      <c r="F116" s="41"/>
      <c r="G116" s="41"/>
      <c r="H116" s="41"/>
      <c r="I116" s="41"/>
    </row>
    <row r="117" spans="2:9">
      <c r="B117" s="41"/>
      <c r="C117" s="41"/>
      <c r="D117" s="41"/>
      <c r="E117" s="41"/>
      <c r="F117" s="41"/>
      <c r="G117" s="41"/>
      <c r="H117" s="41"/>
      <c r="I117" s="41"/>
    </row>
    <row r="118" spans="2:9">
      <c r="B118" s="41"/>
      <c r="C118" s="41"/>
      <c r="D118" s="41"/>
      <c r="E118" s="41"/>
      <c r="F118" s="41"/>
      <c r="G118" s="41"/>
      <c r="H118" s="41"/>
      <c r="I118" s="41"/>
    </row>
    <row r="119" spans="2:9">
      <c r="B119" s="41"/>
      <c r="C119" s="41"/>
      <c r="D119" s="41"/>
      <c r="E119" s="41"/>
      <c r="F119" s="41"/>
      <c r="G119" s="41"/>
      <c r="H119" s="41"/>
      <c r="I119" s="41"/>
    </row>
    <row r="120" spans="2:9">
      <c r="B120" s="41"/>
      <c r="C120" s="41"/>
      <c r="D120" s="41"/>
      <c r="E120" s="41"/>
      <c r="F120" s="41"/>
      <c r="G120" s="41"/>
      <c r="H120" s="41"/>
      <c r="I120" s="41"/>
    </row>
    <row r="121" spans="2:9">
      <c r="B121" s="41"/>
      <c r="C121" s="41"/>
      <c r="D121" s="41"/>
      <c r="E121" s="41"/>
      <c r="F121" s="41"/>
      <c r="G121" s="41"/>
      <c r="H121" s="41"/>
      <c r="I121" s="41"/>
    </row>
    <row r="122" spans="2:9">
      <c r="B122" s="41"/>
      <c r="C122" s="41"/>
      <c r="D122" s="41"/>
      <c r="E122" s="41"/>
      <c r="F122" s="41"/>
      <c r="G122" s="41"/>
      <c r="H122" s="41"/>
      <c r="I122" s="41"/>
    </row>
    <row r="123" spans="2:9">
      <c r="B123" s="41"/>
      <c r="C123" s="41"/>
      <c r="D123" s="41"/>
      <c r="E123" s="41"/>
      <c r="F123" s="41"/>
      <c r="G123" s="41"/>
      <c r="H123" s="41"/>
      <c r="I123" s="41"/>
    </row>
    <row r="124" spans="2:9">
      <c r="B124" s="41"/>
      <c r="C124" s="41"/>
      <c r="D124" s="41"/>
      <c r="E124" s="41"/>
      <c r="F124" s="41"/>
      <c r="G124" s="41"/>
      <c r="H124" s="41"/>
      <c r="I124" s="41"/>
    </row>
    <row r="125" spans="2:9">
      <c r="B125" s="41"/>
      <c r="C125" s="41"/>
      <c r="D125" s="41"/>
      <c r="E125" s="41"/>
      <c r="F125" s="41"/>
      <c r="G125" s="41"/>
      <c r="H125" s="41"/>
      <c r="I125" s="41"/>
    </row>
    <row r="126" spans="2:9">
      <c r="B126" s="41"/>
      <c r="C126" s="41"/>
      <c r="D126" s="41"/>
      <c r="E126" s="41"/>
      <c r="F126" s="41"/>
      <c r="G126" s="41"/>
      <c r="H126" s="41"/>
      <c r="I126" s="41"/>
    </row>
    <row r="127" spans="2:9">
      <c r="B127" s="41"/>
      <c r="C127" s="41"/>
      <c r="D127" s="41"/>
      <c r="E127" s="41"/>
      <c r="F127" s="41"/>
      <c r="G127" s="41"/>
      <c r="H127" s="41"/>
      <c r="I127" s="41"/>
    </row>
    <row r="128" spans="2:9">
      <c r="B128" s="41"/>
      <c r="C128" s="41"/>
      <c r="D128" s="41"/>
      <c r="E128" s="41"/>
      <c r="F128" s="41"/>
      <c r="G128" s="41"/>
      <c r="H128" s="41"/>
      <c r="I128" s="41"/>
    </row>
    <row r="129" spans="2:9">
      <c r="B129" s="41"/>
      <c r="C129" s="41"/>
      <c r="D129" s="41"/>
      <c r="E129" s="41"/>
      <c r="F129" s="41"/>
      <c r="G129" s="41"/>
      <c r="H129" s="41"/>
      <c r="I129" s="41"/>
    </row>
    <row r="130" spans="2:9">
      <c r="B130" s="41"/>
      <c r="C130" s="41"/>
      <c r="D130" s="41"/>
      <c r="E130" s="41"/>
      <c r="F130" s="41"/>
      <c r="G130" s="41"/>
      <c r="H130" s="41"/>
      <c r="I130" s="41"/>
    </row>
    <row r="131" spans="2:9">
      <c r="B131" s="41"/>
      <c r="C131" s="41"/>
      <c r="D131" s="41"/>
      <c r="E131" s="41"/>
      <c r="F131" s="41"/>
      <c r="G131" s="41"/>
      <c r="H131" s="41"/>
      <c r="I131" s="41"/>
    </row>
    <row r="132" spans="2:9">
      <c r="B132" s="41"/>
      <c r="C132" s="41"/>
      <c r="D132" s="41"/>
      <c r="E132" s="41"/>
      <c r="F132" s="41"/>
      <c r="G132" s="41"/>
      <c r="H132" s="41"/>
      <c r="I132" s="41"/>
    </row>
    <row r="133" spans="2:9">
      <c r="B133" s="41"/>
      <c r="C133" s="41"/>
      <c r="D133" s="41"/>
      <c r="E133" s="41"/>
      <c r="F133" s="41"/>
      <c r="G133" s="41"/>
      <c r="H133" s="41"/>
      <c r="I133" s="41"/>
    </row>
    <row r="134" spans="2:9">
      <c r="B134" s="41"/>
      <c r="C134" s="41"/>
      <c r="D134" s="41"/>
      <c r="E134" s="41"/>
      <c r="F134" s="41"/>
      <c r="G134" s="41"/>
      <c r="H134" s="41"/>
      <c r="I134" s="41"/>
    </row>
    <row r="135" spans="2:9">
      <c r="B135" s="41"/>
      <c r="C135" s="41"/>
      <c r="D135" s="41"/>
      <c r="E135" s="41"/>
      <c r="F135" s="41"/>
      <c r="G135" s="41"/>
      <c r="H135" s="41"/>
      <c r="I135" s="41"/>
    </row>
    <row r="136" spans="2:9">
      <c r="B136" s="41"/>
      <c r="C136" s="41"/>
      <c r="D136" s="41"/>
      <c r="E136" s="41"/>
      <c r="F136" s="41"/>
      <c r="G136" s="41"/>
      <c r="H136" s="41"/>
      <c r="I136" s="41"/>
    </row>
    <row r="137" spans="2:9">
      <c r="B137" s="41"/>
      <c r="C137" s="41"/>
      <c r="D137" s="41"/>
      <c r="E137" s="41"/>
      <c r="F137" s="41"/>
      <c r="G137" s="41"/>
      <c r="H137" s="41"/>
      <c r="I137" s="41"/>
    </row>
    <row r="138" spans="2:9">
      <c r="B138" s="41"/>
      <c r="C138" s="41"/>
      <c r="D138" s="41"/>
      <c r="E138" s="41"/>
      <c r="F138" s="41"/>
      <c r="G138" s="41"/>
      <c r="H138" s="41"/>
      <c r="I138" s="41"/>
    </row>
    <row r="139" spans="2:9">
      <c r="B139" s="41"/>
      <c r="C139" s="41"/>
      <c r="D139" s="41"/>
      <c r="E139" s="41"/>
      <c r="F139" s="41"/>
      <c r="G139" s="41"/>
      <c r="H139" s="41"/>
      <c r="I139" s="41"/>
    </row>
    <row r="140" spans="2:9">
      <c r="B140" s="41"/>
      <c r="C140" s="41"/>
      <c r="D140" s="41"/>
      <c r="E140" s="41"/>
      <c r="F140" s="41"/>
      <c r="G140" s="41"/>
      <c r="H140" s="41"/>
      <c r="I140" s="41"/>
    </row>
    <row r="141" spans="2:9">
      <c r="B141" s="41"/>
      <c r="C141" s="41"/>
      <c r="D141" s="41"/>
      <c r="E141" s="41"/>
      <c r="F141" s="41"/>
      <c r="G141" s="41"/>
      <c r="H141" s="41"/>
      <c r="I141" s="41"/>
    </row>
    <row r="142" spans="2:9">
      <c r="B142" s="41"/>
      <c r="C142" s="41"/>
      <c r="D142" s="41"/>
      <c r="E142" s="41"/>
      <c r="F142" s="41"/>
      <c r="G142" s="41"/>
      <c r="H142" s="41"/>
      <c r="I142" s="41"/>
    </row>
    <row r="143" spans="2:9">
      <c r="B143" s="41"/>
      <c r="C143" s="41"/>
      <c r="D143" s="41"/>
      <c r="E143" s="41"/>
      <c r="F143" s="41"/>
      <c r="G143" s="41"/>
      <c r="H143" s="41"/>
      <c r="I143" s="41"/>
    </row>
    <row r="144" spans="2:9">
      <c r="B144" s="41"/>
      <c r="C144" s="41"/>
      <c r="D144" s="41"/>
      <c r="E144" s="41"/>
      <c r="F144" s="41"/>
      <c r="G144" s="41"/>
      <c r="H144" s="41"/>
      <c r="I144" s="41"/>
    </row>
    <row r="145" spans="2:9">
      <c r="B145" s="41"/>
      <c r="C145" s="41"/>
      <c r="D145" s="41"/>
      <c r="E145" s="41"/>
      <c r="F145" s="41"/>
      <c r="G145" s="41"/>
      <c r="H145" s="41"/>
      <c r="I145" s="41"/>
    </row>
    <row r="146" spans="2:9">
      <c r="B146" s="41"/>
      <c r="C146" s="41"/>
      <c r="D146" s="41"/>
      <c r="E146" s="41"/>
      <c r="F146" s="41"/>
      <c r="G146" s="41"/>
      <c r="H146" s="41"/>
      <c r="I146" s="41"/>
    </row>
    <row r="147" spans="2:9">
      <c r="B147" s="41"/>
      <c r="C147" s="41"/>
      <c r="D147" s="41"/>
      <c r="E147" s="41"/>
      <c r="F147" s="41"/>
      <c r="G147" s="41"/>
      <c r="H147" s="41"/>
      <c r="I147" s="41"/>
    </row>
    <row r="148" spans="2:9">
      <c r="B148" s="41"/>
      <c r="C148" s="41"/>
      <c r="D148" s="41"/>
      <c r="E148" s="41"/>
      <c r="F148" s="41"/>
      <c r="G148" s="41"/>
      <c r="H148" s="41"/>
      <c r="I148" s="41"/>
    </row>
    <row r="149" spans="2:9">
      <c r="B149" s="41"/>
      <c r="C149" s="41"/>
      <c r="D149" s="41"/>
      <c r="E149" s="41"/>
      <c r="F149" s="41"/>
      <c r="G149" s="41"/>
      <c r="H149" s="41"/>
      <c r="I149" s="41"/>
    </row>
    <row r="150" spans="2:9">
      <c r="B150" s="41"/>
      <c r="C150" s="41"/>
      <c r="D150" s="41"/>
      <c r="E150" s="41"/>
      <c r="F150" s="41"/>
      <c r="G150" s="41"/>
      <c r="H150" s="41"/>
      <c r="I150" s="41"/>
    </row>
    <row r="151" spans="2:9">
      <c r="B151" s="41"/>
      <c r="C151" s="41"/>
      <c r="D151" s="41"/>
      <c r="E151" s="41"/>
      <c r="F151" s="41"/>
      <c r="G151" s="41"/>
      <c r="H151" s="41"/>
      <c r="I151" s="41"/>
    </row>
    <row r="152" spans="2:9">
      <c r="B152" s="41"/>
      <c r="C152" s="41"/>
      <c r="D152" s="41"/>
      <c r="E152" s="41"/>
      <c r="F152" s="41"/>
      <c r="G152" s="41"/>
      <c r="H152" s="41"/>
      <c r="I152" s="41"/>
    </row>
    <row r="153" spans="2:9">
      <c r="B153" s="41"/>
      <c r="C153" s="41"/>
      <c r="D153" s="41"/>
      <c r="E153" s="41"/>
      <c r="F153" s="41"/>
      <c r="G153" s="41"/>
      <c r="H153" s="41"/>
      <c r="I153" s="41"/>
    </row>
    <row r="154" spans="2:9">
      <c r="B154" s="41"/>
      <c r="C154" s="41"/>
      <c r="D154" s="41"/>
      <c r="E154" s="41"/>
      <c r="F154" s="41"/>
      <c r="G154" s="41"/>
      <c r="H154" s="41"/>
      <c r="I154" s="41"/>
    </row>
    <row r="155" spans="2:9">
      <c r="B155" s="41"/>
      <c r="C155" s="41"/>
      <c r="D155" s="41"/>
      <c r="E155" s="41"/>
      <c r="F155" s="41"/>
      <c r="G155" s="41"/>
      <c r="H155" s="41"/>
      <c r="I155" s="41"/>
    </row>
    <row r="156" spans="2:9">
      <c r="B156" s="41"/>
      <c r="C156" s="41"/>
      <c r="D156" s="41"/>
      <c r="E156" s="41"/>
      <c r="F156" s="41"/>
      <c r="G156" s="41"/>
      <c r="H156" s="41"/>
      <c r="I156" s="41"/>
    </row>
    <row r="157" spans="2:9">
      <c r="B157" s="41"/>
      <c r="C157" s="41"/>
      <c r="D157" s="41"/>
      <c r="E157" s="41"/>
      <c r="F157" s="41"/>
      <c r="G157" s="41"/>
      <c r="H157" s="41"/>
      <c r="I157" s="41"/>
    </row>
    <row r="158" spans="2:9">
      <c r="B158" s="41"/>
      <c r="C158" s="41"/>
      <c r="D158" s="41"/>
      <c r="E158" s="41"/>
      <c r="F158" s="41"/>
      <c r="G158" s="41"/>
      <c r="H158" s="41"/>
      <c r="I158" s="41"/>
    </row>
    <row r="159" spans="2:9">
      <c r="B159" s="41"/>
      <c r="C159" s="41"/>
      <c r="D159" s="41"/>
      <c r="E159" s="41"/>
      <c r="F159" s="41"/>
      <c r="G159" s="41"/>
      <c r="H159" s="41"/>
      <c r="I159" s="41"/>
    </row>
    <row r="160" spans="2:9">
      <c r="B160" s="41"/>
      <c r="C160" s="41"/>
      <c r="D160" s="41"/>
      <c r="E160" s="41"/>
      <c r="F160" s="41"/>
      <c r="G160" s="41"/>
      <c r="H160" s="41"/>
      <c r="I160" s="41"/>
    </row>
    <row r="161" spans="2:9">
      <c r="B161" s="41"/>
      <c r="C161" s="41"/>
      <c r="D161" s="41"/>
      <c r="E161" s="41"/>
      <c r="F161" s="41"/>
      <c r="G161" s="41"/>
      <c r="H161" s="41"/>
      <c r="I161" s="41"/>
    </row>
    <row r="162" spans="2:9">
      <c r="B162" s="41"/>
      <c r="C162" s="41"/>
      <c r="D162" s="41"/>
      <c r="E162" s="41"/>
      <c r="F162" s="41"/>
      <c r="G162" s="41"/>
      <c r="H162" s="41"/>
      <c r="I162" s="41"/>
    </row>
    <row r="163" spans="2:9">
      <c r="B163" s="41"/>
      <c r="C163" s="41"/>
      <c r="D163" s="41"/>
      <c r="E163" s="41"/>
      <c r="F163" s="41"/>
      <c r="G163" s="41"/>
      <c r="H163" s="41"/>
      <c r="I163" s="41"/>
    </row>
    <row r="164" spans="2:9">
      <c r="B164" s="41"/>
      <c r="C164" s="41"/>
      <c r="D164" s="41"/>
      <c r="E164" s="41"/>
      <c r="F164" s="41"/>
      <c r="G164" s="41"/>
      <c r="H164" s="41"/>
      <c r="I164" s="41"/>
    </row>
    <row r="165" spans="2:9">
      <c r="B165" s="41"/>
      <c r="C165" s="41"/>
      <c r="D165" s="41"/>
      <c r="E165" s="41"/>
      <c r="F165" s="41"/>
      <c r="G165" s="41"/>
      <c r="H165" s="41"/>
      <c r="I165" s="41"/>
    </row>
    <row r="166" spans="2:9">
      <c r="B166" s="41"/>
      <c r="C166" s="41"/>
      <c r="D166" s="41"/>
      <c r="E166" s="41"/>
      <c r="F166" s="41"/>
      <c r="G166" s="41"/>
      <c r="H166" s="41"/>
      <c r="I166" s="41"/>
    </row>
    <row r="167" spans="2:9">
      <c r="B167" s="41"/>
      <c r="C167" s="41"/>
      <c r="D167" s="41"/>
      <c r="E167" s="41"/>
      <c r="F167" s="41"/>
      <c r="G167" s="41"/>
      <c r="H167" s="41"/>
      <c r="I167" s="41"/>
    </row>
    <row r="168" spans="2:9">
      <c r="B168" s="41"/>
      <c r="C168" s="41"/>
      <c r="D168" s="41"/>
      <c r="E168" s="41"/>
      <c r="F168" s="41"/>
      <c r="G168" s="41"/>
      <c r="H168" s="41"/>
      <c r="I168" s="41"/>
    </row>
    <row r="169" spans="2:9">
      <c r="B169" s="41"/>
      <c r="C169" s="41"/>
      <c r="D169" s="41"/>
      <c r="E169" s="41"/>
      <c r="F169" s="41"/>
      <c r="G169" s="41"/>
      <c r="H169" s="41"/>
      <c r="I169" s="41"/>
    </row>
    <row r="170" spans="2:9">
      <c r="B170" s="41"/>
      <c r="C170" s="41"/>
      <c r="D170" s="41"/>
      <c r="E170" s="41"/>
      <c r="F170" s="41"/>
      <c r="G170" s="41"/>
      <c r="H170" s="41"/>
      <c r="I170" s="41"/>
    </row>
    <row r="171" spans="2:9">
      <c r="B171" s="41"/>
      <c r="C171" s="41"/>
      <c r="D171" s="41"/>
      <c r="E171" s="41"/>
      <c r="F171" s="41"/>
      <c r="G171" s="41"/>
      <c r="H171" s="41"/>
      <c r="I171" s="41"/>
    </row>
    <row r="172" spans="2:9">
      <c r="B172" s="41"/>
      <c r="C172" s="41"/>
      <c r="D172" s="41"/>
      <c r="E172" s="41"/>
      <c r="F172" s="41"/>
      <c r="G172" s="41"/>
      <c r="H172" s="41"/>
      <c r="I172" s="41"/>
    </row>
    <row r="173" spans="2:9">
      <c r="B173" s="41"/>
      <c r="C173" s="41"/>
      <c r="D173" s="41"/>
      <c r="E173" s="41"/>
      <c r="F173" s="41"/>
      <c r="G173" s="41"/>
      <c r="H173" s="41"/>
      <c r="I173" s="41"/>
    </row>
    <row r="174" spans="2:9">
      <c r="B174" s="41"/>
      <c r="C174" s="41"/>
      <c r="D174" s="41"/>
      <c r="E174" s="41"/>
      <c r="F174" s="41"/>
      <c r="G174" s="41"/>
      <c r="H174" s="41"/>
      <c r="I174" s="41"/>
    </row>
    <row r="175" spans="2:9">
      <c r="B175" s="41"/>
      <c r="C175" s="41"/>
      <c r="D175" s="41"/>
      <c r="E175" s="41"/>
      <c r="F175" s="41"/>
      <c r="G175" s="41"/>
      <c r="H175" s="41"/>
      <c r="I175" s="41"/>
    </row>
    <row r="176" spans="2:9">
      <c r="B176" s="41"/>
      <c r="C176" s="41"/>
      <c r="D176" s="41"/>
      <c r="E176" s="41"/>
      <c r="F176" s="41"/>
      <c r="G176" s="41"/>
      <c r="H176" s="41"/>
      <c r="I176" s="41"/>
    </row>
    <row r="177" spans="2:9">
      <c r="B177" s="41"/>
      <c r="C177" s="41"/>
      <c r="D177" s="41"/>
      <c r="E177" s="41"/>
      <c r="F177" s="41"/>
      <c r="G177" s="41"/>
      <c r="H177" s="41"/>
      <c r="I177" s="41"/>
    </row>
    <row r="178" spans="2:9">
      <c r="B178" s="41"/>
      <c r="C178" s="41"/>
      <c r="D178" s="41"/>
      <c r="E178" s="41"/>
      <c r="F178" s="41"/>
      <c r="G178" s="41"/>
      <c r="H178" s="41"/>
      <c r="I178" s="41"/>
    </row>
    <row r="179" spans="2:9">
      <c r="B179" s="41"/>
      <c r="C179" s="41"/>
      <c r="D179" s="41"/>
      <c r="E179" s="41"/>
      <c r="F179" s="41"/>
      <c r="G179" s="41"/>
      <c r="H179" s="41"/>
      <c r="I179" s="41"/>
    </row>
    <row r="180" spans="2:9">
      <c r="B180" s="41"/>
      <c r="C180" s="41"/>
      <c r="D180" s="41"/>
      <c r="E180" s="41"/>
      <c r="F180" s="41"/>
      <c r="G180" s="41"/>
      <c r="H180" s="41"/>
      <c r="I180" s="41"/>
    </row>
    <row r="181" spans="2:9">
      <c r="B181" s="41"/>
      <c r="C181" s="41"/>
      <c r="D181" s="41"/>
      <c r="E181" s="41"/>
      <c r="F181" s="41"/>
      <c r="G181" s="41"/>
      <c r="H181" s="41"/>
      <c r="I181" s="41"/>
    </row>
    <row r="182" spans="2:9">
      <c r="B182" s="41"/>
      <c r="C182" s="41"/>
      <c r="D182" s="41"/>
      <c r="E182" s="41"/>
      <c r="F182" s="41"/>
      <c r="G182" s="41"/>
      <c r="H182" s="41"/>
      <c r="I182" s="41"/>
    </row>
    <row r="183" spans="2:9">
      <c r="B183" s="41"/>
      <c r="C183" s="41"/>
      <c r="D183" s="41"/>
      <c r="E183" s="41"/>
      <c r="F183" s="41"/>
      <c r="G183" s="41"/>
      <c r="H183" s="41"/>
      <c r="I183" s="41"/>
    </row>
    <row r="184" spans="2:9">
      <c r="B184" s="41"/>
      <c r="C184" s="41"/>
      <c r="D184" s="41"/>
      <c r="E184" s="41"/>
      <c r="F184" s="41"/>
      <c r="G184" s="41"/>
      <c r="H184" s="41"/>
      <c r="I184" s="41"/>
    </row>
    <row r="185" spans="2:9">
      <c r="B185" s="41"/>
      <c r="C185" s="41"/>
      <c r="D185" s="41"/>
      <c r="E185" s="41"/>
      <c r="F185" s="41"/>
      <c r="G185" s="41"/>
      <c r="H185" s="41"/>
      <c r="I185" s="41"/>
    </row>
    <row r="186" spans="2:9">
      <c r="B186" s="41"/>
      <c r="C186" s="41"/>
      <c r="D186" s="41"/>
      <c r="E186" s="41"/>
      <c r="F186" s="41"/>
      <c r="G186" s="41"/>
      <c r="H186" s="41"/>
      <c r="I186" s="41"/>
    </row>
    <row r="187" spans="2:9">
      <c r="B187" s="41"/>
      <c r="C187" s="41"/>
      <c r="D187" s="41"/>
      <c r="E187" s="41"/>
      <c r="F187" s="41"/>
      <c r="G187" s="41"/>
      <c r="H187" s="41"/>
      <c r="I187" s="41"/>
    </row>
    <row r="188" spans="2:9">
      <c r="B188" s="41"/>
      <c r="C188" s="41"/>
      <c r="D188" s="41"/>
      <c r="E188" s="41"/>
      <c r="F188" s="41"/>
      <c r="G188" s="41"/>
      <c r="H188" s="41"/>
      <c r="I188" s="41"/>
    </row>
    <row r="189" spans="2:9">
      <c r="B189" s="41"/>
      <c r="C189" s="41"/>
      <c r="D189" s="41"/>
      <c r="E189" s="41"/>
      <c r="F189" s="41"/>
      <c r="G189" s="41"/>
      <c r="H189" s="41"/>
      <c r="I189" s="41"/>
    </row>
    <row r="190" spans="2:9">
      <c r="B190" s="41"/>
      <c r="C190" s="41"/>
      <c r="D190" s="41"/>
      <c r="E190" s="41"/>
      <c r="F190" s="41"/>
      <c r="G190" s="41"/>
      <c r="H190" s="41"/>
      <c r="I190" s="41"/>
    </row>
    <row r="191" spans="2:9">
      <c r="B191" s="41"/>
      <c r="C191" s="41"/>
      <c r="D191" s="41"/>
      <c r="E191" s="41"/>
      <c r="F191" s="41"/>
      <c r="G191" s="41"/>
      <c r="H191" s="41"/>
      <c r="I191" s="41"/>
    </row>
    <row r="192" spans="2:9">
      <c r="B192" s="41"/>
      <c r="C192" s="41"/>
      <c r="D192" s="41"/>
      <c r="E192" s="41"/>
      <c r="F192" s="41"/>
      <c r="G192" s="41"/>
      <c r="H192" s="41"/>
      <c r="I192" s="41"/>
    </row>
    <row r="193" spans="2:9">
      <c r="B193" s="41"/>
      <c r="C193" s="41"/>
      <c r="D193" s="41"/>
      <c r="E193" s="41"/>
      <c r="F193" s="41"/>
      <c r="G193" s="41"/>
      <c r="H193" s="41"/>
      <c r="I193" s="41"/>
    </row>
    <row r="194" spans="2:9">
      <c r="B194" s="41"/>
      <c r="C194" s="41"/>
      <c r="D194" s="41"/>
      <c r="E194" s="41"/>
      <c r="F194" s="41"/>
      <c r="G194" s="41"/>
      <c r="H194" s="41"/>
      <c r="I194" s="41"/>
    </row>
    <row r="195" spans="2:9">
      <c r="B195" s="41"/>
      <c r="C195" s="41"/>
      <c r="D195" s="41"/>
      <c r="E195" s="41"/>
      <c r="F195" s="41"/>
      <c r="G195" s="41"/>
      <c r="H195" s="41"/>
      <c r="I195" s="41"/>
    </row>
    <row r="196" spans="2:9">
      <c r="B196" s="41"/>
      <c r="C196" s="41"/>
      <c r="D196" s="41"/>
      <c r="E196" s="41"/>
      <c r="F196" s="41"/>
      <c r="G196" s="41"/>
      <c r="H196" s="41"/>
      <c r="I196" s="41"/>
    </row>
    <row r="197" spans="2:9">
      <c r="B197" s="41"/>
      <c r="C197" s="41"/>
      <c r="D197" s="41"/>
      <c r="E197" s="41"/>
      <c r="F197" s="41"/>
      <c r="G197" s="41"/>
      <c r="H197" s="41"/>
      <c r="I197" s="41"/>
    </row>
    <row r="198" spans="2:9">
      <c r="B198" s="41"/>
      <c r="C198" s="41"/>
      <c r="D198" s="41"/>
      <c r="E198" s="41"/>
      <c r="F198" s="41"/>
      <c r="G198" s="41"/>
      <c r="H198" s="41"/>
      <c r="I198" s="41"/>
    </row>
    <row r="199" spans="2:9">
      <c r="B199" s="41"/>
      <c r="C199" s="41"/>
      <c r="D199" s="41"/>
      <c r="E199" s="41"/>
      <c r="F199" s="41"/>
      <c r="G199" s="41"/>
      <c r="H199" s="41"/>
      <c r="I199" s="41"/>
    </row>
    <row r="200" spans="2:9">
      <c r="B200" s="41"/>
      <c r="C200" s="41"/>
      <c r="D200" s="41"/>
      <c r="E200" s="41"/>
      <c r="F200" s="41"/>
      <c r="G200" s="41"/>
      <c r="H200" s="41"/>
      <c r="I200" s="41"/>
    </row>
    <row r="201" spans="2:9">
      <c r="B201" s="41"/>
      <c r="C201" s="41"/>
      <c r="D201" s="41"/>
      <c r="E201" s="41"/>
      <c r="F201" s="41"/>
      <c r="G201" s="41"/>
      <c r="H201" s="41"/>
      <c r="I201" s="41"/>
    </row>
    <row r="202" spans="2:9">
      <c r="B202" s="41"/>
      <c r="C202" s="41"/>
      <c r="D202" s="41"/>
      <c r="E202" s="41"/>
      <c r="F202" s="41"/>
      <c r="G202" s="41"/>
      <c r="H202" s="41"/>
      <c r="I202" s="41"/>
    </row>
    <row r="203" spans="2:9">
      <c r="B203" s="41"/>
      <c r="C203" s="41"/>
      <c r="D203" s="41"/>
      <c r="E203" s="41"/>
      <c r="F203" s="41"/>
      <c r="G203" s="41"/>
      <c r="H203" s="41"/>
      <c r="I203" s="41"/>
    </row>
    <row r="204" spans="2:9">
      <c r="B204" s="41"/>
      <c r="C204" s="41"/>
      <c r="D204" s="41"/>
      <c r="E204" s="41"/>
      <c r="F204" s="41"/>
      <c r="G204" s="41"/>
      <c r="H204" s="41"/>
      <c r="I204" s="41"/>
    </row>
    <row r="205" spans="2:9">
      <c r="B205" s="41"/>
      <c r="C205" s="41"/>
      <c r="D205" s="41"/>
      <c r="E205" s="41"/>
      <c r="F205" s="41"/>
      <c r="G205" s="41"/>
      <c r="H205" s="41"/>
      <c r="I205" s="41"/>
    </row>
    <row r="206" spans="2:9">
      <c r="B206" s="41"/>
      <c r="C206" s="41"/>
      <c r="D206" s="41"/>
      <c r="E206" s="41"/>
      <c r="F206" s="41"/>
      <c r="G206" s="41"/>
      <c r="H206" s="41"/>
      <c r="I206" s="41"/>
    </row>
    <row r="207" spans="2:9">
      <c r="B207" s="41"/>
      <c r="C207" s="41"/>
      <c r="D207" s="41"/>
      <c r="E207" s="41"/>
      <c r="F207" s="41"/>
      <c r="G207" s="41"/>
      <c r="H207" s="41"/>
      <c r="I207" s="41"/>
    </row>
    <row r="208" spans="2:9">
      <c r="B208" s="41"/>
      <c r="C208" s="41"/>
      <c r="D208" s="41"/>
      <c r="E208" s="41"/>
      <c r="F208" s="41"/>
      <c r="G208" s="41"/>
      <c r="H208" s="41"/>
      <c r="I208" s="41"/>
    </row>
    <row r="209" spans="2:9">
      <c r="B209" s="41"/>
      <c r="C209" s="41"/>
      <c r="D209" s="41"/>
      <c r="E209" s="41"/>
      <c r="F209" s="41"/>
      <c r="G209" s="41"/>
      <c r="H209" s="41"/>
      <c r="I209" s="41"/>
    </row>
    <row r="210" spans="2:9">
      <c r="B210" s="41"/>
      <c r="C210" s="41"/>
      <c r="D210" s="41"/>
      <c r="E210" s="41"/>
      <c r="F210" s="41"/>
      <c r="G210" s="41"/>
      <c r="H210" s="41"/>
      <c r="I210" s="41"/>
    </row>
    <row r="211" spans="2:9">
      <c r="B211" s="41"/>
      <c r="C211" s="41"/>
      <c r="D211" s="41"/>
      <c r="E211" s="41"/>
      <c r="F211" s="41"/>
      <c r="G211" s="41"/>
      <c r="H211" s="41"/>
      <c r="I211" s="41"/>
    </row>
    <row r="212" spans="2:9">
      <c r="B212" s="41"/>
      <c r="C212" s="41"/>
      <c r="D212" s="41"/>
      <c r="E212" s="41"/>
      <c r="F212" s="41"/>
      <c r="G212" s="41"/>
      <c r="H212" s="41"/>
      <c r="I212" s="41"/>
    </row>
    <row r="213" spans="2:9">
      <c r="B213" s="41"/>
      <c r="C213" s="41"/>
      <c r="D213" s="41"/>
      <c r="E213" s="41"/>
      <c r="F213" s="41"/>
      <c r="G213" s="41"/>
      <c r="H213" s="41"/>
      <c r="I213" s="41"/>
    </row>
    <row r="214" spans="2:9">
      <c r="B214" s="41"/>
      <c r="C214" s="41"/>
      <c r="D214" s="41"/>
      <c r="E214" s="41"/>
      <c r="F214" s="41"/>
      <c r="G214" s="41"/>
      <c r="H214" s="41"/>
      <c r="I214" s="41"/>
    </row>
    <row r="215" spans="2:9">
      <c r="B215" s="41"/>
      <c r="C215" s="41"/>
      <c r="D215" s="41"/>
      <c r="E215" s="41"/>
      <c r="F215" s="41"/>
      <c r="G215" s="41"/>
      <c r="H215" s="41"/>
      <c r="I215" s="41"/>
    </row>
    <row r="216" spans="2:9">
      <c r="B216" s="41"/>
      <c r="C216" s="41"/>
      <c r="D216" s="41"/>
      <c r="E216" s="41"/>
      <c r="F216" s="41"/>
      <c r="G216" s="41"/>
      <c r="H216" s="41"/>
      <c r="I216" s="41"/>
    </row>
    <row r="217" spans="2:9">
      <c r="B217" s="41"/>
      <c r="C217" s="41"/>
      <c r="D217" s="41"/>
      <c r="E217" s="41"/>
      <c r="F217" s="41"/>
      <c r="G217" s="41"/>
      <c r="H217" s="41"/>
      <c r="I217" s="41"/>
    </row>
    <row r="218" spans="2:9">
      <c r="B218" s="41"/>
      <c r="C218" s="41"/>
      <c r="D218" s="41"/>
      <c r="E218" s="41"/>
      <c r="F218" s="41"/>
      <c r="G218" s="41"/>
      <c r="H218" s="41"/>
      <c r="I218" s="41"/>
    </row>
    <row r="219" spans="2:9">
      <c r="B219" s="41"/>
      <c r="C219" s="41"/>
      <c r="D219" s="41"/>
      <c r="E219" s="41"/>
      <c r="F219" s="41"/>
      <c r="G219" s="41"/>
      <c r="H219" s="41"/>
      <c r="I219" s="41"/>
    </row>
    <row r="220" spans="2:9">
      <c r="B220" s="41"/>
      <c r="C220" s="41"/>
      <c r="D220" s="41"/>
      <c r="E220" s="41"/>
      <c r="F220" s="41"/>
      <c r="G220" s="41"/>
      <c r="H220" s="41"/>
      <c r="I220" s="41"/>
    </row>
    <row r="221" spans="2:9">
      <c r="B221" s="41"/>
      <c r="C221" s="41"/>
      <c r="D221" s="41"/>
      <c r="E221" s="41"/>
      <c r="F221" s="41"/>
      <c r="G221" s="41"/>
      <c r="H221" s="41"/>
      <c r="I221" s="41"/>
    </row>
    <row r="222" spans="2:9">
      <c r="B222" s="41"/>
      <c r="C222" s="41"/>
      <c r="D222" s="41"/>
      <c r="E222" s="41"/>
      <c r="F222" s="41"/>
      <c r="G222" s="41"/>
      <c r="H222" s="41"/>
      <c r="I222" s="41"/>
    </row>
    <row r="223" spans="2:9">
      <c r="B223" s="41"/>
      <c r="C223" s="41"/>
      <c r="D223" s="41"/>
      <c r="E223" s="41"/>
      <c r="F223" s="41"/>
      <c r="G223" s="41"/>
      <c r="H223" s="41"/>
      <c r="I223" s="41"/>
    </row>
    <row r="224" spans="2:9">
      <c r="B224" s="41"/>
      <c r="C224" s="41"/>
      <c r="D224" s="41"/>
      <c r="E224" s="41"/>
      <c r="F224" s="41"/>
      <c r="G224" s="41"/>
      <c r="H224" s="41"/>
      <c r="I224" s="41"/>
    </row>
    <row r="225" spans="2:9">
      <c r="B225" s="41"/>
      <c r="C225" s="41"/>
      <c r="D225" s="41"/>
      <c r="E225" s="41"/>
      <c r="F225" s="41"/>
      <c r="G225" s="41"/>
      <c r="H225" s="41"/>
      <c r="I225" s="41"/>
    </row>
    <row r="226" spans="2:9">
      <c r="B226" s="41"/>
      <c r="C226" s="41"/>
      <c r="D226" s="41"/>
      <c r="E226" s="41"/>
      <c r="F226" s="41"/>
      <c r="G226" s="41"/>
      <c r="H226" s="41"/>
      <c r="I226" s="41"/>
    </row>
    <row r="227" spans="2:9">
      <c r="B227" s="41"/>
      <c r="C227" s="41"/>
      <c r="D227" s="41"/>
      <c r="E227" s="41"/>
      <c r="F227" s="41"/>
      <c r="G227" s="41"/>
      <c r="H227" s="41"/>
      <c r="I227" s="41"/>
    </row>
    <row r="228" spans="2:9">
      <c r="B228" s="41"/>
      <c r="C228" s="41"/>
      <c r="D228" s="41"/>
      <c r="E228" s="41"/>
      <c r="F228" s="41"/>
      <c r="G228" s="41"/>
      <c r="H228" s="41"/>
      <c r="I228" s="41"/>
    </row>
    <row r="229" spans="2:9">
      <c r="B229" s="41"/>
      <c r="C229" s="41"/>
      <c r="D229" s="41"/>
      <c r="E229" s="41"/>
      <c r="F229" s="41"/>
      <c r="G229" s="41"/>
      <c r="H229" s="41"/>
      <c r="I229" s="41"/>
    </row>
    <row r="230" spans="2:9">
      <c r="B230" s="41"/>
      <c r="C230" s="41"/>
      <c r="D230" s="41"/>
      <c r="E230" s="41"/>
      <c r="F230" s="41"/>
      <c r="G230" s="41"/>
      <c r="H230" s="41"/>
      <c r="I230" s="41"/>
    </row>
    <row r="231" spans="2:9">
      <c r="B231" s="41"/>
      <c r="C231" s="41"/>
      <c r="D231" s="41"/>
      <c r="E231" s="41"/>
      <c r="F231" s="41"/>
      <c r="G231" s="41"/>
      <c r="H231" s="41"/>
      <c r="I231" s="41"/>
    </row>
    <row r="232" spans="2:9">
      <c r="B232" s="41"/>
      <c r="C232" s="41"/>
      <c r="D232" s="41"/>
      <c r="E232" s="41"/>
      <c r="F232" s="41"/>
      <c r="G232" s="41"/>
      <c r="H232" s="41"/>
      <c r="I232" s="41"/>
    </row>
    <row r="233" spans="2:9">
      <c r="B233" s="41"/>
      <c r="C233" s="41"/>
      <c r="D233" s="41"/>
      <c r="E233" s="41"/>
      <c r="F233" s="41"/>
      <c r="G233" s="41"/>
      <c r="H233" s="41"/>
      <c r="I233" s="41"/>
    </row>
    <row r="234" spans="2:9">
      <c r="B234" s="41"/>
      <c r="C234" s="41"/>
      <c r="D234" s="41"/>
      <c r="E234" s="41"/>
      <c r="F234" s="41"/>
      <c r="G234" s="41"/>
      <c r="H234" s="41"/>
      <c r="I234" s="41"/>
    </row>
    <row r="235" spans="2:9">
      <c r="B235" s="41"/>
      <c r="C235" s="41"/>
      <c r="D235" s="41"/>
      <c r="E235" s="41"/>
      <c r="F235" s="41"/>
      <c r="G235" s="41"/>
      <c r="H235" s="41"/>
      <c r="I235" s="41"/>
    </row>
    <row r="236" spans="2:9">
      <c r="B236" s="41"/>
      <c r="C236" s="41"/>
      <c r="D236" s="41"/>
      <c r="E236" s="41"/>
      <c r="F236" s="41"/>
      <c r="G236" s="41"/>
      <c r="H236" s="41"/>
      <c r="I236" s="41"/>
    </row>
    <row r="237" spans="2:9">
      <c r="B237" s="41"/>
      <c r="C237" s="41"/>
      <c r="D237" s="41"/>
      <c r="E237" s="41"/>
      <c r="F237" s="41"/>
      <c r="G237" s="41"/>
      <c r="H237" s="41"/>
      <c r="I237" s="41"/>
    </row>
    <row r="238" spans="2:9">
      <c r="B238" s="41"/>
      <c r="C238" s="41"/>
      <c r="D238" s="41"/>
      <c r="E238" s="41"/>
      <c r="F238" s="41"/>
      <c r="G238" s="41"/>
      <c r="H238" s="41"/>
      <c r="I238" s="41"/>
    </row>
    <row r="239" spans="2:9">
      <c r="B239" s="41"/>
      <c r="C239" s="41"/>
      <c r="D239" s="41"/>
      <c r="E239" s="41"/>
      <c r="F239" s="41"/>
      <c r="G239" s="41"/>
      <c r="H239" s="41"/>
      <c r="I239" s="41"/>
    </row>
    <row r="240" spans="2:9">
      <c r="B240" s="41"/>
      <c r="C240" s="41"/>
      <c r="D240" s="41"/>
      <c r="E240" s="41"/>
      <c r="F240" s="41"/>
      <c r="G240" s="41"/>
      <c r="H240" s="41"/>
      <c r="I240" s="41"/>
    </row>
    <row r="241" spans="2:9">
      <c r="B241" s="41"/>
      <c r="C241" s="41"/>
      <c r="D241" s="41"/>
      <c r="E241" s="41"/>
      <c r="F241" s="41"/>
      <c r="G241" s="41"/>
      <c r="H241" s="41"/>
      <c r="I241" s="41"/>
    </row>
    <row r="242" spans="2:9">
      <c r="B242" s="41"/>
      <c r="C242" s="41"/>
      <c r="D242" s="41"/>
      <c r="E242" s="41"/>
      <c r="F242" s="41"/>
      <c r="G242" s="41"/>
      <c r="H242" s="41"/>
      <c r="I242" s="41"/>
    </row>
    <row r="243" spans="2:9">
      <c r="B243" s="41"/>
      <c r="C243" s="41"/>
      <c r="D243" s="41"/>
      <c r="E243" s="41"/>
      <c r="F243" s="41"/>
      <c r="G243" s="41"/>
      <c r="H243" s="41"/>
      <c r="I243" s="41"/>
    </row>
    <row r="244" spans="2:9">
      <c r="B244" s="41"/>
      <c r="C244" s="41"/>
      <c r="D244" s="41"/>
      <c r="E244" s="41"/>
      <c r="F244" s="41"/>
      <c r="G244" s="41"/>
      <c r="H244" s="41"/>
      <c r="I244" s="41"/>
    </row>
    <row r="245" spans="2:9">
      <c r="B245" s="41"/>
      <c r="C245" s="41"/>
      <c r="D245" s="41"/>
      <c r="E245" s="41"/>
      <c r="F245" s="41"/>
      <c r="G245" s="41"/>
      <c r="H245" s="41"/>
      <c r="I245" s="41"/>
    </row>
    <row r="246" spans="2:9">
      <c r="B246" s="41"/>
      <c r="C246" s="41"/>
      <c r="D246" s="41"/>
      <c r="E246" s="41"/>
      <c r="F246" s="41"/>
      <c r="G246" s="41"/>
      <c r="H246" s="41"/>
      <c r="I246" s="41"/>
    </row>
    <row r="247" spans="2:9">
      <c r="B247" s="41"/>
      <c r="C247" s="41"/>
      <c r="D247" s="41"/>
      <c r="E247" s="41"/>
      <c r="F247" s="41"/>
      <c r="G247" s="41"/>
      <c r="H247" s="41"/>
      <c r="I247" s="41"/>
    </row>
    <row r="248" spans="2:9">
      <c r="B248" s="41"/>
      <c r="C248" s="41"/>
      <c r="D248" s="41"/>
      <c r="E248" s="41"/>
      <c r="F248" s="41"/>
      <c r="G248" s="41"/>
      <c r="H248" s="41"/>
      <c r="I248" s="41"/>
    </row>
    <row r="249" spans="2:9">
      <c r="B249" s="41"/>
      <c r="C249" s="41"/>
      <c r="D249" s="41"/>
      <c r="E249" s="41"/>
      <c r="F249" s="41"/>
      <c r="G249" s="41"/>
      <c r="H249" s="41"/>
      <c r="I249" s="41"/>
    </row>
    <row r="250" spans="2:9">
      <c r="B250" s="41"/>
      <c r="C250" s="41"/>
      <c r="D250" s="41"/>
      <c r="E250" s="41"/>
      <c r="F250" s="41"/>
      <c r="G250" s="41"/>
      <c r="H250" s="41"/>
      <c r="I250" s="41"/>
    </row>
    <row r="251" spans="2:9">
      <c r="B251" s="41"/>
      <c r="C251" s="41"/>
      <c r="D251" s="41"/>
      <c r="E251" s="41"/>
      <c r="F251" s="41"/>
      <c r="G251" s="41"/>
      <c r="H251" s="41"/>
      <c r="I251" s="41"/>
    </row>
    <row r="252" spans="2:9">
      <c r="B252" s="41"/>
      <c r="C252" s="41"/>
      <c r="D252" s="41"/>
      <c r="E252" s="41"/>
      <c r="F252" s="41"/>
      <c r="G252" s="41"/>
      <c r="H252" s="41"/>
      <c r="I252" s="41"/>
    </row>
    <row r="253" spans="2:9">
      <c r="B253" s="41"/>
      <c r="C253" s="41"/>
      <c r="D253" s="41"/>
      <c r="E253" s="41"/>
      <c r="F253" s="41"/>
      <c r="G253" s="41"/>
      <c r="H253" s="41"/>
      <c r="I253" s="41"/>
    </row>
    <row r="254" spans="2:9">
      <c r="B254" s="41"/>
      <c r="C254" s="41"/>
      <c r="D254" s="41"/>
      <c r="E254" s="41"/>
      <c r="F254" s="41"/>
      <c r="G254" s="41"/>
      <c r="H254" s="41"/>
      <c r="I254" s="41"/>
    </row>
    <row r="255" spans="2:9">
      <c r="B255" s="41"/>
      <c r="C255" s="41"/>
      <c r="D255" s="41"/>
      <c r="E255" s="41"/>
      <c r="F255" s="41"/>
      <c r="G255" s="41"/>
      <c r="H255" s="41"/>
      <c r="I255" s="41"/>
    </row>
    <row r="256" spans="2:9">
      <c r="B256" s="41"/>
      <c r="C256" s="41"/>
      <c r="D256" s="41"/>
      <c r="E256" s="41"/>
      <c r="F256" s="41"/>
      <c r="G256" s="41"/>
      <c r="H256" s="41"/>
      <c r="I256" s="41"/>
    </row>
    <row r="257" spans="2:9">
      <c r="B257" s="41"/>
      <c r="C257" s="41"/>
      <c r="D257" s="41"/>
      <c r="E257" s="41"/>
      <c r="F257" s="41"/>
      <c r="G257" s="41"/>
      <c r="H257" s="41"/>
      <c r="I257" s="41"/>
    </row>
    <row r="258" spans="2:9">
      <c r="B258" s="41"/>
      <c r="C258" s="41"/>
      <c r="D258" s="41"/>
      <c r="E258" s="41"/>
      <c r="F258" s="41"/>
      <c r="G258" s="41"/>
      <c r="H258" s="41"/>
      <c r="I258" s="41"/>
    </row>
    <row r="259" spans="2:9">
      <c r="B259" s="41"/>
      <c r="C259" s="41"/>
      <c r="D259" s="41"/>
      <c r="E259" s="41"/>
      <c r="F259" s="41"/>
      <c r="G259" s="41"/>
      <c r="H259" s="41"/>
      <c r="I259" s="41"/>
    </row>
    <row r="260" spans="2:9">
      <c r="B260" s="41"/>
      <c r="C260" s="41"/>
      <c r="D260" s="41"/>
      <c r="E260" s="41"/>
      <c r="F260" s="41"/>
      <c r="G260" s="41"/>
      <c r="H260" s="41"/>
      <c r="I260" s="41"/>
    </row>
    <row r="261" spans="2:9">
      <c r="B261" s="41"/>
      <c r="C261" s="41"/>
      <c r="D261" s="41"/>
      <c r="E261" s="41"/>
      <c r="F261" s="41"/>
      <c r="G261" s="41"/>
      <c r="H261" s="41"/>
      <c r="I261" s="41"/>
    </row>
    <row r="262" spans="2:9">
      <c r="B262" s="41"/>
      <c r="C262" s="41"/>
      <c r="D262" s="41"/>
      <c r="E262" s="41"/>
      <c r="F262" s="41"/>
      <c r="G262" s="41"/>
      <c r="H262" s="41"/>
      <c r="I262" s="41"/>
    </row>
    <row r="263" spans="2:9">
      <c r="B263" s="41"/>
      <c r="C263" s="41"/>
      <c r="D263" s="41"/>
      <c r="E263" s="41"/>
      <c r="F263" s="41"/>
      <c r="G263" s="41"/>
      <c r="H263" s="41"/>
      <c r="I263" s="41"/>
    </row>
    <row r="264" spans="2:9">
      <c r="B264" s="41"/>
      <c r="C264" s="41"/>
      <c r="D264" s="41"/>
      <c r="E264" s="41"/>
      <c r="F264" s="41"/>
      <c r="G264" s="41"/>
      <c r="H264" s="41"/>
      <c r="I264" s="41"/>
    </row>
    <row r="265" spans="2:9">
      <c r="B265" s="41"/>
      <c r="C265" s="41"/>
      <c r="D265" s="41"/>
      <c r="E265" s="41"/>
      <c r="F265" s="41"/>
      <c r="G265" s="41"/>
      <c r="H265" s="41"/>
      <c r="I265" s="41"/>
    </row>
    <row r="266" spans="2:9">
      <c r="B266" s="41"/>
      <c r="C266" s="41"/>
      <c r="D266" s="41"/>
      <c r="E266" s="41"/>
      <c r="F266" s="41"/>
      <c r="G266" s="41"/>
      <c r="H266" s="41"/>
      <c r="I266" s="41"/>
    </row>
    <row r="267" spans="2:9">
      <c r="B267" s="41"/>
      <c r="C267" s="41"/>
      <c r="D267" s="41"/>
      <c r="E267" s="41"/>
      <c r="F267" s="41"/>
      <c r="G267" s="41"/>
      <c r="H267" s="41"/>
      <c r="I267" s="41"/>
    </row>
    <row r="268" spans="2:9">
      <c r="B268" s="41"/>
      <c r="C268" s="41"/>
      <c r="D268" s="41"/>
      <c r="E268" s="41"/>
      <c r="F268" s="41"/>
      <c r="G268" s="41"/>
      <c r="H268" s="41"/>
      <c r="I268" s="41"/>
    </row>
    <row r="269" spans="2:9">
      <c r="B269" s="41"/>
      <c r="C269" s="41"/>
      <c r="D269" s="41"/>
      <c r="E269" s="41"/>
      <c r="F269" s="41"/>
      <c r="G269" s="41"/>
      <c r="H269" s="41"/>
      <c r="I269" s="41"/>
    </row>
    <row r="270" spans="2:9">
      <c r="B270" s="41"/>
      <c r="C270" s="41"/>
      <c r="D270" s="41"/>
      <c r="E270" s="41"/>
      <c r="F270" s="41"/>
      <c r="G270" s="41"/>
      <c r="H270" s="41"/>
      <c r="I270" s="41"/>
    </row>
    <row r="271" spans="2:9">
      <c r="B271" s="41"/>
      <c r="C271" s="41"/>
      <c r="D271" s="41"/>
      <c r="E271" s="41"/>
      <c r="F271" s="41"/>
      <c r="G271" s="41"/>
      <c r="H271" s="41"/>
      <c r="I271" s="41"/>
    </row>
    <row r="272" spans="2:9">
      <c r="B272" s="41"/>
      <c r="C272" s="41"/>
      <c r="D272" s="41"/>
      <c r="E272" s="41"/>
      <c r="F272" s="41"/>
      <c r="G272" s="41"/>
      <c r="H272" s="41"/>
      <c r="I272" s="41"/>
    </row>
    <row r="273" spans="2:9">
      <c r="B273" s="41"/>
      <c r="C273" s="41"/>
      <c r="D273" s="41"/>
      <c r="E273" s="41"/>
      <c r="F273" s="41"/>
      <c r="G273" s="41"/>
      <c r="H273" s="41"/>
      <c r="I273" s="41"/>
    </row>
    <row r="274" spans="2:9">
      <c r="B274" s="41"/>
      <c r="C274" s="41"/>
      <c r="D274" s="41"/>
      <c r="E274" s="41"/>
      <c r="F274" s="41"/>
      <c r="G274" s="41"/>
      <c r="H274" s="41"/>
      <c r="I274" s="41"/>
    </row>
    <row r="275" spans="2:9">
      <c r="B275" s="41"/>
      <c r="C275" s="41"/>
      <c r="D275" s="41"/>
      <c r="E275" s="41"/>
      <c r="F275" s="41"/>
      <c r="G275" s="41"/>
      <c r="H275" s="41"/>
      <c r="I275" s="41"/>
    </row>
    <row r="276" spans="2:9">
      <c r="B276" s="41"/>
      <c r="C276" s="41"/>
      <c r="D276" s="41"/>
      <c r="E276" s="41"/>
      <c r="F276" s="41"/>
      <c r="G276" s="41"/>
      <c r="H276" s="41"/>
      <c r="I276" s="41"/>
    </row>
    <row r="277" spans="2:9">
      <c r="B277" s="41"/>
      <c r="C277" s="41"/>
      <c r="D277" s="41"/>
      <c r="E277" s="41"/>
      <c r="F277" s="41"/>
      <c r="G277" s="41"/>
      <c r="H277" s="41"/>
      <c r="I277" s="41"/>
    </row>
    <row r="278" spans="2:9">
      <c r="B278" s="41"/>
      <c r="C278" s="41"/>
      <c r="D278" s="41"/>
      <c r="E278" s="41"/>
      <c r="F278" s="41"/>
      <c r="G278" s="41"/>
      <c r="H278" s="41"/>
      <c r="I278" s="41"/>
    </row>
    <row r="279" spans="2:9">
      <c r="B279" s="41"/>
      <c r="C279" s="41"/>
      <c r="D279" s="41"/>
      <c r="E279" s="41"/>
      <c r="F279" s="41"/>
      <c r="G279" s="41"/>
      <c r="H279" s="41"/>
      <c r="I279" s="41"/>
    </row>
    <row r="280" spans="2:9">
      <c r="B280" s="41"/>
      <c r="C280" s="41"/>
      <c r="D280" s="41"/>
      <c r="E280" s="41"/>
      <c r="F280" s="41"/>
      <c r="G280" s="41"/>
      <c r="H280" s="41"/>
      <c r="I280" s="41"/>
    </row>
    <row r="281" spans="2:9">
      <c r="B281" s="41"/>
      <c r="C281" s="41"/>
      <c r="D281" s="41"/>
      <c r="E281" s="41"/>
      <c r="F281" s="41"/>
      <c r="G281" s="41"/>
      <c r="H281" s="41"/>
      <c r="I281" s="41"/>
    </row>
    <row r="282" spans="2:9">
      <c r="B282" s="41"/>
      <c r="C282" s="41"/>
      <c r="D282" s="41"/>
      <c r="E282" s="41"/>
      <c r="F282" s="41"/>
      <c r="G282" s="41"/>
      <c r="H282" s="41"/>
      <c r="I282" s="41"/>
    </row>
    <row r="283" spans="2:9">
      <c r="B283" s="41"/>
      <c r="C283" s="41"/>
      <c r="D283" s="41"/>
      <c r="E283" s="41"/>
      <c r="F283" s="41"/>
      <c r="G283" s="41"/>
      <c r="H283" s="41"/>
      <c r="I283" s="41"/>
    </row>
    <row r="284" spans="2:9">
      <c r="B284" s="41"/>
      <c r="C284" s="41"/>
      <c r="D284" s="41"/>
      <c r="E284" s="41"/>
      <c r="F284" s="41"/>
      <c r="G284" s="41"/>
      <c r="H284" s="41"/>
      <c r="I284" s="41"/>
    </row>
    <row r="285" spans="2:9">
      <c r="B285" s="41"/>
      <c r="C285" s="41"/>
      <c r="D285" s="41"/>
      <c r="E285" s="41"/>
      <c r="F285" s="41"/>
      <c r="G285" s="41"/>
      <c r="H285" s="41"/>
      <c r="I285" s="41"/>
    </row>
    <row r="286" spans="2:9">
      <c r="B286" s="41"/>
      <c r="C286" s="41"/>
      <c r="D286" s="41"/>
      <c r="E286" s="41"/>
      <c r="F286" s="41"/>
      <c r="G286" s="41"/>
      <c r="H286" s="41"/>
      <c r="I286" s="41"/>
    </row>
    <row r="287" spans="2:9">
      <c r="B287" s="41"/>
      <c r="C287" s="41"/>
      <c r="D287" s="41"/>
      <c r="E287" s="41"/>
      <c r="F287" s="41"/>
      <c r="G287" s="41"/>
      <c r="H287" s="41"/>
      <c r="I287" s="41"/>
    </row>
    <row r="288" spans="2:9">
      <c r="B288" s="41"/>
      <c r="C288" s="41"/>
      <c r="D288" s="41"/>
      <c r="E288" s="41"/>
      <c r="F288" s="41"/>
      <c r="G288" s="41"/>
      <c r="H288" s="41"/>
      <c r="I288" s="41"/>
    </row>
    <row r="289" spans="2:9">
      <c r="B289" s="41"/>
      <c r="C289" s="41"/>
      <c r="D289" s="41"/>
      <c r="E289" s="41"/>
      <c r="F289" s="41"/>
      <c r="G289" s="41"/>
      <c r="H289" s="41"/>
      <c r="I289" s="41"/>
    </row>
    <row r="290" spans="2:9">
      <c r="B290" s="41"/>
      <c r="C290" s="41"/>
      <c r="D290" s="41"/>
      <c r="E290" s="41"/>
      <c r="F290" s="41"/>
      <c r="G290" s="41"/>
      <c r="H290" s="41"/>
      <c r="I290" s="41"/>
    </row>
    <row r="291" spans="2:9">
      <c r="B291" s="41"/>
      <c r="C291" s="41"/>
      <c r="D291" s="41"/>
      <c r="E291" s="41"/>
      <c r="F291" s="41"/>
      <c r="G291" s="41"/>
      <c r="H291" s="41"/>
      <c r="I291" s="41"/>
    </row>
    <row r="292" spans="2:9">
      <c r="B292" s="41"/>
      <c r="C292" s="41"/>
      <c r="D292" s="41"/>
      <c r="E292" s="41"/>
      <c r="F292" s="41"/>
      <c r="G292" s="41"/>
      <c r="H292" s="41"/>
      <c r="I292" s="41"/>
    </row>
    <row r="293" spans="2:9">
      <c r="B293" s="41"/>
      <c r="C293" s="41"/>
      <c r="D293" s="41"/>
      <c r="E293" s="41"/>
      <c r="F293" s="41"/>
      <c r="G293" s="41"/>
      <c r="H293" s="41"/>
      <c r="I293" s="41"/>
    </row>
    <row r="294" spans="2:9">
      <c r="B294" s="41"/>
      <c r="C294" s="41"/>
      <c r="D294" s="41"/>
      <c r="E294" s="41"/>
      <c r="F294" s="41"/>
      <c r="G294" s="41"/>
      <c r="H294" s="41"/>
      <c r="I294" s="41"/>
    </row>
    <row r="295" spans="2:9">
      <c r="B295" s="41"/>
      <c r="C295" s="41"/>
      <c r="D295" s="41"/>
      <c r="E295" s="41"/>
      <c r="F295" s="41"/>
      <c r="G295" s="41"/>
      <c r="H295" s="41"/>
      <c r="I295" s="41"/>
    </row>
    <row r="296" spans="2:9">
      <c r="B296" s="41"/>
      <c r="C296" s="41"/>
      <c r="D296" s="41"/>
      <c r="E296" s="41"/>
      <c r="F296" s="41"/>
      <c r="G296" s="41"/>
      <c r="H296" s="41"/>
      <c r="I296" s="41"/>
    </row>
    <row r="297" spans="2:9">
      <c r="B297" s="41"/>
      <c r="C297" s="41"/>
      <c r="D297" s="41"/>
      <c r="E297" s="41"/>
      <c r="F297" s="41"/>
      <c r="G297" s="41"/>
      <c r="H297" s="41"/>
      <c r="I297" s="41"/>
    </row>
    <row r="298" spans="2:9">
      <c r="B298" s="41"/>
      <c r="C298" s="41"/>
      <c r="D298" s="41"/>
      <c r="E298" s="41"/>
      <c r="F298" s="41"/>
      <c r="G298" s="41"/>
      <c r="H298" s="41"/>
      <c r="I298" s="41"/>
    </row>
    <row r="299" spans="2:9">
      <c r="B299" s="41"/>
      <c r="C299" s="41"/>
      <c r="D299" s="41"/>
      <c r="E299" s="41"/>
      <c r="F299" s="41"/>
      <c r="G299" s="41"/>
      <c r="H299" s="41"/>
      <c r="I299" s="41"/>
    </row>
    <row r="300" spans="2:9">
      <c r="B300" s="41"/>
      <c r="C300" s="41"/>
      <c r="D300" s="41"/>
      <c r="E300" s="41"/>
      <c r="F300" s="41"/>
      <c r="G300" s="41"/>
      <c r="H300" s="41"/>
      <c r="I300" s="41"/>
    </row>
    <row r="301" spans="2:9">
      <c r="B301" s="41"/>
      <c r="C301" s="41"/>
      <c r="D301" s="41"/>
      <c r="E301" s="41"/>
      <c r="F301" s="41"/>
      <c r="G301" s="41"/>
      <c r="H301" s="41"/>
      <c r="I301" s="41"/>
    </row>
    <row r="302" spans="2:9">
      <c r="B302" s="41"/>
      <c r="C302" s="41"/>
      <c r="D302" s="41"/>
      <c r="E302" s="41"/>
      <c r="F302" s="41"/>
      <c r="G302" s="41"/>
      <c r="H302" s="41"/>
      <c r="I302" s="41"/>
    </row>
    <row r="303" spans="2:9">
      <c r="B303" s="41"/>
      <c r="C303" s="41"/>
      <c r="D303" s="41"/>
      <c r="E303" s="41"/>
      <c r="F303" s="41"/>
      <c r="G303" s="41"/>
      <c r="H303" s="41"/>
      <c r="I303" s="41"/>
    </row>
    <row r="304" spans="2:9">
      <c r="B304" s="41"/>
      <c r="C304" s="41"/>
      <c r="D304" s="41"/>
      <c r="E304" s="41"/>
      <c r="F304" s="41"/>
      <c r="G304" s="41"/>
      <c r="H304" s="41"/>
      <c r="I304" s="41"/>
    </row>
    <row r="305" spans="2:9">
      <c r="B305" s="41"/>
      <c r="C305" s="41"/>
      <c r="D305" s="41"/>
      <c r="E305" s="41"/>
      <c r="F305" s="41"/>
      <c r="G305" s="41"/>
      <c r="H305" s="41"/>
      <c r="I305" s="41"/>
    </row>
    <row r="306" spans="2:9">
      <c r="B306" s="41"/>
      <c r="C306" s="41"/>
      <c r="D306" s="41"/>
      <c r="E306" s="41"/>
      <c r="F306" s="41"/>
      <c r="G306" s="41"/>
      <c r="H306" s="41"/>
      <c r="I306" s="41"/>
    </row>
    <row r="307" spans="2:9">
      <c r="B307" s="41"/>
      <c r="C307" s="41"/>
      <c r="D307" s="41"/>
      <c r="E307" s="41"/>
      <c r="F307" s="41"/>
      <c r="G307" s="41"/>
      <c r="H307" s="41"/>
      <c r="I307" s="41"/>
    </row>
    <row r="308" spans="2:9">
      <c r="B308" s="41"/>
      <c r="C308" s="41"/>
      <c r="D308" s="41"/>
      <c r="E308" s="41"/>
      <c r="F308" s="41"/>
      <c r="G308" s="41"/>
      <c r="H308" s="41"/>
      <c r="I308" s="41"/>
    </row>
    <row r="309" spans="2:9">
      <c r="B309" s="41"/>
      <c r="C309" s="41"/>
      <c r="D309" s="41"/>
      <c r="E309" s="41"/>
      <c r="F309" s="41"/>
      <c r="G309" s="41"/>
      <c r="H309" s="41"/>
      <c r="I309" s="41"/>
    </row>
    <row r="310" spans="2:9">
      <c r="B310" s="41"/>
      <c r="C310" s="41"/>
      <c r="D310" s="41"/>
      <c r="E310" s="41"/>
      <c r="F310" s="41"/>
      <c r="G310" s="41"/>
      <c r="H310" s="41"/>
      <c r="I310" s="41"/>
    </row>
    <row r="311" spans="2:9">
      <c r="B311" s="41"/>
      <c r="C311" s="41"/>
      <c r="D311" s="41"/>
      <c r="E311" s="41"/>
      <c r="F311" s="41"/>
      <c r="G311" s="41"/>
      <c r="H311" s="41"/>
      <c r="I311" s="41"/>
    </row>
    <row r="312" spans="2:9">
      <c r="B312" s="41"/>
      <c r="C312" s="41"/>
      <c r="D312" s="41"/>
      <c r="E312" s="41"/>
      <c r="F312" s="41"/>
      <c r="G312" s="41"/>
      <c r="H312" s="41"/>
      <c r="I312" s="41"/>
    </row>
    <row r="313" spans="2:9">
      <c r="B313" s="41"/>
      <c r="C313" s="41"/>
      <c r="D313" s="41"/>
      <c r="E313" s="41"/>
      <c r="F313" s="41"/>
      <c r="G313" s="41"/>
      <c r="H313" s="41"/>
      <c r="I313" s="41"/>
    </row>
    <row r="314" spans="2:9">
      <c r="B314" s="41"/>
      <c r="C314" s="41"/>
      <c r="D314" s="41"/>
      <c r="E314" s="41"/>
      <c r="F314" s="41"/>
      <c r="G314" s="41"/>
      <c r="H314" s="41"/>
      <c r="I314" s="41"/>
    </row>
    <row r="315" spans="2:9">
      <c r="B315" s="41"/>
      <c r="C315" s="41"/>
      <c r="D315" s="41"/>
      <c r="E315" s="41"/>
      <c r="F315" s="41"/>
      <c r="G315" s="41"/>
      <c r="H315" s="41"/>
      <c r="I315" s="41"/>
    </row>
    <row r="316" spans="2:9">
      <c r="B316" s="41"/>
      <c r="C316" s="41"/>
      <c r="D316" s="41"/>
      <c r="E316" s="41"/>
      <c r="F316" s="41"/>
      <c r="G316" s="41"/>
      <c r="H316" s="41"/>
      <c r="I316" s="41"/>
    </row>
    <row r="317" spans="2:9">
      <c r="B317" s="41"/>
      <c r="C317" s="41"/>
      <c r="D317" s="41"/>
      <c r="E317" s="41"/>
      <c r="F317" s="41"/>
      <c r="G317" s="41"/>
      <c r="H317" s="41"/>
      <c r="I317" s="41"/>
    </row>
    <row r="318" spans="2:9">
      <c r="B318" s="41"/>
      <c r="C318" s="41"/>
      <c r="D318" s="41"/>
      <c r="E318" s="41"/>
      <c r="F318" s="41"/>
      <c r="G318" s="41"/>
      <c r="H318" s="41"/>
      <c r="I318" s="41"/>
    </row>
    <row r="319" spans="2:9">
      <c r="B319" s="41"/>
      <c r="C319" s="41"/>
      <c r="D319" s="41"/>
      <c r="E319" s="41"/>
      <c r="F319" s="41"/>
      <c r="G319" s="41"/>
      <c r="H319" s="41"/>
      <c r="I319" s="41"/>
    </row>
    <row r="320" spans="2:9">
      <c r="B320" s="41"/>
      <c r="C320" s="41"/>
      <c r="D320" s="41"/>
      <c r="E320" s="41"/>
      <c r="F320" s="41"/>
      <c r="G320" s="41"/>
      <c r="H320" s="41"/>
      <c r="I320" s="41"/>
    </row>
    <row r="321" spans="2:9">
      <c r="B321" s="41"/>
      <c r="C321" s="41"/>
      <c r="D321" s="41"/>
      <c r="E321" s="41"/>
      <c r="F321" s="41"/>
      <c r="G321" s="41"/>
      <c r="H321" s="41"/>
      <c r="I321" s="41"/>
    </row>
    <row r="322" spans="2:9">
      <c r="B322" s="41"/>
      <c r="C322" s="41"/>
      <c r="D322" s="41"/>
      <c r="E322" s="41"/>
      <c r="F322" s="41"/>
      <c r="G322" s="41"/>
      <c r="H322" s="41"/>
      <c r="I322" s="41"/>
    </row>
    <row r="323" spans="2:9">
      <c r="B323" s="41"/>
      <c r="C323" s="41"/>
      <c r="D323" s="41"/>
      <c r="E323" s="41"/>
      <c r="F323" s="41"/>
      <c r="G323" s="41"/>
      <c r="H323" s="41"/>
      <c r="I323" s="41"/>
    </row>
    <row r="324" spans="2:9">
      <c r="B324" s="41"/>
      <c r="C324" s="41"/>
      <c r="D324" s="41"/>
      <c r="E324" s="41"/>
      <c r="F324" s="41"/>
      <c r="G324" s="41"/>
      <c r="H324" s="41"/>
      <c r="I324" s="41"/>
    </row>
    <row r="325" spans="2:9">
      <c r="B325" s="41"/>
      <c r="C325" s="41"/>
      <c r="D325" s="41"/>
      <c r="E325" s="41"/>
      <c r="F325" s="41"/>
      <c r="G325" s="41"/>
      <c r="H325" s="41"/>
      <c r="I325" s="41"/>
    </row>
    <row r="326" spans="2:9">
      <c r="B326" s="41"/>
      <c r="C326" s="41"/>
      <c r="D326" s="41"/>
      <c r="E326" s="41"/>
      <c r="F326" s="41"/>
      <c r="G326" s="41"/>
      <c r="H326" s="41"/>
      <c r="I326" s="41"/>
    </row>
    <row r="327" spans="2:9">
      <c r="B327" s="41"/>
      <c r="C327" s="41"/>
      <c r="D327" s="41"/>
      <c r="E327" s="41"/>
      <c r="F327" s="41"/>
      <c r="G327" s="41"/>
      <c r="H327" s="41"/>
      <c r="I327" s="41"/>
    </row>
    <row r="328" spans="2:9">
      <c r="B328" s="41"/>
      <c r="C328" s="41"/>
      <c r="D328" s="41"/>
      <c r="E328" s="41"/>
      <c r="F328" s="41"/>
      <c r="G328" s="41"/>
      <c r="H328" s="41"/>
      <c r="I328" s="41"/>
    </row>
    <row r="329" spans="2:9">
      <c r="B329" s="41"/>
      <c r="C329" s="41"/>
      <c r="D329" s="41"/>
      <c r="E329" s="41"/>
      <c r="F329" s="41"/>
      <c r="G329" s="41"/>
      <c r="H329" s="41"/>
      <c r="I329" s="41"/>
    </row>
    <row r="330" spans="2:9">
      <c r="B330" s="41"/>
      <c r="C330" s="41"/>
      <c r="D330" s="41"/>
      <c r="E330" s="41"/>
      <c r="F330" s="41"/>
      <c r="G330" s="41"/>
      <c r="H330" s="41"/>
      <c r="I330" s="41"/>
    </row>
    <row r="331" spans="2:9">
      <c r="B331" s="41"/>
      <c r="C331" s="41"/>
      <c r="D331" s="41"/>
      <c r="E331" s="41"/>
      <c r="F331" s="41"/>
      <c r="G331" s="41"/>
      <c r="H331" s="41"/>
      <c r="I331" s="41"/>
    </row>
    <row r="332" spans="2:9">
      <c r="B332" s="41"/>
      <c r="C332" s="41"/>
      <c r="D332" s="41"/>
      <c r="E332" s="41"/>
      <c r="F332" s="41"/>
      <c r="G332" s="41"/>
      <c r="H332" s="41"/>
      <c r="I332" s="41"/>
    </row>
    <row r="333" spans="2:9">
      <c r="B333" s="41"/>
      <c r="C333" s="41"/>
      <c r="D333" s="41"/>
      <c r="E333" s="41"/>
      <c r="F333" s="41"/>
      <c r="G333" s="41"/>
      <c r="H333" s="41"/>
      <c r="I333" s="41"/>
    </row>
    <row r="334" spans="2:9">
      <c r="B334" s="41"/>
      <c r="C334" s="41"/>
      <c r="D334" s="41"/>
      <c r="E334" s="41"/>
      <c r="F334" s="41"/>
      <c r="G334" s="41"/>
      <c r="H334" s="41"/>
      <c r="I334" s="41"/>
    </row>
    <row r="335" spans="2:9">
      <c r="B335" s="41"/>
      <c r="C335" s="41"/>
      <c r="D335" s="41"/>
      <c r="E335" s="41"/>
      <c r="F335" s="41"/>
      <c r="G335" s="41"/>
      <c r="H335" s="41"/>
      <c r="I335" s="41"/>
    </row>
    <row r="336" spans="2:9">
      <c r="B336" s="41"/>
      <c r="C336" s="41"/>
      <c r="D336" s="41"/>
      <c r="E336" s="41"/>
      <c r="F336" s="41"/>
      <c r="G336" s="41"/>
      <c r="H336" s="41"/>
      <c r="I336" s="41"/>
    </row>
    <row r="337" spans="2:9">
      <c r="B337" s="41"/>
      <c r="C337" s="41"/>
      <c r="D337" s="41"/>
      <c r="E337" s="41"/>
      <c r="F337" s="41"/>
      <c r="G337" s="41"/>
      <c r="H337" s="41"/>
      <c r="I337" s="41"/>
    </row>
    <row r="338" spans="2:9">
      <c r="B338" s="41"/>
      <c r="C338" s="41"/>
      <c r="D338" s="41"/>
      <c r="E338" s="41"/>
      <c r="F338" s="41"/>
      <c r="G338" s="41"/>
      <c r="H338" s="41"/>
      <c r="I338" s="41"/>
    </row>
    <row r="339" spans="2:9">
      <c r="B339" s="41"/>
      <c r="C339" s="41"/>
      <c r="D339" s="41"/>
      <c r="E339" s="41"/>
      <c r="F339" s="41"/>
      <c r="G339" s="41"/>
      <c r="H339" s="41"/>
      <c r="I339" s="41"/>
    </row>
    <row r="340" spans="2:9">
      <c r="B340" s="41"/>
      <c r="C340" s="41"/>
      <c r="D340" s="41"/>
      <c r="E340" s="41"/>
      <c r="F340" s="41"/>
      <c r="G340" s="41"/>
      <c r="H340" s="41"/>
      <c r="I340" s="41"/>
    </row>
    <row r="341" spans="2:9">
      <c r="B341" s="41"/>
      <c r="C341" s="41"/>
      <c r="D341" s="41"/>
      <c r="E341" s="41"/>
      <c r="F341" s="41"/>
      <c r="G341" s="41"/>
      <c r="H341" s="41"/>
      <c r="I341" s="41"/>
    </row>
    <row r="342" spans="2:9">
      <c r="B342" s="41"/>
      <c r="C342" s="41"/>
      <c r="D342" s="41"/>
      <c r="E342" s="41"/>
      <c r="F342" s="41"/>
      <c r="G342" s="41"/>
      <c r="H342" s="41"/>
      <c r="I342" s="41"/>
    </row>
    <row r="343" spans="2:9">
      <c r="B343" s="41"/>
      <c r="C343" s="41"/>
      <c r="D343" s="41"/>
      <c r="E343" s="41"/>
      <c r="F343" s="41"/>
      <c r="G343" s="41"/>
      <c r="H343" s="41"/>
      <c r="I343" s="41"/>
    </row>
    <row r="344" spans="2:9">
      <c r="B344" s="41"/>
      <c r="C344" s="41"/>
      <c r="D344" s="41"/>
      <c r="E344" s="41"/>
      <c r="F344" s="41"/>
      <c r="G344" s="41"/>
      <c r="H344" s="41"/>
      <c r="I344" s="41"/>
    </row>
    <row r="345" spans="2:9">
      <c r="B345" s="41"/>
      <c r="C345" s="41"/>
      <c r="D345" s="41"/>
      <c r="E345" s="41"/>
      <c r="F345" s="41"/>
      <c r="G345" s="41"/>
      <c r="H345" s="41"/>
      <c r="I345" s="41"/>
    </row>
    <row r="346" spans="2:9">
      <c r="B346" s="41"/>
      <c r="C346" s="41"/>
      <c r="D346" s="41"/>
      <c r="E346" s="41"/>
      <c r="F346" s="41"/>
      <c r="G346" s="41"/>
      <c r="H346" s="41"/>
      <c r="I346" s="41"/>
    </row>
    <row r="347" spans="2:9">
      <c r="B347" s="41"/>
      <c r="C347" s="41"/>
      <c r="D347" s="41"/>
      <c r="E347" s="41"/>
      <c r="F347" s="41"/>
      <c r="G347" s="41"/>
      <c r="H347" s="41"/>
      <c r="I347" s="41"/>
    </row>
    <row r="348" spans="2:9">
      <c r="B348" s="41"/>
      <c r="C348" s="41"/>
      <c r="D348" s="41"/>
      <c r="E348" s="41"/>
      <c r="F348" s="41"/>
      <c r="G348" s="41"/>
      <c r="H348" s="41"/>
      <c r="I348" s="41"/>
    </row>
    <row r="349" spans="2:9">
      <c r="B349" s="41"/>
      <c r="C349" s="41"/>
      <c r="D349" s="41"/>
      <c r="E349" s="41"/>
      <c r="F349" s="41"/>
      <c r="G349" s="41"/>
      <c r="H349" s="41"/>
      <c r="I349" s="41"/>
    </row>
    <row r="350" spans="2:9">
      <c r="B350" s="41"/>
      <c r="C350" s="41"/>
      <c r="D350" s="41"/>
      <c r="E350" s="41"/>
      <c r="F350" s="41"/>
      <c r="G350" s="41"/>
      <c r="H350" s="41"/>
      <c r="I350" s="41"/>
    </row>
    <row r="351" spans="2:9">
      <c r="B351" s="41"/>
      <c r="C351" s="41"/>
      <c r="D351" s="41"/>
      <c r="E351" s="41"/>
      <c r="F351" s="41"/>
      <c r="G351" s="41"/>
      <c r="H351" s="41"/>
      <c r="I351" s="41"/>
    </row>
    <row r="352" spans="2:9">
      <c r="B352" s="41"/>
      <c r="C352" s="41"/>
      <c r="D352" s="41"/>
      <c r="E352" s="41"/>
      <c r="F352" s="41"/>
      <c r="G352" s="41"/>
      <c r="H352" s="41"/>
      <c r="I352" s="41"/>
    </row>
    <row r="353" spans="2:9">
      <c r="B353" s="41"/>
      <c r="C353" s="41"/>
      <c r="D353" s="41"/>
      <c r="E353" s="41"/>
      <c r="F353" s="41"/>
      <c r="G353" s="41"/>
      <c r="H353" s="41"/>
      <c r="I353" s="41"/>
    </row>
    <row r="354" spans="2:9">
      <c r="B354" s="41"/>
      <c r="C354" s="41"/>
      <c r="D354" s="41"/>
      <c r="E354" s="41"/>
      <c r="F354" s="41"/>
      <c r="G354" s="41"/>
      <c r="H354" s="41"/>
      <c r="I354" s="41"/>
    </row>
    <row r="355" spans="2:9">
      <c r="B355" s="41"/>
      <c r="C355" s="41"/>
      <c r="D355" s="41"/>
      <c r="E355" s="41"/>
      <c r="F355" s="41"/>
      <c r="G355" s="41"/>
      <c r="H355" s="41"/>
      <c r="I355" s="41"/>
    </row>
    <row r="356" spans="2:9">
      <c r="B356" s="41"/>
      <c r="C356" s="41"/>
      <c r="D356" s="41"/>
      <c r="E356" s="41"/>
      <c r="F356" s="41"/>
      <c r="G356" s="41"/>
      <c r="H356" s="41"/>
      <c r="I356" s="41"/>
    </row>
    <row r="357" spans="2:9">
      <c r="B357" s="41"/>
      <c r="C357" s="41"/>
      <c r="D357" s="41"/>
      <c r="E357" s="41"/>
      <c r="F357" s="41"/>
      <c r="G357" s="41"/>
      <c r="H357" s="41"/>
      <c r="I357" s="41"/>
    </row>
    <row r="358" spans="2:9">
      <c r="B358" s="41"/>
      <c r="C358" s="41"/>
      <c r="D358" s="41"/>
      <c r="E358" s="41"/>
      <c r="F358" s="41"/>
      <c r="G358" s="41"/>
      <c r="H358" s="41"/>
      <c r="I358" s="41"/>
    </row>
    <row r="359" spans="2:9">
      <c r="B359" s="41"/>
      <c r="C359" s="41"/>
      <c r="D359" s="41"/>
      <c r="E359" s="41"/>
      <c r="F359" s="41"/>
      <c r="G359" s="41"/>
      <c r="H359" s="41"/>
      <c r="I359" s="41"/>
    </row>
    <row r="360" spans="2:9">
      <c r="B360" s="41"/>
      <c r="C360" s="41"/>
      <c r="D360" s="41"/>
      <c r="E360" s="41"/>
      <c r="F360" s="41"/>
      <c r="G360" s="41"/>
      <c r="H360" s="41"/>
      <c r="I360" s="41"/>
    </row>
    <row r="361" spans="2:9">
      <c r="B361" s="41"/>
      <c r="C361" s="41"/>
      <c r="D361" s="41"/>
      <c r="E361" s="41"/>
      <c r="F361" s="41"/>
      <c r="G361" s="41"/>
      <c r="H361" s="41"/>
      <c r="I361" s="41"/>
    </row>
    <row r="362" spans="2:9">
      <c r="B362" s="41"/>
      <c r="C362" s="41"/>
      <c r="D362" s="41"/>
      <c r="E362" s="41"/>
      <c r="F362" s="41"/>
      <c r="G362" s="41"/>
      <c r="H362" s="41"/>
      <c r="I362" s="41"/>
    </row>
    <row r="363" spans="2:9">
      <c r="B363" s="41"/>
      <c r="C363" s="41"/>
      <c r="D363" s="41"/>
      <c r="E363" s="41"/>
      <c r="F363" s="41"/>
      <c r="G363" s="41"/>
      <c r="H363" s="41"/>
      <c r="I363" s="41"/>
    </row>
    <row r="364" spans="2:9">
      <c r="B364" s="41"/>
      <c r="C364" s="41"/>
      <c r="D364" s="41"/>
      <c r="E364" s="41"/>
      <c r="F364" s="41"/>
      <c r="G364" s="41"/>
      <c r="H364" s="41"/>
      <c r="I364" s="41"/>
    </row>
    <row r="365" spans="2:9">
      <c r="B365" s="41"/>
      <c r="C365" s="41"/>
      <c r="D365" s="41"/>
      <c r="E365" s="41"/>
      <c r="F365" s="41"/>
      <c r="G365" s="41"/>
      <c r="H365" s="41"/>
      <c r="I365" s="41"/>
    </row>
    <row r="366" spans="2:9">
      <c r="B366" s="41"/>
      <c r="C366" s="41"/>
      <c r="D366" s="41"/>
      <c r="E366" s="41"/>
      <c r="F366" s="41"/>
      <c r="G366" s="41"/>
      <c r="H366" s="41"/>
      <c r="I366" s="41"/>
    </row>
    <row r="367" spans="2:9">
      <c r="B367" s="41"/>
      <c r="C367" s="41"/>
      <c r="D367" s="41"/>
      <c r="E367" s="41"/>
      <c r="F367" s="41"/>
      <c r="G367" s="41"/>
      <c r="H367" s="41"/>
      <c r="I367" s="41"/>
    </row>
    <row r="368" spans="2:9">
      <c r="B368" s="41"/>
      <c r="C368" s="41"/>
      <c r="D368" s="41"/>
      <c r="E368" s="41"/>
      <c r="F368" s="41"/>
      <c r="G368" s="41"/>
      <c r="H368" s="41"/>
      <c r="I368" s="41"/>
    </row>
    <row r="369" spans="2:9">
      <c r="B369" s="41"/>
      <c r="C369" s="41"/>
      <c r="D369" s="41"/>
      <c r="E369" s="41"/>
      <c r="F369" s="41"/>
      <c r="G369" s="41"/>
      <c r="H369" s="41"/>
      <c r="I369" s="41"/>
    </row>
    <row r="370" spans="2:9">
      <c r="B370" s="41"/>
      <c r="C370" s="41"/>
      <c r="D370" s="41"/>
      <c r="E370" s="41"/>
      <c r="F370" s="41"/>
      <c r="G370" s="41"/>
      <c r="H370" s="41"/>
      <c r="I370" s="41"/>
    </row>
    <row r="371" spans="2:9">
      <c r="B371" s="41"/>
      <c r="C371" s="41"/>
      <c r="D371" s="41"/>
      <c r="E371" s="41"/>
      <c r="F371" s="41"/>
      <c r="G371" s="41"/>
      <c r="H371" s="41"/>
      <c r="I371" s="41"/>
    </row>
    <row r="372" spans="2:9">
      <c r="B372" s="41"/>
      <c r="C372" s="41"/>
      <c r="D372" s="41"/>
      <c r="E372" s="41"/>
      <c r="F372" s="41"/>
      <c r="G372" s="41"/>
      <c r="H372" s="41"/>
      <c r="I372" s="41"/>
    </row>
    <row r="373" spans="2:9">
      <c r="B373" s="41"/>
      <c r="C373" s="41"/>
      <c r="D373" s="41"/>
      <c r="E373" s="41"/>
      <c r="F373" s="41"/>
      <c r="G373" s="41"/>
      <c r="H373" s="41"/>
      <c r="I373" s="41"/>
    </row>
    <row r="374" spans="2:9">
      <c r="B374" s="41"/>
      <c r="C374" s="41"/>
      <c r="D374" s="41"/>
      <c r="E374" s="41"/>
      <c r="F374" s="41"/>
      <c r="G374" s="41"/>
      <c r="H374" s="41"/>
      <c r="I374" s="41"/>
    </row>
    <row r="375" spans="2:9">
      <c r="B375" s="41"/>
      <c r="C375" s="41"/>
      <c r="D375" s="41"/>
      <c r="E375" s="41"/>
      <c r="F375" s="41"/>
      <c r="G375" s="41"/>
      <c r="H375" s="41"/>
      <c r="I375" s="41"/>
    </row>
    <row r="376" spans="2:9">
      <c r="B376" s="41"/>
      <c r="C376" s="41"/>
      <c r="D376" s="41"/>
      <c r="E376" s="41"/>
      <c r="F376" s="41"/>
      <c r="G376" s="41"/>
      <c r="H376" s="41"/>
      <c r="I376" s="41"/>
    </row>
    <row r="377" spans="2:9">
      <c r="B377" s="41"/>
      <c r="C377" s="41"/>
      <c r="D377" s="41"/>
      <c r="E377" s="41"/>
      <c r="F377" s="41"/>
      <c r="G377" s="41"/>
      <c r="H377" s="41"/>
      <c r="I377" s="41"/>
    </row>
    <row r="378" spans="2:9">
      <c r="B378" s="41"/>
      <c r="C378" s="41"/>
      <c r="D378" s="41"/>
      <c r="E378" s="41"/>
      <c r="F378" s="41"/>
      <c r="G378" s="41"/>
      <c r="H378" s="41"/>
      <c r="I378" s="41"/>
    </row>
    <row r="379" spans="2:9">
      <c r="B379" s="41"/>
      <c r="C379" s="41"/>
      <c r="D379" s="41"/>
      <c r="E379" s="41"/>
      <c r="F379" s="41"/>
      <c r="G379" s="41"/>
      <c r="H379" s="41"/>
      <c r="I379" s="41"/>
    </row>
    <row r="380" spans="2:9">
      <c r="B380" s="41"/>
      <c r="C380" s="41"/>
      <c r="D380" s="41"/>
      <c r="E380" s="41"/>
      <c r="F380" s="41"/>
      <c r="G380" s="41"/>
      <c r="H380" s="41"/>
      <c r="I380" s="41"/>
    </row>
    <row r="381" spans="2:9">
      <c r="B381" s="41"/>
      <c r="C381" s="41"/>
      <c r="D381" s="41"/>
      <c r="E381" s="41"/>
      <c r="F381" s="41"/>
      <c r="G381" s="41"/>
      <c r="H381" s="41"/>
      <c r="I381" s="41"/>
    </row>
    <row r="382" spans="2:9">
      <c r="B382" s="41"/>
      <c r="C382" s="41"/>
      <c r="D382" s="41"/>
      <c r="E382" s="41"/>
      <c r="F382" s="41"/>
      <c r="G382" s="41"/>
      <c r="H382" s="41"/>
      <c r="I382" s="41"/>
    </row>
    <row r="383" spans="2:9">
      <c r="B383" s="41"/>
      <c r="C383" s="41"/>
      <c r="D383" s="41"/>
      <c r="E383" s="41"/>
      <c r="F383" s="41"/>
      <c r="G383" s="41"/>
      <c r="H383" s="41"/>
      <c r="I383" s="41"/>
    </row>
    <row r="384" spans="2:9">
      <c r="B384" s="41"/>
      <c r="C384" s="41"/>
      <c r="D384" s="41"/>
      <c r="E384" s="41"/>
      <c r="F384" s="41"/>
      <c r="G384" s="41"/>
      <c r="H384" s="41"/>
      <c r="I384" s="41"/>
    </row>
    <row r="385" spans="2:9">
      <c r="B385" s="41"/>
      <c r="C385" s="41"/>
      <c r="D385" s="41"/>
      <c r="E385" s="41"/>
      <c r="F385" s="41"/>
      <c r="G385" s="41"/>
      <c r="H385" s="41"/>
      <c r="I385" s="41"/>
    </row>
    <row r="386" spans="2:9">
      <c r="B386" s="41"/>
      <c r="C386" s="41"/>
      <c r="D386" s="41"/>
      <c r="E386" s="41"/>
      <c r="F386" s="41"/>
      <c r="G386" s="41"/>
      <c r="H386" s="41"/>
      <c r="I386" s="41"/>
    </row>
    <row r="387" spans="2:9">
      <c r="B387" s="41"/>
      <c r="C387" s="41"/>
      <c r="D387" s="41"/>
      <c r="E387" s="41"/>
      <c r="F387" s="41"/>
      <c r="G387" s="41"/>
      <c r="H387" s="41"/>
      <c r="I387" s="41"/>
    </row>
    <row r="388" spans="2:9">
      <c r="B388" s="41"/>
      <c r="C388" s="41"/>
      <c r="D388" s="41"/>
      <c r="E388" s="41"/>
      <c r="F388" s="41"/>
      <c r="G388" s="41"/>
      <c r="H388" s="41"/>
      <c r="I388" s="41"/>
    </row>
    <row r="389" spans="2:9">
      <c r="B389" s="41"/>
      <c r="C389" s="41"/>
      <c r="D389" s="41"/>
      <c r="E389" s="41"/>
      <c r="F389" s="41"/>
      <c r="G389" s="41"/>
      <c r="H389" s="41"/>
      <c r="I389" s="41"/>
    </row>
    <row r="390" spans="2:9">
      <c r="B390" s="41"/>
      <c r="C390" s="41"/>
      <c r="D390" s="41"/>
      <c r="E390" s="41"/>
      <c r="F390" s="41"/>
      <c r="G390" s="41"/>
      <c r="H390" s="41"/>
      <c r="I390" s="41"/>
    </row>
    <row r="391" spans="2:9">
      <c r="B391" s="41"/>
      <c r="C391" s="41"/>
      <c r="D391" s="41"/>
      <c r="E391" s="41"/>
      <c r="F391" s="41"/>
      <c r="G391" s="41"/>
      <c r="H391" s="41"/>
      <c r="I391" s="41"/>
    </row>
    <row r="392" spans="2:9">
      <c r="B392" s="41"/>
      <c r="C392" s="41"/>
      <c r="D392" s="41"/>
      <c r="E392" s="41"/>
      <c r="F392" s="41"/>
      <c r="G392" s="41"/>
      <c r="H392" s="41"/>
      <c r="I392" s="41"/>
    </row>
    <row r="393" spans="2:9">
      <c r="B393" s="41"/>
      <c r="C393" s="41"/>
      <c r="D393" s="41"/>
      <c r="E393" s="41"/>
      <c r="F393" s="41"/>
      <c r="G393" s="41"/>
      <c r="H393" s="41"/>
      <c r="I393" s="41"/>
    </row>
    <row r="394" spans="2:9">
      <c r="B394" s="41"/>
      <c r="C394" s="41"/>
      <c r="D394" s="41"/>
      <c r="E394" s="41"/>
      <c r="F394" s="41"/>
      <c r="G394" s="41"/>
      <c r="H394" s="41"/>
      <c r="I394" s="41"/>
    </row>
    <row r="395" spans="2:9">
      <c r="B395" s="41"/>
      <c r="C395" s="41"/>
      <c r="D395" s="41"/>
      <c r="E395" s="41"/>
      <c r="F395" s="41"/>
      <c r="G395" s="41"/>
      <c r="H395" s="41"/>
      <c r="I395" s="41"/>
    </row>
    <row r="396" spans="2:9">
      <c r="B396" s="41"/>
      <c r="C396" s="41"/>
      <c r="D396" s="41"/>
      <c r="E396" s="41"/>
      <c r="F396" s="41"/>
      <c r="G396" s="41"/>
      <c r="H396" s="41"/>
      <c r="I396" s="41"/>
    </row>
    <row r="397" spans="2:9">
      <c r="B397" s="41"/>
      <c r="C397" s="41"/>
      <c r="D397" s="41"/>
      <c r="E397" s="41"/>
      <c r="F397" s="41"/>
      <c r="G397" s="41"/>
      <c r="H397" s="41"/>
      <c r="I397" s="41"/>
    </row>
    <row r="398" spans="2:9">
      <c r="B398" s="41"/>
      <c r="C398" s="41"/>
      <c r="D398" s="41"/>
      <c r="E398" s="41"/>
      <c r="F398" s="41"/>
      <c r="G398" s="41"/>
      <c r="H398" s="41"/>
      <c r="I398" s="41"/>
    </row>
    <row r="399" spans="2:9">
      <c r="B399" s="41"/>
      <c r="C399" s="41"/>
      <c r="D399" s="41"/>
      <c r="E399" s="41"/>
      <c r="F399" s="41"/>
      <c r="G399" s="41"/>
      <c r="H399" s="41"/>
      <c r="I399" s="41"/>
    </row>
    <row r="400" spans="2:9">
      <c r="B400" s="41"/>
      <c r="C400" s="41"/>
      <c r="D400" s="41"/>
      <c r="E400" s="41"/>
      <c r="F400" s="41"/>
      <c r="G400" s="41"/>
      <c r="H400" s="41"/>
      <c r="I400" s="41"/>
    </row>
    <row r="401" spans="2:9">
      <c r="B401" s="41"/>
      <c r="C401" s="41"/>
      <c r="D401" s="41"/>
      <c r="E401" s="41"/>
      <c r="F401" s="41"/>
      <c r="G401" s="41"/>
      <c r="H401" s="41"/>
      <c r="I401" s="41"/>
    </row>
    <row r="402" spans="2:9">
      <c r="B402" s="41"/>
      <c r="C402" s="41"/>
      <c r="D402" s="41"/>
      <c r="E402" s="41"/>
      <c r="F402" s="41"/>
      <c r="G402" s="41"/>
      <c r="H402" s="41"/>
      <c r="I402" s="41"/>
    </row>
    <row r="403" spans="2:9">
      <c r="B403" s="41"/>
      <c r="C403" s="41"/>
      <c r="D403" s="41"/>
      <c r="E403" s="41"/>
      <c r="F403" s="41"/>
      <c r="G403" s="41"/>
      <c r="H403" s="41"/>
      <c r="I403" s="41"/>
    </row>
    <row r="404" spans="2:9">
      <c r="B404" s="41"/>
      <c r="C404" s="41"/>
      <c r="D404" s="41"/>
      <c r="E404" s="41"/>
      <c r="F404" s="41"/>
      <c r="G404" s="41"/>
      <c r="H404" s="41"/>
      <c r="I404" s="41"/>
    </row>
    <row r="405" spans="2:9">
      <c r="B405" s="41"/>
      <c r="C405" s="41"/>
      <c r="D405" s="41"/>
      <c r="E405" s="41"/>
      <c r="F405" s="41"/>
      <c r="G405" s="41"/>
      <c r="H405" s="41"/>
      <c r="I405" s="41"/>
    </row>
    <row r="406" spans="2:9">
      <c r="B406" s="41"/>
      <c r="C406" s="41"/>
      <c r="D406" s="41"/>
      <c r="E406" s="41"/>
      <c r="F406" s="41"/>
      <c r="G406" s="41"/>
      <c r="H406" s="41"/>
      <c r="I406" s="41"/>
    </row>
    <row r="407" spans="2:9">
      <c r="B407" s="41"/>
      <c r="C407" s="41"/>
      <c r="D407" s="41"/>
      <c r="E407" s="41"/>
      <c r="F407" s="41"/>
      <c r="G407" s="41"/>
      <c r="H407" s="41"/>
      <c r="I407" s="41"/>
    </row>
    <row r="408" spans="2:9">
      <c r="B408" s="41"/>
      <c r="C408" s="41"/>
      <c r="D408" s="41"/>
      <c r="E408" s="41"/>
      <c r="F408" s="41"/>
      <c r="G408" s="41"/>
      <c r="H408" s="41"/>
      <c r="I408" s="41"/>
    </row>
    <row r="409" spans="2:9">
      <c r="B409" s="41"/>
      <c r="C409" s="41"/>
      <c r="D409" s="41"/>
      <c r="E409" s="41"/>
      <c r="F409" s="41"/>
      <c r="G409" s="41"/>
      <c r="H409" s="41"/>
      <c r="I409" s="41"/>
    </row>
    <row r="410" spans="2:9">
      <c r="B410" s="41"/>
      <c r="C410" s="41"/>
      <c r="D410" s="41"/>
      <c r="E410" s="41"/>
      <c r="F410" s="41"/>
      <c r="G410" s="41"/>
      <c r="H410" s="41"/>
      <c r="I410" s="41"/>
    </row>
    <row r="411" spans="2:9">
      <c r="B411" s="41"/>
      <c r="C411" s="41"/>
      <c r="D411" s="41"/>
      <c r="E411" s="41"/>
      <c r="F411" s="41"/>
      <c r="G411" s="41"/>
      <c r="H411" s="41"/>
      <c r="I411" s="41"/>
    </row>
    <row r="412" spans="2:9">
      <c r="B412" s="41"/>
      <c r="C412" s="41"/>
      <c r="D412" s="41"/>
      <c r="E412" s="41"/>
      <c r="F412" s="41"/>
      <c r="G412" s="41"/>
      <c r="H412" s="41"/>
      <c r="I412" s="41"/>
    </row>
    <row r="413" spans="2:9">
      <c r="B413" s="41"/>
      <c r="C413" s="41"/>
      <c r="D413" s="41"/>
      <c r="E413" s="41"/>
      <c r="F413" s="41"/>
      <c r="G413" s="41"/>
      <c r="H413" s="41"/>
      <c r="I413" s="41"/>
    </row>
    <row r="414" spans="2:9">
      <c r="B414" s="41"/>
      <c r="C414" s="41"/>
      <c r="D414" s="41"/>
      <c r="E414" s="41"/>
      <c r="F414" s="41"/>
      <c r="G414" s="41"/>
      <c r="H414" s="41"/>
      <c r="I414" s="41"/>
    </row>
    <row r="415" spans="2:9">
      <c r="B415" s="41"/>
      <c r="C415" s="41"/>
      <c r="D415" s="41"/>
      <c r="E415" s="41"/>
      <c r="F415" s="41"/>
      <c r="G415" s="41"/>
      <c r="H415" s="41"/>
      <c r="I415" s="41"/>
    </row>
    <row r="416" spans="2:9">
      <c r="B416" s="41"/>
      <c r="C416" s="41"/>
      <c r="D416" s="41"/>
      <c r="E416" s="41"/>
      <c r="F416" s="41"/>
      <c r="G416" s="41"/>
      <c r="H416" s="41"/>
      <c r="I416" s="41"/>
    </row>
    <row r="417" spans="2:9">
      <c r="B417" s="41"/>
      <c r="C417" s="41"/>
      <c r="D417" s="41"/>
      <c r="E417" s="41"/>
      <c r="F417" s="41"/>
      <c r="G417" s="41"/>
      <c r="H417" s="41"/>
      <c r="I417" s="41"/>
    </row>
    <row r="418" spans="2:9">
      <c r="B418" s="41"/>
      <c r="C418" s="41"/>
      <c r="D418" s="41"/>
      <c r="E418" s="41"/>
      <c r="F418" s="41"/>
      <c r="G418" s="41"/>
      <c r="H418" s="41"/>
      <c r="I418" s="41"/>
    </row>
    <row r="419" spans="2:9">
      <c r="B419" s="41"/>
      <c r="C419" s="41"/>
      <c r="D419" s="41"/>
      <c r="E419" s="41"/>
      <c r="F419" s="41"/>
      <c r="G419" s="41"/>
      <c r="H419" s="41"/>
      <c r="I419" s="41"/>
    </row>
    <row r="420" spans="2:9">
      <c r="B420" s="41"/>
      <c r="C420" s="41"/>
      <c r="D420" s="41"/>
      <c r="E420" s="41"/>
      <c r="F420" s="41"/>
      <c r="G420" s="41"/>
      <c r="H420" s="41"/>
      <c r="I420" s="41"/>
    </row>
    <row r="421" spans="2:9">
      <c r="B421" s="41"/>
      <c r="C421" s="41"/>
      <c r="D421" s="41"/>
      <c r="E421" s="41"/>
      <c r="F421" s="41"/>
      <c r="G421" s="41"/>
      <c r="H421" s="41"/>
      <c r="I421" s="41"/>
    </row>
    <row r="422" spans="2:9">
      <c r="B422" s="41"/>
      <c r="C422" s="41"/>
      <c r="D422" s="41"/>
      <c r="E422" s="41"/>
      <c r="F422" s="41"/>
      <c r="G422" s="41"/>
      <c r="H422" s="41"/>
      <c r="I422" s="41"/>
    </row>
    <row r="423" spans="2:9">
      <c r="B423" s="41"/>
      <c r="C423" s="41"/>
      <c r="D423" s="41"/>
      <c r="E423" s="41"/>
      <c r="F423" s="41"/>
      <c r="G423" s="41"/>
      <c r="H423" s="41"/>
      <c r="I423" s="41"/>
    </row>
    <row r="424" spans="2:9">
      <c r="B424" s="41"/>
      <c r="C424" s="41"/>
      <c r="D424" s="41"/>
      <c r="E424" s="41"/>
      <c r="F424" s="41"/>
      <c r="G424" s="41"/>
      <c r="H424" s="41"/>
      <c r="I424" s="41"/>
    </row>
    <row r="425" spans="2:9">
      <c r="B425" s="41"/>
      <c r="C425" s="41"/>
      <c r="D425" s="41"/>
      <c r="E425" s="41"/>
      <c r="F425" s="41"/>
      <c r="G425" s="41"/>
      <c r="H425" s="41"/>
      <c r="I425" s="41"/>
    </row>
    <row r="426" spans="2:9">
      <c r="B426" s="41"/>
      <c r="C426" s="41"/>
      <c r="D426" s="41"/>
      <c r="E426" s="41"/>
      <c r="F426" s="41"/>
      <c r="G426" s="41"/>
      <c r="H426" s="41"/>
      <c r="I426" s="41"/>
    </row>
    <row r="427" spans="2:9">
      <c r="B427" s="41"/>
      <c r="C427" s="41"/>
      <c r="D427" s="41"/>
      <c r="E427" s="41"/>
      <c r="F427" s="41"/>
      <c r="G427" s="41"/>
      <c r="H427" s="41"/>
      <c r="I427" s="41"/>
    </row>
    <row r="428" spans="2:9">
      <c r="B428" s="41"/>
      <c r="C428" s="41"/>
      <c r="D428" s="41"/>
      <c r="E428" s="41"/>
      <c r="F428" s="41"/>
      <c r="G428" s="41"/>
      <c r="H428" s="41"/>
      <c r="I428" s="41"/>
    </row>
    <row r="429" spans="2:9">
      <c r="B429" s="41"/>
      <c r="C429" s="41"/>
      <c r="D429" s="41"/>
      <c r="E429" s="41"/>
      <c r="F429" s="41"/>
      <c r="G429" s="41"/>
      <c r="H429" s="41"/>
      <c r="I429" s="41"/>
    </row>
    <row r="430" spans="2:9">
      <c r="B430" s="41"/>
      <c r="C430" s="41"/>
      <c r="D430" s="41"/>
      <c r="E430" s="41"/>
      <c r="F430" s="41"/>
      <c r="G430" s="41"/>
      <c r="H430" s="41"/>
      <c r="I430" s="41"/>
    </row>
    <row r="431" spans="2:9">
      <c r="B431" s="41"/>
      <c r="C431" s="41"/>
      <c r="D431" s="41"/>
      <c r="E431" s="41"/>
      <c r="F431" s="41"/>
      <c r="G431" s="41"/>
      <c r="H431" s="41"/>
      <c r="I431" s="41"/>
    </row>
    <row r="432" spans="2:9">
      <c r="B432" s="41"/>
      <c r="C432" s="41"/>
      <c r="D432" s="41"/>
      <c r="E432" s="41"/>
      <c r="F432" s="41"/>
      <c r="G432" s="41"/>
      <c r="H432" s="41"/>
      <c r="I432" s="41"/>
    </row>
    <row r="433" spans="2:9">
      <c r="B433" s="41"/>
      <c r="C433" s="41"/>
      <c r="D433" s="41"/>
      <c r="E433" s="41"/>
      <c r="F433" s="41"/>
      <c r="G433" s="41"/>
      <c r="H433" s="41"/>
      <c r="I433" s="41"/>
    </row>
    <row r="434" spans="2:9">
      <c r="B434" s="41"/>
      <c r="C434" s="41"/>
      <c r="D434" s="41"/>
      <c r="E434" s="41"/>
      <c r="F434" s="41"/>
      <c r="G434" s="41"/>
      <c r="H434" s="41"/>
      <c r="I434" s="41"/>
    </row>
    <row r="435" spans="2:9">
      <c r="B435" s="41"/>
      <c r="C435" s="41"/>
      <c r="D435" s="41"/>
      <c r="E435" s="41"/>
      <c r="F435" s="41"/>
      <c r="G435" s="41"/>
      <c r="H435" s="41"/>
      <c r="I435" s="41"/>
    </row>
    <row r="436" spans="2:9">
      <c r="B436" s="41"/>
      <c r="C436" s="41"/>
      <c r="D436" s="41"/>
      <c r="E436" s="41"/>
      <c r="F436" s="41"/>
      <c r="G436" s="41"/>
      <c r="H436" s="41"/>
      <c r="I436" s="41"/>
    </row>
    <row r="437" spans="2:9">
      <c r="B437" s="41"/>
      <c r="C437" s="41"/>
      <c r="D437" s="41"/>
      <c r="E437" s="41"/>
      <c r="F437" s="41"/>
      <c r="G437" s="41"/>
      <c r="H437" s="41"/>
      <c r="I437" s="41"/>
    </row>
    <row r="438" spans="2:9">
      <c r="B438" s="41"/>
      <c r="C438" s="41"/>
      <c r="D438" s="41"/>
      <c r="E438" s="41"/>
      <c r="F438" s="41"/>
      <c r="G438" s="41"/>
      <c r="H438" s="41"/>
      <c r="I438" s="41"/>
    </row>
    <row r="439" spans="2:9">
      <c r="B439" s="41"/>
      <c r="C439" s="41"/>
      <c r="D439" s="41"/>
      <c r="E439" s="41"/>
      <c r="F439" s="41"/>
      <c r="G439" s="41"/>
      <c r="H439" s="41"/>
      <c r="I439" s="41"/>
    </row>
    <row r="440" spans="2:9">
      <c r="B440" s="41"/>
      <c r="C440" s="41"/>
      <c r="D440" s="41"/>
      <c r="E440" s="41"/>
      <c r="F440" s="41"/>
      <c r="G440" s="41"/>
      <c r="H440" s="41"/>
      <c r="I440" s="41"/>
    </row>
    <row r="441" spans="2:9">
      <c r="B441" s="41"/>
      <c r="C441" s="41"/>
      <c r="D441" s="41"/>
      <c r="E441" s="41"/>
      <c r="F441" s="41"/>
      <c r="G441" s="41"/>
      <c r="H441" s="41"/>
      <c r="I441" s="41"/>
    </row>
    <row r="442" spans="2:9">
      <c r="B442" s="41"/>
      <c r="C442" s="41"/>
      <c r="D442" s="41"/>
      <c r="E442" s="41"/>
      <c r="F442" s="41"/>
      <c r="G442" s="41"/>
      <c r="H442" s="41"/>
      <c r="I442" s="41"/>
    </row>
    <row r="443" spans="2:9">
      <c r="B443" s="41"/>
      <c r="C443" s="41"/>
      <c r="D443" s="41"/>
      <c r="E443" s="41"/>
      <c r="F443" s="41"/>
      <c r="G443" s="41"/>
      <c r="H443" s="41"/>
      <c r="I443" s="41"/>
    </row>
    <row r="444" spans="2:9">
      <c r="B444" s="41"/>
      <c r="C444" s="41"/>
      <c r="D444" s="41"/>
      <c r="E444" s="41"/>
      <c r="F444" s="41"/>
      <c r="G444" s="41"/>
      <c r="H444" s="41"/>
      <c r="I444" s="41"/>
    </row>
    <row r="445" spans="2:9">
      <c r="B445" s="41"/>
      <c r="C445" s="41"/>
      <c r="D445" s="41"/>
      <c r="E445" s="41"/>
      <c r="F445" s="41"/>
      <c r="G445" s="41"/>
      <c r="H445" s="41"/>
      <c r="I445" s="41"/>
    </row>
    <row r="446" spans="2:9">
      <c r="B446" s="41"/>
      <c r="C446" s="41"/>
      <c r="D446" s="41"/>
      <c r="E446" s="41"/>
      <c r="F446" s="41"/>
      <c r="G446" s="41"/>
      <c r="H446" s="41"/>
      <c r="I446" s="41"/>
    </row>
    <row r="447" spans="2:9">
      <c r="B447" s="41"/>
      <c r="C447" s="41"/>
      <c r="D447" s="41"/>
      <c r="E447" s="41"/>
      <c r="F447" s="41"/>
      <c r="G447" s="41"/>
      <c r="H447" s="41"/>
      <c r="I447" s="41"/>
    </row>
    <row r="448" spans="2:9">
      <c r="B448" s="41"/>
      <c r="C448" s="41"/>
      <c r="D448" s="41"/>
      <c r="E448" s="41"/>
      <c r="F448" s="41"/>
      <c r="G448" s="41"/>
      <c r="H448" s="41"/>
      <c r="I448" s="41"/>
    </row>
    <row r="449" spans="2:9">
      <c r="B449" s="41"/>
      <c r="C449" s="41"/>
      <c r="D449" s="41"/>
      <c r="E449" s="41"/>
      <c r="F449" s="41"/>
      <c r="G449" s="41"/>
      <c r="H449" s="41"/>
      <c r="I449" s="41"/>
    </row>
    <row r="450" spans="2:9">
      <c r="B450" s="41"/>
      <c r="C450" s="41"/>
      <c r="D450" s="41"/>
      <c r="E450" s="41"/>
      <c r="F450" s="41"/>
      <c r="G450" s="41"/>
      <c r="H450" s="41"/>
      <c r="I450" s="41"/>
    </row>
    <row r="451" spans="2:9">
      <c r="B451" s="41"/>
      <c r="C451" s="41"/>
      <c r="D451" s="41"/>
      <c r="E451" s="41"/>
      <c r="F451" s="41"/>
      <c r="G451" s="41"/>
      <c r="H451" s="41"/>
      <c r="I451" s="41"/>
    </row>
    <row r="452" spans="2:9">
      <c r="B452" s="41"/>
      <c r="C452" s="41"/>
      <c r="D452" s="41"/>
      <c r="E452" s="41"/>
      <c r="F452" s="41"/>
      <c r="G452" s="41"/>
      <c r="H452" s="41"/>
      <c r="I452" s="41"/>
    </row>
    <row r="453" spans="2:9">
      <c r="B453" s="41"/>
      <c r="C453" s="41"/>
      <c r="D453" s="41"/>
      <c r="E453" s="41"/>
      <c r="F453" s="41"/>
      <c r="G453" s="41"/>
      <c r="H453" s="41"/>
      <c r="I453" s="41"/>
    </row>
    <row r="454" spans="2:9">
      <c r="B454" s="41"/>
      <c r="C454" s="41"/>
      <c r="D454" s="41"/>
      <c r="E454" s="41"/>
      <c r="F454" s="41"/>
      <c r="G454" s="41"/>
      <c r="H454" s="41"/>
      <c r="I454" s="41"/>
    </row>
    <row r="455" spans="2:9">
      <c r="B455" s="41"/>
      <c r="C455" s="41"/>
      <c r="D455" s="41"/>
      <c r="E455" s="41"/>
      <c r="F455" s="41"/>
      <c r="G455" s="41"/>
      <c r="H455" s="41"/>
      <c r="I455" s="41"/>
    </row>
    <row r="456" spans="2:9">
      <c r="B456" s="41"/>
      <c r="C456" s="41"/>
      <c r="D456" s="41"/>
      <c r="E456" s="41"/>
      <c r="F456" s="41"/>
      <c r="G456" s="41"/>
      <c r="H456" s="41"/>
      <c r="I456" s="41"/>
    </row>
    <row r="457" spans="2:9">
      <c r="B457" s="41"/>
      <c r="C457" s="41"/>
      <c r="D457" s="41"/>
      <c r="E457" s="41"/>
      <c r="F457" s="41"/>
      <c r="G457" s="41"/>
      <c r="H457" s="41"/>
      <c r="I457" s="41"/>
    </row>
    <row r="458" spans="2:9">
      <c r="B458" s="41"/>
      <c r="C458" s="41"/>
      <c r="D458" s="41"/>
      <c r="E458" s="41"/>
      <c r="F458" s="41"/>
      <c r="G458" s="41"/>
      <c r="H458" s="41"/>
      <c r="I458" s="41"/>
    </row>
    <row r="459" spans="2:9">
      <c r="B459" s="41"/>
      <c r="C459" s="41"/>
      <c r="D459" s="41"/>
      <c r="E459" s="41"/>
      <c r="F459" s="41"/>
      <c r="G459" s="41"/>
      <c r="H459" s="41"/>
      <c r="I459" s="41"/>
    </row>
    <row r="460" spans="2:9">
      <c r="B460" s="41"/>
      <c r="C460" s="41"/>
      <c r="D460" s="41"/>
      <c r="E460" s="41"/>
      <c r="F460" s="41"/>
      <c r="G460" s="41"/>
      <c r="H460" s="41"/>
      <c r="I460" s="41"/>
    </row>
    <row r="461" spans="2:9">
      <c r="B461" s="41"/>
      <c r="C461" s="41"/>
      <c r="D461" s="41"/>
      <c r="E461" s="41"/>
      <c r="F461" s="41"/>
      <c r="G461" s="41"/>
      <c r="H461" s="41"/>
      <c r="I461" s="41"/>
    </row>
    <row r="462" spans="2:9">
      <c r="B462" s="41"/>
      <c r="C462" s="41"/>
      <c r="D462" s="41"/>
      <c r="E462" s="41"/>
      <c r="F462" s="41"/>
      <c r="G462" s="41"/>
      <c r="H462" s="41"/>
      <c r="I462" s="41"/>
    </row>
    <row r="463" spans="2:9">
      <c r="B463" s="41"/>
      <c r="C463" s="41"/>
      <c r="D463" s="41"/>
      <c r="E463" s="41"/>
      <c r="F463" s="41"/>
      <c r="G463" s="41"/>
      <c r="H463" s="41"/>
      <c r="I463" s="41"/>
    </row>
    <row r="464" spans="2:9">
      <c r="B464" s="41"/>
      <c r="C464" s="41"/>
      <c r="D464" s="41"/>
      <c r="E464" s="41"/>
      <c r="F464" s="41"/>
      <c r="G464" s="41"/>
      <c r="H464" s="41"/>
      <c r="I464" s="41"/>
    </row>
    <row r="465" spans="2:9">
      <c r="B465" s="41"/>
      <c r="C465" s="41"/>
      <c r="D465" s="41"/>
      <c r="E465" s="41"/>
      <c r="F465" s="41"/>
      <c r="G465" s="41"/>
      <c r="H465" s="41"/>
      <c r="I465" s="41"/>
    </row>
    <row r="466" spans="2:9">
      <c r="B466" s="41"/>
      <c r="C466" s="41"/>
      <c r="D466" s="41"/>
      <c r="E466" s="41"/>
      <c r="F466" s="41"/>
      <c r="G466" s="41"/>
      <c r="H466" s="41"/>
      <c r="I466" s="41"/>
    </row>
    <row r="467" spans="2:9">
      <c r="B467" s="41"/>
      <c r="C467" s="41"/>
      <c r="D467" s="41"/>
      <c r="E467" s="41"/>
      <c r="F467" s="41"/>
      <c r="G467" s="41"/>
      <c r="H467" s="41"/>
      <c r="I467" s="41"/>
    </row>
    <row r="468" spans="2:9">
      <c r="B468" s="41"/>
      <c r="C468" s="41"/>
      <c r="D468" s="41"/>
      <c r="E468" s="41"/>
      <c r="F468" s="41"/>
      <c r="G468" s="41"/>
      <c r="H468" s="41"/>
      <c r="I468" s="41"/>
    </row>
    <row r="469" spans="2:9">
      <c r="B469" s="41"/>
      <c r="C469" s="41"/>
      <c r="D469" s="41"/>
      <c r="E469" s="41"/>
      <c r="F469" s="41"/>
      <c r="G469" s="41"/>
      <c r="H469" s="41"/>
      <c r="I469" s="41"/>
    </row>
    <row r="470" spans="2:9">
      <c r="B470" s="41"/>
      <c r="C470" s="41"/>
      <c r="D470" s="41"/>
      <c r="E470" s="41"/>
      <c r="F470" s="41"/>
      <c r="G470" s="41"/>
      <c r="H470" s="41"/>
      <c r="I470" s="41"/>
    </row>
    <row r="471" spans="2:9">
      <c r="B471" s="41"/>
      <c r="C471" s="41"/>
      <c r="D471" s="41"/>
      <c r="E471" s="41"/>
      <c r="F471" s="41"/>
      <c r="G471" s="41"/>
      <c r="H471" s="41"/>
      <c r="I471" s="41"/>
    </row>
    <row r="472" spans="2:9">
      <c r="B472" s="41"/>
      <c r="C472" s="41"/>
      <c r="D472" s="41"/>
      <c r="E472" s="41"/>
      <c r="F472" s="41"/>
      <c r="G472" s="41"/>
      <c r="H472" s="41"/>
      <c r="I472" s="41"/>
    </row>
    <row r="473" spans="2:9">
      <c r="B473" s="41"/>
      <c r="C473" s="41"/>
      <c r="D473" s="41"/>
      <c r="E473" s="41"/>
      <c r="F473" s="41"/>
      <c r="G473" s="41"/>
      <c r="H473" s="41"/>
      <c r="I473" s="41"/>
    </row>
    <row r="474" spans="2:9">
      <c r="B474" s="41"/>
      <c r="C474" s="41"/>
      <c r="D474" s="41"/>
      <c r="E474" s="41"/>
      <c r="F474" s="41"/>
      <c r="G474" s="41"/>
      <c r="H474" s="41"/>
      <c r="I474" s="41"/>
    </row>
    <row r="475" spans="2:9">
      <c r="B475" s="41"/>
      <c r="C475" s="41"/>
      <c r="D475" s="41"/>
      <c r="E475" s="41"/>
      <c r="F475" s="41"/>
      <c r="G475" s="41"/>
      <c r="H475" s="41"/>
      <c r="I475" s="41"/>
    </row>
    <row r="476" spans="2:9">
      <c r="B476" s="41"/>
      <c r="C476" s="41"/>
      <c r="D476" s="41"/>
      <c r="E476" s="41"/>
      <c r="F476" s="41"/>
      <c r="G476" s="41"/>
      <c r="H476" s="41"/>
      <c r="I476" s="41"/>
    </row>
    <row r="477" spans="2:9">
      <c r="B477" s="41"/>
      <c r="C477" s="41"/>
      <c r="D477" s="41"/>
      <c r="E477" s="41"/>
      <c r="F477" s="41"/>
      <c r="G477" s="41"/>
      <c r="H477" s="41"/>
      <c r="I477" s="41"/>
    </row>
    <row r="478" spans="2:9">
      <c r="B478" s="41"/>
      <c r="C478" s="41"/>
      <c r="D478" s="41"/>
      <c r="E478" s="41"/>
      <c r="F478" s="41"/>
      <c r="G478" s="41"/>
      <c r="H478" s="41"/>
      <c r="I478" s="41"/>
    </row>
    <row r="479" spans="2:9">
      <c r="B479" s="41"/>
      <c r="C479" s="41"/>
      <c r="D479" s="41"/>
      <c r="E479" s="41"/>
      <c r="F479" s="41"/>
      <c r="G479" s="41"/>
      <c r="H479" s="41"/>
      <c r="I479" s="41"/>
    </row>
    <row r="480" spans="2:9">
      <c r="B480" s="41"/>
      <c r="C480" s="41"/>
      <c r="D480" s="41"/>
      <c r="E480" s="41"/>
      <c r="F480" s="41"/>
      <c r="G480" s="41"/>
      <c r="H480" s="41"/>
      <c r="I480" s="41"/>
    </row>
    <row r="481" spans="2:9">
      <c r="B481" s="41"/>
      <c r="C481" s="41"/>
      <c r="D481" s="41"/>
      <c r="E481" s="41"/>
      <c r="F481" s="41"/>
      <c r="G481" s="41"/>
      <c r="H481" s="41"/>
      <c r="I481" s="41"/>
    </row>
    <row r="482" spans="2:9">
      <c r="B482" s="41"/>
      <c r="C482" s="41"/>
      <c r="D482" s="41"/>
      <c r="E482" s="41"/>
      <c r="F482" s="41"/>
      <c r="G482" s="41"/>
      <c r="H482" s="41"/>
      <c r="I482" s="41"/>
    </row>
    <row r="483" spans="2:9">
      <c r="B483" s="41"/>
      <c r="C483" s="41"/>
      <c r="D483" s="41"/>
      <c r="E483" s="41"/>
      <c r="F483" s="41"/>
      <c r="G483" s="41"/>
      <c r="H483" s="41"/>
      <c r="I483" s="41"/>
    </row>
    <row r="484" spans="2:9">
      <c r="B484" s="41"/>
      <c r="C484" s="41"/>
      <c r="D484" s="41"/>
      <c r="E484" s="41"/>
      <c r="F484" s="41"/>
      <c r="G484" s="41"/>
      <c r="H484" s="41"/>
      <c r="I484" s="41"/>
    </row>
    <row r="485" spans="2:9">
      <c r="B485" s="41"/>
      <c r="C485" s="41"/>
      <c r="D485" s="41"/>
      <c r="E485" s="41"/>
      <c r="F485" s="41"/>
      <c r="G485" s="41"/>
      <c r="H485" s="41"/>
      <c r="I485" s="41"/>
    </row>
    <row r="486" spans="2:9">
      <c r="B486" s="41"/>
      <c r="C486" s="41"/>
      <c r="D486" s="41"/>
      <c r="E486" s="41"/>
      <c r="F486" s="41"/>
      <c r="G486" s="41"/>
      <c r="H486" s="41"/>
      <c r="I486" s="41"/>
    </row>
    <row r="487" spans="2:9">
      <c r="B487" s="41"/>
      <c r="C487" s="41"/>
      <c r="D487" s="41"/>
      <c r="E487" s="41"/>
      <c r="F487" s="41"/>
      <c r="G487" s="41"/>
      <c r="H487" s="41"/>
      <c r="I487" s="41"/>
    </row>
    <row r="488" spans="2:9">
      <c r="B488" s="41"/>
      <c r="C488" s="41"/>
      <c r="D488" s="41"/>
      <c r="E488" s="41"/>
      <c r="F488" s="41"/>
      <c r="G488" s="41"/>
      <c r="H488" s="41"/>
      <c r="I488" s="41"/>
    </row>
    <row r="489" spans="2:9">
      <c r="B489" s="41"/>
      <c r="C489" s="41"/>
      <c r="D489" s="41"/>
      <c r="E489" s="41"/>
      <c r="F489" s="41"/>
      <c r="G489" s="41"/>
      <c r="H489" s="41"/>
      <c r="I489" s="41"/>
    </row>
    <row r="490" spans="2:9">
      <c r="B490" s="41"/>
      <c r="C490" s="41"/>
      <c r="D490" s="41"/>
      <c r="E490" s="41"/>
      <c r="F490" s="41"/>
      <c r="G490" s="41"/>
      <c r="H490" s="41"/>
      <c r="I490" s="41"/>
    </row>
    <row r="491" spans="2:9">
      <c r="B491" s="41"/>
      <c r="C491" s="41"/>
      <c r="D491" s="41"/>
      <c r="E491" s="41"/>
      <c r="F491" s="41"/>
      <c r="G491" s="41"/>
      <c r="H491" s="41"/>
      <c r="I491" s="41"/>
    </row>
    <row r="492" spans="2:9">
      <c r="B492" s="41"/>
      <c r="C492" s="41"/>
      <c r="D492" s="41"/>
      <c r="E492" s="41"/>
      <c r="F492" s="41"/>
      <c r="G492" s="41"/>
      <c r="H492" s="41"/>
      <c r="I492" s="41"/>
    </row>
    <row r="493" spans="2:9">
      <c r="B493" s="41"/>
      <c r="C493" s="41"/>
      <c r="D493" s="41"/>
      <c r="E493" s="41"/>
      <c r="F493" s="41"/>
      <c r="G493" s="41"/>
      <c r="H493" s="41"/>
      <c r="I493" s="41"/>
    </row>
    <row r="494" spans="2:9">
      <c r="B494" s="41"/>
      <c r="C494" s="41"/>
      <c r="D494" s="41"/>
      <c r="E494" s="41"/>
      <c r="F494" s="41"/>
      <c r="G494" s="41"/>
      <c r="H494" s="41"/>
      <c r="I494" s="41"/>
    </row>
    <row r="495" spans="2:9">
      <c r="B495" s="41"/>
      <c r="C495" s="41"/>
      <c r="D495" s="41"/>
      <c r="E495" s="41"/>
      <c r="F495" s="41"/>
      <c r="G495" s="41"/>
      <c r="H495" s="41"/>
      <c r="I495" s="41"/>
    </row>
    <row r="496" spans="2:9">
      <c r="B496" s="41"/>
      <c r="C496" s="41"/>
      <c r="D496" s="41"/>
      <c r="E496" s="41"/>
      <c r="F496" s="41"/>
      <c r="G496" s="41"/>
      <c r="H496" s="41"/>
      <c r="I496" s="41"/>
    </row>
    <row r="497" spans="2:9">
      <c r="B497" s="41"/>
      <c r="C497" s="41"/>
      <c r="D497" s="41"/>
      <c r="E497" s="41"/>
      <c r="F497" s="41"/>
      <c r="G497" s="41"/>
      <c r="H497" s="41"/>
      <c r="I497" s="41"/>
    </row>
    <row r="498" spans="2:9">
      <c r="B498" s="41"/>
      <c r="C498" s="41"/>
      <c r="D498" s="41"/>
      <c r="E498" s="41"/>
      <c r="F498" s="41"/>
      <c r="G498" s="41"/>
      <c r="H498" s="41"/>
      <c r="I498" s="41"/>
    </row>
    <row r="499" spans="2:9">
      <c r="B499" s="41"/>
      <c r="C499" s="41"/>
      <c r="D499" s="41"/>
      <c r="E499" s="41"/>
      <c r="F499" s="41"/>
      <c r="G499" s="41"/>
      <c r="H499" s="41"/>
      <c r="I499" s="41"/>
    </row>
    <row r="500" spans="2:9">
      <c r="B500" s="41"/>
      <c r="C500" s="41"/>
      <c r="D500" s="41"/>
      <c r="E500" s="41"/>
      <c r="F500" s="41"/>
      <c r="G500" s="41"/>
      <c r="H500" s="41"/>
      <c r="I500" s="41"/>
    </row>
    <row r="501" spans="2:9">
      <c r="B501" s="41"/>
      <c r="C501" s="41"/>
      <c r="D501" s="41"/>
      <c r="E501" s="41"/>
      <c r="F501" s="41"/>
      <c r="G501" s="41"/>
      <c r="H501" s="41"/>
      <c r="I501" s="41"/>
    </row>
    <row r="502" spans="2:9">
      <c r="B502" s="41"/>
      <c r="C502" s="41"/>
      <c r="D502" s="41"/>
      <c r="E502" s="41"/>
      <c r="F502" s="41"/>
      <c r="G502" s="41"/>
      <c r="H502" s="41"/>
      <c r="I502" s="41"/>
    </row>
    <row r="503" spans="2:9">
      <c r="B503" s="41"/>
      <c r="C503" s="41"/>
      <c r="D503" s="41"/>
      <c r="E503" s="41"/>
      <c r="F503" s="41"/>
      <c r="G503" s="41"/>
      <c r="H503" s="41"/>
      <c r="I503" s="41"/>
    </row>
    <row r="504" spans="2:9">
      <c r="B504" s="41"/>
      <c r="C504" s="41"/>
      <c r="D504" s="41"/>
      <c r="E504" s="41"/>
      <c r="F504" s="41"/>
      <c r="G504" s="41"/>
      <c r="H504" s="41"/>
      <c r="I504" s="41"/>
    </row>
    <row r="505" spans="2:9">
      <c r="B505" s="41"/>
      <c r="C505" s="41"/>
      <c r="D505" s="41"/>
      <c r="E505" s="41"/>
      <c r="F505" s="41"/>
      <c r="G505" s="41"/>
      <c r="H505" s="41"/>
      <c r="I505" s="41"/>
    </row>
    <row r="506" spans="2:9">
      <c r="B506" s="41"/>
      <c r="C506" s="41"/>
      <c r="D506" s="41"/>
      <c r="E506" s="41"/>
      <c r="F506" s="41"/>
      <c r="G506" s="41"/>
      <c r="H506" s="41"/>
      <c r="I506" s="41"/>
    </row>
    <row r="507" spans="2:9">
      <c r="B507" s="41"/>
      <c r="C507" s="41"/>
      <c r="D507" s="41"/>
      <c r="E507" s="41"/>
      <c r="F507" s="41"/>
      <c r="G507" s="41"/>
      <c r="H507" s="41"/>
      <c r="I507" s="41"/>
    </row>
    <row r="508" spans="2:9">
      <c r="B508" s="41"/>
      <c r="C508" s="41"/>
      <c r="D508" s="41"/>
      <c r="E508" s="41"/>
      <c r="F508" s="41"/>
      <c r="G508" s="41"/>
      <c r="H508" s="41"/>
      <c r="I508" s="41"/>
    </row>
    <row r="509" spans="2:9">
      <c r="B509" s="41"/>
      <c r="C509" s="41"/>
      <c r="D509" s="41"/>
      <c r="E509" s="41"/>
      <c r="F509" s="41"/>
      <c r="G509" s="41"/>
      <c r="H509" s="41"/>
      <c r="I509" s="41"/>
    </row>
    <row r="510" spans="2:9">
      <c r="B510" s="41"/>
      <c r="C510" s="41"/>
      <c r="D510" s="41"/>
      <c r="E510" s="41"/>
      <c r="F510" s="41"/>
      <c r="G510" s="41"/>
      <c r="H510" s="41"/>
      <c r="I510" s="41"/>
    </row>
    <row r="511" spans="2:9">
      <c r="B511" s="41"/>
      <c r="C511" s="41"/>
      <c r="D511" s="41"/>
      <c r="E511" s="41"/>
      <c r="F511" s="41"/>
      <c r="G511" s="41"/>
      <c r="H511" s="41"/>
      <c r="I511" s="41"/>
    </row>
    <row r="512" spans="2:9">
      <c r="B512" s="41"/>
      <c r="C512" s="41"/>
      <c r="D512" s="41"/>
      <c r="E512" s="41"/>
      <c r="F512" s="41"/>
      <c r="G512" s="41"/>
      <c r="H512" s="41"/>
      <c r="I512" s="41"/>
    </row>
    <row r="513" spans="2:9">
      <c r="B513" s="41"/>
      <c r="C513" s="41"/>
      <c r="D513" s="41"/>
      <c r="E513" s="41"/>
      <c r="F513" s="41"/>
      <c r="G513" s="41"/>
      <c r="H513" s="41"/>
      <c r="I513" s="41"/>
    </row>
    <row r="514" spans="2:9">
      <c r="B514" s="41"/>
      <c r="C514" s="41"/>
      <c r="D514" s="41"/>
      <c r="E514" s="41"/>
      <c r="F514" s="41"/>
      <c r="G514" s="41"/>
      <c r="H514" s="41"/>
      <c r="I514" s="41"/>
    </row>
    <row r="515" spans="2:9">
      <c r="B515" s="41"/>
      <c r="C515" s="41"/>
      <c r="D515" s="41"/>
      <c r="E515" s="41"/>
      <c r="F515" s="41"/>
      <c r="G515" s="41"/>
      <c r="H515" s="41"/>
      <c r="I515" s="41"/>
    </row>
    <row r="516" spans="2:9">
      <c r="B516" s="41"/>
      <c r="C516" s="41"/>
      <c r="D516" s="41"/>
      <c r="E516" s="41"/>
      <c r="F516" s="41"/>
      <c r="G516" s="41"/>
      <c r="H516" s="41"/>
      <c r="I516" s="41"/>
    </row>
    <row r="517" spans="2:9">
      <c r="B517" s="41"/>
      <c r="C517" s="41"/>
      <c r="D517" s="41"/>
      <c r="E517" s="41"/>
      <c r="F517" s="41"/>
      <c r="G517" s="41"/>
      <c r="H517" s="41"/>
      <c r="I517" s="41"/>
    </row>
    <row r="518" spans="2:9">
      <c r="B518" s="41"/>
      <c r="C518" s="41"/>
      <c r="D518" s="41"/>
      <c r="E518" s="41"/>
      <c r="F518" s="41"/>
      <c r="G518" s="41"/>
      <c r="H518" s="41"/>
      <c r="I518" s="41"/>
    </row>
    <row r="519" spans="2:9">
      <c r="B519" s="41"/>
      <c r="C519" s="41"/>
      <c r="D519" s="41"/>
      <c r="E519" s="41"/>
      <c r="F519" s="41"/>
      <c r="G519" s="41"/>
      <c r="H519" s="41"/>
      <c r="I519" s="41"/>
    </row>
    <row r="520" spans="2:9">
      <c r="B520" s="41"/>
      <c r="C520" s="41"/>
      <c r="D520" s="41"/>
      <c r="E520" s="41"/>
      <c r="F520" s="41"/>
      <c r="G520" s="41"/>
      <c r="H520" s="41"/>
      <c r="I520" s="41"/>
    </row>
    <row r="521" spans="2:9">
      <c r="B521" s="41"/>
      <c r="C521" s="41"/>
      <c r="D521" s="41"/>
      <c r="E521" s="41"/>
      <c r="F521" s="41"/>
      <c r="G521" s="41"/>
      <c r="H521" s="41"/>
      <c r="I521" s="41"/>
    </row>
    <row r="522" spans="2:9">
      <c r="B522" s="41"/>
      <c r="C522" s="41"/>
      <c r="D522" s="41"/>
      <c r="E522" s="41"/>
      <c r="F522" s="41"/>
      <c r="G522" s="41"/>
      <c r="H522" s="41"/>
      <c r="I522" s="41"/>
    </row>
    <row r="523" spans="2:9">
      <c r="B523" s="41"/>
      <c r="C523" s="41"/>
      <c r="D523" s="41"/>
      <c r="E523" s="41"/>
      <c r="F523" s="41"/>
      <c r="G523" s="41"/>
      <c r="H523" s="41"/>
      <c r="I523" s="41"/>
    </row>
    <row r="524" spans="2:9">
      <c r="B524" s="41"/>
      <c r="C524" s="41"/>
      <c r="D524" s="41"/>
      <c r="E524" s="41"/>
      <c r="F524" s="41"/>
      <c r="G524" s="41"/>
      <c r="H524" s="41"/>
      <c r="I524" s="41"/>
    </row>
    <row r="525" spans="2:9">
      <c r="B525" s="41"/>
      <c r="C525" s="41"/>
      <c r="D525" s="41"/>
      <c r="E525" s="41"/>
      <c r="F525" s="41"/>
      <c r="G525" s="41"/>
      <c r="H525" s="41"/>
      <c r="I525" s="41"/>
    </row>
    <row r="526" spans="2:9">
      <c r="B526" s="41"/>
      <c r="C526" s="41"/>
      <c r="D526" s="41"/>
      <c r="E526" s="41"/>
      <c r="F526" s="41"/>
      <c r="G526" s="41"/>
      <c r="H526" s="41"/>
      <c r="I526" s="41"/>
    </row>
    <row r="527" spans="2:9">
      <c r="B527" s="41"/>
      <c r="C527" s="41"/>
      <c r="D527" s="41"/>
      <c r="E527" s="41"/>
      <c r="F527" s="41"/>
      <c r="G527" s="41"/>
      <c r="H527" s="41"/>
      <c r="I527" s="41"/>
    </row>
    <row r="528" spans="2:9">
      <c r="B528" s="41"/>
      <c r="C528" s="41"/>
      <c r="D528" s="41"/>
      <c r="E528" s="41"/>
      <c r="F528" s="41"/>
      <c r="G528" s="41"/>
      <c r="H528" s="41"/>
      <c r="I528" s="41"/>
    </row>
    <row r="529" spans="2:9">
      <c r="B529" s="41"/>
      <c r="C529" s="41"/>
      <c r="D529" s="41"/>
      <c r="E529" s="41"/>
      <c r="F529" s="41"/>
      <c r="G529" s="41"/>
      <c r="H529" s="41"/>
      <c r="I529" s="41"/>
    </row>
    <row r="530" spans="2:9">
      <c r="B530" s="41"/>
      <c r="C530" s="41"/>
      <c r="D530" s="41"/>
      <c r="E530" s="41"/>
      <c r="F530" s="41"/>
      <c r="G530" s="41"/>
      <c r="H530" s="41"/>
      <c r="I530" s="41"/>
    </row>
    <row r="531" spans="2:9">
      <c r="B531" s="41"/>
      <c r="C531" s="41"/>
      <c r="D531" s="41"/>
      <c r="E531" s="41"/>
      <c r="F531" s="41"/>
      <c r="G531" s="41"/>
      <c r="H531" s="41"/>
      <c r="I531" s="41"/>
    </row>
    <row r="532" spans="2:9">
      <c r="B532" s="41"/>
      <c r="C532" s="41"/>
      <c r="D532" s="41"/>
      <c r="E532" s="41"/>
      <c r="F532" s="41"/>
      <c r="G532" s="41"/>
      <c r="H532" s="41"/>
      <c r="I532" s="41"/>
    </row>
    <row r="533" spans="2:9">
      <c r="B533" s="41"/>
      <c r="C533" s="41"/>
      <c r="D533" s="41"/>
      <c r="E533" s="41"/>
      <c r="F533" s="41"/>
      <c r="G533" s="41"/>
      <c r="H533" s="41"/>
      <c r="I533" s="41"/>
    </row>
    <row r="534" spans="2:9">
      <c r="B534" s="41"/>
      <c r="C534" s="41"/>
      <c r="D534" s="41"/>
      <c r="E534" s="41"/>
      <c r="F534" s="41"/>
      <c r="G534" s="41"/>
      <c r="H534" s="41"/>
      <c r="I534" s="41"/>
    </row>
    <row r="535" spans="2:9">
      <c r="B535" s="41"/>
      <c r="C535" s="41"/>
      <c r="D535" s="41"/>
      <c r="E535" s="41"/>
      <c r="F535" s="41"/>
      <c r="G535" s="41"/>
      <c r="H535" s="41"/>
      <c r="I535" s="41"/>
    </row>
    <row r="536" spans="2:9">
      <c r="B536" s="41"/>
      <c r="C536" s="41"/>
      <c r="D536" s="41"/>
      <c r="E536" s="41"/>
      <c r="F536" s="41"/>
      <c r="G536" s="41"/>
      <c r="H536" s="41"/>
      <c r="I536" s="41"/>
    </row>
    <row r="537" spans="2:9">
      <c r="B537" s="41"/>
      <c r="C537" s="41"/>
      <c r="D537" s="41"/>
      <c r="E537" s="41"/>
      <c r="F537" s="41"/>
      <c r="G537" s="41"/>
      <c r="H537" s="41"/>
      <c r="I537" s="41"/>
    </row>
    <row r="538" spans="2:9">
      <c r="B538" s="41"/>
      <c r="C538" s="41"/>
      <c r="D538" s="41"/>
      <c r="E538" s="41"/>
      <c r="F538" s="41"/>
      <c r="G538" s="41"/>
      <c r="H538" s="41"/>
      <c r="I538" s="41"/>
    </row>
    <row r="539" spans="2:9">
      <c r="B539" s="41"/>
      <c r="C539" s="41"/>
      <c r="D539" s="41"/>
      <c r="E539" s="41"/>
      <c r="F539" s="41"/>
      <c r="G539" s="41"/>
      <c r="H539" s="41"/>
      <c r="I539" s="41"/>
    </row>
    <row r="540" spans="2:9">
      <c r="B540" s="41"/>
      <c r="C540" s="41"/>
      <c r="D540" s="41"/>
      <c r="E540" s="41"/>
      <c r="F540" s="41"/>
      <c r="G540" s="41"/>
      <c r="H540" s="41"/>
      <c r="I540" s="41"/>
    </row>
    <row r="541" spans="2:9">
      <c r="B541" s="41"/>
      <c r="C541" s="41"/>
      <c r="D541" s="41"/>
      <c r="E541" s="41"/>
      <c r="F541" s="41"/>
      <c r="G541" s="41"/>
      <c r="H541" s="41"/>
      <c r="I541" s="41"/>
    </row>
    <row r="542" spans="2:9">
      <c r="B542" s="41"/>
      <c r="C542" s="41"/>
      <c r="D542" s="41"/>
      <c r="E542" s="41"/>
      <c r="F542" s="41"/>
      <c r="G542" s="41"/>
      <c r="H542" s="41"/>
      <c r="I542" s="41"/>
    </row>
    <row r="543" spans="2:9">
      <c r="B543" s="41"/>
      <c r="C543" s="41"/>
      <c r="D543" s="41"/>
      <c r="E543" s="41"/>
      <c r="F543" s="41"/>
      <c r="G543" s="41"/>
      <c r="H543" s="41"/>
      <c r="I543" s="41"/>
    </row>
    <row r="544" spans="2:9">
      <c r="B544" s="41"/>
      <c r="C544" s="41"/>
      <c r="D544" s="41"/>
      <c r="E544" s="41"/>
      <c r="F544" s="41"/>
      <c r="G544" s="41"/>
      <c r="H544" s="41"/>
      <c r="I544" s="41"/>
    </row>
    <row r="545" spans="2:9">
      <c r="B545" s="41"/>
      <c r="C545" s="41"/>
      <c r="D545" s="41"/>
      <c r="E545" s="41"/>
      <c r="F545" s="41"/>
      <c r="G545" s="41"/>
      <c r="H545" s="41"/>
      <c r="I545" s="41"/>
    </row>
    <row r="546" spans="2:9">
      <c r="B546" s="41"/>
      <c r="C546" s="41"/>
      <c r="D546" s="41"/>
      <c r="E546" s="41"/>
      <c r="F546" s="41"/>
      <c r="G546" s="41"/>
      <c r="H546" s="41"/>
      <c r="I546" s="41"/>
    </row>
    <row r="547" spans="2:9">
      <c r="B547" s="41"/>
      <c r="C547" s="41"/>
      <c r="D547" s="41"/>
      <c r="E547" s="41"/>
      <c r="F547" s="41"/>
      <c r="G547" s="41"/>
      <c r="H547" s="41"/>
      <c r="I547" s="41"/>
    </row>
    <row r="548" spans="2:9">
      <c r="B548" s="41"/>
      <c r="C548" s="41"/>
      <c r="D548" s="41"/>
      <c r="E548" s="41"/>
      <c r="F548" s="41"/>
      <c r="G548" s="41"/>
      <c r="H548" s="41"/>
      <c r="I548" s="41"/>
    </row>
    <row r="549" spans="2:9">
      <c r="B549" s="41"/>
      <c r="C549" s="41"/>
      <c r="D549" s="41"/>
      <c r="E549" s="41"/>
      <c r="F549" s="41"/>
      <c r="G549" s="41"/>
      <c r="H549" s="41"/>
      <c r="I549" s="41"/>
    </row>
    <row r="550" spans="2:9">
      <c r="B550" s="41"/>
      <c r="C550" s="41"/>
      <c r="D550" s="41"/>
      <c r="E550" s="41"/>
      <c r="F550" s="41"/>
      <c r="G550" s="41"/>
      <c r="H550" s="41"/>
      <c r="I550" s="41"/>
    </row>
    <row r="551" spans="2:9">
      <c r="B551" s="41"/>
      <c r="C551" s="41"/>
      <c r="D551" s="41"/>
      <c r="E551" s="41"/>
      <c r="F551" s="41"/>
      <c r="G551" s="41"/>
      <c r="H551" s="41"/>
      <c r="I551" s="41"/>
    </row>
    <row r="552" spans="2:9">
      <c r="B552" s="41"/>
      <c r="C552" s="41"/>
      <c r="D552" s="41"/>
      <c r="E552" s="41"/>
      <c r="F552" s="41"/>
      <c r="G552" s="41"/>
      <c r="H552" s="41"/>
      <c r="I552" s="41"/>
    </row>
    <row r="553" spans="2:9">
      <c r="B553" s="41"/>
      <c r="C553" s="41"/>
      <c r="D553" s="41"/>
      <c r="E553" s="41"/>
      <c r="F553" s="41"/>
      <c r="G553" s="41"/>
      <c r="H553" s="41"/>
      <c r="I553" s="41"/>
    </row>
    <row r="554" spans="2:9">
      <c r="B554" s="41"/>
      <c r="C554" s="41"/>
      <c r="D554" s="41"/>
      <c r="E554" s="41"/>
      <c r="F554" s="41"/>
      <c r="G554" s="41"/>
      <c r="H554" s="41"/>
      <c r="I554" s="41"/>
    </row>
    <row r="555" spans="2:9">
      <c r="B555" s="41"/>
      <c r="C555" s="41"/>
      <c r="D555" s="41"/>
      <c r="E555" s="41"/>
      <c r="F555" s="41"/>
      <c r="G555" s="41"/>
      <c r="H555" s="41"/>
      <c r="I555" s="41"/>
    </row>
    <row r="556" spans="2:9">
      <c r="B556" s="41"/>
      <c r="C556" s="41"/>
      <c r="D556" s="41"/>
      <c r="E556" s="41"/>
      <c r="F556" s="41"/>
      <c r="G556" s="41"/>
      <c r="H556" s="41"/>
      <c r="I556" s="41"/>
    </row>
    <row r="557" spans="2:9">
      <c r="B557" s="41"/>
      <c r="C557" s="41"/>
      <c r="D557" s="41"/>
      <c r="E557" s="41"/>
      <c r="F557" s="41"/>
      <c r="G557" s="41"/>
      <c r="H557" s="41"/>
      <c r="I557" s="41"/>
    </row>
    <row r="558" spans="2:9">
      <c r="B558" s="41"/>
      <c r="C558" s="41"/>
      <c r="D558" s="41"/>
      <c r="E558" s="41"/>
      <c r="F558" s="41"/>
      <c r="G558" s="41"/>
      <c r="H558" s="41"/>
      <c r="I558" s="41"/>
    </row>
    <row r="559" spans="2:9">
      <c r="B559" s="41"/>
      <c r="C559" s="41"/>
      <c r="D559" s="41"/>
      <c r="E559" s="41"/>
      <c r="F559" s="41"/>
      <c r="G559" s="41"/>
      <c r="H559" s="41"/>
      <c r="I559" s="41"/>
    </row>
    <row r="560" spans="2:9">
      <c r="B560" s="41"/>
      <c r="C560" s="41"/>
      <c r="D560" s="41"/>
      <c r="E560" s="41"/>
      <c r="F560" s="41"/>
      <c r="G560" s="41"/>
      <c r="H560" s="41"/>
      <c r="I560" s="41"/>
    </row>
    <row r="561" spans="2:9">
      <c r="B561" s="41"/>
      <c r="C561" s="41"/>
      <c r="D561" s="41"/>
      <c r="E561" s="41"/>
      <c r="F561" s="41"/>
      <c r="G561" s="41"/>
      <c r="H561" s="41"/>
      <c r="I561" s="41"/>
    </row>
    <row r="562" spans="2:9">
      <c r="B562" s="41"/>
      <c r="C562" s="41"/>
      <c r="D562" s="41"/>
      <c r="E562" s="41"/>
      <c r="F562" s="41"/>
      <c r="G562" s="41"/>
      <c r="H562" s="41"/>
      <c r="I562" s="41"/>
    </row>
    <row r="563" spans="2:9">
      <c r="B563" s="41"/>
      <c r="C563" s="41"/>
      <c r="D563" s="41"/>
      <c r="E563" s="41"/>
      <c r="F563" s="41"/>
      <c r="G563" s="41"/>
      <c r="H563" s="41"/>
      <c r="I563" s="41"/>
    </row>
    <row r="564" spans="2:9">
      <c r="B564" s="41"/>
      <c r="C564" s="41"/>
      <c r="D564" s="41"/>
      <c r="E564" s="41"/>
      <c r="F564" s="41"/>
      <c r="G564" s="41"/>
      <c r="H564" s="41"/>
      <c r="I564" s="41"/>
    </row>
    <row r="565" spans="2:9">
      <c r="B565" s="41"/>
      <c r="C565" s="41"/>
      <c r="D565" s="41"/>
      <c r="E565" s="41"/>
      <c r="F565" s="41"/>
      <c r="G565" s="41"/>
      <c r="H565" s="41"/>
      <c r="I565" s="41"/>
    </row>
    <row r="566" spans="2:9">
      <c r="B566" s="41"/>
      <c r="C566" s="41"/>
      <c r="D566" s="41"/>
      <c r="E566" s="41"/>
      <c r="F566" s="41"/>
      <c r="G566" s="41"/>
      <c r="H566" s="41"/>
      <c r="I566" s="41"/>
    </row>
    <row r="567" spans="2:9">
      <c r="B567" s="41"/>
      <c r="C567" s="41"/>
      <c r="D567" s="41"/>
      <c r="E567" s="41"/>
      <c r="F567" s="41"/>
      <c r="G567" s="41"/>
      <c r="H567" s="41"/>
      <c r="I567" s="41"/>
    </row>
    <row r="568" spans="2:9">
      <c r="B568" s="41"/>
      <c r="C568" s="41"/>
      <c r="D568" s="41"/>
      <c r="E568" s="41"/>
      <c r="F568" s="41"/>
      <c r="G568" s="41"/>
      <c r="H568" s="41"/>
      <c r="I568" s="41"/>
    </row>
    <row r="569" spans="2:9">
      <c r="B569" s="41"/>
      <c r="C569" s="41"/>
      <c r="D569" s="41"/>
      <c r="E569" s="41"/>
      <c r="F569" s="41"/>
      <c r="G569" s="41"/>
      <c r="H569" s="41"/>
      <c r="I569" s="41"/>
    </row>
    <row r="570" spans="2:9">
      <c r="B570" s="41"/>
      <c r="C570" s="41"/>
      <c r="D570" s="41"/>
      <c r="E570" s="41"/>
      <c r="F570" s="41"/>
      <c r="G570" s="41"/>
      <c r="H570" s="41"/>
      <c r="I570" s="41"/>
    </row>
    <row r="571" spans="2:9">
      <c r="B571" s="41"/>
      <c r="C571" s="41"/>
      <c r="D571" s="41"/>
      <c r="E571" s="41"/>
      <c r="F571" s="41"/>
      <c r="G571" s="41"/>
      <c r="H571" s="41"/>
      <c r="I571" s="41"/>
    </row>
    <row r="572" spans="2:9">
      <c r="B572" s="41"/>
      <c r="C572" s="41"/>
      <c r="D572" s="41"/>
      <c r="E572" s="41"/>
      <c r="F572" s="41"/>
      <c r="G572" s="41"/>
      <c r="H572" s="41"/>
      <c r="I572" s="41"/>
    </row>
    <row r="573" spans="2:9">
      <c r="B573" s="41"/>
      <c r="C573" s="41"/>
      <c r="D573" s="41"/>
      <c r="E573" s="41"/>
      <c r="F573" s="41"/>
      <c r="G573" s="41"/>
      <c r="H573" s="41"/>
      <c r="I573" s="41"/>
    </row>
    <row r="574" spans="2:9">
      <c r="B574" s="41"/>
      <c r="C574" s="41"/>
      <c r="D574" s="41"/>
      <c r="E574" s="41"/>
      <c r="F574" s="41"/>
      <c r="G574" s="41"/>
      <c r="H574" s="41"/>
      <c r="I574" s="41"/>
    </row>
    <row r="575" spans="2:9">
      <c r="B575" s="41"/>
      <c r="C575" s="41"/>
      <c r="D575" s="41"/>
      <c r="E575" s="41"/>
      <c r="F575" s="41"/>
      <c r="G575" s="41"/>
      <c r="H575" s="41"/>
      <c r="I575" s="41"/>
    </row>
    <row r="576" spans="2:9">
      <c r="B576" s="41"/>
      <c r="C576" s="41"/>
      <c r="D576" s="41"/>
      <c r="E576" s="41"/>
      <c r="F576" s="41"/>
      <c r="G576" s="41"/>
      <c r="H576" s="41"/>
      <c r="I576" s="41"/>
    </row>
    <row r="577" spans="2:9">
      <c r="B577" s="41"/>
      <c r="C577" s="41"/>
      <c r="D577" s="41"/>
      <c r="E577" s="41"/>
      <c r="F577" s="41"/>
      <c r="G577" s="41"/>
      <c r="H577" s="41"/>
      <c r="I577" s="41"/>
    </row>
    <row r="578" spans="2:9">
      <c r="B578" s="41"/>
      <c r="C578" s="41"/>
      <c r="D578" s="41"/>
      <c r="E578" s="41"/>
      <c r="F578" s="41"/>
      <c r="G578" s="41"/>
      <c r="H578" s="41"/>
      <c r="I578" s="41"/>
    </row>
    <row r="579" spans="2:9">
      <c r="B579" s="41"/>
      <c r="C579" s="41"/>
      <c r="D579" s="41"/>
      <c r="E579" s="41"/>
      <c r="F579" s="41"/>
      <c r="G579" s="41"/>
      <c r="H579" s="41"/>
      <c r="I579" s="41"/>
    </row>
    <row r="580" spans="2:9">
      <c r="B580" s="41"/>
      <c r="C580" s="41"/>
      <c r="D580" s="41"/>
      <c r="E580" s="41"/>
      <c r="F580" s="41"/>
      <c r="G580" s="41"/>
      <c r="H580" s="41"/>
      <c r="I580" s="41"/>
    </row>
    <row r="581" spans="2:9">
      <c r="B581" s="41"/>
      <c r="C581" s="41"/>
      <c r="D581" s="41"/>
      <c r="E581" s="41"/>
      <c r="F581" s="41"/>
      <c r="G581" s="41"/>
      <c r="H581" s="41"/>
      <c r="I581" s="41"/>
    </row>
    <row r="582" spans="2:9">
      <c r="B582" s="41"/>
      <c r="C582" s="41"/>
      <c r="D582" s="41"/>
      <c r="E582" s="41"/>
      <c r="F582" s="41"/>
      <c r="G582" s="41"/>
      <c r="H582" s="41"/>
      <c r="I582" s="41"/>
    </row>
    <row r="583" spans="2:9">
      <c r="B583" s="41"/>
      <c r="C583" s="41"/>
      <c r="D583" s="41"/>
      <c r="E583" s="41"/>
      <c r="F583" s="41"/>
      <c r="G583" s="41"/>
      <c r="H583" s="41"/>
      <c r="I583" s="41"/>
    </row>
    <row r="584" spans="2:9">
      <c r="B584" s="41"/>
      <c r="C584" s="41"/>
      <c r="D584" s="41"/>
      <c r="E584" s="41"/>
      <c r="F584" s="41"/>
      <c r="G584" s="41"/>
      <c r="H584" s="41"/>
      <c r="I584" s="41"/>
    </row>
    <row r="585" spans="2:9">
      <c r="B585" s="41"/>
      <c r="C585" s="41"/>
      <c r="D585" s="41"/>
      <c r="E585" s="41"/>
      <c r="F585" s="41"/>
      <c r="G585" s="41"/>
      <c r="H585" s="41"/>
      <c r="I585" s="41"/>
    </row>
    <row r="586" spans="2:9">
      <c r="B586" s="41"/>
      <c r="C586" s="41"/>
      <c r="D586" s="41"/>
      <c r="E586" s="41"/>
      <c r="F586" s="41"/>
      <c r="G586" s="41"/>
      <c r="H586" s="41"/>
      <c r="I586" s="41"/>
    </row>
    <row r="587" spans="2:9">
      <c r="B587" s="41"/>
      <c r="C587" s="41"/>
      <c r="D587" s="41"/>
      <c r="E587" s="41"/>
      <c r="F587" s="41"/>
      <c r="G587" s="41"/>
      <c r="H587" s="41"/>
      <c r="I587" s="41"/>
    </row>
    <row r="588" spans="2:9">
      <c r="B588" s="41"/>
      <c r="C588" s="41"/>
      <c r="D588" s="41"/>
      <c r="E588" s="41"/>
      <c r="F588" s="41"/>
      <c r="G588" s="41"/>
      <c r="H588" s="41"/>
      <c r="I588" s="41"/>
    </row>
    <row r="589" spans="2:9">
      <c r="B589" s="41"/>
      <c r="C589" s="41"/>
      <c r="D589" s="41"/>
      <c r="E589" s="41"/>
      <c r="F589" s="41"/>
      <c r="G589" s="41"/>
      <c r="H589" s="41"/>
      <c r="I589" s="41"/>
    </row>
    <row r="590" spans="2:9">
      <c r="B590" s="41"/>
      <c r="C590" s="41"/>
      <c r="D590" s="41"/>
      <c r="E590" s="41"/>
      <c r="F590" s="41"/>
      <c r="G590" s="41"/>
      <c r="H590" s="41"/>
      <c r="I590" s="41"/>
    </row>
    <row r="591" spans="2:9">
      <c r="B591" s="41"/>
      <c r="C591" s="41"/>
      <c r="D591" s="41"/>
      <c r="E591" s="41"/>
      <c r="F591" s="41"/>
      <c r="G591" s="41"/>
      <c r="H591" s="41"/>
      <c r="I591" s="41"/>
    </row>
    <row r="592" spans="2:9">
      <c r="B592" s="41"/>
      <c r="C592" s="41"/>
      <c r="D592" s="41"/>
      <c r="E592" s="41"/>
      <c r="F592" s="41"/>
      <c r="G592" s="41"/>
      <c r="H592" s="41"/>
      <c r="I592" s="41"/>
    </row>
    <row r="593" spans="2:9">
      <c r="B593" s="41"/>
      <c r="C593" s="41"/>
      <c r="D593" s="41"/>
      <c r="E593" s="41"/>
      <c r="F593" s="41"/>
      <c r="G593" s="41"/>
      <c r="H593" s="41"/>
      <c r="I593" s="41"/>
    </row>
    <row r="594" spans="2:9">
      <c r="B594" s="41"/>
      <c r="C594" s="41"/>
      <c r="D594" s="41"/>
      <c r="E594" s="41"/>
      <c r="F594" s="41"/>
      <c r="G594" s="41"/>
      <c r="H594" s="41"/>
      <c r="I594" s="41"/>
    </row>
    <row r="595" spans="2:9">
      <c r="B595" s="41"/>
      <c r="C595" s="41"/>
      <c r="D595" s="41"/>
      <c r="E595" s="41"/>
      <c r="F595" s="41"/>
      <c r="G595" s="41"/>
      <c r="H595" s="41"/>
      <c r="I595" s="41"/>
    </row>
    <row r="596" spans="2:9">
      <c r="B596" s="41"/>
      <c r="C596" s="41"/>
      <c r="D596" s="41"/>
      <c r="E596" s="41"/>
      <c r="F596" s="41"/>
      <c r="G596" s="41"/>
      <c r="H596" s="41"/>
      <c r="I596" s="41"/>
    </row>
    <row r="597" spans="2:9">
      <c r="B597" s="41"/>
      <c r="C597" s="41"/>
      <c r="D597" s="41"/>
      <c r="E597" s="41"/>
      <c r="F597" s="41"/>
      <c r="G597" s="41"/>
      <c r="H597" s="41"/>
      <c r="I597" s="41"/>
    </row>
    <row r="598" spans="2:9">
      <c r="B598" s="41"/>
      <c r="C598" s="41"/>
      <c r="D598" s="41"/>
      <c r="E598" s="41"/>
      <c r="F598" s="41"/>
      <c r="G598" s="41"/>
      <c r="H598" s="41"/>
      <c r="I598" s="41"/>
    </row>
    <row r="599" spans="2:9">
      <c r="B599" s="41"/>
      <c r="C599" s="41"/>
      <c r="D599" s="41"/>
      <c r="E599" s="41"/>
      <c r="F599" s="41"/>
      <c r="G599" s="41"/>
      <c r="H599" s="41"/>
      <c r="I599" s="41"/>
    </row>
    <row r="600" spans="2:9">
      <c r="B600" s="41"/>
      <c r="C600" s="41"/>
      <c r="D600" s="41"/>
      <c r="E600" s="41"/>
      <c r="F600" s="41"/>
      <c r="G600" s="41"/>
      <c r="H600" s="41"/>
      <c r="I600" s="41"/>
    </row>
    <row r="601" spans="2:9">
      <c r="B601" s="41"/>
      <c r="C601" s="41"/>
      <c r="D601" s="41"/>
      <c r="E601" s="41"/>
      <c r="F601" s="41"/>
      <c r="G601" s="41"/>
      <c r="H601" s="41"/>
      <c r="I601" s="41"/>
    </row>
    <row r="602" spans="2:9">
      <c r="B602" s="41"/>
      <c r="C602" s="41"/>
      <c r="D602" s="41"/>
      <c r="E602" s="41"/>
      <c r="F602" s="41"/>
      <c r="G602" s="41"/>
      <c r="H602" s="41"/>
      <c r="I602" s="41"/>
    </row>
    <row r="603" spans="2:9">
      <c r="B603" s="41"/>
      <c r="C603" s="41"/>
      <c r="D603" s="41"/>
      <c r="E603" s="41"/>
      <c r="F603" s="41"/>
      <c r="G603" s="41"/>
      <c r="H603" s="41"/>
      <c r="I603" s="41"/>
    </row>
    <row r="604" spans="2:9">
      <c r="B604" s="41"/>
      <c r="C604" s="41"/>
      <c r="D604" s="41"/>
      <c r="E604" s="41"/>
      <c r="F604" s="41"/>
      <c r="G604" s="41"/>
      <c r="H604" s="41"/>
      <c r="I604" s="41"/>
    </row>
    <row r="605" spans="2:9">
      <c r="B605" s="41"/>
      <c r="C605" s="41"/>
      <c r="D605" s="41"/>
      <c r="E605" s="41"/>
      <c r="F605" s="41"/>
      <c r="G605" s="41"/>
      <c r="H605" s="41"/>
      <c r="I605" s="41"/>
    </row>
    <row r="606" spans="2:9">
      <c r="B606" s="41"/>
      <c r="C606" s="41"/>
      <c r="D606" s="41"/>
      <c r="E606" s="41"/>
      <c r="F606" s="41"/>
      <c r="G606" s="41"/>
      <c r="H606" s="41"/>
      <c r="I606" s="41"/>
    </row>
    <row r="607" spans="2:9">
      <c r="B607" s="41"/>
      <c r="C607" s="41"/>
      <c r="D607" s="41"/>
      <c r="E607" s="41"/>
      <c r="F607" s="41"/>
      <c r="G607" s="41"/>
      <c r="H607" s="41"/>
      <c r="I607" s="41"/>
    </row>
    <row r="608" spans="2:9">
      <c r="B608" s="41"/>
      <c r="C608" s="41"/>
      <c r="D608" s="41"/>
      <c r="E608" s="41"/>
      <c r="F608" s="41"/>
      <c r="G608" s="41"/>
      <c r="H608" s="41"/>
      <c r="I608" s="41"/>
    </row>
    <row r="609" spans="2:9">
      <c r="B609" s="41"/>
      <c r="C609" s="41"/>
      <c r="D609" s="41"/>
      <c r="E609" s="41"/>
      <c r="F609" s="41"/>
      <c r="G609" s="41"/>
      <c r="H609" s="41"/>
      <c r="I609" s="41"/>
    </row>
    <row r="610" spans="2:9">
      <c r="B610" s="41"/>
      <c r="C610" s="41"/>
      <c r="D610" s="41"/>
      <c r="E610" s="41"/>
      <c r="F610" s="41"/>
      <c r="G610" s="41"/>
      <c r="H610" s="41"/>
      <c r="I610" s="41"/>
    </row>
    <row r="611" spans="2:9">
      <c r="B611" s="41"/>
      <c r="C611" s="41"/>
      <c r="D611" s="41"/>
      <c r="E611" s="41"/>
      <c r="F611" s="41"/>
      <c r="G611" s="41"/>
      <c r="H611" s="41"/>
      <c r="I611" s="41"/>
    </row>
    <row r="612" spans="2:9">
      <c r="B612" s="41"/>
      <c r="C612" s="41"/>
      <c r="D612" s="41"/>
      <c r="E612" s="41"/>
      <c r="F612" s="41"/>
      <c r="G612" s="41"/>
      <c r="H612" s="41"/>
      <c r="I612" s="41"/>
    </row>
    <row r="613" spans="2:9">
      <c r="B613" s="41"/>
      <c r="C613" s="41"/>
      <c r="D613" s="41"/>
      <c r="E613" s="41"/>
      <c r="F613" s="41"/>
      <c r="G613" s="41"/>
      <c r="H613" s="41"/>
      <c r="I613" s="41"/>
    </row>
    <row r="614" spans="2:9">
      <c r="B614" s="41"/>
      <c r="C614" s="41"/>
      <c r="D614" s="41"/>
      <c r="E614" s="41"/>
      <c r="F614" s="41"/>
      <c r="G614" s="41"/>
      <c r="H614" s="41"/>
      <c r="I614" s="41"/>
    </row>
    <row r="615" spans="2:9">
      <c r="B615" s="41"/>
      <c r="C615" s="41"/>
      <c r="D615" s="41"/>
      <c r="E615" s="41"/>
      <c r="F615" s="41"/>
      <c r="G615" s="41"/>
      <c r="H615" s="41"/>
      <c r="I615" s="41"/>
    </row>
    <row r="616" spans="2:9">
      <c r="B616" s="41"/>
      <c r="C616" s="41"/>
      <c r="D616" s="41"/>
      <c r="E616" s="41"/>
      <c r="F616" s="41"/>
      <c r="G616" s="41"/>
      <c r="H616" s="41"/>
      <c r="I616" s="41"/>
    </row>
    <row r="617" spans="2:9">
      <c r="B617" s="41"/>
      <c r="C617" s="41"/>
      <c r="D617" s="41"/>
      <c r="E617" s="41"/>
      <c r="F617" s="41"/>
      <c r="G617" s="41"/>
      <c r="H617" s="41"/>
      <c r="I617" s="41"/>
    </row>
    <row r="618" spans="2:9">
      <c r="B618" s="41"/>
      <c r="C618" s="41"/>
      <c r="D618" s="41"/>
      <c r="E618" s="41"/>
      <c r="F618" s="41"/>
      <c r="G618" s="41"/>
      <c r="H618" s="41"/>
      <c r="I618" s="41"/>
    </row>
    <row r="619" spans="2:9">
      <c r="B619" s="41"/>
      <c r="C619" s="41"/>
      <c r="D619" s="41"/>
      <c r="E619" s="41"/>
      <c r="F619" s="41"/>
      <c r="G619" s="41"/>
      <c r="H619" s="41"/>
      <c r="I619" s="41"/>
    </row>
    <row r="620" spans="2:9">
      <c r="B620" s="41"/>
      <c r="C620" s="41"/>
      <c r="D620" s="41"/>
      <c r="E620" s="41"/>
      <c r="F620" s="41"/>
      <c r="G620" s="41"/>
      <c r="H620" s="41"/>
      <c r="I620" s="41"/>
    </row>
    <row r="621" spans="2:9">
      <c r="B621" s="41"/>
      <c r="C621" s="41"/>
      <c r="D621" s="41"/>
      <c r="E621" s="41"/>
      <c r="F621" s="41"/>
      <c r="G621" s="41"/>
      <c r="H621" s="41"/>
      <c r="I621" s="41"/>
    </row>
    <row r="622" spans="2:9">
      <c r="B622" s="41"/>
      <c r="C622" s="41"/>
      <c r="D622" s="41"/>
      <c r="E622" s="41"/>
      <c r="F622" s="41"/>
      <c r="G622" s="41"/>
      <c r="H622" s="41"/>
      <c r="I622" s="41"/>
    </row>
    <row r="623" spans="2:9">
      <c r="B623" s="41"/>
      <c r="C623" s="41"/>
      <c r="D623" s="41"/>
      <c r="E623" s="41"/>
      <c r="F623" s="41"/>
      <c r="G623" s="41"/>
      <c r="H623" s="41"/>
      <c r="I623" s="41"/>
    </row>
    <row r="624" spans="2:9">
      <c r="B624" s="41"/>
      <c r="C624" s="41"/>
      <c r="D624" s="41"/>
      <c r="E624" s="41"/>
      <c r="F624" s="41"/>
      <c r="G624" s="41"/>
      <c r="H624" s="41"/>
      <c r="I624" s="41"/>
    </row>
    <row r="625" spans="2:9">
      <c r="B625" s="41"/>
      <c r="C625" s="41"/>
      <c r="D625" s="41"/>
      <c r="E625" s="41"/>
      <c r="F625" s="41"/>
      <c r="G625" s="41"/>
      <c r="H625" s="41"/>
      <c r="I625" s="41"/>
    </row>
    <row r="626" spans="2:9">
      <c r="B626" s="41"/>
      <c r="C626" s="41"/>
      <c r="D626" s="41"/>
      <c r="E626" s="41"/>
      <c r="F626" s="41"/>
      <c r="G626" s="41"/>
      <c r="H626" s="41"/>
      <c r="I626" s="41"/>
    </row>
    <row r="627" spans="2:9">
      <c r="B627" s="41"/>
      <c r="C627" s="41"/>
      <c r="D627" s="41"/>
      <c r="E627" s="41"/>
      <c r="F627" s="41"/>
      <c r="G627" s="41"/>
      <c r="H627" s="41"/>
      <c r="I627" s="41"/>
    </row>
    <row r="628" spans="2:9">
      <c r="B628" s="41"/>
      <c r="C628" s="41"/>
      <c r="D628" s="41"/>
      <c r="E628" s="41"/>
      <c r="F628" s="41"/>
      <c r="G628" s="41"/>
      <c r="H628" s="41"/>
      <c r="I628" s="41"/>
    </row>
    <row r="629" spans="2:9">
      <c r="B629" s="41"/>
      <c r="C629" s="41"/>
      <c r="D629" s="41"/>
      <c r="E629" s="41"/>
      <c r="F629" s="41"/>
      <c r="G629" s="41"/>
      <c r="H629" s="41"/>
      <c r="I629" s="41"/>
    </row>
    <row r="630" spans="2:9">
      <c r="B630" s="41"/>
      <c r="C630" s="41"/>
      <c r="D630" s="41"/>
      <c r="E630" s="41"/>
      <c r="F630" s="41"/>
      <c r="G630" s="41"/>
      <c r="H630" s="41"/>
      <c r="I630" s="41"/>
    </row>
    <row r="631" spans="2:9">
      <c r="B631" s="41"/>
      <c r="C631" s="41"/>
      <c r="D631" s="41"/>
      <c r="E631" s="41"/>
      <c r="F631" s="41"/>
      <c r="G631" s="41"/>
      <c r="H631" s="41"/>
      <c r="I631" s="41"/>
    </row>
    <row r="632" spans="2:9">
      <c r="B632" s="41"/>
      <c r="C632" s="41"/>
      <c r="D632" s="41"/>
      <c r="E632" s="41"/>
      <c r="F632" s="41"/>
      <c r="G632" s="41"/>
      <c r="H632" s="41"/>
      <c r="I632" s="41"/>
    </row>
    <row r="633" spans="2:9">
      <c r="B633" s="41"/>
      <c r="C633" s="41"/>
      <c r="D633" s="41"/>
      <c r="E633" s="41"/>
      <c r="F633" s="41"/>
      <c r="G633" s="41"/>
      <c r="H633" s="41"/>
      <c r="I633" s="41"/>
    </row>
    <row r="634" spans="2:9">
      <c r="B634" s="41"/>
      <c r="C634" s="41"/>
      <c r="D634" s="41"/>
      <c r="E634" s="41"/>
      <c r="F634" s="41"/>
      <c r="G634" s="41"/>
      <c r="H634" s="41"/>
      <c r="I634" s="41"/>
    </row>
    <row r="635" spans="2:9">
      <c r="B635" s="41"/>
      <c r="C635" s="41"/>
      <c r="D635" s="41"/>
      <c r="E635" s="41"/>
      <c r="F635" s="41"/>
      <c r="G635" s="41"/>
      <c r="H635" s="41"/>
      <c r="I635" s="41"/>
    </row>
    <row r="636" spans="2:9">
      <c r="B636" s="41"/>
      <c r="C636" s="41"/>
      <c r="D636" s="41"/>
      <c r="E636" s="41"/>
      <c r="F636" s="41"/>
      <c r="G636" s="41"/>
      <c r="H636" s="41"/>
      <c r="I636" s="41"/>
    </row>
    <row r="637" spans="2:9">
      <c r="B637" s="41"/>
      <c r="C637" s="41"/>
      <c r="D637" s="41"/>
      <c r="E637" s="41"/>
      <c r="F637" s="41"/>
      <c r="G637" s="41"/>
      <c r="H637" s="41"/>
      <c r="I637" s="41"/>
    </row>
    <row r="638" spans="2:9">
      <c r="B638" s="41"/>
      <c r="C638" s="41"/>
      <c r="D638" s="41"/>
      <c r="E638" s="41"/>
      <c r="F638" s="41"/>
      <c r="G638" s="41"/>
      <c r="H638" s="41"/>
      <c r="I638" s="41"/>
    </row>
    <row r="639" spans="2:9">
      <c r="B639" s="41"/>
      <c r="C639" s="41"/>
      <c r="D639" s="41"/>
      <c r="E639" s="41"/>
      <c r="F639" s="41"/>
      <c r="G639" s="41"/>
      <c r="H639" s="41"/>
      <c r="I639" s="41"/>
    </row>
    <row r="640" spans="2:9">
      <c r="B640" s="41"/>
      <c r="C640" s="41"/>
      <c r="D640" s="41"/>
      <c r="E640" s="41"/>
      <c r="F640" s="41"/>
      <c r="G640" s="41"/>
      <c r="H640" s="41"/>
      <c r="I640" s="41"/>
    </row>
    <row r="641" spans="2:9">
      <c r="B641" s="41"/>
      <c r="C641" s="41"/>
      <c r="D641" s="41"/>
      <c r="E641" s="41"/>
      <c r="F641" s="41"/>
      <c r="G641" s="41"/>
      <c r="H641" s="41"/>
      <c r="I641" s="41"/>
    </row>
    <row r="642" spans="2:9">
      <c r="B642" s="41"/>
      <c r="C642" s="41"/>
      <c r="D642" s="41"/>
      <c r="E642" s="41"/>
      <c r="F642" s="41"/>
      <c r="G642" s="41"/>
      <c r="H642" s="41"/>
      <c r="I642" s="41"/>
    </row>
    <row r="643" spans="2:9">
      <c r="B643" s="41"/>
      <c r="C643" s="41"/>
      <c r="D643" s="41"/>
      <c r="E643" s="41"/>
      <c r="F643" s="41"/>
      <c r="G643" s="41"/>
      <c r="H643" s="41"/>
      <c r="I643" s="41"/>
    </row>
    <row r="644" spans="2:9">
      <c r="B644" s="41"/>
      <c r="C644" s="41"/>
      <c r="D644" s="41"/>
      <c r="E644" s="41"/>
      <c r="F644" s="41"/>
      <c r="G644" s="41"/>
      <c r="H644" s="41"/>
      <c r="I644" s="41"/>
    </row>
    <row r="645" spans="2:9">
      <c r="B645" s="41"/>
      <c r="C645" s="41"/>
      <c r="D645" s="41"/>
      <c r="E645" s="41"/>
      <c r="F645" s="41"/>
      <c r="G645" s="41"/>
      <c r="H645" s="41"/>
      <c r="I645" s="41"/>
    </row>
    <row r="646" spans="2:9">
      <c r="B646" s="41"/>
      <c r="C646" s="41"/>
      <c r="D646" s="41"/>
      <c r="E646" s="41"/>
      <c r="F646" s="41"/>
      <c r="G646" s="41"/>
      <c r="H646" s="41"/>
      <c r="I646" s="41"/>
    </row>
    <row r="647" spans="2:9">
      <c r="B647" s="41"/>
      <c r="C647" s="41"/>
      <c r="D647" s="41"/>
      <c r="E647" s="41"/>
      <c r="F647" s="41"/>
      <c r="G647" s="41"/>
      <c r="H647" s="41"/>
      <c r="I647" s="41"/>
    </row>
    <row r="648" spans="2:9">
      <c r="B648" s="41"/>
      <c r="C648" s="41"/>
      <c r="D648" s="41"/>
      <c r="E648" s="41"/>
      <c r="F648" s="41"/>
      <c r="G648" s="41"/>
      <c r="H648" s="41"/>
      <c r="I648" s="41"/>
    </row>
    <row r="649" spans="2:9">
      <c r="B649" s="41"/>
      <c r="C649" s="41"/>
      <c r="D649" s="41"/>
      <c r="E649" s="41"/>
      <c r="F649" s="41"/>
      <c r="G649" s="41"/>
      <c r="H649" s="41"/>
      <c r="I649" s="41"/>
    </row>
    <row r="650" spans="2:9">
      <c r="B650" s="41"/>
      <c r="C650" s="41"/>
      <c r="D650" s="41"/>
      <c r="E650" s="41"/>
      <c r="F650" s="41"/>
      <c r="G650" s="41"/>
      <c r="H650" s="41"/>
      <c r="I650" s="41"/>
    </row>
    <row r="651" spans="2:9">
      <c r="B651" s="41"/>
      <c r="C651" s="41"/>
      <c r="D651" s="41"/>
      <c r="E651" s="41"/>
      <c r="F651" s="41"/>
      <c r="G651" s="41"/>
      <c r="H651" s="41"/>
      <c r="I651" s="41"/>
    </row>
    <row r="652" spans="2:9">
      <c r="B652" s="41"/>
      <c r="C652" s="41"/>
      <c r="D652" s="41"/>
      <c r="E652" s="41"/>
      <c r="F652" s="41"/>
      <c r="G652" s="41"/>
      <c r="H652" s="41"/>
      <c r="I652" s="41"/>
    </row>
    <row r="653" spans="2:9">
      <c r="B653" s="41"/>
      <c r="C653" s="41"/>
      <c r="D653" s="41"/>
      <c r="E653" s="41"/>
      <c r="F653" s="41"/>
      <c r="G653" s="41"/>
      <c r="H653" s="41"/>
      <c r="I653" s="41"/>
    </row>
    <row r="654" spans="2:9">
      <c r="B654" s="41"/>
      <c r="C654" s="41"/>
      <c r="D654" s="41"/>
      <c r="E654" s="41"/>
      <c r="F654" s="41"/>
      <c r="G654" s="41"/>
      <c r="H654" s="41"/>
      <c r="I654" s="41"/>
    </row>
    <row r="655" spans="2:9">
      <c r="B655" s="41"/>
      <c r="C655" s="41"/>
      <c r="D655" s="41"/>
      <c r="E655" s="41"/>
      <c r="F655" s="41"/>
      <c r="G655" s="41"/>
      <c r="H655" s="41"/>
      <c r="I655" s="41"/>
    </row>
    <row r="656" spans="2:9">
      <c r="B656" s="41"/>
      <c r="C656" s="41"/>
      <c r="D656" s="41"/>
      <c r="E656" s="41"/>
      <c r="F656" s="41"/>
      <c r="G656" s="41"/>
      <c r="H656" s="41"/>
      <c r="I656" s="41"/>
    </row>
    <row r="657" spans="2:9">
      <c r="B657" s="41"/>
      <c r="C657" s="41"/>
      <c r="D657" s="41"/>
      <c r="E657" s="41"/>
      <c r="F657" s="41"/>
      <c r="G657" s="41"/>
      <c r="H657" s="41"/>
      <c r="I657" s="41"/>
    </row>
    <row r="658" spans="2:9">
      <c r="B658" s="41"/>
      <c r="C658" s="41"/>
      <c r="D658" s="41"/>
      <c r="E658" s="41"/>
      <c r="F658" s="41"/>
      <c r="G658" s="41"/>
      <c r="H658" s="41"/>
      <c r="I658" s="41"/>
    </row>
    <row r="659" spans="2:9">
      <c r="B659" s="41"/>
      <c r="C659" s="41"/>
      <c r="D659" s="41"/>
      <c r="E659" s="41"/>
      <c r="F659" s="41"/>
      <c r="G659" s="41"/>
      <c r="H659" s="41"/>
      <c r="I659" s="41"/>
    </row>
    <row r="660" spans="2:9">
      <c r="B660" s="41"/>
      <c r="C660" s="41"/>
      <c r="D660" s="41"/>
      <c r="E660" s="41"/>
      <c r="F660" s="41"/>
      <c r="G660" s="41"/>
      <c r="H660" s="41"/>
      <c r="I660" s="41"/>
    </row>
    <row r="661" spans="2:9">
      <c r="B661" s="41"/>
      <c r="C661" s="41"/>
      <c r="D661" s="41"/>
      <c r="E661" s="41"/>
      <c r="F661" s="41"/>
      <c r="G661" s="41"/>
      <c r="H661" s="41"/>
      <c r="I661" s="41"/>
    </row>
    <row r="662" spans="2:9">
      <c r="B662" s="41"/>
      <c r="C662" s="41"/>
      <c r="D662" s="41"/>
      <c r="E662" s="41"/>
      <c r="F662" s="41"/>
      <c r="G662" s="41"/>
      <c r="H662" s="41"/>
      <c r="I662" s="41"/>
    </row>
    <row r="663" spans="2:9">
      <c r="B663" s="41"/>
      <c r="C663" s="41"/>
      <c r="D663" s="41"/>
      <c r="E663" s="41"/>
      <c r="F663" s="41"/>
      <c r="G663" s="41"/>
      <c r="H663" s="41"/>
      <c r="I663" s="41"/>
    </row>
    <row r="664" spans="2:9">
      <c r="B664" s="41"/>
      <c r="C664" s="41"/>
      <c r="D664" s="41"/>
      <c r="E664" s="41"/>
      <c r="F664" s="41"/>
      <c r="G664" s="41"/>
      <c r="H664" s="41"/>
      <c r="I664" s="41"/>
    </row>
    <row r="665" spans="2:9">
      <c r="B665" s="41"/>
      <c r="C665" s="41"/>
      <c r="D665" s="41"/>
      <c r="E665" s="41"/>
      <c r="F665" s="41"/>
      <c r="G665" s="41"/>
      <c r="H665" s="41"/>
      <c r="I665" s="41"/>
    </row>
    <row r="666" spans="2:9">
      <c r="B666" s="41"/>
      <c r="C666" s="41"/>
      <c r="D666" s="41"/>
      <c r="E666" s="41"/>
      <c r="F666" s="41"/>
      <c r="G666" s="41"/>
      <c r="H666" s="41"/>
      <c r="I666" s="41"/>
    </row>
    <row r="667" spans="2:9">
      <c r="B667" s="41"/>
      <c r="C667" s="41"/>
      <c r="D667" s="41"/>
      <c r="E667" s="41"/>
      <c r="F667" s="41"/>
      <c r="G667" s="41"/>
      <c r="H667" s="41"/>
      <c r="I667" s="41"/>
    </row>
    <row r="668" spans="2:9">
      <c r="B668" s="41"/>
      <c r="C668" s="41"/>
      <c r="D668" s="41"/>
      <c r="E668" s="41"/>
      <c r="F668" s="41"/>
      <c r="G668" s="41"/>
      <c r="H668" s="41"/>
      <c r="I668" s="41"/>
    </row>
    <row r="669" spans="2:9">
      <c r="B669" s="41"/>
      <c r="C669" s="41"/>
      <c r="D669" s="41"/>
      <c r="E669" s="41"/>
      <c r="F669" s="41"/>
      <c r="G669" s="41"/>
      <c r="H669" s="41"/>
      <c r="I669" s="41"/>
    </row>
    <row r="670" spans="2:9">
      <c r="B670" s="41"/>
      <c r="C670" s="41"/>
      <c r="D670" s="41"/>
      <c r="E670" s="41"/>
      <c r="F670" s="41"/>
      <c r="G670" s="41"/>
      <c r="H670" s="41"/>
      <c r="I670" s="41"/>
    </row>
    <row r="671" spans="2:9">
      <c r="B671" s="41"/>
      <c r="C671" s="41"/>
      <c r="D671" s="41"/>
      <c r="E671" s="41"/>
      <c r="F671" s="41"/>
      <c r="G671" s="41"/>
      <c r="H671" s="41"/>
      <c r="I671" s="41"/>
    </row>
    <row r="672" spans="2:9">
      <c r="B672" s="41"/>
      <c r="C672" s="41"/>
      <c r="D672" s="41"/>
      <c r="E672" s="41"/>
      <c r="F672" s="41"/>
      <c r="G672" s="41"/>
      <c r="H672" s="41"/>
      <c r="I672" s="41"/>
    </row>
    <row r="673" spans="2:9">
      <c r="B673" s="41"/>
      <c r="C673" s="41"/>
      <c r="D673" s="41"/>
      <c r="E673" s="41"/>
      <c r="F673" s="41"/>
      <c r="G673" s="41"/>
      <c r="H673" s="41"/>
      <c r="I673" s="41"/>
    </row>
    <row r="674" spans="2:9">
      <c r="B674" s="41"/>
      <c r="C674" s="41"/>
      <c r="D674" s="41"/>
      <c r="E674" s="41"/>
      <c r="F674" s="41"/>
      <c r="G674" s="41"/>
      <c r="H674" s="41"/>
      <c r="I674" s="41"/>
    </row>
    <row r="675" spans="2:9">
      <c r="B675" s="41"/>
      <c r="C675" s="41"/>
      <c r="D675" s="41"/>
      <c r="E675" s="41"/>
      <c r="F675" s="41"/>
      <c r="G675" s="41"/>
      <c r="H675" s="41"/>
      <c r="I675" s="41"/>
    </row>
    <row r="676" spans="2:9">
      <c r="B676" s="41"/>
      <c r="C676" s="41"/>
      <c r="D676" s="41"/>
      <c r="E676" s="41"/>
      <c r="F676" s="41"/>
      <c r="G676" s="41"/>
      <c r="H676" s="41"/>
      <c r="I676" s="41"/>
    </row>
    <row r="677" spans="2:9">
      <c r="B677" s="41"/>
      <c r="C677" s="41"/>
      <c r="D677" s="41"/>
      <c r="E677" s="41"/>
      <c r="F677" s="41"/>
      <c r="G677" s="41"/>
      <c r="H677" s="41"/>
      <c r="I677" s="41"/>
    </row>
    <row r="678" spans="2:9">
      <c r="B678" s="41"/>
      <c r="C678" s="41"/>
      <c r="D678" s="41"/>
      <c r="E678" s="41"/>
      <c r="F678" s="41"/>
      <c r="G678" s="41"/>
      <c r="H678" s="41"/>
      <c r="I678" s="41"/>
    </row>
    <row r="679" spans="2:9">
      <c r="B679" s="41"/>
      <c r="C679" s="41"/>
      <c r="D679" s="41"/>
      <c r="E679" s="41"/>
      <c r="F679" s="41"/>
      <c r="G679" s="41"/>
      <c r="H679" s="41"/>
      <c r="I679" s="41"/>
    </row>
    <row r="680" spans="2:9">
      <c r="B680" s="41"/>
      <c r="C680" s="41"/>
      <c r="D680" s="41"/>
      <c r="E680" s="41"/>
      <c r="F680" s="41"/>
      <c r="G680" s="41"/>
      <c r="H680" s="41"/>
      <c r="I680" s="41"/>
    </row>
    <row r="681" spans="2:9">
      <c r="B681" s="41"/>
      <c r="C681" s="41"/>
      <c r="D681" s="41"/>
      <c r="E681" s="41"/>
      <c r="F681" s="41"/>
      <c r="G681" s="41"/>
      <c r="H681" s="41"/>
      <c r="I681" s="41"/>
    </row>
    <row r="682" spans="2:9">
      <c r="B682" s="41"/>
      <c r="C682" s="41"/>
      <c r="D682" s="41"/>
      <c r="E682" s="41"/>
      <c r="F682" s="41"/>
      <c r="G682" s="41"/>
      <c r="H682" s="41"/>
      <c r="I682" s="41"/>
    </row>
    <row r="683" spans="2:9">
      <c r="B683" s="41"/>
      <c r="C683" s="41"/>
      <c r="D683" s="41"/>
      <c r="E683" s="41"/>
      <c r="F683" s="41"/>
      <c r="G683" s="41"/>
      <c r="H683" s="41"/>
      <c r="I683" s="41"/>
    </row>
    <row r="684" spans="2:9">
      <c r="B684" s="41"/>
      <c r="C684" s="41"/>
      <c r="D684" s="41"/>
      <c r="E684" s="41"/>
      <c r="F684" s="41"/>
      <c r="G684" s="41"/>
      <c r="H684" s="41"/>
      <c r="I684" s="41"/>
    </row>
    <row r="685" spans="2:9">
      <c r="B685" s="41"/>
      <c r="C685" s="41"/>
      <c r="D685" s="41"/>
      <c r="E685" s="41"/>
      <c r="F685" s="41"/>
      <c r="G685" s="41"/>
      <c r="H685" s="41"/>
      <c r="I685" s="41"/>
    </row>
    <row r="686" spans="2:9">
      <c r="B686" s="41"/>
      <c r="C686" s="41"/>
      <c r="D686" s="41"/>
      <c r="E686" s="41"/>
      <c r="F686" s="41"/>
      <c r="G686" s="41"/>
      <c r="H686" s="41"/>
      <c r="I686" s="41"/>
    </row>
    <row r="687" spans="2:9">
      <c r="B687" s="41"/>
      <c r="C687" s="41"/>
      <c r="D687" s="41"/>
      <c r="E687" s="41"/>
      <c r="F687" s="41"/>
      <c r="G687" s="41"/>
      <c r="H687" s="41"/>
      <c r="I687" s="41"/>
    </row>
    <row r="688" spans="2:9">
      <c r="B688" s="41"/>
      <c r="C688" s="41"/>
      <c r="D688" s="41"/>
      <c r="E688" s="41"/>
      <c r="F688" s="41"/>
      <c r="G688" s="41"/>
      <c r="H688" s="41"/>
      <c r="I688" s="41"/>
    </row>
    <row r="689" spans="2:9">
      <c r="B689" s="41"/>
      <c r="C689" s="41"/>
      <c r="D689" s="41"/>
      <c r="E689" s="41"/>
      <c r="F689" s="41"/>
      <c r="G689" s="41"/>
      <c r="H689" s="41"/>
      <c r="I689" s="41"/>
    </row>
    <row r="690" spans="2:9">
      <c r="B690" s="41"/>
      <c r="C690" s="41"/>
      <c r="D690" s="41"/>
      <c r="E690" s="41"/>
      <c r="F690" s="41"/>
      <c r="G690" s="41"/>
      <c r="H690" s="41"/>
      <c r="I690" s="41"/>
    </row>
    <row r="691" spans="2:9">
      <c r="B691" s="41"/>
      <c r="C691" s="41"/>
      <c r="D691" s="41"/>
      <c r="E691" s="41"/>
      <c r="F691" s="41"/>
      <c r="G691" s="41"/>
      <c r="H691" s="41"/>
      <c r="I691" s="41"/>
    </row>
    <row r="692" spans="2:9">
      <c r="B692" s="41"/>
      <c r="C692" s="41"/>
      <c r="D692" s="41"/>
      <c r="E692" s="41"/>
      <c r="F692" s="41"/>
      <c r="G692" s="41"/>
      <c r="H692" s="41"/>
      <c r="I692" s="41"/>
    </row>
    <row r="693" spans="2:9">
      <c r="B693" s="41"/>
      <c r="C693" s="41"/>
      <c r="D693" s="41"/>
      <c r="E693" s="41"/>
      <c r="F693" s="41"/>
      <c r="G693" s="41"/>
      <c r="H693" s="41"/>
      <c r="I693" s="41"/>
    </row>
    <row r="694" spans="2:9">
      <c r="B694" s="41"/>
      <c r="C694" s="41"/>
      <c r="D694" s="41"/>
      <c r="E694" s="41"/>
      <c r="F694" s="41"/>
      <c r="G694" s="41"/>
      <c r="H694" s="41"/>
      <c r="I694" s="41"/>
    </row>
    <row r="695" spans="2:9">
      <c r="B695" s="41"/>
      <c r="C695" s="41"/>
      <c r="D695" s="41"/>
      <c r="E695" s="41"/>
      <c r="F695" s="41"/>
      <c r="G695" s="41"/>
      <c r="H695" s="41"/>
      <c r="I695" s="41"/>
    </row>
    <row r="696" spans="2:9">
      <c r="B696" s="41"/>
      <c r="C696" s="41"/>
      <c r="D696" s="41"/>
      <c r="E696" s="41"/>
      <c r="F696" s="41"/>
      <c r="G696" s="41"/>
      <c r="H696" s="41"/>
      <c r="I696" s="41"/>
    </row>
    <row r="697" spans="2:9">
      <c r="B697" s="41"/>
      <c r="C697" s="41"/>
      <c r="D697" s="41"/>
      <c r="E697" s="41"/>
      <c r="F697" s="41"/>
      <c r="G697" s="41"/>
      <c r="H697" s="41"/>
      <c r="I697" s="41"/>
    </row>
    <row r="698" spans="2:9">
      <c r="B698" s="41"/>
      <c r="C698" s="41"/>
      <c r="D698" s="41"/>
      <c r="E698" s="41"/>
      <c r="F698" s="41"/>
      <c r="G698" s="41"/>
      <c r="H698" s="41"/>
      <c r="I698" s="41"/>
    </row>
    <row r="699" spans="2:9">
      <c r="B699" s="41"/>
      <c r="C699" s="41"/>
      <c r="D699" s="41"/>
      <c r="E699" s="41"/>
      <c r="F699" s="41"/>
      <c r="G699" s="41"/>
      <c r="H699" s="41"/>
      <c r="I699" s="41"/>
    </row>
    <row r="700" spans="2:9">
      <c r="B700" s="41"/>
      <c r="C700" s="41"/>
      <c r="D700" s="41"/>
      <c r="E700" s="41"/>
      <c r="F700" s="41"/>
      <c r="G700" s="41"/>
      <c r="H700" s="41"/>
      <c r="I700" s="41"/>
    </row>
    <row r="701" spans="2:9">
      <c r="B701" s="41"/>
      <c r="C701" s="41"/>
      <c r="D701" s="41"/>
      <c r="E701" s="41"/>
      <c r="F701" s="41"/>
      <c r="G701" s="41"/>
      <c r="H701" s="41"/>
      <c r="I701" s="41"/>
    </row>
    <row r="702" spans="2:9">
      <c r="B702" s="41"/>
      <c r="C702" s="41"/>
      <c r="D702" s="41"/>
      <c r="E702" s="41"/>
      <c r="F702" s="41"/>
      <c r="G702" s="41"/>
      <c r="H702" s="41"/>
      <c r="I702" s="41"/>
    </row>
    <row r="703" spans="2:9">
      <c r="B703" s="41"/>
      <c r="C703" s="41"/>
      <c r="D703" s="41"/>
      <c r="E703" s="41"/>
      <c r="F703" s="41"/>
      <c r="G703" s="41"/>
      <c r="H703" s="41"/>
      <c r="I703" s="41"/>
    </row>
    <row r="704" spans="2:9">
      <c r="B704" s="41"/>
      <c r="C704" s="41"/>
      <c r="D704" s="41"/>
      <c r="E704" s="41"/>
      <c r="F704" s="41"/>
      <c r="G704" s="41"/>
      <c r="H704" s="41"/>
      <c r="I704" s="41"/>
    </row>
    <row r="705" spans="2:9">
      <c r="B705" s="41"/>
      <c r="C705" s="41"/>
      <c r="D705" s="41"/>
      <c r="E705" s="41"/>
      <c r="F705" s="41"/>
      <c r="G705" s="41"/>
      <c r="H705" s="41"/>
      <c r="I705" s="41"/>
    </row>
    <row r="706" spans="2:9">
      <c r="B706" s="41"/>
      <c r="C706" s="41"/>
      <c r="D706" s="41"/>
      <c r="E706" s="41"/>
      <c r="F706" s="41"/>
      <c r="G706" s="41"/>
      <c r="H706" s="41"/>
      <c r="I706" s="41"/>
    </row>
    <row r="707" spans="2:9">
      <c r="B707" s="41"/>
      <c r="C707" s="41"/>
      <c r="D707" s="41"/>
      <c r="E707" s="41"/>
      <c r="F707" s="41"/>
      <c r="G707" s="41"/>
      <c r="H707" s="41"/>
      <c r="I707" s="41"/>
    </row>
    <row r="708" spans="2:9">
      <c r="B708" s="41"/>
      <c r="C708" s="41"/>
      <c r="D708" s="41"/>
      <c r="E708" s="41"/>
      <c r="F708" s="41"/>
      <c r="G708" s="41"/>
      <c r="H708" s="41"/>
      <c r="I708" s="41"/>
    </row>
    <row r="709" spans="2:9">
      <c r="B709" s="41"/>
      <c r="C709" s="41"/>
      <c r="D709" s="41"/>
      <c r="E709" s="41"/>
      <c r="F709" s="41"/>
      <c r="G709" s="41"/>
      <c r="H709" s="41"/>
      <c r="I709" s="41"/>
    </row>
    <row r="710" spans="2:9">
      <c r="B710" s="41"/>
      <c r="C710" s="41"/>
      <c r="D710" s="41"/>
      <c r="E710" s="41"/>
      <c r="F710" s="41"/>
      <c r="G710" s="41"/>
      <c r="H710" s="41"/>
      <c r="I710" s="41"/>
    </row>
    <row r="711" spans="2:9">
      <c r="B711" s="41"/>
      <c r="C711" s="41"/>
      <c r="D711" s="41"/>
      <c r="E711" s="41"/>
      <c r="F711" s="41"/>
      <c r="G711" s="41"/>
      <c r="H711" s="41"/>
      <c r="I711" s="41"/>
    </row>
    <row r="712" spans="2:9">
      <c r="B712" s="41"/>
      <c r="C712" s="41"/>
      <c r="D712" s="41"/>
      <c r="E712" s="41"/>
      <c r="F712" s="41"/>
      <c r="G712" s="41"/>
      <c r="H712" s="41"/>
      <c r="I712" s="41"/>
    </row>
    <row r="713" spans="2:9">
      <c r="B713" s="41"/>
      <c r="C713" s="41"/>
      <c r="D713" s="41"/>
      <c r="E713" s="41"/>
      <c r="F713" s="41"/>
      <c r="G713" s="41"/>
      <c r="H713" s="41"/>
      <c r="I713" s="41"/>
    </row>
    <row r="714" spans="2:9">
      <c r="B714" s="41"/>
      <c r="C714" s="41"/>
      <c r="D714" s="41"/>
      <c r="E714" s="41"/>
      <c r="F714" s="41"/>
      <c r="G714" s="41"/>
      <c r="H714" s="41"/>
      <c r="I714" s="41"/>
    </row>
    <row r="715" spans="2:9">
      <c r="B715" s="41"/>
      <c r="C715" s="41"/>
      <c r="D715" s="41"/>
      <c r="E715" s="41"/>
      <c r="F715" s="41"/>
      <c r="G715" s="41"/>
      <c r="H715" s="41"/>
      <c r="I715" s="41"/>
    </row>
    <row r="716" spans="2:9">
      <c r="B716" s="41"/>
      <c r="C716" s="41"/>
      <c r="D716" s="41"/>
      <c r="E716" s="41"/>
      <c r="F716" s="41"/>
      <c r="G716" s="41"/>
      <c r="H716" s="41"/>
      <c r="I716" s="41"/>
    </row>
    <row r="717" spans="2:9">
      <c r="B717" s="41"/>
      <c r="C717" s="41"/>
      <c r="D717" s="41"/>
      <c r="E717" s="41"/>
      <c r="F717" s="41"/>
      <c r="G717" s="41"/>
      <c r="H717" s="41"/>
      <c r="I717" s="41"/>
    </row>
    <row r="718" spans="2:9">
      <c r="B718" s="41"/>
      <c r="C718" s="41"/>
      <c r="D718" s="41"/>
      <c r="E718" s="41"/>
      <c r="F718" s="41"/>
      <c r="G718" s="41"/>
      <c r="H718" s="41"/>
      <c r="I718" s="41"/>
    </row>
    <row r="719" spans="2:9">
      <c r="B719" s="41"/>
      <c r="C719" s="41"/>
      <c r="D719" s="41"/>
      <c r="E719" s="41"/>
      <c r="F719" s="41"/>
      <c r="G719" s="41"/>
      <c r="H719" s="41"/>
      <c r="I719" s="41"/>
    </row>
    <row r="720" spans="2:9">
      <c r="B720" s="41"/>
      <c r="C720" s="41"/>
      <c r="D720" s="41"/>
      <c r="E720" s="41"/>
      <c r="F720" s="41"/>
      <c r="G720" s="41"/>
      <c r="H720" s="41"/>
      <c r="I720" s="41"/>
    </row>
    <row r="721" spans="2:9">
      <c r="B721" s="41"/>
      <c r="C721" s="41"/>
      <c r="D721" s="41"/>
      <c r="E721" s="41"/>
      <c r="F721" s="41"/>
      <c r="G721" s="41"/>
      <c r="H721" s="41"/>
      <c r="I721" s="41"/>
    </row>
    <row r="722" spans="2:9">
      <c r="B722" s="41"/>
      <c r="C722" s="41"/>
      <c r="D722" s="41"/>
      <c r="E722" s="41"/>
      <c r="F722" s="41"/>
      <c r="G722" s="41"/>
      <c r="H722" s="41"/>
      <c r="I722" s="41"/>
    </row>
    <row r="723" spans="2:9">
      <c r="B723" s="41"/>
      <c r="C723" s="41"/>
      <c r="D723" s="41"/>
      <c r="E723" s="41"/>
      <c r="F723" s="41"/>
      <c r="G723" s="41"/>
      <c r="H723" s="41"/>
      <c r="I723" s="41"/>
    </row>
    <row r="724" spans="2:9">
      <c r="B724" s="41"/>
      <c r="C724" s="41"/>
      <c r="D724" s="41"/>
      <c r="E724" s="41"/>
      <c r="F724" s="41"/>
      <c r="G724" s="41"/>
      <c r="H724" s="41"/>
      <c r="I724" s="41"/>
    </row>
    <row r="725" spans="2:9">
      <c r="B725" s="41"/>
      <c r="C725" s="41"/>
      <c r="D725" s="41"/>
      <c r="E725" s="41"/>
      <c r="F725" s="41"/>
      <c r="G725" s="41"/>
      <c r="H725" s="41"/>
      <c r="I725" s="41"/>
    </row>
    <row r="726" spans="2:9">
      <c r="B726" s="41"/>
      <c r="C726" s="41"/>
      <c r="D726" s="41"/>
      <c r="E726" s="41"/>
      <c r="F726" s="41"/>
      <c r="G726" s="41"/>
      <c r="H726" s="41"/>
      <c r="I726" s="41"/>
    </row>
    <row r="727" spans="2:9">
      <c r="B727" s="41"/>
      <c r="C727" s="41"/>
      <c r="D727" s="41"/>
      <c r="E727" s="41"/>
      <c r="F727" s="41"/>
      <c r="G727" s="41"/>
      <c r="H727" s="41"/>
      <c r="I727" s="41"/>
    </row>
    <row r="728" spans="2:9">
      <c r="B728" s="41"/>
      <c r="C728" s="41"/>
      <c r="D728" s="41"/>
      <c r="E728" s="41"/>
      <c r="F728" s="41"/>
      <c r="G728" s="41"/>
      <c r="H728" s="41"/>
      <c r="I728" s="41"/>
    </row>
    <row r="729" spans="2:9">
      <c r="B729" s="41"/>
      <c r="C729" s="41"/>
      <c r="D729" s="41"/>
      <c r="E729" s="41"/>
      <c r="F729" s="41"/>
      <c r="G729" s="41"/>
      <c r="H729" s="41"/>
      <c r="I729" s="41"/>
    </row>
    <row r="730" spans="2:9">
      <c r="B730" s="41"/>
      <c r="C730" s="41"/>
      <c r="D730" s="41"/>
      <c r="E730" s="41"/>
      <c r="F730" s="41"/>
      <c r="G730" s="41"/>
      <c r="H730" s="41"/>
      <c r="I730" s="41"/>
    </row>
    <row r="731" spans="2:9">
      <c r="B731" s="41"/>
      <c r="C731" s="41"/>
      <c r="D731" s="41"/>
      <c r="E731" s="41"/>
      <c r="F731" s="41"/>
      <c r="G731" s="41"/>
      <c r="H731" s="41"/>
      <c r="I731" s="41"/>
    </row>
    <row r="732" spans="2:9">
      <c r="B732" s="41"/>
      <c r="C732" s="41"/>
      <c r="D732" s="41"/>
      <c r="E732" s="41"/>
      <c r="F732" s="41"/>
      <c r="G732" s="41"/>
      <c r="H732" s="41"/>
      <c r="I732" s="41"/>
    </row>
    <row r="733" spans="2:9">
      <c r="B733" s="41"/>
      <c r="C733" s="41"/>
      <c r="D733" s="41"/>
      <c r="E733" s="41"/>
      <c r="F733" s="41"/>
      <c r="G733" s="41"/>
      <c r="H733" s="41"/>
      <c r="I733" s="41"/>
    </row>
    <row r="734" spans="2:9">
      <c r="B734" s="41"/>
      <c r="C734" s="41"/>
      <c r="D734" s="41"/>
      <c r="E734" s="41"/>
      <c r="F734" s="41"/>
      <c r="G734" s="41"/>
      <c r="H734" s="41"/>
      <c r="I734" s="41"/>
    </row>
    <row r="735" spans="2:9">
      <c r="B735" s="41"/>
      <c r="C735" s="41"/>
      <c r="D735" s="41"/>
      <c r="E735" s="41"/>
      <c r="F735" s="41"/>
      <c r="G735" s="41"/>
      <c r="H735" s="41"/>
      <c r="I735" s="41"/>
    </row>
    <row r="736" spans="2:9">
      <c r="B736" s="41"/>
      <c r="C736" s="41"/>
      <c r="D736" s="41"/>
      <c r="E736" s="41"/>
      <c r="F736" s="41"/>
      <c r="G736" s="41"/>
      <c r="H736" s="41"/>
      <c r="I736" s="41"/>
    </row>
    <row r="737" spans="2:9">
      <c r="B737" s="41"/>
      <c r="C737" s="41"/>
      <c r="D737" s="41"/>
      <c r="E737" s="41"/>
      <c r="F737" s="41"/>
      <c r="G737" s="41"/>
      <c r="H737" s="41"/>
      <c r="I737" s="41"/>
    </row>
    <row r="738" spans="2:9">
      <c r="B738" s="41"/>
      <c r="C738" s="41"/>
      <c r="D738" s="41"/>
      <c r="E738" s="41"/>
      <c r="F738" s="41"/>
      <c r="G738" s="41"/>
      <c r="H738" s="41"/>
      <c r="I738" s="41"/>
    </row>
    <row r="739" spans="2:9">
      <c r="B739" s="41"/>
      <c r="C739" s="41"/>
      <c r="D739" s="41"/>
      <c r="E739" s="41"/>
      <c r="F739" s="41"/>
      <c r="G739" s="41"/>
      <c r="H739" s="41"/>
      <c r="I739" s="41"/>
    </row>
    <row r="740" spans="2:9">
      <c r="B740" s="41"/>
      <c r="C740" s="41"/>
      <c r="D740" s="41"/>
      <c r="E740" s="41"/>
      <c r="F740" s="41"/>
      <c r="G740" s="41"/>
      <c r="H740" s="41"/>
      <c r="I740" s="41"/>
    </row>
    <row r="741" spans="2:9">
      <c r="B741" s="41"/>
      <c r="C741" s="41"/>
      <c r="D741" s="41"/>
      <c r="E741" s="41"/>
      <c r="F741" s="41"/>
      <c r="G741" s="41"/>
      <c r="H741" s="41"/>
      <c r="I741" s="41"/>
    </row>
    <row r="742" spans="2:9">
      <c r="B742" s="41"/>
      <c r="C742" s="41"/>
      <c r="D742" s="41"/>
      <c r="E742" s="41"/>
      <c r="F742" s="41"/>
      <c r="G742" s="41"/>
      <c r="H742" s="41"/>
      <c r="I742" s="41"/>
    </row>
    <row r="743" spans="2:9">
      <c r="B743" s="41"/>
      <c r="C743" s="41"/>
      <c r="D743" s="41"/>
      <c r="E743" s="41"/>
      <c r="F743" s="41"/>
      <c r="G743" s="41"/>
      <c r="H743" s="41"/>
      <c r="I743" s="41"/>
    </row>
    <row r="744" spans="2:9">
      <c r="B744" s="41"/>
      <c r="C744" s="41"/>
      <c r="D744" s="41"/>
      <c r="E744" s="41"/>
      <c r="F744" s="41"/>
      <c r="G744" s="41"/>
      <c r="H744" s="41"/>
      <c r="I744" s="41"/>
    </row>
    <row r="745" spans="2:9">
      <c r="B745" s="41"/>
      <c r="C745" s="41"/>
      <c r="D745" s="41"/>
      <c r="E745" s="41"/>
      <c r="F745" s="41"/>
      <c r="G745" s="41"/>
      <c r="H745" s="41"/>
      <c r="I745" s="41"/>
    </row>
    <row r="746" spans="2:9">
      <c r="B746" s="41"/>
      <c r="C746" s="41"/>
      <c r="D746" s="41"/>
      <c r="E746" s="41"/>
      <c r="F746" s="41"/>
      <c r="G746" s="41"/>
      <c r="H746" s="41"/>
      <c r="I746" s="41"/>
    </row>
    <row r="747" spans="2:9">
      <c r="B747" s="41"/>
      <c r="C747" s="41"/>
      <c r="D747" s="41"/>
      <c r="E747" s="41"/>
      <c r="F747" s="41"/>
      <c r="G747" s="41"/>
      <c r="H747" s="41"/>
      <c r="I747" s="41"/>
    </row>
    <row r="748" spans="2:9">
      <c r="B748" s="41"/>
      <c r="C748" s="41"/>
      <c r="D748" s="41"/>
      <c r="E748" s="41"/>
      <c r="F748" s="41"/>
      <c r="G748" s="41"/>
      <c r="H748" s="41"/>
      <c r="I748" s="41"/>
    </row>
    <row r="749" spans="2:9">
      <c r="B749" s="41"/>
      <c r="C749" s="41"/>
      <c r="D749" s="41"/>
      <c r="E749" s="41"/>
      <c r="F749" s="41"/>
      <c r="G749" s="41"/>
      <c r="H749" s="41"/>
      <c r="I749" s="41"/>
    </row>
    <row r="750" spans="2:9">
      <c r="B750" s="41"/>
      <c r="C750" s="41"/>
      <c r="D750" s="41"/>
      <c r="E750" s="41"/>
      <c r="F750" s="41"/>
      <c r="G750" s="41"/>
      <c r="H750" s="41"/>
      <c r="I750" s="41"/>
    </row>
    <row r="751" spans="2:9">
      <c r="B751" s="41"/>
      <c r="C751" s="41"/>
      <c r="D751" s="41"/>
      <c r="E751" s="41"/>
      <c r="F751" s="41"/>
      <c r="G751" s="41"/>
      <c r="H751" s="41"/>
      <c r="I751" s="41"/>
    </row>
    <row r="752" spans="2:9">
      <c r="B752" s="41"/>
      <c r="C752" s="41"/>
      <c r="D752" s="41"/>
      <c r="E752" s="41"/>
      <c r="F752" s="41"/>
      <c r="G752" s="41"/>
      <c r="H752" s="41"/>
      <c r="I752" s="41"/>
    </row>
    <row r="753" spans="2:9">
      <c r="B753" s="41"/>
      <c r="C753" s="41"/>
      <c r="D753" s="41"/>
      <c r="E753" s="41"/>
      <c r="F753" s="41"/>
      <c r="G753" s="41"/>
      <c r="H753" s="41"/>
      <c r="I753" s="41"/>
    </row>
    <row r="754" spans="2:9">
      <c r="B754" s="41"/>
      <c r="C754" s="41"/>
      <c r="D754" s="41"/>
      <c r="E754" s="41"/>
      <c r="F754" s="41"/>
      <c r="G754" s="41"/>
      <c r="H754" s="41"/>
      <c r="I754" s="41"/>
    </row>
    <row r="755" spans="2:9">
      <c r="B755" s="41"/>
      <c r="C755" s="41"/>
      <c r="D755" s="41"/>
      <c r="E755" s="41"/>
      <c r="F755" s="41"/>
      <c r="G755" s="41"/>
      <c r="H755" s="41"/>
      <c r="I755" s="41"/>
    </row>
    <row r="756" spans="2:9">
      <c r="B756" s="41"/>
      <c r="C756" s="41"/>
      <c r="D756" s="41"/>
      <c r="E756" s="41"/>
      <c r="F756" s="41"/>
      <c r="G756" s="41"/>
      <c r="H756" s="41"/>
      <c r="I756" s="41"/>
    </row>
    <row r="757" spans="2:9">
      <c r="B757" s="41"/>
      <c r="C757" s="41"/>
      <c r="D757" s="41"/>
      <c r="E757" s="41"/>
      <c r="F757" s="41"/>
      <c r="G757" s="41"/>
      <c r="H757" s="41"/>
      <c r="I757" s="41"/>
    </row>
    <row r="758" spans="2:9">
      <c r="B758" s="41"/>
      <c r="C758" s="41"/>
      <c r="D758" s="41"/>
      <c r="E758" s="41"/>
      <c r="F758" s="41"/>
      <c r="G758" s="41"/>
      <c r="H758" s="41"/>
      <c r="I758" s="41"/>
    </row>
    <row r="759" spans="2:9">
      <c r="B759" s="41"/>
      <c r="C759" s="41"/>
      <c r="D759" s="41"/>
      <c r="E759" s="41"/>
      <c r="F759" s="41"/>
      <c r="G759" s="41"/>
      <c r="H759" s="41"/>
      <c r="I759" s="41"/>
    </row>
    <row r="760" spans="2:9">
      <c r="B760" s="41"/>
      <c r="C760" s="41"/>
      <c r="D760" s="41"/>
      <c r="E760" s="41"/>
      <c r="F760" s="41"/>
      <c r="G760" s="41"/>
      <c r="H760" s="41"/>
      <c r="I760" s="41"/>
    </row>
    <row r="761" spans="2:9">
      <c r="B761" s="41"/>
      <c r="C761" s="41"/>
      <c r="D761" s="41"/>
      <c r="E761" s="41"/>
      <c r="F761" s="41"/>
      <c r="G761" s="41"/>
      <c r="H761" s="41"/>
      <c r="I761" s="41"/>
    </row>
    <row r="762" spans="2:9">
      <c r="B762" s="41"/>
      <c r="C762" s="41"/>
      <c r="D762" s="41"/>
      <c r="E762" s="41"/>
      <c r="F762" s="41"/>
      <c r="G762" s="41"/>
      <c r="H762" s="41"/>
      <c r="I762" s="41"/>
    </row>
    <row r="763" spans="2:9">
      <c r="B763" s="41"/>
      <c r="C763" s="41"/>
      <c r="D763" s="41"/>
      <c r="E763" s="41"/>
      <c r="F763" s="41"/>
      <c r="G763" s="41"/>
      <c r="H763" s="41"/>
      <c r="I763" s="41"/>
    </row>
    <row r="764" spans="2:9">
      <c r="B764" s="41"/>
      <c r="C764" s="41"/>
      <c r="D764" s="41"/>
      <c r="E764" s="41"/>
      <c r="F764" s="41"/>
      <c r="G764" s="41"/>
      <c r="H764" s="41"/>
      <c r="I764" s="41"/>
    </row>
    <row r="765" spans="2:9">
      <c r="B765" s="41"/>
      <c r="C765" s="41"/>
      <c r="D765" s="41"/>
      <c r="E765" s="41"/>
      <c r="F765" s="41"/>
      <c r="G765" s="41"/>
      <c r="H765" s="41"/>
      <c r="I765" s="41"/>
    </row>
    <row r="766" spans="2:9">
      <c r="B766" s="41"/>
      <c r="C766" s="41"/>
      <c r="D766" s="41"/>
      <c r="E766" s="41"/>
      <c r="F766" s="41"/>
      <c r="G766" s="41"/>
      <c r="H766" s="41"/>
      <c r="I766" s="41"/>
    </row>
    <row r="767" spans="2:9">
      <c r="B767" s="41"/>
      <c r="C767" s="41"/>
      <c r="D767" s="41"/>
      <c r="E767" s="41"/>
      <c r="F767" s="41"/>
      <c r="G767" s="41"/>
      <c r="H767" s="41"/>
      <c r="I767" s="41"/>
    </row>
    <row r="768" spans="2:9">
      <c r="B768" s="41"/>
      <c r="C768" s="41"/>
      <c r="D768" s="41"/>
      <c r="E768" s="41"/>
      <c r="F768" s="41"/>
      <c r="G768" s="41"/>
      <c r="H768" s="41"/>
      <c r="I768" s="41"/>
    </row>
    <row r="769" spans="2:9">
      <c r="B769" s="41"/>
      <c r="C769" s="41"/>
      <c r="D769" s="41"/>
      <c r="E769" s="41"/>
      <c r="F769" s="41"/>
      <c r="G769" s="41"/>
      <c r="H769" s="41"/>
      <c r="I769" s="41"/>
    </row>
    <row r="770" spans="2:9">
      <c r="B770" s="41"/>
      <c r="C770" s="41"/>
      <c r="D770" s="41"/>
      <c r="E770" s="41"/>
      <c r="F770" s="41"/>
      <c r="G770" s="41"/>
      <c r="H770" s="41"/>
      <c r="I770" s="41"/>
    </row>
    <row r="771" spans="2:9">
      <c r="B771" s="41"/>
      <c r="C771" s="41"/>
      <c r="D771" s="41"/>
      <c r="E771" s="41"/>
      <c r="F771" s="41"/>
      <c r="G771" s="41"/>
      <c r="H771" s="41"/>
      <c r="I771" s="41"/>
    </row>
    <row r="772" spans="2:9">
      <c r="B772" s="41"/>
      <c r="C772" s="41"/>
      <c r="D772" s="41"/>
      <c r="E772" s="41"/>
      <c r="F772" s="41"/>
      <c r="G772" s="41"/>
      <c r="H772" s="41"/>
      <c r="I772" s="41"/>
    </row>
    <row r="773" spans="2:9">
      <c r="B773" s="41"/>
      <c r="C773" s="41"/>
      <c r="D773" s="41"/>
      <c r="E773" s="41"/>
      <c r="F773" s="41"/>
      <c r="G773" s="41"/>
      <c r="H773" s="41"/>
      <c r="I773" s="41"/>
    </row>
    <row r="774" spans="2:9">
      <c r="B774" s="41"/>
      <c r="C774" s="41"/>
      <c r="D774" s="41"/>
      <c r="E774" s="41"/>
      <c r="F774" s="41"/>
      <c r="G774" s="41"/>
      <c r="H774" s="41"/>
      <c r="I774" s="41"/>
    </row>
    <row r="775" spans="2:9">
      <c r="B775" s="41"/>
      <c r="C775" s="41"/>
      <c r="D775" s="41"/>
      <c r="E775" s="41"/>
      <c r="F775" s="41"/>
      <c r="G775" s="41"/>
      <c r="H775" s="41"/>
      <c r="I775" s="41"/>
    </row>
    <row r="776" spans="2:9">
      <c r="B776" s="41"/>
      <c r="C776" s="41"/>
      <c r="D776" s="41"/>
      <c r="E776" s="41"/>
      <c r="F776" s="41"/>
      <c r="G776" s="41"/>
      <c r="H776" s="41"/>
      <c r="I776" s="41"/>
    </row>
    <row r="777" spans="2:9">
      <c r="B777" s="41"/>
      <c r="C777" s="41"/>
      <c r="D777" s="41"/>
      <c r="E777" s="41"/>
      <c r="F777" s="41"/>
      <c r="G777" s="41"/>
      <c r="H777" s="41"/>
      <c r="I777" s="41"/>
    </row>
    <row r="778" spans="2:9">
      <c r="B778" s="41"/>
      <c r="C778" s="41"/>
      <c r="D778" s="41"/>
      <c r="E778" s="41"/>
      <c r="F778" s="41"/>
      <c r="G778" s="41"/>
      <c r="H778" s="41"/>
      <c r="I778" s="41"/>
    </row>
    <row r="779" spans="2:9">
      <c r="B779" s="41"/>
      <c r="C779" s="41"/>
      <c r="D779" s="41"/>
      <c r="E779" s="41"/>
      <c r="F779" s="41"/>
      <c r="G779" s="41"/>
      <c r="H779" s="41"/>
      <c r="I779" s="41"/>
    </row>
    <row r="780" spans="2:9">
      <c r="B780" s="41"/>
      <c r="C780" s="41"/>
      <c r="D780" s="41"/>
      <c r="E780" s="41"/>
      <c r="F780" s="41"/>
      <c r="G780" s="41"/>
      <c r="H780" s="41"/>
      <c r="I780" s="41"/>
    </row>
    <row r="781" spans="2:9">
      <c r="B781" s="41"/>
      <c r="C781" s="41"/>
      <c r="D781" s="41"/>
      <c r="E781" s="41"/>
      <c r="F781" s="41"/>
      <c r="G781" s="41"/>
      <c r="H781" s="41"/>
      <c r="I781" s="41"/>
    </row>
    <row r="782" spans="2:9">
      <c r="B782" s="41"/>
      <c r="C782" s="41"/>
      <c r="D782" s="41"/>
      <c r="E782" s="41"/>
      <c r="F782" s="41"/>
      <c r="G782" s="41"/>
      <c r="H782" s="41"/>
      <c r="I782" s="41"/>
    </row>
    <row r="783" spans="2:9">
      <c r="B783" s="41"/>
      <c r="C783" s="41"/>
      <c r="D783" s="41"/>
      <c r="E783" s="41"/>
      <c r="F783" s="41"/>
      <c r="G783" s="41"/>
      <c r="H783" s="41"/>
      <c r="I783" s="41"/>
    </row>
    <row r="784" spans="2:9">
      <c r="B784" s="41"/>
      <c r="C784" s="41"/>
      <c r="D784" s="41"/>
      <c r="E784" s="41"/>
      <c r="F784" s="41"/>
      <c r="G784" s="41"/>
      <c r="H784" s="41"/>
      <c r="I784" s="41"/>
    </row>
    <row r="785" spans="2:9">
      <c r="B785" s="41"/>
      <c r="C785" s="41"/>
      <c r="D785" s="41"/>
      <c r="E785" s="41"/>
      <c r="F785" s="41"/>
      <c r="G785" s="41"/>
      <c r="H785" s="41"/>
      <c r="I785" s="41"/>
    </row>
    <row r="786" spans="2:9">
      <c r="B786" s="41"/>
      <c r="C786" s="41"/>
      <c r="D786" s="41"/>
      <c r="E786" s="41"/>
      <c r="F786" s="41"/>
      <c r="G786" s="41"/>
      <c r="H786" s="41"/>
      <c r="I786" s="41"/>
    </row>
    <row r="787" spans="2:9">
      <c r="B787" s="41"/>
      <c r="C787" s="41"/>
      <c r="D787" s="41"/>
      <c r="E787" s="41"/>
      <c r="F787" s="41"/>
      <c r="G787" s="41"/>
      <c r="H787" s="41"/>
      <c r="I787" s="41"/>
    </row>
    <row r="788" spans="2:9">
      <c r="B788" s="41"/>
      <c r="C788" s="41"/>
      <c r="D788" s="41"/>
      <c r="E788" s="41"/>
      <c r="F788" s="41"/>
      <c r="G788" s="41"/>
      <c r="H788" s="41"/>
      <c r="I788" s="41"/>
    </row>
    <row r="789" spans="2:9">
      <c r="B789" s="41"/>
      <c r="C789" s="41"/>
      <c r="D789" s="41"/>
      <c r="E789" s="41"/>
      <c r="F789" s="41"/>
      <c r="G789" s="41"/>
      <c r="H789" s="41"/>
      <c r="I789" s="41"/>
    </row>
    <row r="790" spans="2:9">
      <c r="B790" s="41"/>
      <c r="C790" s="41"/>
      <c r="D790" s="41"/>
      <c r="E790" s="41"/>
      <c r="F790" s="41"/>
      <c r="G790" s="41"/>
      <c r="H790" s="41"/>
      <c r="I790" s="41"/>
    </row>
    <row r="791" spans="2:9">
      <c r="B791" s="41"/>
      <c r="C791" s="41"/>
      <c r="D791" s="41"/>
      <c r="E791" s="41"/>
      <c r="F791" s="41"/>
      <c r="G791" s="41"/>
      <c r="H791" s="41"/>
      <c r="I791" s="41"/>
    </row>
    <row r="792" spans="2:9">
      <c r="B792" s="41"/>
      <c r="C792" s="41"/>
      <c r="D792" s="41"/>
      <c r="E792" s="41"/>
      <c r="F792" s="41"/>
      <c r="G792" s="41"/>
      <c r="H792" s="41"/>
      <c r="I792" s="41"/>
    </row>
    <row r="793" spans="2:9">
      <c r="B793" s="41"/>
      <c r="C793" s="41"/>
      <c r="D793" s="41"/>
      <c r="E793" s="41"/>
      <c r="F793" s="41"/>
      <c r="G793" s="41"/>
      <c r="H793" s="41"/>
      <c r="I793" s="41"/>
    </row>
    <row r="794" spans="2:9">
      <c r="B794" s="41"/>
      <c r="C794" s="41"/>
      <c r="D794" s="41"/>
      <c r="E794" s="41"/>
      <c r="F794" s="41"/>
      <c r="G794" s="41"/>
      <c r="H794" s="41"/>
      <c r="I794" s="41"/>
    </row>
    <row r="795" spans="2:9">
      <c r="B795" s="41"/>
      <c r="C795" s="41"/>
      <c r="D795" s="41"/>
      <c r="E795" s="41"/>
      <c r="F795" s="41"/>
      <c r="G795" s="41"/>
      <c r="H795" s="41"/>
      <c r="I795" s="41"/>
    </row>
    <row r="796" spans="2:9">
      <c r="B796" s="41"/>
      <c r="C796" s="41"/>
      <c r="D796" s="41"/>
      <c r="E796" s="41"/>
      <c r="F796" s="41"/>
      <c r="G796" s="41"/>
      <c r="H796" s="41"/>
      <c r="I796" s="41"/>
    </row>
    <row r="797" spans="2:9">
      <c r="B797" s="41"/>
      <c r="C797" s="41"/>
      <c r="D797" s="41"/>
      <c r="E797" s="41"/>
      <c r="F797" s="41"/>
      <c r="G797" s="41"/>
      <c r="H797" s="41"/>
      <c r="I797" s="41"/>
    </row>
    <row r="798" spans="2:9">
      <c r="B798" s="41"/>
      <c r="C798" s="41"/>
      <c r="D798" s="41"/>
      <c r="E798" s="41"/>
      <c r="F798" s="41"/>
      <c r="G798" s="41"/>
      <c r="H798" s="41"/>
      <c r="I798" s="41"/>
    </row>
    <row r="799" spans="2:9">
      <c r="B799" s="41"/>
      <c r="C799" s="41"/>
      <c r="D799" s="41"/>
      <c r="E799" s="41"/>
      <c r="F799" s="41"/>
      <c r="G799" s="41"/>
      <c r="H799" s="41"/>
      <c r="I799" s="41"/>
    </row>
    <row r="800" spans="2:9">
      <c r="B800" s="41"/>
      <c r="C800" s="41"/>
      <c r="D800" s="41"/>
      <c r="E800" s="41"/>
      <c r="F800" s="41"/>
      <c r="G800" s="41"/>
      <c r="H800" s="41"/>
      <c r="I800" s="41"/>
    </row>
    <row r="801" spans="2:9">
      <c r="B801" s="41"/>
      <c r="C801" s="41"/>
      <c r="D801" s="41"/>
      <c r="E801" s="41"/>
      <c r="F801" s="41"/>
      <c r="G801" s="41"/>
      <c r="H801" s="41"/>
      <c r="I801" s="41"/>
    </row>
    <row r="802" spans="2:9">
      <c r="B802" s="41"/>
      <c r="C802" s="41"/>
      <c r="D802" s="41"/>
      <c r="E802" s="41"/>
      <c r="F802" s="41"/>
      <c r="G802" s="41"/>
      <c r="H802" s="41"/>
      <c r="I802" s="41"/>
    </row>
    <row r="803" spans="2:9">
      <c r="B803" s="41"/>
      <c r="C803" s="41"/>
      <c r="D803" s="41"/>
      <c r="E803" s="41"/>
      <c r="F803" s="41"/>
      <c r="G803" s="41"/>
      <c r="H803" s="41"/>
      <c r="I803" s="41"/>
    </row>
    <row r="804" spans="2:9">
      <c r="B804" s="41"/>
      <c r="C804" s="41"/>
      <c r="D804" s="41"/>
      <c r="E804" s="41"/>
      <c r="F804" s="41"/>
      <c r="G804" s="41"/>
      <c r="H804" s="41"/>
      <c r="I804" s="41"/>
    </row>
    <row r="805" spans="2:9">
      <c r="B805" s="41"/>
      <c r="C805" s="41"/>
      <c r="D805" s="41"/>
      <c r="E805" s="41"/>
      <c r="F805" s="41"/>
      <c r="G805" s="41"/>
      <c r="H805" s="41"/>
      <c r="I805" s="41"/>
    </row>
    <row r="806" spans="2:9">
      <c r="B806" s="41"/>
      <c r="C806" s="41"/>
      <c r="D806" s="41"/>
      <c r="E806" s="41"/>
      <c r="F806" s="41"/>
      <c r="G806" s="41"/>
      <c r="H806" s="41"/>
      <c r="I806" s="41"/>
    </row>
    <row r="807" spans="2:9">
      <c r="B807" s="41"/>
      <c r="C807" s="41"/>
      <c r="D807" s="41"/>
      <c r="E807" s="41"/>
      <c r="F807" s="41"/>
      <c r="G807" s="41"/>
      <c r="H807" s="41"/>
      <c r="I807" s="41"/>
    </row>
    <row r="808" spans="2:9">
      <c r="B808" s="41"/>
      <c r="C808" s="41"/>
      <c r="D808" s="41"/>
      <c r="E808" s="41"/>
      <c r="F808" s="41"/>
      <c r="G808" s="41"/>
      <c r="H808" s="41"/>
      <c r="I808" s="41"/>
    </row>
    <row r="809" spans="2:9">
      <c r="B809" s="41"/>
      <c r="C809" s="41"/>
      <c r="D809" s="41"/>
      <c r="E809" s="41"/>
      <c r="F809" s="41"/>
      <c r="G809" s="41"/>
      <c r="H809" s="41"/>
      <c r="I809" s="41"/>
    </row>
    <row r="810" spans="2:9">
      <c r="B810" s="41"/>
      <c r="C810" s="41"/>
      <c r="D810" s="41"/>
      <c r="E810" s="41"/>
      <c r="F810" s="41"/>
      <c r="G810" s="41"/>
      <c r="H810" s="41"/>
      <c r="I810" s="41"/>
    </row>
    <row r="811" spans="2:9">
      <c r="B811" s="41"/>
      <c r="C811" s="41"/>
      <c r="D811" s="41"/>
      <c r="E811" s="41"/>
      <c r="F811" s="41"/>
      <c r="G811" s="41"/>
      <c r="H811" s="41"/>
      <c r="I811" s="41"/>
    </row>
    <row r="812" spans="2:9">
      <c r="B812" s="41"/>
      <c r="C812" s="41"/>
      <c r="D812" s="41"/>
      <c r="E812" s="41"/>
      <c r="F812" s="41"/>
      <c r="G812" s="41"/>
      <c r="H812" s="41"/>
      <c r="I812" s="41"/>
    </row>
    <row r="813" spans="2:9">
      <c r="B813" s="41"/>
      <c r="C813" s="41"/>
      <c r="D813" s="41"/>
      <c r="E813" s="41"/>
      <c r="F813" s="41"/>
      <c r="G813" s="41"/>
      <c r="H813" s="41"/>
      <c r="I813" s="41"/>
    </row>
    <row r="814" spans="2:9">
      <c r="B814" s="41"/>
      <c r="C814" s="41"/>
      <c r="D814" s="41"/>
      <c r="E814" s="41"/>
      <c r="F814" s="41"/>
      <c r="G814" s="41"/>
      <c r="H814" s="41"/>
      <c r="I814" s="41"/>
    </row>
    <row r="815" spans="2:9">
      <c r="B815" s="41"/>
      <c r="C815" s="41"/>
      <c r="D815" s="41"/>
      <c r="E815" s="41"/>
      <c r="F815" s="41"/>
      <c r="G815" s="41"/>
      <c r="H815" s="41"/>
      <c r="I815" s="41"/>
    </row>
    <row r="816" spans="2:9">
      <c r="B816" s="41"/>
      <c r="C816" s="41"/>
      <c r="D816" s="41"/>
      <c r="E816" s="41"/>
      <c r="F816" s="41"/>
      <c r="G816" s="41"/>
      <c r="H816" s="41"/>
      <c r="I816" s="41"/>
    </row>
    <row r="817" spans="2:9">
      <c r="B817" s="41"/>
      <c r="C817" s="41"/>
      <c r="D817" s="41"/>
      <c r="E817" s="41"/>
      <c r="F817" s="41"/>
      <c r="G817" s="41"/>
      <c r="H817" s="41"/>
      <c r="I817" s="41"/>
    </row>
    <row r="818" spans="2:9">
      <c r="B818" s="41"/>
      <c r="C818" s="41"/>
      <c r="D818" s="41"/>
      <c r="E818" s="41"/>
      <c r="F818" s="41"/>
      <c r="G818" s="41"/>
      <c r="H818" s="41"/>
      <c r="I818" s="41"/>
    </row>
    <row r="819" spans="2:9">
      <c r="B819" s="41"/>
      <c r="C819" s="41"/>
      <c r="D819" s="41"/>
      <c r="E819" s="41"/>
      <c r="F819" s="41"/>
      <c r="G819" s="41"/>
      <c r="H819" s="41"/>
      <c r="I819" s="41"/>
    </row>
    <row r="820" spans="2:9">
      <c r="B820" s="41"/>
      <c r="C820" s="41"/>
      <c r="D820" s="41"/>
      <c r="E820" s="41"/>
      <c r="F820" s="41"/>
      <c r="G820" s="41"/>
      <c r="H820" s="41"/>
      <c r="I820" s="41"/>
    </row>
    <row r="821" spans="2:9">
      <c r="B821" s="41"/>
      <c r="C821" s="41"/>
      <c r="D821" s="41"/>
      <c r="E821" s="41"/>
      <c r="F821" s="41"/>
      <c r="G821" s="41"/>
      <c r="H821" s="41"/>
      <c r="I821" s="41"/>
    </row>
    <row r="822" spans="2:9">
      <c r="B822" s="41"/>
      <c r="C822" s="41"/>
      <c r="D822" s="41"/>
      <c r="E822" s="41"/>
      <c r="F822" s="41"/>
      <c r="G822" s="41"/>
      <c r="H822" s="41"/>
      <c r="I822" s="41"/>
    </row>
    <row r="823" spans="2:9">
      <c r="B823" s="41"/>
      <c r="C823" s="41"/>
      <c r="D823" s="41"/>
      <c r="E823" s="41"/>
      <c r="F823" s="41"/>
      <c r="G823" s="41"/>
      <c r="H823" s="41"/>
      <c r="I823" s="41"/>
    </row>
    <row r="824" spans="2:9">
      <c r="B824" s="41"/>
      <c r="C824" s="41"/>
      <c r="D824" s="41"/>
      <c r="E824" s="41"/>
      <c r="F824" s="41"/>
      <c r="G824" s="41"/>
      <c r="H824" s="41"/>
      <c r="I824" s="41"/>
    </row>
    <row r="825" spans="2:9">
      <c r="B825" s="41"/>
      <c r="C825" s="41"/>
      <c r="D825" s="41"/>
      <c r="E825" s="41"/>
      <c r="F825" s="41"/>
      <c r="G825" s="41"/>
      <c r="H825" s="41"/>
      <c r="I825" s="41"/>
    </row>
    <row r="826" spans="2:9">
      <c r="B826" s="41"/>
      <c r="C826" s="41"/>
      <c r="D826" s="41"/>
      <c r="E826" s="41"/>
      <c r="F826" s="41"/>
      <c r="G826" s="41"/>
      <c r="H826" s="41"/>
      <c r="I826" s="41"/>
    </row>
    <row r="827" spans="2:9">
      <c r="B827" s="41"/>
      <c r="C827" s="41"/>
      <c r="D827" s="41"/>
      <c r="E827" s="41"/>
      <c r="F827" s="41"/>
      <c r="G827" s="41"/>
      <c r="H827" s="41"/>
      <c r="I827" s="41"/>
    </row>
    <row r="828" spans="2:9">
      <c r="B828" s="41"/>
      <c r="C828" s="41"/>
      <c r="D828" s="41"/>
      <c r="E828" s="41"/>
      <c r="F828" s="41"/>
      <c r="G828" s="41"/>
      <c r="H828" s="41"/>
      <c r="I828" s="41"/>
    </row>
    <row r="829" spans="2:9">
      <c r="B829" s="41"/>
      <c r="C829" s="41"/>
      <c r="D829" s="41"/>
      <c r="E829" s="41"/>
      <c r="F829" s="41"/>
      <c r="G829" s="41"/>
      <c r="H829" s="41"/>
      <c r="I829" s="41"/>
    </row>
    <row r="830" spans="2:9">
      <c r="B830" s="41"/>
      <c r="C830" s="41"/>
      <c r="D830" s="41"/>
      <c r="E830" s="41"/>
      <c r="F830" s="41"/>
      <c r="G830" s="41"/>
      <c r="H830" s="41"/>
      <c r="I830" s="41"/>
    </row>
    <row r="831" spans="2:9">
      <c r="B831" s="41"/>
      <c r="C831" s="41"/>
      <c r="D831" s="41"/>
      <c r="E831" s="41"/>
      <c r="F831" s="41"/>
      <c r="G831" s="41"/>
      <c r="H831" s="41"/>
      <c r="I831" s="41"/>
    </row>
    <row r="832" spans="2:9">
      <c r="B832" s="41"/>
      <c r="C832" s="41"/>
      <c r="D832" s="41"/>
      <c r="E832" s="41"/>
      <c r="F832" s="41"/>
      <c r="G832" s="41"/>
      <c r="H832" s="41"/>
      <c r="I832" s="41"/>
    </row>
    <row r="833" spans="2:9">
      <c r="B833" s="41"/>
      <c r="C833" s="41"/>
      <c r="D833" s="41"/>
      <c r="E833" s="41"/>
      <c r="F833" s="41"/>
      <c r="G833" s="41"/>
      <c r="H833" s="41"/>
      <c r="I833" s="41"/>
    </row>
    <row r="834" spans="2:9">
      <c r="B834" s="41"/>
      <c r="C834" s="41"/>
      <c r="D834" s="41"/>
      <c r="E834" s="41"/>
      <c r="F834" s="41"/>
      <c r="G834" s="41"/>
      <c r="H834" s="41"/>
      <c r="I834" s="41"/>
    </row>
    <row r="835" spans="2:9">
      <c r="B835" s="41"/>
      <c r="C835" s="41"/>
      <c r="D835" s="41"/>
      <c r="E835" s="41"/>
      <c r="F835" s="41"/>
      <c r="G835" s="41"/>
      <c r="H835" s="41"/>
      <c r="I835" s="41"/>
    </row>
    <row r="836" spans="2:9">
      <c r="B836" s="41"/>
      <c r="C836" s="41"/>
      <c r="D836" s="41"/>
      <c r="E836" s="41"/>
      <c r="F836" s="41"/>
      <c r="G836" s="41"/>
      <c r="H836" s="41"/>
      <c r="I836" s="41"/>
    </row>
    <row r="837" spans="2:9">
      <c r="B837" s="41"/>
      <c r="C837" s="41"/>
      <c r="D837" s="41"/>
      <c r="E837" s="41"/>
      <c r="F837" s="41"/>
      <c r="G837" s="41"/>
      <c r="H837" s="41"/>
      <c r="I837" s="41"/>
    </row>
    <row r="838" spans="2:9">
      <c r="B838" s="41"/>
      <c r="C838" s="41"/>
      <c r="D838" s="41"/>
      <c r="E838" s="41"/>
      <c r="F838" s="41"/>
      <c r="G838" s="41"/>
      <c r="H838" s="41"/>
      <c r="I838" s="41"/>
    </row>
    <row r="839" spans="2:9">
      <c r="B839" s="41"/>
      <c r="C839" s="41"/>
      <c r="D839" s="41"/>
      <c r="E839" s="41"/>
      <c r="F839" s="41"/>
      <c r="G839" s="41"/>
      <c r="H839" s="41"/>
      <c r="I839" s="41"/>
    </row>
    <row r="840" spans="2:9">
      <c r="B840" s="41"/>
      <c r="C840" s="41"/>
      <c r="D840" s="41"/>
      <c r="E840" s="41"/>
      <c r="F840" s="41"/>
      <c r="G840" s="41"/>
      <c r="H840" s="41"/>
      <c r="I840" s="41"/>
    </row>
    <row r="841" spans="2:9">
      <c r="B841" s="41"/>
      <c r="C841" s="41"/>
      <c r="D841" s="41"/>
      <c r="E841" s="41"/>
      <c r="F841" s="41"/>
      <c r="G841" s="41"/>
      <c r="H841" s="41"/>
      <c r="I841" s="41"/>
    </row>
    <row r="842" spans="2:9">
      <c r="B842" s="41"/>
      <c r="C842" s="41"/>
      <c r="D842" s="41"/>
      <c r="E842" s="41"/>
      <c r="F842" s="41"/>
      <c r="G842" s="41"/>
      <c r="H842" s="41"/>
      <c r="I842" s="41"/>
    </row>
    <row r="843" spans="2:9">
      <c r="B843" s="41"/>
      <c r="C843" s="41"/>
      <c r="D843" s="41"/>
      <c r="E843" s="41"/>
      <c r="F843" s="41"/>
      <c r="G843" s="41"/>
      <c r="H843" s="41"/>
      <c r="I843" s="41"/>
    </row>
    <row r="844" spans="2:9">
      <c r="B844" s="41"/>
      <c r="C844" s="41"/>
      <c r="D844" s="41"/>
      <c r="E844" s="41"/>
      <c r="F844" s="41"/>
      <c r="G844" s="41"/>
      <c r="H844" s="41"/>
      <c r="I844" s="41"/>
    </row>
    <row r="845" spans="2:9">
      <c r="B845" s="41"/>
      <c r="C845" s="41"/>
      <c r="D845" s="41"/>
      <c r="E845" s="41"/>
      <c r="F845" s="41"/>
      <c r="G845" s="41"/>
      <c r="H845" s="41"/>
      <c r="I845" s="41"/>
    </row>
    <row r="846" spans="2:9">
      <c r="B846" s="41"/>
      <c r="C846" s="41"/>
      <c r="D846" s="41"/>
      <c r="E846" s="41"/>
      <c r="F846" s="41"/>
      <c r="G846" s="41"/>
      <c r="H846" s="41"/>
      <c r="I846" s="41"/>
    </row>
    <row r="847" spans="2:9">
      <c r="B847" s="41"/>
      <c r="C847" s="41"/>
      <c r="D847" s="41"/>
      <c r="E847" s="41"/>
      <c r="F847" s="41"/>
      <c r="G847" s="41"/>
      <c r="H847" s="41"/>
      <c r="I847" s="41"/>
    </row>
    <row r="848" spans="2:9">
      <c r="B848" s="41"/>
      <c r="C848" s="41"/>
      <c r="D848" s="41"/>
      <c r="E848" s="41"/>
      <c r="F848" s="41"/>
      <c r="G848" s="41"/>
      <c r="H848" s="41"/>
      <c r="I848" s="41"/>
    </row>
    <row r="849" spans="2:9">
      <c r="B849" s="41"/>
      <c r="C849" s="41"/>
      <c r="D849" s="41"/>
      <c r="E849" s="41"/>
      <c r="F849" s="41"/>
      <c r="G849" s="41"/>
      <c r="H849" s="41"/>
      <c r="I849" s="41"/>
    </row>
    <row r="850" spans="2:9">
      <c r="B850" s="41"/>
      <c r="C850" s="41"/>
      <c r="D850" s="41"/>
      <c r="E850" s="41"/>
      <c r="F850" s="41"/>
      <c r="G850" s="41"/>
      <c r="H850" s="41"/>
      <c r="I850" s="41"/>
    </row>
    <row r="851" spans="2:9">
      <c r="B851" s="41"/>
      <c r="C851" s="41"/>
      <c r="D851" s="41"/>
      <c r="E851" s="41"/>
      <c r="F851" s="41"/>
      <c r="G851" s="41"/>
      <c r="H851" s="41"/>
      <c r="I851" s="41"/>
    </row>
    <row r="852" spans="2:9">
      <c r="B852" s="41"/>
      <c r="C852" s="41"/>
      <c r="D852" s="41"/>
      <c r="E852" s="41"/>
      <c r="F852" s="41"/>
      <c r="G852" s="41"/>
      <c r="H852" s="41"/>
      <c r="I852" s="41"/>
    </row>
    <row r="853" spans="2:9">
      <c r="B853" s="41"/>
      <c r="C853" s="41"/>
      <c r="D853" s="41"/>
      <c r="E853" s="41"/>
      <c r="F853" s="41"/>
      <c r="G853" s="41"/>
      <c r="H853" s="41"/>
      <c r="I853" s="41"/>
    </row>
    <row r="854" spans="2:9">
      <c r="B854" s="41"/>
      <c r="C854" s="41"/>
      <c r="D854" s="41"/>
      <c r="E854" s="41"/>
      <c r="F854" s="41"/>
      <c r="G854" s="41"/>
      <c r="H854" s="41"/>
      <c r="I854" s="41"/>
    </row>
    <row r="855" spans="2:9">
      <c r="B855" s="41"/>
      <c r="C855" s="41"/>
      <c r="D855" s="41"/>
      <c r="E855" s="41"/>
      <c r="F855" s="41"/>
      <c r="G855" s="41"/>
      <c r="H855" s="41"/>
      <c r="I855" s="41"/>
    </row>
    <row r="856" spans="2:9">
      <c r="B856" s="41"/>
      <c r="C856" s="41"/>
      <c r="D856" s="41"/>
      <c r="E856" s="41"/>
      <c r="F856" s="41"/>
      <c r="G856" s="41"/>
      <c r="H856" s="41"/>
      <c r="I856" s="41"/>
    </row>
    <row r="857" spans="2:9">
      <c r="B857" s="41"/>
      <c r="C857" s="41"/>
      <c r="D857" s="41"/>
      <c r="E857" s="41"/>
      <c r="F857" s="41"/>
      <c r="G857" s="41"/>
      <c r="H857" s="41"/>
      <c r="I857" s="41"/>
    </row>
    <row r="858" spans="2:9">
      <c r="B858" s="41"/>
      <c r="C858" s="41"/>
      <c r="D858" s="41"/>
      <c r="E858" s="41"/>
      <c r="F858" s="41"/>
      <c r="G858" s="41"/>
      <c r="H858" s="41"/>
      <c r="I858" s="41"/>
    </row>
    <row r="859" spans="2:9">
      <c r="B859" s="41"/>
      <c r="C859" s="41"/>
      <c r="D859" s="41"/>
      <c r="E859" s="41"/>
      <c r="F859" s="41"/>
      <c r="G859" s="41"/>
      <c r="H859" s="41"/>
      <c r="I859" s="41"/>
    </row>
    <row r="860" spans="2:9">
      <c r="B860" s="41"/>
      <c r="C860" s="41"/>
      <c r="D860" s="41"/>
      <c r="E860" s="41"/>
      <c r="F860" s="41"/>
      <c r="G860" s="41"/>
      <c r="H860" s="41"/>
      <c r="I860" s="41"/>
    </row>
    <row r="861" spans="2:9">
      <c r="B861" s="41"/>
      <c r="C861" s="41"/>
      <c r="D861" s="41"/>
      <c r="E861" s="41"/>
      <c r="F861" s="41"/>
      <c r="G861" s="41"/>
      <c r="H861" s="41"/>
      <c r="I861" s="41"/>
    </row>
    <row r="862" spans="2:9">
      <c r="B862" s="41"/>
      <c r="C862" s="41"/>
      <c r="D862" s="41"/>
      <c r="E862" s="41"/>
      <c r="F862" s="41"/>
      <c r="G862" s="41"/>
      <c r="H862" s="41"/>
      <c r="I862" s="41"/>
    </row>
    <row r="863" spans="2:9">
      <c r="B863" s="41"/>
      <c r="C863" s="41"/>
      <c r="D863" s="41"/>
      <c r="E863" s="41"/>
      <c r="F863" s="41"/>
      <c r="G863" s="41"/>
      <c r="H863" s="41"/>
      <c r="I863" s="41"/>
    </row>
    <row r="864" spans="2:9">
      <c r="B864" s="41"/>
      <c r="C864" s="41"/>
      <c r="D864" s="41"/>
      <c r="E864" s="41"/>
      <c r="F864" s="41"/>
      <c r="G864" s="41"/>
      <c r="H864" s="41"/>
      <c r="I864" s="41"/>
    </row>
    <row r="865" spans="2:9">
      <c r="B865" s="41"/>
      <c r="C865" s="41"/>
      <c r="D865" s="41"/>
      <c r="E865" s="41"/>
      <c r="F865" s="41"/>
      <c r="G865" s="41"/>
      <c r="H865" s="41"/>
      <c r="I865" s="41"/>
    </row>
    <row r="866" spans="2:9">
      <c r="B866" s="41"/>
      <c r="C866" s="41"/>
      <c r="D866" s="41"/>
      <c r="E866" s="41"/>
      <c r="F866" s="41"/>
      <c r="G866" s="41"/>
      <c r="H866" s="41"/>
      <c r="I866" s="41"/>
    </row>
    <row r="867" spans="2:9">
      <c r="B867" s="41"/>
      <c r="C867" s="41"/>
      <c r="D867" s="41"/>
      <c r="E867" s="41"/>
      <c r="F867" s="41"/>
      <c r="G867" s="41"/>
      <c r="H867" s="41"/>
      <c r="I867" s="41"/>
    </row>
    <row r="868" spans="2:9">
      <c r="B868" s="41"/>
      <c r="C868" s="41"/>
      <c r="D868" s="41"/>
      <c r="E868" s="41"/>
      <c r="F868" s="41"/>
      <c r="G868" s="41"/>
      <c r="H868" s="41"/>
      <c r="I868" s="41"/>
    </row>
    <row r="869" spans="2:9">
      <c r="B869" s="41"/>
      <c r="C869" s="41"/>
      <c r="D869" s="41"/>
      <c r="E869" s="41"/>
      <c r="F869" s="41"/>
      <c r="G869" s="41"/>
      <c r="H869" s="41"/>
      <c r="I869" s="41"/>
    </row>
    <row r="870" spans="2:9">
      <c r="B870" s="41"/>
      <c r="C870" s="41"/>
      <c r="D870" s="41"/>
      <c r="E870" s="41"/>
      <c r="F870" s="41"/>
      <c r="G870" s="41"/>
      <c r="H870" s="41"/>
      <c r="I870" s="41"/>
    </row>
    <row r="871" spans="2:9">
      <c r="B871" s="41"/>
      <c r="C871" s="41"/>
      <c r="D871" s="41"/>
      <c r="E871" s="41"/>
      <c r="F871" s="41"/>
      <c r="G871" s="41"/>
      <c r="H871" s="41"/>
      <c r="I871" s="41"/>
    </row>
    <row r="872" spans="2:9">
      <c r="B872" s="41"/>
      <c r="C872" s="41"/>
      <c r="D872" s="41"/>
      <c r="E872" s="41"/>
      <c r="F872" s="41"/>
      <c r="G872" s="41"/>
      <c r="H872" s="41"/>
      <c r="I872" s="41"/>
    </row>
    <row r="873" spans="2:9">
      <c r="B873" s="41"/>
      <c r="C873" s="41"/>
      <c r="D873" s="41"/>
      <c r="E873" s="41"/>
      <c r="F873" s="41"/>
      <c r="G873" s="41"/>
      <c r="H873" s="41"/>
      <c r="I873" s="41"/>
    </row>
    <row r="874" spans="2:9">
      <c r="B874" s="41"/>
      <c r="C874" s="41"/>
      <c r="D874" s="41"/>
      <c r="E874" s="41"/>
      <c r="F874" s="41"/>
      <c r="G874" s="41"/>
      <c r="H874" s="41"/>
      <c r="I874" s="41"/>
    </row>
    <row r="875" spans="2:9">
      <c r="B875" s="41"/>
      <c r="C875" s="41"/>
      <c r="D875" s="41"/>
      <c r="E875" s="41"/>
      <c r="F875" s="41"/>
      <c r="G875" s="41"/>
      <c r="H875" s="41"/>
      <c r="I875" s="41"/>
    </row>
    <row r="876" spans="2:9">
      <c r="B876" s="41"/>
      <c r="C876" s="41"/>
      <c r="D876" s="41"/>
      <c r="E876" s="41"/>
      <c r="F876" s="41"/>
      <c r="G876" s="41"/>
      <c r="H876" s="41"/>
      <c r="I876" s="41"/>
    </row>
    <row r="877" spans="2:9">
      <c r="B877" s="41"/>
      <c r="C877" s="41"/>
      <c r="D877" s="41"/>
      <c r="E877" s="41"/>
      <c r="F877" s="41"/>
      <c r="G877" s="41"/>
      <c r="H877" s="41"/>
      <c r="I877" s="41"/>
    </row>
    <row r="878" spans="2:9">
      <c r="B878" s="41"/>
      <c r="C878" s="41"/>
      <c r="D878" s="41"/>
      <c r="E878" s="41"/>
      <c r="F878" s="41"/>
      <c r="G878" s="41"/>
      <c r="H878" s="41"/>
      <c r="I878" s="41"/>
    </row>
    <row r="879" spans="2:9">
      <c r="B879" s="41"/>
      <c r="C879" s="41"/>
      <c r="D879" s="41"/>
      <c r="E879" s="41"/>
      <c r="F879" s="41"/>
      <c r="G879" s="41"/>
      <c r="H879" s="41"/>
      <c r="I879" s="41"/>
    </row>
    <row r="880" spans="2:9">
      <c r="B880" s="41"/>
      <c r="C880" s="41"/>
      <c r="D880" s="41"/>
      <c r="E880" s="41"/>
      <c r="F880" s="41"/>
      <c r="G880" s="41"/>
      <c r="H880" s="41"/>
      <c r="I880" s="41"/>
    </row>
    <row r="881" spans="2:9">
      <c r="B881" s="41"/>
      <c r="C881" s="41"/>
      <c r="D881" s="41"/>
      <c r="E881" s="41"/>
      <c r="F881" s="41"/>
      <c r="G881" s="41"/>
      <c r="H881" s="41"/>
      <c r="I881" s="41"/>
    </row>
    <row r="882" spans="2:9">
      <c r="B882" s="41"/>
      <c r="C882" s="41"/>
      <c r="D882" s="41"/>
      <c r="E882" s="41"/>
      <c r="F882" s="41"/>
      <c r="G882" s="41"/>
      <c r="H882" s="41"/>
      <c r="I882" s="41"/>
    </row>
    <row r="883" spans="2:9">
      <c r="B883" s="41"/>
      <c r="C883" s="41"/>
      <c r="D883" s="41"/>
      <c r="E883" s="41"/>
      <c r="F883" s="41"/>
      <c r="G883" s="41"/>
      <c r="H883" s="41"/>
      <c r="I883" s="41"/>
    </row>
    <row r="884" spans="2:9">
      <c r="B884" s="41"/>
      <c r="C884" s="41"/>
      <c r="D884" s="41"/>
      <c r="E884" s="41"/>
      <c r="F884" s="41"/>
      <c r="G884" s="41"/>
      <c r="H884" s="41"/>
      <c r="I884" s="41"/>
    </row>
    <row r="885" spans="2:9">
      <c r="B885" s="41"/>
      <c r="C885" s="41"/>
      <c r="D885" s="41"/>
      <c r="E885" s="41"/>
      <c r="F885" s="41"/>
      <c r="G885" s="41"/>
      <c r="H885" s="41"/>
      <c r="I885" s="41"/>
    </row>
    <row r="886" spans="2:9">
      <c r="B886" s="41"/>
      <c r="C886" s="41"/>
      <c r="D886" s="41"/>
      <c r="E886" s="41"/>
      <c r="F886" s="41"/>
      <c r="G886" s="41"/>
      <c r="H886" s="41"/>
      <c r="I886" s="41"/>
    </row>
    <row r="887" spans="2:9">
      <c r="B887" s="41"/>
      <c r="C887" s="41"/>
      <c r="D887" s="41"/>
      <c r="E887" s="41"/>
      <c r="F887" s="41"/>
      <c r="G887" s="41"/>
      <c r="H887" s="41"/>
      <c r="I887" s="41"/>
    </row>
    <row r="888" spans="2:9">
      <c r="B888" s="41"/>
      <c r="C888" s="41"/>
      <c r="D888" s="41"/>
      <c r="E888" s="41"/>
      <c r="F888" s="41"/>
      <c r="G888" s="41"/>
      <c r="H888" s="41"/>
      <c r="I888" s="41"/>
    </row>
    <row r="889" spans="2:9">
      <c r="B889" s="41"/>
      <c r="C889" s="41"/>
      <c r="D889" s="41"/>
      <c r="E889" s="41"/>
      <c r="F889" s="41"/>
      <c r="G889" s="41"/>
      <c r="H889" s="41"/>
      <c r="I889" s="41"/>
    </row>
    <row r="890" spans="2:9">
      <c r="B890" s="41"/>
      <c r="C890" s="41"/>
      <c r="D890" s="41"/>
      <c r="E890" s="41"/>
      <c r="F890" s="41"/>
      <c r="G890" s="41"/>
      <c r="H890" s="41"/>
      <c r="I890" s="41"/>
    </row>
    <row r="891" spans="2:9">
      <c r="B891" s="41"/>
      <c r="C891" s="41"/>
      <c r="D891" s="41"/>
      <c r="E891" s="41"/>
      <c r="F891" s="41"/>
      <c r="G891" s="41"/>
      <c r="H891" s="41"/>
      <c r="I891" s="41"/>
    </row>
    <row r="892" spans="2:9">
      <c r="B892" s="41"/>
      <c r="C892" s="41"/>
      <c r="D892" s="41"/>
      <c r="E892" s="41"/>
      <c r="F892" s="41"/>
      <c r="G892" s="41"/>
      <c r="H892" s="41"/>
      <c r="I892" s="41"/>
    </row>
    <row r="893" spans="2:9">
      <c r="B893" s="41"/>
      <c r="C893" s="41"/>
      <c r="D893" s="41"/>
      <c r="E893" s="41"/>
      <c r="F893" s="41"/>
      <c r="G893" s="41"/>
      <c r="H893" s="41"/>
      <c r="I893" s="41"/>
    </row>
    <row r="894" spans="2:9">
      <c r="B894" s="41"/>
      <c r="C894" s="41"/>
      <c r="D894" s="41"/>
      <c r="E894" s="41"/>
      <c r="F894" s="41"/>
      <c r="G894" s="41"/>
      <c r="H894" s="41"/>
      <c r="I894" s="41"/>
    </row>
    <row r="895" spans="2:9">
      <c r="B895" s="41"/>
      <c r="C895" s="41"/>
      <c r="D895" s="41"/>
      <c r="E895" s="41"/>
      <c r="F895" s="41"/>
      <c r="G895" s="41"/>
      <c r="H895" s="41"/>
      <c r="I895" s="41"/>
    </row>
    <row r="896" spans="2:9">
      <c r="B896" s="41"/>
      <c r="C896" s="41"/>
      <c r="D896" s="41"/>
      <c r="E896" s="41"/>
      <c r="F896" s="41"/>
      <c r="G896" s="41"/>
      <c r="H896" s="41"/>
      <c r="I896" s="41"/>
    </row>
    <row r="897" spans="2:9">
      <c r="B897" s="41"/>
      <c r="C897" s="41"/>
      <c r="D897" s="41"/>
      <c r="E897" s="41"/>
      <c r="F897" s="41"/>
      <c r="G897" s="41"/>
      <c r="H897" s="41"/>
      <c r="I897" s="41"/>
    </row>
    <row r="898" spans="2:9">
      <c r="B898" s="41"/>
      <c r="C898" s="41"/>
      <c r="D898" s="41"/>
      <c r="E898" s="41"/>
      <c r="F898" s="41"/>
      <c r="G898" s="41"/>
      <c r="H898" s="41"/>
      <c r="I898" s="41"/>
    </row>
    <row r="899" spans="2:9">
      <c r="B899" s="41"/>
      <c r="C899" s="41"/>
      <c r="D899" s="41"/>
      <c r="E899" s="41"/>
      <c r="F899" s="41"/>
      <c r="G899" s="41"/>
      <c r="H899" s="41"/>
      <c r="I899" s="41"/>
    </row>
    <row r="900" spans="2:9">
      <c r="B900" s="41"/>
      <c r="C900" s="41"/>
      <c r="D900" s="41"/>
      <c r="E900" s="41"/>
      <c r="F900" s="41"/>
      <c r="G900" s="41"/>
      <c r="H900" s="41"/>
      <c r="I900" s="41"/>
    </row>
    <row r="901" spans="2:9">
      <c r="B901" s="41"/>
      <c r="C901" s="41"/>
      <c r="D901" s="41"/>
      <c r="E901" s="41"/>
      <c r="F901" s="41"/>
      <c r="G901" s="41"/>
      <c r="H901" s="41"/>
      <c r="I901" s="41"/>
    </row>
    <row r="902" spans="2:9">
      <c r="B902" s="41"/>
      <c r="C902" s="41"/>
      <c r="D902" s="41"/>
      <c r="E902" s="41"/>
      <c r="F902" s="41"/>
      <c r="G902" s="41"/>
      <c r="H902" s="41"/>
      <c r="I902" s="41"/>
    </row>
    <row r="903" spans="2:9">
      <c r="B903" s="41"/>
      <c r="C903" s="41"/>
      <c r="D903" s="41"/>
      <c r="E903" s="41"/>
      <c r="F903" s="41"/>
      <c r="G903" s="41"/>
      <c r="H903" s="41"/>
      <c r="I903" s="41"/>
    </row>
    <row r="904" spans="2:9">
      <c r="B904" s="41"/>
      <c r="C904" s="41"/>
      <c r="D904" s="41"/>
      <c r="E904" s="41"/>
      <c r="F904" s="41"/>
      <c r="G904" s="41"/>
      <c r="H904" s="41"/>
      <c r="I904" s="41"/>
    </row>
    <row r="905" spans="2:9">
      <c r="B905" s="41"/>
      <c r="C905" s="41"/>
      <c r="D905" s="41"/>
      <c r="E905" s="41"/>
      <c r="F905" s="41"/>
      <c r="G905" s="41"/>
      <c r="H905" s="41"/>
      <c r="I905" s="41"/>
    </row>
    <row r="906" spans="2:9">
      <c r="B906" s="41"/>
      <c r="C906" s="41"/>
      <c r="D906" s="41"/>
      <c r="E906" s="41"/>
      <c r="F906" s="41"/>
      <c r="G906" s="41"/>
      <c r="H906" s="41"/>
      <c r="I906" s="41"/>
    </row>
    <row r="907" spans="2:9">
      <c r="B907" s="41"/>
      <c r="C907" s="41"/>
      <c r="D907" s="41"/>
      <c r="E907" s="41"/>
      <c r="F907" s="41"/>
      <c r="G907" s="41"/>
      <c r="H907" s="41"/>
      <c r="I907" s="41"/>
    </row>
    <row r="908" spans="2:9">
      <c r="B908" s="41"/>
      <c r="C908" s="41"/>
      <c r="D908" s="41"/>
      <c r="E908" s="41"/>
      <c r="F908" s="41"/>
      <c r="G908" s="41"/>
      <c r="H908" s="41"/>
      <c r="I908" s="41"/>
    </row>
    <row r="909" spans="2:9">
      <c r="B909" s="41"/>
      <c r="C909" s="41"/>
      <c r="D909" s="41"/>
      <c r="E909" s="41"/>
      <c r="F909" s="41"/>
      <c r="G909" s="41"/>
      <c r="H909" s="41"/>
      <c r="I909" s="41"/>
    </row>
    <row r="910" spans="2:9">
      <c r="B910" s="41"/>
      <c r="C910" s="41"/>
      <c r="D910" s="41"/>
      <c r="E910" s="41"/>
      <c r="F910" s="41"/>
      <c r="G910" s="41"/>
      <c r="H910" s="41"/>
      <c r="I910" s="41"/>
    </row>
    <row r="911" spans="2:9">
      <c r="B911" s="41"/>
      <c r="C911" s="41"/>
      <c r="D911" s="41"/>
      <c r="E911" s="41"/>
      <c r="F911" s="41"/>
      <c r="G911" s="41"/>
      <c r="H911" s="41"/>
      <c r="I911" s="41"/>
    </row>
    <row r="912" spans="2:9">
      <c r="B912" s="41"/>
      <c r="C912" s="41"/>
      <c r="D912" s="41"/>
      <c r="E912" s="41"/>
      <c r="F912" s="41"/>
      <c r="G912" s="41"/>
      <c r="H912" s="41"/>
      <c r="I912" s="41"/>
    </row>
    <row r="913" spans="2:9">
      <c r="B913" s="41"/>
      <c r="C913" s="41"/>
      <c r="D913" s="41"/>
      <c r="E913" s="41"/>
      <c r="F913" s="41"/>
      <c r="G913" s="41"/>
      <c r="H913" s="41"/>
      <c r="I913" s="41"/>
    </row>
    <row r="914" spans="2:9">
      <c r="B914" s="41"/>
      <c r="C914" s="41"/>
      <c r="D914" s="41"/>
      <c r="E914" s="41"/>
      <c r="F914" s="41"/>
      <c r="G914" s="41"/>
      <c r="H914" s="41"/>
      <c r="I914" s="41"/>
    </row>
    <row r="915" spans="2:9">
      <c r="B915" s="41"/>
      <c r="C915" s="41"/>
      <c r="D915" s="41"/>
      <c r="E915" s="41"/>
      <c r="F915" s="41"/>
      <c r="G915" s="41"/>
      <c r="H915" s="41"/>
      <c r="I915" s="41"/>
    </row>
    <row r="916" spans="2:9">
      <c r="B916" s="41"/>
      <c r="C916" s="41"/>
      <c r="D916" s="41"/>
      <c r="E916" s="41"/>
      <c r="F916" s="41"/>
      <c r="G916" s="41"/>
      <c r="H916" s="41"/>
      <c r="I916" s="41"/>
    </row>
    <row r="917" spans="2:9">
      <c r="B917" s="41"/>
      <c r="C917" s="41"/>
      <c r="D917" s="41"/>
      <c r="E917" s="41"/>
      <c r="F917" s="41"/>
      <c r="G917" s="41"/>
      <c r="H917" s="41"/>
      <c r="I917" s="41"/>
    </row>
    <row r="918" spans="2:9">
      <c r="B918" s="41"/>
      <c r="C918" s="41"/>
      <c r="D918" s="41"/>
      <c r="E918" s="41"/>
      <c r="F918" s="41"/>
      <c r="G918" s="41"/>
      <c r="H918" s="41"/>
      <c r="I918" s="41"/>
    </row>
    <row r="919" spans="2:9">
      <c r="B919" s="41"/>
      <c r="C919" s="41"/>
      <c r="D919" s="41"/>
      <c r="E919" s="41"/>
      <c r="F919" s="41"/>
      <c r="G919" s="41"/>
      <c r="H919" s="41"/>
      <c r="I919" s="41"/>
    </row>
    <row r="920" spans="2:9">
      <c r="B920" s="41"/>
      <c r="C920" s="41"/>
      <c r="D920" s="41"/>
      <c r="E920" s="41"/>
      <c r="F920" s="41"/>
      <c r="G920" s="41"/>
      <c r="H920" s="41"/>
      <c r="I920" s="41"/>
    </row>
    <row r="921" spans="2:9">
      <c r="B921" s="41"/>
      <c r="C921" s="41"/>
      <c r="D921" s="41"/>
      <c r="E921" s="41"/>
      <c r="F921" s="41"/>
      <c r="G921" s="41"/>
      <c r="H921" s="41"/>
      <c r="I921" s="41"/>
    </row>
    <row r="922" spans="2:9">
      <c r="B922" s="41"/>
      <c r="C922" s="41"/>
      <c r="D922" s="41"/>
      <c r="E922" s="41"/>
      <c r="F922" s="41"/>
      <c r="G922" s="41"/>
      <c r="H922" s="41"/>
      <c r="I922" s="41"/>
    </row>
    <row r="923" spans="2:9">
      <c r="B923" s="41"/>
      <c r="C923" s="41"/>
      <c r="D923" s="41"/>
      <c r="E923" s="41"/>
      <c r="F923" s="41"/>
      <c r="G923" s="41"/>
      <c r="H923" s="41"/>
      <c r="I923" s="41"/>
    </row>
    <row r="924" spans="2:9">
      <c r="B924" s="41"/>
      <c r="C924" s="41"/>
      <c r="D924" s="41"/>
      <c r="E924" s="41"/>
      <c r="F924" s="41"/>
      <c r="G924" s="41"/>
      <c r="H924" s="41"/>
      <c r="I924" s="41"/>
    </row>
    <row r="925" spans="2:9">
      <c r="B925" s="41"/>
      <c r="C925" s="41"/>
      <c r="D925" s="41"/>
      <c r="E925" s="41"/>
      <c r="F925" s="41"/>
      <c r="G925" s="41"/>
      <c r="H925" s="41"/>
      <c r="I925" s="41"/>
    </row>
    <row r="926" spans="2:9">
      <c r="B926" s="41"/>
      <c r="C926" s="41"/>
      <c r="D926" s="41"/>
      <c r="E926" s="41"/>
      <c r="F926" s="41"/>
      <c r="G926" s="41"/>
      <c r="H926" s="41"/>
      <c r="I926" s="41"/>
    </row>
    <row r="927" spans="2:9">
      <c r="B927" s="41"/>
      <c r="C927" s="41"/>
      <c r="D927" s="41"/>
      <c r="E927" s="41"/>
      <c r="F927" s="41"/>
      <c r="G927" s="41"/>
      <c r="H927" s="41"/>
      <c r="I927" s="41"/>
    </row>
    <row r="928" spans="2:9">
      <c r="B928" s="41"/>
      <c r="C928" s="41"/>
      <c r="D928" s="41"/>
      <c r="E928" s="41"/>
      <c r="F928" s="41"/>
      <c r="G928" s="41"/>
      <c r="H928" s="41"/>
      <c r="I928" s="41"/>
    </row>
    <row r="929" spans="2:9">
      <c r="B929" s="41"/>
      <c r="C929" s="41"/>
      <c r="D929" s="41"/>
      <c r="E929" s="41"/>
      <c r="F929" s="41"/>
      <c r="G929" s="41"/>
      <c r="H929" s="41"/>
      <c r="I929" s="41"/>
    </row>
    <row r="930" spans="2:9">
      <c r="B930" s="41"/>
      <c r="C930" s="41"/>
      <c r="D930" s="41"/>
      <c r="E930" s="41"/>
      <c r="F930" s="41"/>
      <c r="G930" s="41"/>
      <c r="H930" s="41"/>
      <c r="I930" s="41"/>
    </row>
    <row r="931" spans="2:9">
      <c r="B931" s="41"/>
      <c r="C931" s="41"/>
      <c r="D931" s="41"/>
      <c r="E931" s="41"/>
      <c r="F931" s="41"/>
      <c r="G931" s="41"/>
      <c r="H931" s="41"/>
      <c r="I931" s="41"/>
    </row>
    <row r="932" spans="2:9">
      <c r="B932" s="41"/>
      <c r="C932" s="41"/>
      <c r="D932" s="41"/>
      <c r="E932" s="41"/>
      <c r="F932" s="41"/>
      <c r="G932" s="41"/>
      <c r="H932" s="41"/>
      <c r="I932" s="41"/>
    </row>
    <row r="933" spans="2:9">
      <c r="B933" s="41"/>
      <c r="C933" s="41"/>
      <c r="D933" s="41"/>
      <c r="E933" s="41"/>
      <c r="F933" s="41"/>
      <c r="G933" s="41"/>
      <c r="H933" s="41"/>
      <c r="I933" s="41"/>
    </row>
    <row r="934" spans="2:9">
      <c r="B934" s="41"/>
      <c r="C934" s="41"/>
      <c r="D934" s="41"/>
      <c r="E934" s="41"/>
      <c r="F934" s="41"/>
      <c r="G934" s="41"/>
      <c r="H934" s="41"/>
      <c r="I934" s="41"/>
    </row>
    <row r="935" spans="2:9">
      <c r="B935" s="41"/>
      <c r="C935" s="41"/>
      <c r="D935" s="41"/>
      <c r="E935" s="41"/>
      <c r="F935" s="41"/>
      <c r="G935" s="41"/>
      <c r="H935" s="41"/>
      <c r="I935" s="41"/>
    </row>
    <row r="936" spans="2:9">
      <c r="B936" s="41"/>
      <c r="C936" s="41"/>
      <c r="D936" s="41"/>
      <c r="E936" s="41"/>
      <c r="F936" s="41"/>
      <c r="G936" s="41"/>
      <c r="H936" s="41"/>
      <c r="I936" s="41"/>
    </row>
    <row r="937" spans="2:9">
      <c r="B937" s="41"/>
      <c r="C937" s="41"/>
      <c r="D937" s="41"/>
      <c r="E937" s="41"/>
      <c r="F937" s="41"/>
      <c r="G937" s="41"/>
      <c r="H937" s="41"/>
      <c r="I937" s="41"/>
    </row>
    <row r="938" spans="2:9">
      <c r="B938" s="41"/>
      <c r="C938" s="41"/>
      <c r="D938" s="41"/>
      <c r="E938" s="41"/>
      <c r="F938" s="41"/>
      <c r="G938" s="41"/>
      <c r="H938" s="41"/>
      <c r="I938" s="41"/>
    </row>
    <row r="939" spans="2:9">
      <c r="B939" s="41"/>
      <c r="C939" s="41"/>
      <c r="D939" s="41"/>
      <c r="E939" s="41"/>
      <c r="F939" s="41"/>
      <c r="G939" s="41"/>
      <c r="H939" s="41"/>
      <c r="I939" s="41"/>
    </row>
    <row r="940" spans="2:9">
      <c r="B940" s="41"/>
      <c r="C940" s="41"/>
      <c r="D940" s="41"/>
      <c r="E940" s="41"/>
      <c r="F940" s="41"/>
      <c r="G940" s="41"/>
      <c r="H940" s="41"/>
      <c r="I940" s="41"/>
    </row>
    <row r="941" spans="2:9">
      <c r="B941" s="41"/>
      <c r="C941" s="41"/>
      <c r="D941" s="41"/>
      <c r="E941" s="41"/>
      <c r="F941" s="41"/>
      <c r="G941" s="41"/>
      <c r="H941" s="41"/>
      <c r="I941" s="41"/>
    </row>
    <row r="942" spans="2:9">
      <c r="B942" s="41"/>
      <c r="C942" s="41"/>
      <c r="D942" s="41"/>
      <c r="E942" s="41"/>
      <c r="F942" s="41"/>
      <c r="G942" s="41"/>
      <c r="H942" s="41"/>
      <c r="I942" s="41"/>
    </row>
    <row r="943" spans="2:9">
      <c r="B943" s="41"/>
      <c r="C943" s="41"/>
      <c r="D943" s="41"/>
      <c r="E943" s="41"/>
      <c r="F943" s="41"/>
      <c r="G943" s="41"/>
      <c r="H943" s="41"/>
      <c r="I943" s="41"/>
    </row>
    <row r="944" spans="2:9">
      <c r="B944" s="41"/>
      <c r="C944" s="41"/>
      <c r="D944" s="41"/>
      <c r="E944" s="41"/>
      <c r="F944" s="41"/>
      <c r="G944" s="41"/>
      <c r="H944" s="41"/>
      <c r="I944" s="41"/>
    </row>
    <row r="945" spans="2:9">
      <c r="B945" s="41"/>
      <c r="C945" s="41"/>
      <c r="D945" s="41"/>
      <c r="E945" s="41"/>
      <c r="F945" s="41"/>
      <c r="G945" s="41"/>
      <c r="H945" s="41"/>
      <c r="I945" s="41"/>
    </row>
    <row r="946" spans="2:9">
      <c r="B946" s="41"/>
      <c r="C946" s="41"/>
      <c r="D946" s="41"/>
      <c r="E946" s="41"/>
      <c r="F946" s="41"/>
      <c r="G946" s="41"/>
      <c r="H946" s="41"/>
      <c r="I946" s="41"/>
    </row>
    <row r="947" spans="2:9">
      <c r="B947" s="41"/>
      <c r="C947" s="41"/>
      <c r="D947" s="41"/>
      <c r="E947" s="41"/>
      <c r="F947" s="41"/>
      <c r="G947" s="41"/>
      <c r="H947" s="41"/>
      <c r="I947" s="41"/>
    </row>
    <row r="948" spans="2:9">
      <c r="B948" s="41"/>
      <c r="C948" s="41"/>
      <c r="D948" s="41"/>
      <c r="E948" s="41"/>
      <c r="F948" s="41"/>
      <c r="G948" s="41"/>
      <c r="H948" s="41"/>
      <c r="I948" s="41"/>
    </row>
    <row r="949" spans="2:9">
      <c r="B949" s="41"/>
      <c r="C949" s="41"/>
      <c r="D949" s="41"/>
      <c r="E949" s="41"/>
      <c r="F949" s="41"/>
      <c r="G949" s="41"/>
      <c r="H949" s="41"/>
      <c r="I949" s="41"/>
    </row>
    <row r="950" spans="2:9">
      <c r="B950" s="41"/>
      <c r="C950" s="41"/>
      <c r="D950" s="41"/>
      <c r="E950" s="41"/>
      <c r="F950" s="41"/>
      <c r="G950" s="41"/>
      <c r="H950" s="41"/>
      <c r="I950" s="41"/>
    </row>
    <row r="951" spans="2:9">
      <c r="B951" s="41"/>
      <c r="C951" s="41"/>
      <c r="D951" s="41"/>
      <c r="E951" s="41"/>
      <c r="F951" s="41"/>
      <c r="G951" s="41"/>
      <c r="H951" s="41"/>
      <c r="I951" s="41"/>
    </row>
    <row r="952" spans="2:9">
      <c r="B952" s="41"/>
      <c r="C952" s="41"/>
      <c r="D952" s="41"/>
      <c r="E952" s="41"/>
      <c r="F952" s="41"/>
      <c r="G952" s="41"/>
      <c r="H952" s="41"/>
      <c r="I952" s="41"/>
    </row>
    <row r="953" spans="2:9">
      <c r="B953" s="41"/>
      <c r="C953" s="41"/>
      <c r="D953" s="41"/>
      <c r="E953" s="41"/>
      <c r="F953" s="41"/>
      <c r="G953" s="41"/>
      <c r="H953" s="41"/>
      <c r="I953" s="41"/>
    </row>
    <row r="954" spans="2:9">
      <c r="B954" s="41"/>
      <c r="C954" s="41"/>
      <c r="D954" s="41"/>
      <c r="E954" s="41"/>
      <c r="F954" s="41"/>
      <c r="G954" s="41"/>
      <c r="H954" s="41"/>
      <c r="I954" s="41"/>
    </row>
    <row r="955" spans="2:9">
      <c r="B955" s="41"/>
      <c r="C955" s="41"/>
      <c r="D955" s="41"/>
      <c r="E955" s="41"/>
      <c r="F955" s="41"/>
      <c r="G955" s="41"/>
      <c r="H955" s="41"/>
      <c r="I955" s="41"/>
    </row>
    <row r="956" spans="2:9">
      <c r="B956" s="41"/>
      <c r="C956" s="41"/>
      <c r="D956" s="41"/>
      <c r="E956" s="41"/>
      <c r="F956" s="41"/>
      <c r="G956" s="41"/>
      <c r="H956" s="41"/>
      <c r="I956" s="41"/>
    </row>
    <row r="957" spans="2:9">
      <c r="B957" s="41"/>
      <c r="C957" s="41"/>
      <c r="D957" s="41"/>
      <c r="E957" s="41"/>
      <c r="F957" s="41"/>
      <c r="G957" s="41"/>
      <c r="H957" s="41"/>
      <c r="I957" s="41"/>
    </row>
    <row r="958" spans="2:9">
      <c r="B958" s="41"/>
      <c r="C958" s="41"/>
      <c r="D958" s="41"/>
      <c r="E958" s="41"/>
      <c r="F958" s="41"/>
      <c r="G958" s="41"/>
      <c r="H958" s="41"/>
      <c r="I958" s="41"/>
    </row>
    <row r="959" spans="2:9">
      <c r="B959" s="41"/>
      <c r="C959" s="41"/>
      <c r="D959" s="41"/>
      <c r="E959" s="41"/>
      <c r="F959" s="41"/>
      <c r="G959" s="41"/>
      <c r="H959" s="41"/>
      <c r="I959" s="41"/>
    </row>
    <row r="960" spans="2:9">
      <c r="B960" s="41"/>
      <c r="C960" s="41"/>
      <c r="D960" s="41"/>
      <c r="E960" s="41"/>
      <c r="F960" s="41"/>
      <c r="G960" s="41"/>
      <c r="H960" s="41"/>
      <c r="I960" s="41"/>
    </row>
    <row r="961" spans="2:9">
      <c r="B961" s="41"/>
      <c r="C961" s="41"/>
      <c r="D961" s="41"/>
      <c r="E961" s="41"/>
      <c r="F961" s="41"/>
      <c r="G961" s="41"/>
      <c r="H961" s="41"/>
      <c r="I961" s="41"/>
    </row>
    <row r="962" spans="2:9">
      <c r="B962" s="41"/>
      <c r="C962" s="41"/>
      <c r="D962" s="41"/>
      <c r="E962" s="41"/>
      <c r="F962" s="41"/>
      <c r="G962" s="41"/>
      <c r="H962" s="41"/>
      <c r="I962" s="41"/>
    </row>
    <row r="963" spans="2:9">
      <c r="B963" s="41"/>
      <c r="C963" s="41"/>
      <c r="D963" s="41"/>
      <c r="E963" s="41"/>
      <c r="F963" s="41"/>
      <c r="G963" s="41"/>
      <c r="H963" s="41"/>
      <c r="I963" s="41"/>
    </row>
    <row r="964" spans="2:9">
      <c r="B964" s="41"/>
      <c r="C964" s="41"/>
      <c r="D964" s="41"/>
      <c r="E964" s="41"/>
      <c r="F964" s="41"/>
      <c r="G964" s="41"/>
      <c r="H964" s="41"/>
      <c r="I964" s="41"/>
    </row>
    <row r="965" spans="2:9">
      <c r="B965" s="41"/>
      <c r="C965" s="41"/>
      <c r="D965" s="41"/>
      <c r="E965" s="41"/>
      <c r="F965" s="41"/>
      <c r="G965" s="41"/>
      <c r="H965" s="41"/>
      <c r="I965" s="41"/>
    </row>
    <row r="966" spans="2:9">
      <c r="B966" s="41"/>
      <c r="C966" s="41"/>
      <c r="D966" s="41"/>
      <c r="E966" s="41"/>
      <c r="F966" s="41"/>
      <c r="G966" s="41"/>
      <c r="H966" s="41"/>
      <c r="I966" s="41"/>
    </row>
    <row r="967" spans="2:9">
      <c r="B967" s="41"/>
      <c r="C967" s="41"/>
      <c r="D967" s="41"/>
      <c r="E967" s="41"/>
      <c r="F967" s="41"/>
      <c r="G967" s="41"/>
      <c r="H967" s="41"/>
      <c r="I967" s="41"/>
    </row>
    <row r="968" spans="2:9">
      <c r="B968" s="41"/>
      <c r="C968" s="41"/>
      <c r="D968" s="41"/>
      <c r="E968" s="41"/>
      <c r="F968" s="41"/>
      <c r="G968" s="41"/>
      <c r="H968" s="41"/>
      <c r="I968" s="41"/>
    </row>
    <row r="969" spans="2:9">
      <c r="B969" s="41"/>
      <c r="C969" s="41"/>
      <c r="D969" s="41"/>
      <c r="E969" s="41"/>
      <c r="F969" s="41"/>
      <c r="G969" s="41"/>
      <c r="H969" s="41"/>
      <c r="I969" s="41"/>
    </row>
    <row r="970" spans="2:9">
      <c r="B970" s="41"/>
      <c r="C970" s="41"/>
      <c r="D970" s="41"/>
      <c r="E970" s="41"/>
      <c r="F970" s="41"/>
      <c r="G970" s="41"/>
      <c r="H970" s="41"/>
      <c r="I970" s="41"/>
    </row>
    <row r="971" spans="2:9">
      <c r="B971" s="41"/>
      <c r="C971" s="41"/>
      <c r="D971" s="41"/>
      <c r="E971" s="41"/>
      <c r="F971" s="41"/>
      <c r="G971" s="41"/>
      <c r="H971" s="41"/>
      <c r="I971" s="41"/>
    </row>
    <row r="972" spans="2:9">
      <c r="B972" s="41"/>
      <c r="C972" s="41"/>
      <c r="D972" s="41"/>
      <c r="E972" s="41"/>
      <c r="F972" s="41"/>
      <c r="G972" s="41"/>
      <c r="H972" s="41"/>
      <c r="I972" s="41"/>
    </row>
    <row r="973" spans="2:9">
      <c r="B973" s="41"/>
      <c r="C973" s="41"/>
      <c r="D973" s="41"/>
      <c r="E973" s="41"/>
      <c r="F973" s="41"/>
      <c r="G973" s="41"/>
      <c r="H973" s="41"/>
      <c r="I973" s="41"/>
    </row>
    <row r="974" spans="2:9">
      <c r="B974" s="41"/>
      <c r="C974" s="41"/>
      <c r="D974" s="41"/>
      <c r="E974" s="41"/>
      <c r="F974" s="41"/>
      <c r="G974" s="41"/>
      <c r="H974" s="41"/>
      <c r="I974" s="41"/>
    </row>
    <row r="975" spans="2:9">
      <c r="B975" s="41"/>
      <c r="C975" s="41"/>
      <c r="D975" s="41"/>
      <c r="E975" s="41"/>
      <c r="F975" s="41"/>
      <c r="G975" s="41"/>
      <c r="H975" s="41"/>
      <c r="I975" s="41"/>
    </row>
    <row r="976" spans="2:9">
      <c r="B976" s="41"/>
      <c r="C976" s="41"/>
      <c r="D976" s="41"/>
      <c r="E976" s="41"/>
      <c r="F976" s="41"/>
      <c r="G976" s="41"/>
      <c r="H976" s="41"/>
      <c r="I976" s="41"/>
    </row>
    <row r="977" spans="2:9">
      <c r="B977" s="41"/>
      <c r="C977" s="41"/>
      <c r="D977" s="41"/>
      <c r="E977" s="41"/>
      <c r="F977" s="41"/>
      <c r="G977" s="41"/>
      <c r="H977" s="41"/>
      <c r="I977" s="41"/>
    </row>
    <row r="978" spans="2:9">
      <c r="B978" s="41"/>
      <c r="C978" s="41"/>
      <c r="D978" s="41"/>
      <c r="E978" s="41"/>
      <c r="F978" s="41"/>
      <c r="G978" s="41"/>
      <c r="H978" s="41"/>
      <c r="I978" s="41"/>
    </row>
    <row r="979" spans="2:9">
      <c r="B979" s="41"/>
      <c r="C979" s="41"/>
      <c r="D979" s="41"/>
      <c r="E979" s="41"/>
      <c r="F979" s="41"/>
      <c r="G979" s="41"/>
      <c r="H979" s="41"/>
      <c r="I979" s="41"/>
    </row>
    <row r="980" spans="2:9">
      <c r="B980" s="41"/>
      <c r="C980" s="41"/>
      <c r="D980" s="41"/>
      <c r="E980" s="41"/>
      <c r="F980" s="41"/>
      <c r="G980" s="41"/>
      <c r="H980" s="41"/>
      <c r="I980" s="41"/>
    </row>
    <row r="981" spans="2:9">
      <c r="B981" s="41"/>
      <c r="C981" s="41"/>
      <c r="D981" s="41"/>
      <c r="E981" s="41"/>
      <c r="F981" s="41"/>
      <c r="G981" s="41"/>
      <c r="H981" s="41"/>
      <c r="I981" s="41"/>
    </row>
    <row r="982" spans="2:9">
      <c r="B982" s="41"/>
      <c r="C982" s="41"/>
      <c r="D982" s="41"/>
      <c r="E982" s="41"/>
      <c r="F982" s="41"/>
      <c r="G982" s="41"/>
      <c r="H982" s="41"/>
      <c r="I982" s="41"/>
    </row>
    <row r="983" spans="2:9">
      <c r="B983" s="41"/>
      <c r="C983" s="41"/>
      <c r="D983" s="41"/>
      <c r="E983" s="41"/>
      <c r="F983" s="41"/>
      <c r="G983" s="41"/>
      <c r="H983" s="41"/>
      <c r="I983" s="41"/>
    </row>
    <row r="984" spans="2:9">
      <c r="B984" s="41"/>
      <c r="C984" s="41"/>
      <c r="D984" s="41"/>
      <c r="E984" s="41"/>
      <c r="F984" s="41"/>
      <c r="G984" s="41"/>
      <c r="H984" s="41"/>
      <c r="I984" s="41"/>
    </row>
    <row r="985" spans="2:9">
      <c r="B985" s="41"/>
      <c r="C985" s="41"/>
      <c r="D985" s="41"/>
      <c r="E985" s="41"/>
      <c r="F985" s="41"/>
      <c r="G985" s="41"/>
      <c r="H985" s="41"/>
      <c r="I985" s="41"/>
    </row>
    <row r="986" spans="2:9">
      <c r="B986" s="41"/>
      <c r="C986" s="41"/>
      <c r="D986" s="41"/>
      <c r="E986" s="41"/>
      <c r="F986" s="41"/>
      <c r="G986" s="41"/>
      <c r="H986" s="41"/>
      <c r="I986" s="41"/>
    </row>
    <row r="987" spans="2:9">
      <c r="B987" s="41"/>
      <c r="C987" s="41"/>
      <c r="D987" s="41"/>
      <c r="E987" s="41"/>
      <c r="F987" s="41"/>
      <c r="G987" s="41"/>
      <c r="H987" s="41"/>
      <c r="I987" s="41"/>
    </row>
    <row r="988" spans="2:9">
      <c r="B988" s="41"/>
      <c r="C988" s="41"/>
      <c r="D988" s="41"/>
      <c r="E988" s="41"/>
      <c r="F988" s="41"/>
      <c r="G988" s="41"/>
      <c r="H988" s="41"/>
      <c r="I988" s="4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ummaryRight="0"/>
  </sheetPr>
  <dimension ref="A1:Y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 customHeight="1"/>
  <cols>
    <col min="1" max="1" width="32" customWidth="1"/>
    <col min="2" max="2" width="54.5" customWidth="1"/>
    <col min="3" max="3" width="32.6640625" customWidth="1"/>
    <col min="4" max="5" width="58.5" customWidth="1"/>
  </cols>
  <sheetData>
    <row r="1" spans="1:25">
      <c r="A1" s="213" t="s">
        <v>0</v>
      </c>
      <c r="B1" s="214" t="s">
        <v>878</v>
      </c>
      <c r="C1" s="213" t="s">
        <v>351</v>
      </c>
      <c r="D1" s="213" t="s">
        <v>207</v>
      </c>
      <c r="E1" s="216" t="s">
        <v>208</v>
      </c>
    </row>
    <row r="2" spans="1:25" ht="72" customHeight="1">
      <c r="A2" s="217" t="s">
        <v>9</v>
      </c>
      <c r="B2" s="218" t="s">
        <v>879</v>
      </c>
      <c r="C2" s="217">
        <v>1</v>
      </c>
      <c r="D2" s="197" t="s">
        <v>880</v>
      </c>
      <c r="E2" s="219"/>
      <c r="F2" s="21"/>
      <c r="G2" s="21"/>
      <c r="H2" s="21"/>
      <c r="I2" s="21"/>
      <c r="J2" s="21"/>
      <c r="K2" s="21"/>
      <c r="L2" s="21"/>
      <c r="M2" s="21"/>
      <c r="N2" s="21"/>
      <c r="O2" s="21"/>
      <c r="P2" s="21"/>
      <c r="Q2" s="21"/>
      <c r="R2" s="21"/>
      <c r="S2" s="21"/>
      <c r="T2" s="21"/>
      <c r="U2" s="21"/>
      <c r="V2" s="21"/>
      <c r="W2" s="21"/>
      <c r="X2" s="21"/>
      <c r="Y2" s="21"/>
    </row>
    <row r="3" spans="1:25" ht="24" customHeight="1">
      <c r="A3" s="220" t="s">
        <v>10</v>
      </c>
      <c r="B3" s="217"/>
      <c r="C3" s="220">
        <v>1</v>
      </c>
      <c r="D3" s="338" t="s">
        <v>881</v>
      </c>
      <c r="E3" s="221" t="s">
        <v>882</v>
      </c>
    </row>
    <row r="4" spans="1:25" ht="90" customHeight="1">
      <c r="A4" s="220" t="s">
        <v>11</v>
      </c>
      <c r="B4" s="217" t="s">
        <v>883</v>
      </c>
      <c r="C4" s="220">
        <v>1</v>
      </c>
      <c r="D4" s="224" t="s">
        <v>884</v>
      </c>
      <c r="E4" s="224"/>
    </row>
    <row r="5" spans="1:25" ht="66.75" customHeight="1">
      <c r="A5" s="220" t="s">
        <v>12</v>
      </c>
      <c r="B5" s="217" t="s">
        <v>885</v>
      </c>
      <c r="C5" s="220">
        <v>1</v>
      </c>
      <c r="D5" s="226" t="s">
        <v>886</v>
      </c>
      <c r="E5" s="280"/>
    </row>
    <row r="6" spans="1:25" ht="76.5" customHeight="1">
      <c r="A6" s="220" t="s">
        <v>13</v>
      </c>
      <c r="B6" s="287"/>
      <c r="C6" s="220">
        <v>0</v>
      </c>
      <c r="E6" s="258"/>
      <c r="L6" s="339" t="s">
        <v>887</v>
      </c>
    </row>
    <row r="7" spans="1:25" ht="24" customHeight="1">
      <c r="A7" s="220" t="s">
        <v>14</v>
      </c>
      <c r="B7" s="217" t="s">
        <v>888</v>
      </c>
      <c r="C7" s="220">
        <v>1</v>
      </c>
      <c r="D7" s="224" t="s">
        <v>889</v>
      </c>
      <c r="L7" s="340"/>
    </row>
    <row r="8" spans="1:25" ht="24" customHeight="1">
      <c r="A8" s="220" t="s">
        <v>15</v>
      </c>
      <c r="B8" s="217" t="s">
        <v>887</v>
      </c>
      <c r="C8" s="220">
        <v>1</v>
      </c>
      <c r="D8" s="132" t="s">
        <v>890</v>
      </c>
      <c r="E8" s="132"/>
      <c r="L8" s="339"/>
      <c r="M8" s="262"/>
    </row>
    <row r="9" spans="1:25" ht="48.75" customHeight="1">
      <c r="A9" s="220" t="s">
        <v>16</v>
      </c>
      <c r="B9" s="217" t="s">
        <v>891</v>
      </c>
      <c r="C9" s="220">
        <v>1</v>
      </c>
      <c r="D9" s="132" t="s">
        <v>892</v>
      </c>
      <c r="E9" s="132"/>
      <c r="L9" s="340"/>
      <c r="M9" s="264"/>
    </row>
    <row r="10" spans="1:25" ht="24" customHeight="1">
      <c r="A10" s="220" t="s">
        <v>17</v>
      </c>
      <c r="B10" s="217" t="s">
        <v>893</v>
      </c>
      <c r="C10" s="220">
        <v>1</v>
      </c>
      <c r="D10" s="132" t="s">
        <v>894</v>
      </c>
      <c r="E10" s="132"/>
      <c r="L10" s="339"/>
      <c r="M10" s="264"/>
    </row>
    <row r="11" spans="1:25" ht="51.75" customHeight="1">
      <c r="A11" s="220" t="s">
        <v>18</v>
      </c>
      <c r="B11" s="227" t="s">
        <v>895</v>
      </c>
      <c r="C11" s="220">
        <v>1</v>
      </c>
      <c r="D11" s="230" t="s">
        <v>896</v>
      </c>
      <c r="E11" s="132"/>
    </row>
    <row r="12" spans="1:25" ht="44.25" customHeight="1">
      <c r="A12" s="220" t="s">
        <v>19</v>
      </c>
      <c r="B12" s="227" t="s">
        <v>897</v>
      </c>
      <c r="C12" s="220">
        <v>1</v>
      </c>
      <c r="D12" s="197" t="s">
        <v>898</v>
      </c>
      <c r="E12" s="267"/>
    </row>
    <row r="13" spans="1:25" ht="90" customHeight="1">
      <c r="A13" s="220" t="s">
        <v>20</v>
      </c>
      <c r="B13" s="227" t="s">
        <v>899</v>
      </c>
      <c r="C13" s="276">
        <v>1</v>
      </c>
      <c r="D13" s="132" t="s">
        <v>900</v>
      </c>
      <c r="E13" s="132"/>
    </row>
    <row r="14" spans="1:25" ht="24" customHeight="1">
      <c r="A14" s="220" t="s">
        <v>21</v>
      </c>
      <c r="B14" s="227" t="s">
        <v>901</v>
      </c>
      <c r="C14" s="220">
        <v>1</v>
      </c>
      <c r="D14" s="132" t="s">
        <v>902</v>
      </c>
      <c r="E14" s="132"/>
    </row>
    <row r="15" spans="1:25" ht="68.25" customHeight="1">
      <c r="A15" s="220" t="s">
        <v>22</v>
      </c>
      <c r="B15" s="234" t="s">
        <v>903</v>
      </c>
      <c r="C15" s="220">
        <v>1</v>
      </c>
      <c r="D15" s="281" t="s">
        <v>904</v>
      </c>
      <c r="E15" s="132"/>
    </row>
    <row r="16" spans="1:25" ht="24" customHeight="1">
      <c r="A16" s="220" t="s">
        <v>23</v>
      </c>
      <c r="B16" s="238" t="s">
        <v>905</v>
      </c>
      <c r="C16" s="220">
        <v>1</v>
      </c>
      <c r="D16" s="132" t="s">
        <v>906</v>
      </c>
      <c r="E16" s="132"/>
    </row>
    <row r="17" spans="1:5" ht="51" customHeight="1">
      <c r="A17" s="220" t="s">
        <v>24</v>
      </c>
      <c r="B17" s="240" t="s">
        <v>907</v>
      </c>
      <c r="C17" s="220">
        <v>1</v>
      </c>
      <c r="D17" s="281" t="s">
        <v>908</v>
      </c>
      <c r="E17" s="132"/>
    </row>
    <row r="18" spans="1:5" ht="72.75" customHeight="1">
      <c r="A18" s="220" t="s">
        <v>25</v>
      </c>
      <c r="B18" s="277" t="s">
        <v>909</v>
      </c>
      <c r="C18" s="220">
        <v>1</v>
      </c>
      <c r="D18" s="245" t="s">
        <v>910</v>
      </c>
      <c r="E18" s="245"/>
    </row>
    <row r="19" spans="1:5" ht="24" customHeight="1">
      <c r="A19" s="220" t="s">
        <v>26</v>
      </c>
      <c r="B19" s="246"/>
      <c r="C19" s="220">
        <v>1</v>
      </c>
      <c r="D19" s="132" t="s">
        <v>911</v>
      </c>
      <c r="E19" s="132"/>
    </row>
    <row r="20" spans="1:5" ht="33" customHeight="1">
      <c r="A20" s="220" t="s">
        <v>27</v>
      </c>
      <c r="B20" s="217" t="s">
        <v>912</v>
      </c>
      <c r="C20" s="220">
        <v>1</v>
      </c>
      <c r="D20" s="281" t="s">
        <v>913</v>
      </c>
      <c r="E20" s="267"/>
    </row>
    <row r="21" spans="1:5" ht="24" customHeight="1">
      <c r="A21" s="220" t="s">
        <v>28</v>
      </c>
      <c r="B21" s="217" t="s">
        <v>914</v>
      </c>
      <c r="C21" s="220">
        <v>1</v>
      </c>
      <c r="D21" s="132" t="s">
        <v>915</v>
      </c>
      <c r="E21" s="132"/>
    </row>
    <row r="22" spans="1:5" ht="24" customHeight="1">
      <c r="A22" s="220" t="s">
        <v>29</v>
      </c>
      <c r="B22" s="217" t="s">
        <v>916</v>
      </c>
      <c r="C22" s="220">
        <v>1</v>
      </c>
      <c r="D22" s="132" t="s">
        <v>917</v>
      </c>
      <c r="E22" s="132"/>
    </row>
    <row r="23" spans="1:5" ht="24" customHeight="1">
      <c r="A23" s="220" t="s">
        <v>30</v>
      </c>
      <c r="B23" s="287"/>
      <c r="C23" s="220">
        <v>1</v>
      </c>
      <c r="D23" s="245" t="s">
        <v>918</v>
      </c>
      <c r="E23" s="249"/>
    </row>
    <row r="24" spans="1:5" ht="24" customHeight="1">
      <c r="A24" s="220" t="s">
        <v>31</v>
      </c>
      <c r="C24" s="220">
        <v>1</v>
      </c>
      <c r="D24" s="132" t="s">
        <v>919</v>
      </c>
      <c r="E24" s="132"/>
    </row>
    <row r="25" spans="1:5" ht="24" customHeight="1">
      <c r="A25" s="220" t="s">
        <v>32</v>
      </c>
      <c r="B25" s="217" t="s">
        <v>920</v>
      </c>
      <c r="C25" s="220">
        <v>1</v>
      </c>
      <c r="D25" s="132" t="s">
        <v>921</v>
      </c>
      <c r="E25" s="132"/>
    </row>
    <row r="26" spans="1:5" ht="24" customHeight="1">
      <c r="A26" s="220" t="s">
        <v>33</v>
      </c>
      <c r="B26" s="217" t="s">
        <v>922</v>
      </c>
      <c r="C26" s="220">
        <v>1</v>
      </c>
      <c r="D26" s="222" t="s">
        <v>923</v>
      </c>
      <c r="E26" s="221"/>
    </row>
    <row r="27" spans="1:5" ht="62.25" customHeight="1">
      <c r="A27" s="220" t="s">
        <v>34</v>
      </c>
      <c r="B27" s="217" t="s">
        <v>924</v>
      </c>
      <c r="C27" s="220">
        <v>1</v>
      </c>
      <c r="D27" s="230" t="s">
        <v>925</v>
      </c>
      <c r="E27" s="252"/>
    </row>
    <row r="28" spans="1:5" ht="24" customHeight="1">
      <c r="A28" s="220" t="s">
        <v>35</v>
      </c>
      <c r="B28" s="217" t="s">
        <v>926</v>
      </c>
      <c r="C28" s="220">
        <v>1</v>
      </c>
      <c r="D28" s="132" t="s">
        <v>927</v>
      </c>
      <c r="E28" s="132"/>
    </row>
    <row r="29" spans="1:5" ht="50.25" customHeight="1">
      <c r="A29" s="220" t="s">
        <v>36</v>
      </c>
      <c r="B29" s="217" t="s">
        <v>928</v>
      </c>
      <c r="C29" s="220">
        <v>1</v>
      </c>
      <c r="D29" s="132" t="s">
        <v>929</v>
      </c>
      <c r="E29" s="132"/>
    </row>
    <row r="30" spans="1:5" ht="75" customHeight="1">
      <c r="A30" s="220" t="s">
        <v>37</v>
      </c>
      <c r="B30" s="217" t="s">
        <v>930</v>
      </c>
      <c r="C30" s="220">
        <v>1</v>
      </c>
      <c r="D30" s="283" t="s">
        <v>931</v>
      </c>
      <c r="E30" s="220"/>
    </row>
    <row r="31" spans="1:5" ht="24" customHeight="1">
      <c r="A31" s="220" t="s">
        <v>38</v>
      </c>
      <c r="B31" s="217" t="s">
        <v>932</v>
      </c>
      <c r="C31" s="220">
        <v>1</v>
      </c>
      <c r="D31" s="197" t="s">
        <v>933</v>
      </c>
      <c r="E31" s="132"/>
    </row>
    <row r="32" spans="1:5">
      <c r="B32" s="21"/>
    </row>
    <row r="33" spans="2:2">
      <c r="B33" s="21"/>
    </row>
    <row r="34" spans="2:2">
      <c r="B34" s="21"/>
    </row>
    <row r="35" spans="2:2">
      <c r="B35" s="21"/>
    </row>
    <row r="36" spans="2:2">
      <c r="B36" s="21"/>
    </row>
    <row r="37" spans="2:2">
      <c r="B37" s="21"/>
    </row>
    <row r="38" spans="2:2">
      <c r="B38" s="21"/>
    </row>
    <row r="39" spans="2:2">
      <c r="B39" s="21"/>
    </row>
    <row r="40" spans="2:2">
      <c r="B40" s="21"/>
    </row>
    <row r="41" spans="2:2">
      <c r="B41" s="21"/>
    </row>
    <row r="42" spans="2:2">
      <c r="B42" s="21"/>
    </row>
    <row r="43" spans="2:2">
      <c r="B43" s="21"/>
    </row>
    <row r="44" spans="2:2">
      <c r="B44" s="21"/>
    </row>
    <row r="45" spans="2:2">
      <c r="B45" s="21"/>
    </row>
    <row r="46" spans="2:2">
      <c r="B46" s="21"/>
    </row>
    <row r="47" spans="2:2">
      <c r="B47" s="21"/>
    </row>
    <row r="48" spans="2:2">
      <c r="B48" s="21"/>
    </row>
    <row r="49" spans="2:2">
      <c r="B49" s="21"/>
    </row>
    <row r="50" spans="2:2">
      <c r="B50" s="21"/>
    </row>
    <row r="51" spans="2:2">
      <c r="B51" s="21"/>
    </row>
    <row r="52" spans="2:2">
      <c r="B52" s="21"/>
    </row>
    <row r="53" spans="2:2">
      <c r="B53" s="21"/>
    </row>
    <row r="54" spans="2:2">
      <c r="B54" s="21"/>
    </row>
    <row r="55" spans="2:2">
      <c r="B55" s="21"/>
    </row>
    <row r="56" spans="2:2">
      <c r="B56" s="21"/>
    </row>
    <row r="57" spans="2:2">
      <c r="B57" s="21"/>
    </row>
    <row r="58" spans="2:2">
      <c r="B58" s="21"/>
    </row>
    <row r="59" spans="2:2">
      <c r="B59" s="21"/>
    </row>
    <row r="60" spans="2:2">
      <c r="B60" s="21"/>
    </row>
    <row r="61" spans="2:2">
      <c r="B61" s="21"/>
    </row>
    <row r="62" spans="2:2">
      <c r="B62" s="21"/>
    </row>
    <row r="63" spans="2:2">
      <c r="B63" s="21"/>
    </row>
    <row r="64" spans="2:2">
      <c r="B64" s="21"/>
    </row>
    <row r="65" spans="2:2">
      <c r="B65" s="21"/>
    </row>
    <row r="66" spans="2:2">
      <c r="B66" s="21"/>
    </row>
    <row r="67" spans="2:2">
      <c r="B67" s="21"/>
    </row>
    <row r="68" spans="2:2">
      <c r="B68" s="21"/>
    </row>
    <row r="69" spans="2:2">
      <c r="B69" s="21"/>
    </row>
    <row r="70" spans="2:2">
      <c r="B70" s="21"/>
    </row>
    <row r="71" spans="2:2">
      <c r="B71" s="21"/>
    </row>
    <row r="72" spans="2:2">
      <c r="B72" s="21"/>
    </row>
    <row r="73" spans="2:2">
      <c r="B73" s="21"/>
    </row>
    <row r="74" spans="2:2">
      <c r="B74" s="21"/>
    </row>
    <row r="75" spans="2:2">
      <c r="B75" s="21"/>
    </row>
    <row r="76" spans="2:2">
      <c r="B76" s="21"/>
    </row>
    <row r="77" spans="2:2">
      <c r="B77" s="21"/>
    </row>
    <row r="78" spans="2:2">
      <c r="B78" s="21"/>
    </row>
    <row r="79" spans="2:2">
      <c r="B79" s="21"/>
    </row>
    <row r="80" spans="2:2">
      <c r="B80" s="21"/>
    </row>
    <row r="81" spans="2:2">
      <c r="B81" s="21"/>
    </row>
    <row r="82" spans="2:2">
      <c r="B82" s="21"/>
    </row>
    <row r="83" spans="2:2">
      <c r="B83" s="21"/>
    </row>
    <row r="84" spans="2:2">
      <c r="B84" s="21"/>
    </row>
    <row r="85" spans="2:2">
      <c r="B85" s="21"/>
    </row>
    <row r="86" spans="2:2">
      <c r="B86" s="21"/>
    </row>
    <row r="87" spans="2:2">
      <c r="B87" s="21"/>
    </row>
    <row r="88" spans="2:2">
      <c r="B88" s="21"/>
    </row>
    <row r="89" spans="2:2">
      <c r="B89" s="21"/>
    </row>
    <row r="90" spans="2:2">
      <c r="B90" s="21"/>
    </row>
    <row r="91" spans="2:2">
      <c r="B91" s="21"/>
    </row>
    <row r="92" spans="2:2">
      <c r="B92" s="21"/>
    </row>
    <row r="93" spans="2:2">
      <c r="B93" s="21"/>
    </row>
    <row r="94" spans="2:2">
      <c r="B94" s="21"/>
    </row>
    <row r="95" spans="2:2">
      <c r="B95" s="21"/>
    </row>
    <row r="96" spans="2:2">
      <c r="B96" s="21"/>
    </row>
    <row r="97" spans="2:2">
      <c r="B97" s="21"/>
    </row>
    <row r="98" spans="2:2">
      <c r="B98" s="21"/>
    </row>
    <row r="99" spans="2:2">
      <c r="B99" s="21"/>
    </row>
    <row r="100" spans="2:2">
      <c r="B100" s="21"/>
    </row>
    <row r="101" spans="2:2">
      <c r="B101" s="21"/>
    </row>
    <row r="102" spans="2:2">
      <c r="B102" s="21"/>
    </row>
    <row r="103" spans="2:2">
      <c r="B103" s="21"/>
    </row>
    <row r="104" spans="2:2">
      <c r="B104" s="21"/>
    </row>
    <row r="105" spans="2:2">
      <c r="B105" s="21"/>
    </row>
    <row r="106" spans="2:2">
      <c r="B106" s="21"/>
    </row>
    <row r="107" spans="2:2">
      <c r="B107" s="21"/>
    </row>
    <row r="108" spans="2:2">
      <c r="B108" s="21"/>
    </row>
    <row r="109" spans="2:2">
      <c r="B109" s="21"/>
    </row>
    <row r="110" spans="2:2">
      <c r="B110" s="21"/>
    </row>
    <row r="111" spans="2:2">
      <c r="B111" s="21"/>
    </row>
    <row r="112" spans="2:2">
      <c r="B112" s="21"/>
    </row>
    <row r="113" spans="2:2">
      <c r="B113" s="21"/>
    </row>
    <row r="114" spans="2:2">
      <c r="B114" s="21"/>
    </row>
    <row r="115" spans="2:2">
      <c r="B115" s="21"/>
    </row>
    <row r="116" spans="2:2">
      <c r="B116" s="21"/>
    </row>
    <row r="117" spans="2:2">
      <c r="B117" s="21"/>
    </row>
    <row r="118" spans="2:2">
      <c r="B118" s="21"/>
    </row>
    <row r="119" spans="2:2">
      <c r="B119" s="21"/>
    </row>
    <row r="120" spans="2:2">
      <c r="B120" s="21"/>
    </row>
    <row r="121" spans="2:2">
      <c r="B121" s="21"/>
    </row>
    <row r="122" spans="2:2">
      <c r="B122" s="21"/>
    </row>
    <row r="123" spans="2:2">
      <c r="B123" s="21"/>
    </row>
    <row r="124" spans="2:2">
      <c r="B124" s="21"/>
    </row>
    <row r="125" spans="2:2">
      <c r="B125" s="21"/>
    </row>
    <row r="126" spans="2:2">
      <c r="B126" s="21"/>
    </row>
    <row r="127" spans="2:2">
      <c r="B127" s="21"/>
    </row>
    <row r="128" spans="2:2">
      <c r="B128" s="21"/>
    </row>
    <row r="129" spans="2:2">
      <c r="B129" s="21"/>
    </row>
    <row r="130" spans="2:2">
      <c r="B130" s="21"/>
    </row>
    <row r="131" spans="2:2">
      <c r="B131" s="21"/>
    </row>
    <row r="132" spans="2:2">
      <c r="B132" s="21"/>
    </row>
    <row r="133" spans="2:2">
      <c r="B133" s="21"/>
    </row>
    <row r="134" spans="2:2">
      <c r="B134" s="21"/>
    </row>
    <row r="135" spans="2:2">
      <c r="B135" s="21"/>
    </row>
    <row r="136" spans="2:2">
      <c r="B136" s="21"/>
    </row>
    <row r="137" spans="2:2">
      <c r="B137" s="21"/>
    </row>
    <row r="138" spans="2:2">
      <c r="B138" s="21"/>
    </row>
    <row r="139" spans="2:2">
      <c r="B139" s="21"/>
    </row>
    <row r="140" spans="2:2">
      <c r="B140" s="21"/>
    </row>
    <row r="141" spans="2:2">
      <c r="B141" s="21"/>
    </row>
    <row r="142" spans="2:2">
      <c r="B142" s="21"/>
    </row>
    <row r="143" spans="2:2">
      <c r="B143" s="21"/>
    </row>
    <row r="144" spans="2:2">
      <c r="B144" s="21"/>
    </row>
    <row r="145" spans="2:2">
      <c r="B145" s="21"/>
    </row>
    <row r="146" spans="2:2">
      <c r="B146" s="21"/>
    </row>
    <row r="147" spans="2:2">
      <c r="B147" s="21"/>
    </row>
    <row r="148" spans="2:2">
      <c r="B148" s="21"/>
    </row>
    <row r="149" spans="2:2">
      <c r="B149" s="21"/>
    </row>
    <row r="150" spans="2:2">
      <c r="B150" s="21"/>
    </row>
    <row r="151" spans="2:2">
      <c r="B151" s="21"/>
    </row>
    <row r="152" spans="2:2">
      <c r="B152" s="21"/>
    </row>
    <row r="153" spans="2:2">
      <c r="B153" s="21"/>
    </row>
    <row r="154" spans="2:2">
      <c r="B154" s="21"/>
    </row>
    <row r="155" spans="2:2">
      <c r="B155" s="21"/>
    </row>
    <row r="156" spans="2:2">
      <c r="B156" s="21"/>
    </row>
    <row r="157" spans="2:2">
      <c r="B157" s="21"/>
    </row>
    <row r="158" spans="2:2">
      <c r="B158" s="21"/>
    </row>
    <row r="159" spans="2:2">
      <c r="B159" s="21"/>
    </row>
    <row r="160" spans="2:2">
      <c r="B160" s="21"/>
    </row>
    <row r="161" spans="2:2">
      <c r="B161" s="21"/>
    </row>
    <row r="162" spans="2:2">
      <c r="B162" s="21"/>
    </row>
    <row r="163" spans="2:2">
      <c r="B163" s="21"/>
    </row>
    <row r="164" spans="2:2">
      <c r="B164" s="21"/>
    </row>
    <row r="165" spans="2:2">
      <c r="B165" s="21"/>
    </row>
    <row r="166" spans="2:2">
      <c r="B166" s="21"/>
    </row>
    <row r="167" spans="2:2">
      <c r="B167" s="21"/>
    </row>
    <row r="168" spans="2:2">
      <c r="B168" s="21"/>
    </row>
    <row r="169" spans="2:2">
      <c r="B169" s="21"/>
    </row>
    <row r="170" spans="2:2">
      <c r="B170" s="21"/>
    </row>
    <row r="171" spans="2:2">
      <c r="B171" s="21"/>
    </row>
    <row r="172" spans="2:2">
      <c r="B172" s="21"/>
    </row>
    <row r="173" spans="2:2">
      <c r="B173" s="21"/>
    </row>
    <row r="174" spans="2:2">
      <c r="B174" s="21"/>
    </row>
    <row r="175" spans="2:2">
      <c r="B175" s="21"/>
    </row>
    <row r="176" spans="2:2">
      <c r="B176" s="21"/>
    </row>
    <row r="177" spans="2:2">
      <c r="B177" s="21"/>
    </row>
    <row r="178" spans="2:2">
      <c r="B178" s="21"/>
    </row>
    <row r="179" spans="2:2">
      <c r="B179" s="21"/>
    </row>
    <row r="180" spans="2:2">
      <c r="B180" s="21"/>
    </row>
    <row r="181" spans="2:2">
      <c r="B181" s="21"/>
    </row>
    <row r="182" spans="2:2">
      <c r="B182" s="21"/>
    </row>
    <row r="183" spans="2:2">
      <c r="B183" s="21"/>
    </row>
    <row r="184" spans="2:2">
      <c r="B184" s="21"/>
    </row>
    <row r="185" spans="2:2">
      <c r="B185" s="21"/>
    </row>
    <row r="186" spans="2:2">
      <c r="B186" s="21"/>
    </row>
    <row r="187" spans="2:2">
      <c r="B187" s="21"/>
    </row>
    <row r="188" spans="2:2">
      <c r="B188" s="21"/>
    </row>
    <row r="189" spans="2:2">
      <c r="B189" s="21"/>
    </row>
    <row r="190" spans="2:2">
      <c r="B190" s="21"/>
    </row>
    <row r="191" spans="2:2">
      <c r="B191" s="21"/>
    </row>
    <row r="192" spans="2:2">
      <c r="B192" s="21"/>
    </row>
    <row r="193" spans="2:2">
      <c r="B193" s="21"/>
    </row>
    <row r="194" spans="2:2">
      <c r="B194" s="21"/>
    </row>
    <row r="195" spans="2:2">
      <c r="B195" s="21"/>
    </row>
    <row r="196" spans="2:2">
      <c r="B196" s="21"/>
    </row>
    <row r="197" spans="2:2">
      <c r="B197" s="21"/>
    </row>
    <row r="198" spans="2:2">
      <c r="B198" s="21"/>
    </row>
    <row r="199" spans="2:2">
      <c r="B199" s="21"/>
    </row>
    <row r="200" spans="2:2">
      <c r="B200" s="21"/>
    </row>
    <row r="201" spans="2:2">
      <c r="B201" s="21"/>
    </row>
    <row r="202" spans="2:2">
      <c r="B202" s="21"/>
    </row>
    <row r="203" spans="2:2">
      <c r="B203" s="21"/>
    </row>
    <row r="204" spans="2:2">
      <c r="B204" s="21"/>
    </row>
    <row r="205" spans="2:2">
      <c r="B205" s="21"/>
    </row>
    <row r="206" spans="2:2">
      <c r="B206" s="21"/>
    </row>
    <row r="207" spans="2:2">
      <c r="B207" s="21"/>
    </row>
    <row r="208" spans="2:2">
      <c r="B208" s="21"/>
    </row>
    <row r="209" spans="2:2">
      <c r="B209" s="21"/>
    </row>
    <row r="210" spans="2:2">
      <c r="B210" s="21"/>
    </row>
    <row r="211" spans="2:2">
      <c r="B211" s="21"/>
    </row>
    <row r="212" spans="2:2">
      <c r="B212" s="21"/>
    </row>
    <row r="213" spans="2:2">
      <c r="B213" s="21"/>
    </row>
    <row r="214" spans="2:2">
      <c r="B214" s="21"/>
    </row>
    <row r="215" spans="2:2">
      <c r="B215" s="21"/>
    </row>
    <row r="216" spans="2:2">
      <c r="B216" s="21"/>
    </row>
    <row r="217" spans="2:2">
      <c r="B217" s="21"/>
    </row>
    <row r="218" spans="2:2">
      <c r="B218" s="21"/>
    </row>
    <row r="219" spans="2:2">
      <c r="B219" s="21"/>
    </row>
    <row r="220" spans="2:2">
      <c r="B220" s="21"/>
    </row>
    <row r="221" spans="2:2">
      <c r="B221" s="21"/>
    </row>
    <row r="222" spans="2:2">
      <c r="B222" s="21"/>
    </row>
    <row r="223" spans="2:2">
      <c r="B223" s="21"/>
    </row>
    <row r="224" spans="2:2">
      <c r="B224" s="21"/>
    </row>
    <row r="225" spans="2:2">
      <c r="B225" s="21"/>
    </row>
    <row r="226" spans="2:2">
      <c r="B226" s="21"/>
    </row>
    <row r="227" spans="2:2">
      <c r="B227" s="21"/>
    </row>
    <row r="228" spans="2:2">
      <c r="B228" s="21"/>
    </row>
    <row r="229" spans="2:2">
      <c r="B229" s="21"/>
    </row>
    <row r="230" spans="2:2">
      <c r="B230" s="21"/>
    </row>
    <row r="231" spans="2:2">
      <c r="B231" s="21"/>
    </row>
    <row r="232" spans="2:2">
      <c r="B232" s="21"/>
    </row>
    <row r="233" spans="2:2">
      <c r="B233" s="21"/>
    </row>
    <row r="234" spans="2:2">
      <c r="B234" s="21"/>
    </row>
    <row r="235" spans="2:2">
      <c r="B235" s="21"/>
    </row>
    <row r="236" spans="2:2">
      <c r="B236" s="21"/>
    </row>
    <row r="237" spans="2:2">
      <c r="B237" s="21"/>
    </row>
    <row r="238" spans="2:2">
      <c r="B238" s="21"/>
    </row>
    <row r="239" spans="2:2">
      <c r="B239" s="21"/>
    </row>
    <row r="240" spans="2:2">
      <c r="B240" s="21"/>
    </row>
    <row r="241" spans="2:2">
      <c r="B241" s="21"/>
    </row>
    <row r="242" spans="2:2">
      <c r="B242" s="21"/>
    </row>
    <row r="243" spans="2:2">
      <c r="B243" s="21"/>
    </row>
    <row r="244" spans="2:2">
      <c r="B244" s="21"/>
    </row>
    <row r="245" spans="2:2">
      <c r="B245" s="21"/>
    </row>
    <row r="246" spans="2:2">
      <c r="B246" s="21"/>
    </row>
    <row r="247" spans="2:2">
      <c r="B247" s="21"/>
    </row>
    <row r="248" spans="2:2">
      <c r="B248" s="21"/>
    </row>
    <row r="249" spans="2:2">
      <c r="B249" s="21"/>
    </row>
    <row r="250" spans="2:2">
      <c r="B250" s="21"/>
    </row>
    <row r="251" spans="2:2">
      <c r="B251" s="21"/>
    </row>
    <row r="252" spans="2:2">
      <c r="B252" s="21"/>
    </row>
    <row r="253" spans="2:2">
      <c r="B253" s="21"/>
    </row>
    <row r="254" spans="2:2">
      <c r="B254" s="21"/>
    </row>
    <row r="255" spans="2:2">
      <c r="B255" s="21"/>
    </row>
    <row r="256" spans="2:2">
      <c r="B256" s="21"/>
    </row>
    <row r="257" spans="2:2">
      <c r="B257" s="21"/>
    </row>
    <row r="258" spans="2:2">
      <c r="B258" s="21"/>
    </row>
    <row r="259" spans="2:2">
      <c r="B259" s="21"/>
    </row>
    <row r="260" spans="2:2">
      <c r="B260" s="21"/>
    </row>
    <row r="261" spans="2:2">
      <c r="B261" s="21"/>
    </row>
    <row r="262" spans="2:2">
      <c r="B262" s="21"/>
    </row>
    <row r="263" spans="2:2">
      <c r="B263" s="21"/>
    </row>
    <row r="264" spans="2:2">
      <c r="B264" s="21"/>
    </row>
    <row r="265" spans="2:2">
      <c r="B265" s="21"/>
    </row>
    <row r="266" spans="2:2">
      <c r="B266" s="21"/>
    </row>
    <row r="267" spans="2:2">
      <c r="B267" s="21"/>
    </row>
    <row r="268" spans="2:2">
      <c r="B268" s="21"/>
    </row>
    <row r="269" spans="2:2">
      <c r="B269" s="21"/>
    </row>
    <row r="270" spans="2:2">
      <c r="B270" s="21"/>
    </row>
    <row r="271" spans="2:2">
      <c r="B271" s="21"/>
    </row>
    <row r="272" spans="2:2">
      <c r="B272" s="21"/>
    </row>
    <row r="273" spans="2:2">
      <c r="B273" s="21"/>
    </row>
    <row r="274" spans="2:2">
      <c r="B274" s="21"/>
    </row>
    <row r="275" spans="2:2">
      <c r="B275" s="21"/>
    </row>
    <row r="276" spans="2:2">
      <c r="B276" s="21"/>
    </row>
    <row r="277" spans="2:2">
      <c r="B277" s="21"/>
    </row>
    <row r="278" spans="2:2">
      <c r="B278" s="21"/>
    </row>
    <row r="279" spans="2:2">
      <c r="B279" s="21"/>
    </row>
    <row r="280" spans="2:2">
      <c r="B280" s="21"/>
    </row>
    <row r="281" spans="2:2">
      <c r="B281" s="21"/>
    </row>
    <row r="282" spans="2:2">
      <c r="B282" s="21"/>
    </row>
    <row r="283" spans="2:2">
      <c r="B283" s="21"/>
    </row>
    <row r="284" spans="2:2">
      <c r="B284" s="21"/>
    </row>
    <row r="285" spans="2:2">
      <c r="B285" s="21"/>
    </row>
    <row r="286" spans="2:2">
      <c r="B286" s="21"/>
    </row>
    <row r="287" spans="2:2">
      <c r="B287" s="21"/>
    </row>
    <row r="288" spans="2:2">
      <c r="B288" s="21"/>
    </row>
    <row r="289" spans="2:2">
      <c r="B289" s="21"/>
    </row>
    <row r="290" spans="2:2">
      <c r="B290" s="21"/>
    </row>
    <row r="291" spans="2:2">
      <c r="B291" s="21"/>
    </row>
    <row r="292" spans="2:2">
      <c r="B292" s="21"/>
    </row>
    <row r="293" spans="2:2">
      <c r="B293" s="21"/>
    </row>
    <row r="294" spans="2:2">
      <c r="B294" s="21"/>
    </row>
    <row r="295" spans="2:2">
      <c r="B295" s="21"/>
    </row>
    <row r="296" spans="2:2">
      <c r="B296" s="21"/>
    </row>
    <row r="297" spans="2:2">
      <c r="B297" s="21"/>
    </row>
    <row r="298" spans="2:2">
      <c r="B298" s="21"/>
    </row>
    <row r="299" spans="2:2">
      <c r="B299" s="21"/>
    </row>
    <row r="300" spans="2:2">
      <c r="B300" s="21"/>
    </row>
    <row r="301" spans="2:2">
      <c r="B301" s="21"/>
    </row>
    <row r="302" spans="2:2">
      <c r="B302" s="21"/>
    </row>
    <row r="303" spans="2:2">
      <c r="B303" s="21"/>
    </row>
    <row r="304" spans="2:2">
      <c r="B304" s="21"/>
    </row>
    <row r="305" spans="2:2">
      <c r="B305" s="21"/>
    </row>
    <row r="306" spans="2:2">
      <c r="B306" s="21"/>
    </row>
    <row r="307" spans="2:2">
      <c r="B307" s="21"/>
    </row>
    <row r="308" spans="2:2">
      <c r="B308" s="21"/>
    </row>
    <row r="309" spans="2:2">
      <c r="B309" s="21"/>
    </row>
    <row r="310" spans="2:2">
      <c r="B310" s="21"/>
    </row>
    <row r="311" spans="2:2">
      <c r="B311" s="21"/>
    </row>
    <row r="312" spans="2:2">
      <c r="B312" s="21"/>
    </row>
    <row r="313" spans="2:2">
      <c r="B313" s="21"/>
    </row>
    <row r="314" spans="2:2">
      <c r="B314" s="21"/>
    </row>
    <row r="315" spans="2:2">
      <c r="B315" s="21"/>
    </row>
    <row r="316" spans="2:2">
      <c r="B316" s="21"/>
    </row>
    <row r="317" spans="2:2">
      <c r="B317" s="21"/>
    </row>
    <row r="318" spans="2:2">
      <c r="B318" s="21"/>
    </row>
    <row r="319" spans="2:2">
      <c r="B319" s="21"/>
    </row>
    <row r="320" spans="2:2">
      <c r="B320" s="21"/>
    </row>
    <row r="321" spans="2:2">
      <c r="B321" s="21"/>
    </row>
    <row r="322" spans="2:2">
      <c r="B322" s="21"/>
    </row>
    <row r="323" spans="2:2">
      <c r="B323" s="21"/>
    </row>
    <row r="324" spans="2:2">
      <c r="B324" s="21"/>
    </row>
    <row r="325" spans="2:2">
      <c r="B325" s="21"/>
    </row>
    <row r="326" spans="2:2">
      <c r="B326" s="21"/>
    </row>
    <row r="327" spans="2:2">
      <c r="B327" s="21"/>
    </row>
    <row r="328" spans="2:2">
      <c r="B328" s="21"/>
    </row>
    <row r="329" spans="2:2">
      <c r="B329" s="21"/>
    </row>
    <row r="330" spans="2:2">
      <c r="B330" s="21"/>
    </row>
    <row r="331" spans="2:2">
      <c r="B331" s="21"/>
    </row>
    <row r="332" spans="2:2">
      <c r="B332" s="21"/>
    </row>
    <row r="333" spans="2:2">
      <c r="B333" s="21"/>
    </row>
    <row r="334" spans="2:2">
      <c r="B334" s="21"/>
    </row>
    <row r="335" spans="2:2">
      <c r="B335" s="21"/>
    </row>
    <row r="336" spans="2:2">
      <c r="B336" s="21"/>
    </row>
    <row r="337" spans="2:2">
      <c r="B337" s="21"/>
    </row>
    <row r="338" spans="2:2">
      <c r="B338" s="21"/>
    </row>
    <row r="339" spans="2:2">
      <c r="B339" s="21"/>
    </row>
    <row r="340" spans="2:2">
      <c r="B340" s="21"/>
    </row>
    <row r="341" spans="2:2">
      <c r="B341" s="21"/>
    </row>
    <row r="342" spans="2:2">
      <c r="B342" s="21"/>
    </row>
    <row r="343" spans="2:2">
      <c r="B343" s="21"/>
    </row>
    <row r="344" spans="2:2">
      <c r="B344" s="21"/>
    </row>
    <row r="345" spans="2:2">
      <c r="B345" s="21"/>
    </row>
    <row r="346" spans="2:2">
      <c r="B346" s="21"/>
    </row>
    <row r="347" spans="2:2">
      <c r="B347" s="21"/>
    </row>
    <row r="348" spans="2:2">
      <c r="B348" s="21"/>
    </row>
    <row r="349" spans="2:2">
      <c r="B349" s="21"/>
    </row>
    <row r="350" spans="2:2">
      <c r="B350" s="21"/>
    </row>
    <row r="351" spans="2:2">
      <c r="B351" s="21"/>
    </row>
    <row r="352" spans="2:2">
      <c r="B352" s="21"/>
    </row>
    <row r="353" spans="2:2">
      <c r="B353" s="21"/>
    </row>
    <row r="354" spans="2:2">
      <c r="B354" s="21"/>
    </row>
    <row r="355" spans="2:2">
      <c r="B355" s="21"/>
    </row>
    <row r="356" spans="2:2">
      <c r="B356" s="21"/>
    </row>
    <row r="357" spans="2:2">
      <c r="B357" s="21"/>
    </row>
    <row r="358" spans="2:2">
      <c r="B358" s="21"/>
    </row>
    <row r="359" spans="2:2">
      <c r="B359" s="21"/>
    </row>
    <row r="360" spans="2:2">
      <c r="B360" s="21"/>
    </row>
    <row r="361" spans="2:2">
      <c r="B361" s="21"/>
    </row>
    <row r="362" spans="2:2">
      <c r="B362" s="21"/>
    </row>
    <row r="363" spans="2:2">
      <c r="B363" s="21"/>
    </row>
    <row r="364" spans="2:2">
      <c r="B364" s="21"/>
    </row>
    <row r="365" spans="2:2">
      <c r="B365" s="21"/>
    </row>
    <row r="366" spans="2:2">
      <c r="B366" s="21"/>
    </row>
    <row r="367" spans="2:2">
      <c r="B367" s="21"/>
    </row>
    <row r="368" spans="2:2">
      <c r="B368" s="21"/>
    </row>
    <row r="369" spans="2:2">
      <c r="B369" s="21"/>
    </row>
    <row r="370" spans="2:2">
      <c r="B370" s="21"/>
    </row>
    <row r="371" spans="2:2">
      <c r="B371" s="21"/>
    </row>
    <row r="372" spans="2:2">
      <c r="B372" s="21"/>
    </row>
    <row r="373" spans="2:2">
      <c r="B373" s="21"/>
    </row>
    <row r="374" spans="2:2">
      <c r="B374" s="21"/>
    </row>
    <row r="375" spans="2:2">
      <c r="B375" s="21"/>
    </row>
    <row r="376" spans="2:2">
      <c r="B376" s="21"/>
    </row>
    <row r="377" spans="2:2">
      <c r="B377" s="21"/>
    </row>
    <row r="378" spans="2:2">
      <c r="B378" s="21"/>
    </row>
    <row r="379" spans="2:2">
      <c r="B379" s="21"/>
    </row>
    <row r="380" spans="2:2">
      <c r="B380" s="21"/>
    </row>
    <row r="381" spans="2:2">
      <c r="B381" s="21"/>
    </row>
    <row r="382" spans="2:2">
      <c r="B382" s="21"/>
    </row>
    <row r="383" spans="2:2">
      <c r="B383" s="21"/>
    </row>
    <row r="384" spans="2:2">
      <c r="B384" s="21"/>
    </row>
    <row r="385" spans="2:2">
      <c r="B385" s="21"/>
    </row>
    <row r="386" spans="2:2">
      <c r="B386" s="21"/>
    </row>
    <row r="387" spans="2:2">
      <c r="B387" s="21"/>
    </row>
    <row r="388" spans="2:2">
      <c r="B388" s="21"/>
    </row>
    <row r="389" spans="2:2">
      <c r="B389" s="21"/>
    </row>
    <row r="390" spans="2:2">
      <c r="B390" s="21"/>
    </row>
    <row r="391" spans="2:2">
      <c r="B391" s="21"/>
    </row>
    <row r="392" spans="2:2">
      <c r="B392" s="21"/>
    </row>
    <row r="393" spans="2:2">
      <c r="B393" s="21"/>
    </row>
    <row r="394" spans="2:2">
      <c r="B394" s="21"/>
    </row>
    <row r="395" spans="2:2">
      <c r="B395" s="21"/>
    </row>
    <row r="396" spans="2:2">
      <c r="B396" s="21"/>
    </row>
    <row r="397" spans="2:2">
      <c r="B397" s="21"/>
    </row>
    <row r="398" spans="2:2">
      <c r="B398" s="21"/>
    </row>
    <row r="399" spans="2:2">
      <c r="B399" s="21"/>
    </row>
    <row r="400" spans="2:2">
      <c r="B400" s="21"/>
    </row>
    <row r="401" spans="2:2">
      <c r="B401" s="21"/>
    </row>
    <row r="402" spans="2:2">
      <c r="B402" s="21"/>
    </row>
    <row r="403" spans="2:2">
      <c r="B403" s="21"/>
    </row>
    <row r="404" spans="2:2">
      <c r="B404" s="21"/>
    </row>
    <row r="405" spans="2:2">
      <c r="B405" s="21"/>
    </row>
    <row r="406" spans="2:2">
      <c r="B406" s="21"/>
    </row>
    <row r="407" spans="2:2">
      <c r="B407" s="21"/>
    </row>
    <row r="408" spans="2:2">
      <c r="B408" s="21"/>
    </row>
    <row r="409" spans="2:2">
      <c r="B409" s="21"/>
    </row>
    <row r="410" spans="2:2">
      <c r="B410" s="21"/>
    </row>
    <row r="411" spans="2:2">
      <c r="B411" s="21"/>
    </row>
    <row r="412" spans="2:2">
      <c r="B412" s="21"/>
    </row>
    <row r="413" spans="2:2">
      <c r="B413" s="21"/>
    </row>
    <row r="414" spans="2:2">
      <c r="B414" s="21"/>
    </row>
    <row r="415" spans="2:2">
      <c r="B415" s="21"/>
    </row>
    <row r="416" spans="2:2">
      <c r="B416" s="21"/>
    </row>
    <row r="417" spans="2:2">
      <c r="B417" s="21"/>
    </row>
    <row r="418" spans="2:2">
      <c r="B418" s="21"/>
    </row>
    <row r="419" spans="2:2">
      <c r="B419" s="21"/>
    </row>
    <row r="420" spans="2:2">
      <c r="B420" s="21"/>
    </row>
    <row r="421" spans="2:2">
      <c r="B421" s="21"/>
    </row>
    <row r="422" spans="2:2">
      <c r="B422" s="21"/>
    </row>
    <row r="423" spans="2:2">
      <c r="B423" s="21"/>
    </row>
    <row r="424" spans="2:2">
      <c r="B424" s="21"/>
    </row>
    <row r="425" spans="2:2">
      <c r="B425" s="21"/>
    </row>
    <row r="426" spans="2:2">
      <c r="B426" s="21"/>
    </row>
    <row r="427" spans="2:2">
      <c r="B427" s="21"/>
    </row>
    <row r="428" spans="2:2">
      <c r="B428" s="21"/>
    </row>
    <row r="429" spans="2:2">
      <c r="B429" s="21"/>
    </row>
    <row r="430" spans="2:2">
      <c r="B430" s="21"/>
    </row>
    <row r="431" spans="2:2">
      <c r="B431" s="21"/>
    </row>
    <row r="432" spans="2:2">
      <c r="B432" s="21"/>
    </row>
    <row r="433" spans="2:2">
      <c r="B433" s="21"/>
    </row>
    <row r="434" spans="2:2">
      <c r="B434" s="21"/>
    </row>
    <row r="435" spans="2:2">
      <c r="B435" s="21"/>
    </row>
    <row r="436" spans="2:2">
      <c r="B436" s="21"/>
    </row>
    <row r="437" spans="2:2">
      <c r="B437" s="21"/>
    </row>
    <row r="438" spans="2:2">
      <c r="B438" s="21"/>
    </row>
    <row r="439" spans="2:2">
      <c r="B439" s="21"/>
    </row>
    <row r="440" spans="2:2">
      <c r="B440" s="21"/>
    </row>
    <row r="441" spans="2:2">
      <c r="B441" s="21"/>
    </row>
    <row r="442" spans="2:2">
      <c r="B442" s="21"/>
    </row>
    <row r="443" spans="2:2">
      <c r="B443" s="21"/>
    </row>
    <row r="444" spans="2:2">
      <c r="B444" s="21"/>
    </row>
    <row r="445" spans="2:2">
      <c r="B445" s="21"/>
    </row>
    <row r="446" spans="2:2">
      <c r="B446" s="21"/>
    </row>
    <row r="447" spans="2:2">
      <c r="B447" s="21"/>
    </row>
    <row r="448" spans="2:2">
      <c r="B448" s="21"/>
    </row>
    <row r="449" spans="2:2">
      <c r="B449" s="21"/>
    </row>
    <row r="450" spans="2:2">
      <c r="B450" s="21"/>
    </row>
    <row r="451" spans="2:2">
      <c r="B451" s="21"/>
    </row>
    <row r="452" spans="2:2">
      <c r="B452" s="21"/>
    </row>
    <row r="453" spans="2:2">
      <c r="B453" s="21"/>
    </row>
    <row r="454" spans="2:2">
      <c r="B454" s="21"/>
    </row>
    <row r="455" spans="2:2">
      <c r="B455" s="21"/>
    </row>
    <row r="456" spans="2:2">
      <c r="B456" s="21"/>
    </row>
    <row r="457" spans="2:2">
      <c r="B457" s="21"/>
    </row>
    <row r="458" spans="2:2">
      <c r="B458" s="21"/>
    </row>
    <row r="459" spans="2:2">
      <c r="B459" s="21"/>
    </row>
    <row r="460" spans="2:2">
      <c r="B460" s="21"/>
    </row>
    <row r="461" spans="2:2">
      <c r="B461" s="21"/>
    </row>
    <row r="462" spans="2:2">
      <c r="B462" s="21"/>
    </row>
    <row r="463" spans="2:2">
      <c r="B463" s="21"/>
    </row>
    <row r="464" spans="2:2">
      <c r="B464" s="21"/>
    </row>
    <row r="465" spans="2:2">
      <c r="B465" s="21"/>
    </row>
    <row r="466" spans="2:2">
      <c r="B466" s="21"/>
    </row>
    <row r="467" spans="2:2">
      <c r="B467" s="21"/>
    </row>
    <row r="468" spans="2:2">
      <c r="B468" s="21"/>
    </row>
    <row r="469" spans="2:2">
      <c r="B469" s="21"/>
    </row>
    <row r="470" spans="2:2">
      <c r="B470" s="21"/>
    </row>
    <row r="471" spans="2:2">
      <c r="B471" s="21"/>
    </row>
    <row r="472" spans="2:2">
      <c r="B472" s="21"/>
    </row>
    <row r="473" spans="2:2">
      <c r="B473" s="21"/>
    </row>
    <row r="474" spans="2:2">
      <c r="B474" s="21"/>
    </row>
    <row r="475" spans="2:2">
      <c r="B475" s="21"/>
    </row>
    <row r="476" spans="2:2">
      <c r="B476" s="21"/>
    </row>
    <row r="477" spans="2:2">
      <c r="B477" s="21"/>
    </row>
    <row r="478" spans="2:2">
      <c r="B478" s="21"/>
    </row>
    <row r="479" spans="2:2">
      <c r="B479" s="21"/>
    </row>
    <row r="480" spans="2:2">
      <c r="B480" s="21"/>
    </row>
    <row r="481" spans="2:2">
      <c r="B481" s="21"/>
    </row>
    <row r="482" spans="2:2">
      <c r="B482" s="21"/>
    </row>
    <row r="483" spans="2:2">
      <c r="B483" s="21"/>
    </row>
    <row r="484" spans="2:2">
      <c r="B484" s="21"/>
    </row>
    <row r="485" spans="2:2">
      <c r="B485" s="21"/>
    </row>
    <row r="486" spans="2:2">
      <c r="B486" s="21"/>
    </row>
    <row r="487" spans="2:2">
      <c r="B487" s="21"/>
    </row>
    <row r="488" spans="2:2">
      <c r="B488" s="21"/>
    </row>
    <row r="489" spans="2:2">
      <c r="B489" s="21"/>
    </row>
    <row r="490" spans="2:2">
      <c r="B490" s="21"/>
    </row>
    <row r="491" spans="2:2">
      <c r="B491" s="21"/>
    </row>
    <row r="492" spans="2:2">
      <c r="B492" s="21"/>
    </row>
    <row r="493" spans="2:2">
      <c r="B493" s="21"/>
    </row>
    <row r="494" spans="2:2">
      <c r="B494" s="21"/>
    </row>
    <row r="495" spans="2:2">
      <c r="B495" s="21"/>
    </row>
    <row r="496" spans="2:2">
      <c r="B496" s="21"/>
    </row>
    <row r="497" spans="2:2">
      <c r="B497" s="21"/>
    </row>
    <row r="498" spans="2:2">
      <c r="B498" s="21"/>
    </row>
    <row r="499" spans="2:2">
      <c r="B499" s="21"/>
    </row>
    <row r="500" spans="2:2">
      <c r="B500" s="21"/>
    </row>
    <row r="501" spans="2:2">
      <c r="B501" s="21"/>
    </row>
    <row r="502" spans="2:2">
      <c r="B502" s="21"/>
    </row>
    <row r="503" spans="2:2">
      <c r="B503" s="21"/>
    </row>
    <row r="504" spans="2:2">
      <c r="B504" s="21"/>
    </row>
    <row r="505" spans="2:2">
      <c r="B505" s="21"/>
    </row>
    <row r="506" spans="2:2">
      <c r="B506" s="21"/>
    </row>
    <row r="507" spans="2:2">
      <c r="B507" s="21"/>
    </row>
    <row r="508" spans="2:2">
      <c r="B508" s="21"/>
    </row>
    <row r="509" spans="2:2">
      <c r="B509" s="21"/>
    </row>
    <row r="510" spans="2:2">
      <c r="B510" s="21"/>
    </row>
    <row r="511" spans="2:2">
      <c r="B511" s="21"/>
    </row>
    <row r="512" spans="2:2">
      <c r="B512" s="21"/>
    </row>
    <row r="513" spans="2:2">
      <c r="B513" s="21"/>
    </row>
    <row r="514" spans="2:2">
      <c r="B514" s="21"/>
    </row>
    <row r="515" spans="2:2">
      <c r="B515" s="21"/>
    </row>
    <row r="516" spans="2:2">
      <c r="B516" s="21"/>
    </row>
    <row r="517" spans="2:2">
      <c r="B517" s="21"/>
    </row>
    <row r="518" spans="2:2">
      <c r="B518" s="21"/>
    </row>
    <row r="519" spans="2:2">
      <c r="B519" s="21"/>
    </row>
    <row r="520" spans="2:2">
      <c r="B520" s="21"/>
    </row>
    <row r="521" spans="2:2">
      <c r="B521" s="21"/>
    </row>
    <row r="522" spans="2:2">
      <c r="B522" s="21"/>
    </row>
    <row r="523" spans="2:2">
      <c r="B523" s="21"/>
    </row>
    <row r="524" spans="2:2">
      <c r="B524" s="21"/>
    </row>
    <row r="525" spans="2:2">
      <c r="B525" s="21"/>
    </row>
    <row r="526" spans="2:2">
      <c r="B526" s="21"/>
    </row>
    <row r="527" spans="2:2">
      <c r="B527" s="21"/>
    </row>
    <row r="528" spans="2:2">
      <c r="B528" s="21"/>
    </row>
    <row r="529" spans="2:2">
      <c r="B529" s="21"/>
    </row>
    <row r="530" spans="2:2">
      <c r="B530" s="21"/>
    </row>
    <row r="531" spans="2:2">
      <c r="B531" s="21"/>
    </row>
    <row r="532" spans="2:2">
      <c r="B532" s="21"/>
    </row>
    <row r="533" spans="2:2">
      <c r="B533" s="21"/>
    </row>
    <row r="534" spans="2:2">
      <c r="B534" s="21"/>
    </row>
    <row r="535" spans="2:2">
      <c r="B535" s="21"/>
    </row>
    <row r="536" spans="2:2">
      <c r="B536" s="21"/>
    </row>
    <row r="537" spans="2:2">
      <c r="B537" s="21"/>
    </row>
    <row r="538" spans="2:2">
      <c r="B538" s="21"/>
    </row>
    <row r="539" spans="2:2">
      <c r="B539" s="21"/>
    </row>
    <row r="540" spans="2:2">
      <c r="B540" s="21"/>
    </row>
    <row r="541" spans="2:2">
      <c r="B541" s="21"/>
    </row>
    <row r="542" spans="2:2">
      <c r="B542" s="21"/>
    </row>
    <row r="543" spans="2:2">
      <c r="B543" s="21"/>
    </row>
    <row r="544" spans="2:2">
      <c r="B544" s="21"/>
    </row>
    <row r="545" spans="2:2">
      <c r="B545" s="21"/>
    </row>
    <row r="546" spans="2:2">
      <c r="B546" s="21"/>
    </row>
    <row r="547" spans="2:2">
      <c r="B547" s="21"/>
    </row>
    <row r="548" spans="2:2">
      <c r="B548" s="21"/>
    </row>
    <row r="549" spans="2:2">
      <c r="B549" s="21"/>
    </row>
    <row r="550" spans="2:2">
      <c r="B550" s="21"/>
    </row>
    <row r="551" spans="2:2">
      <c r="B551" s="21"/>
    </row>
    <row r="552" spans="2:2">
      <c r="B552" s="21"/>
    </row>
    <row r="553" spans="2:2">
      <c r="B553" s="21"/>
    </row>
    <row r="554" spans="2:2">
      <c r="B554" s="21"/>
    </row>
    <row r="555" spans="2:2">
      <c r="B555" s="21"/>
    </row>
    <row r="556" spans="2:2">
      <c r="B556" s="21"/>
    </row>
    <row r="557" spans="2:2">
      <c r="B557" s="21"/>
    </row>
    <row r="558" spans="2:2">
      <c r="B558" s="21"/>
    </row>
    <row r="559" spans="2:2">
      <c r="B559" s="21"/>
    </row>
    <row r="560" spans="2:2">
      <c r="B560" s="21"/>
    </row>
    <row r="561" spans="2:2">
      <c r="B561" s="21"/>
    </row>
    <row r="562" spans="2:2">
      <c r="B562" s="21"/>
    </row>
    <row r="563" spans="2:2">
      <c r="B563" s="21"/>
    </row>
    <row r="564" spans="2:2">
      <c r="B564" s="21"/>
    </row>
    <row r="565" spans="2:2">
      <c r="B565" s="21"/>
    </row>
    <row r="566" spans="2:2">
      <c r="B566" s="21"/>
    </row>
    <row r="567" spans="2:2">
      <c r="B567" s="21"/>
    </row>
    <row r="568" spans="2:2">
      <c r="B568" s="21"/>
    </row>
    <row r="569" spans="2:2">
      <c r="B569" s="21"/>
    </row>
    <row r="570" spans="2:2">
      <c r="B570" s="21"/>
    </row>
    <row r="571" spans="2:2">
      <c r="B571" s="21"/>
    </row>
    <row r="572" spans="2:2">
      <c r="B572" s="21"/>
    </row>
    <row r="573" spans="2:2">
      <c r="B573" s="21"/>
    </row>
    <row r="574" spans="2:2">
      <c r="B574" s="21"/>
    </row>
    <row r="575" spans="2:2">
      <c r="B575" s="21"/>
    </row>
    <row r="576" spans="2:2">
      <c r="B576" s="21"/>
    </row>
    <row r="577" spans="2:2">
      <c r="B577" s="21"/>
    </row>
    <row r="578" spans="2:2">
      <c r="B578" s="21"/>
    </row>
    <row r="579" spans="2:2">
      <c r="B579" s="21"/>
    </row>
    <row r="580" spans="2:2">
      <c r="B580" s="21"/>
    </row>
    <row r="581" spans="2:2">
      <c r="B581" s="21"/>
    </row>
    <row r="582" spans="2:2">
      <c r="B582" s="21"/>
    </row>
    <row r="583" spans="2:2">
      <c r="B583" s="21"/>
    </row>
    <row r="584" spans="2:2">
      <c r="B584" s="21"/>
    </row>
    <row r="585" spans="2:2">
      <c r="B585" s="21"/>
    </row>
    <row r="586" spans="2:2">
      <c r="B586" s="21"/>
    </row>
    <row r="587" spans="2:2">
      <c r="B587" s="21"/>
    </row>
    <row r="588" spans="2:2">
      <c r="B588" s="21"/>
    </row>
    <row r="589" spans="2:2">
      <c r="B589" s="21"/>
    </row>
    <row r="590" spans="2:2">
      <c r="B590" s="21"/>
    </row>
    <row r="591" spans="2:2">
      <c r="B591" s="21"/>
    </row>
    <row r="592" spans="2:2">
      <c r="B592" s="21"/>
    </row>
    <row r="593" spans="2:2">
      <c r="B593" s="21"/>
    </row>
    <row r="594" spans="2:2">
      <c r="B594" s="21"/>
    </row>
    <row r="595" spans="2:2">
      <c r="B595" s="21"/>
    </row>
    <row r="596" spans="2:2">
      <c r="B596" s="21"/>
    </row>
    <row r="597" spans="2:2">
      <c r="B597" s="21"/>
    </row>
    <row r="598" spans="2:2">
      <c r="B598" s="21"/>
    </row>
    <row r="599" spans="2:2">
      <c r="B599" s="21"/>
    </row>
    <row r="600" spans="2:2">
      <c r="B600" s="21"/>
    </row>
    <row r="601" spans="2:2">
      <c r="B601" s="21"/>
    </row>
    <row r="602" spans="2:2">
      <c r="B602" s="21"/>
    </row>
    <row r="603" spans="2:2">
      <c r="B603" s="21"/>
    </row>
    <row r="604" spans="2:2">
      <c r="B604" s="21"/>
    </row>
    <row r="605" spans="2:2">
      <c r="B605" s="21"/>
    </row>
    <row r="606" spans="2:2">
      <c r="B606" s="21"/>
    </row>
    <row r="607" spans="2:2">
      <c r="B607" s="21"/>
    </row>
    <row r="608" spans="2:2">
      <c r="B608" s="21"/>
    </row>
    <row r="609" spans="2:2">
      <c r="B609" s="21"/>
    </row>
    <row r="610" spans="2:2">
      <c r="B610" s="21"/>
    </row>
    <row r="611" spans="2:2">
      <c r="B611" s="21"/>
    </row>
    <row r="612" spans="2:2">
      <c r="B612" s="21"/>
    </row>
    <row r="613" spans="2:2">
      <c r="B613" s="21"/>
    </row>
    <row r="614" spans="2:2">
      <c r="B614" s="21"/>
    </row>
    <row r="615" spans="2:2">
      <c r="B615" s="21"/>
    </row>
    <row r="616" spans="2:2">
      <c r="B616" s="21"/>
    </row>
    <row r="617" spans="2:2">
      <c r="B617" s="21"/>
    </row>
    <row r="618" spans="2:2">
      <c r="B618" s="21"/>
    </row>
    <row r="619" spans="2:2">
      <c r="B619" s="21"/>
    </row>
    <row r="620" spans="2:2">
      <c r="B620" s="21"/>
    </row>
    <row r="621" spans="2:2">
      <c r="B621" s="21"/>
    </row>
    <row r="622" spans="2:2">
      <c r="B622" s="21"/>
    </row>
    <row r="623" spans="2:2">
      <c r="B623" s="21"/>
    </row>
    <row r="624" spans="2:2">
      <c r="B624" s="21"/>
    </row>
    <row r="625" spans="2:2">
      <c r="B625" s="21"/>
    </row>
    <row r="626" spans="2:2">
      <c r="B626" s="21"/>
    </row>
    <row r="627" spans="2:2">
      <c r="B627" s="21"/>
    </row>
    <row r="628" spans="2:2">
      <c r="B628" s="21"/>
    </row>
    <row r="629" spans="2:2">
      <c r="B629" s="21"/>
    </row>
    <row r="630" spans="2:2">
      <c r="B630" s="21"/>
    </row>
    <row r="631" spans="2:2">
      <c r="B631" s="21"/>
    </row>
    <row r="632" spans="2:2">
      <c r="B632" s="21"/>
    </row>
    <row r="633" spans="2:2">
      <c r="B633" s="21"/>
    </row>
    <row r="634" spans="2:2">
      <c r="B634" s="21"/>
    </row>
    <row r="635" spans="2:2">
      <c r="B635" s="21"/>
    </row>
    <row r="636" spans="2:2">
      <c r="B636" s="21"/>
    </row>
    <row r="637" spans="2:2">
      <c r="B637" s="21"/>
    </row>
    <row r="638" spans="2:2">
      <c r="B638" s="21"/>
    </row>
    <row r="639" spans="2:2">
      <c r="B639" s="21"/>
    </row>
    <row r="640" spans="2:2">
      <c r="B640" s="21"/>
    </row>
    <row r="641" spans="2:2">
      <c r="B641" s="21"/>
    </row>
    <row r="642" spans="2:2">
      <c r="B642" s="21"/>
    </row>
    <row r="643" spans="2:2">
      <c r="B643" s="21"/>
    </row>
    <row r="644" spans="2:2">
      <c r="B644" s="21"/>
    </row>
    <row r="645" spans="2:2">
      <c r="B645" s="21"/>
    </row>
    <row r="646" spans="2:2">
      <c r="B646" s="21"/>
    </row>
    <row r="647" spans="2:2">
      <c r="B647" s="21"/>
    </row>
    <row r="648" spans="2:2">
      <c r="B648" s="21"/>
    </row>
    <row r="649" spans="2:2">
      <c r="B649" s="21"/>
    </row>
    <row r="650" spans="2:2">
      <c r="B650" s="21"/>
    </row>
    <row r="651" spans="2:2">
      <c r="B651" s="21"/>
    </row>
    <row r="652" spans="2:2">
      <c r="B652" s="21"/>
    </row>
    <row r="653" spans="2:2">
      <c r="B653" s="21"/>
    </row>
    <row r="654" spans="2:2">
      <c r="B654" s="21"/>
    </row>
    <row r="655" spans="2:2">
      <c r="B655" s="21"/>
    </row>
    <row r="656" spans="2:2">
      <c r="B656" s="21"/>
    </row>
    <row r="657" spans="2:2">
      <c r="B657" s="21"/>
    </row>
    <row r="658" spans="2:2">
      <c r="B658" s="21"/>
    </row>
    <row r="659" spans="2:2">
      <c r="B659" s="21"/>
    </row>
    <row r="660" spans="2:2">
      <c r="B660" s="21"/>
    </row>
    <row r="661" spans="2:2">
      <c r="B661" s="21"/>
    </row>
    <row r="662" spans="2:2">
      <c r="B662" s="21"/>
    </row>
    <row r="663" spans="2:2">
      <c r="B663" s="21"/>
    </row>
    <row r="664" spans="2:2">
      <c r="B664" s="21"/>
    </row>
    <row r="665" spans="2:2">
      <c r="B665" s="21"/>
    </row>
    <row r="666" spans="2:2">
      <c r="B666" s="21"/>
    </row>
    <row r="667" spans="2:2">
      <c r="B667" s="21"/>
    </row>
    <row r="668" spans="2:2">
      <c r="B668" s="21"/>
    </row>
    <row r="669" spans="2:2">
      <c r="B669" s="21"/>
    </row>
    <row r="670" spans="2:2">
      <c r="B670" s="21"/>
    </row>
    <row r="671" spans="2:2">
      <c r="B671" s="21"/>
    </row>
    <row r="672" spans="2:2">
      <c r="B672" s="21"/>
    </row>
    <row r="673" spans="2:2">
      <c r="B673" s="21"/>
    </row>
    <row r="674" spans="2:2">
      <c r="B674" s="21"/>
    </row>
    <row r="675" spans="2:2">
      <c r="B675" s="21"/>
    </row>
    <row r="676" spans="2:2">
      <c r="B676" s="21"/>
    </row>
    <row r="677" spans="2:2">
      <c r="B677" s="21"/>
    </row>
    <row r="678" spans="2:2">
      <c r="B678" s="21"/>
    </row>
    <row r="679" spans="2:2">
      <c r="B679" s="21"/>
    </row>
    <row r="680" spans="2:2">
      <c r="B680" s="21"/>
    </row>
    <row r="681" spans="2:2">
      <c r="B681" s="21"/>
    </row>
    <row r="682" spans="2:2">
      <c r="B682" s="21"/>
    </row>
    <row r="683" spans="2:2">
      <c r="B683" s="21"/>
    </row>
    <row r="684" spans="2:2">
      <c r="B684" s="21"/>
    </row>
    <row r="685" spans="2:2">
      <c r="B685" s="21"/>
    </row>
    <row r="686" spans="2:2">
      <c r="B686" s="21"/>
    </row>
    <row r="687" spans="2:2">
      <c r="B687" s="21"/>
    </row>
    <row r="688" spans="2:2">
      <c r="B688" s="21"/>
    </row>
    <row r="689" spans="2:2">
      <c r="B689" s="21"/>
    </row>
    <row r="690" spans="2:2">
      <c r="B690" s="21"/>
    </row>
    <row r="691" spans="2:2">
      <c r="B691" s="21"/>
    </row>
    <row r="692" spans="2:2">
      <c r="B692" s="21"/>
    </row>
    <row r="693" spans="2:2">
      <c r="B693" s="21"/>
    </row>
    <row r="694" spans="2:2">
      <c r="B694" s="21"/>
    </row>
    <row r="695" spans="2:2">
      <c r="B695" s="21"/>
    </row>
    <row r="696" spans="2:2">
      <c r="B696" s="21"/>
    </row>
    <row r="697" spans="2:2">
      <c r="B697" s="21"/>
    </row>
    <row r="698" spans="2:2">
      <c r="B698" s="21"/>
    </row>
    <row r="699" spans="2:2">
      <c r="B699" s="21"/>
    </row>
    <row r="700" spans="2:2">
      <c r="B700" s="21"/>
    </row>
    <row r="701" spans="2:2">
      <c r="B701" s="21"/>
    </row>
    <row r="702" spans="2:2">
      <c r="B702" s="21"/>
    </row>
    <row r="703" spans="2:2">
      <c r="B703" s="21"/>
    </row>
    <row r="704" spans="2:2">
      <c r="B704" s="21"/>
    </row>
    <row r="705" spans="2:2">
      <c r="B705" s="21"/>
    </row>
    <row r="706" spans="2:2">
      <c r="B706" s="21"/>
    </row>
    <row r="707" spans="2:2">
      <c r="B707" s="21"/>
    </row>
    <row r="708" spans="2:2">
      <c r="B708" s="21"/>
    </row>
    <row r="709" spans="2:2">
      <c r="B709" s="21"/>
    </row>
    <row r="710" spans="2:2">
      <c r="B710" s="21"/>
    </row>
    <row r="711" spans="2:2">
      <c r="B711" s="21"/>
    </row>
    <row r="712" spans="2:2">
      <c r="B712" s="21"/>
    </row>
    <row r="713" spans="2:2">
      <c r="B713" s="21"/>
    </row>
    <row r="714" spans="2:2">
      <c r="B714" s="21"/>
    </row>
    <row r="715" spans="2:2">
      <c r="B715" s="21"/>
    </row>
    <row r="716" spans="2:2">
      <c r="B716" s="21"/>
    </row>
    <row r="717" spans="2:2">
      <c r="B717" s="21"/>
    </row>
    <row r="718" spans="2:2">
      <c r="B718" s="21"/>
    </row>
    <row r="719" spans="2:2">
      <c r="B719" s="21"/>
    </row>
    <row r="720" spans="2:2">
      <c r="B720" s="21"/>
    </row>
    <row r="721" spans="2:2">
      <c r="B721" s="21"/>
    </row>
    <row r="722" spans="2:2">
      <c r="B722" s="21"/>
    </row>
    <row r="723" spans="2:2">
      <c r="B723" s="21"/>
    </row>
    <row r="724" spans="2:2">
      <c r="B724" s="21"/>
    </row>
    <row r="725" spans="2:2">
      <c r="B725" s="21"/>
    </row>
    <row r="726" spans="2:2">
      <c r="B726" s="21"/>
    </row>
    <row r="727" spans="2:2">
      <c r="B727" s="21"/>
    </row>
    <row r="728" spans="2:2">
      <c r="B728" s="21"/>
    </row>
    <row r="729" spans="2:2">
      <c r="B729" s="21"/>
    </row>
    <row r="730" spans="2:2">
      <c r="B730" s="21"/>
    </row>
    <row r="731" spans="2:2">
      <c r="B731" s="21"/>
    </row>
    <row r="732" spans="2:2">
      <c r="B732" s="21"/>
    </row>
    <row r="733" spans="2:2">
      <c r="B733" s="21"/>
    </row>
    <row r="734" spans="2:2">
      <c r="B734" s="21"/>
    </row>
    <row r="735" spans="2:2">
      <c r="B735" s="21"/>
    </row>
    <row r="736" spans="2:2">
      <c r="B736" s="21"/>
    </row>
    <row r="737" spans="2:2">
      <c r="B737" s="21"/>
    </row>
    <row r="738" spans="2:2">
      <c r="B738" s="21"/>
    </row>
    <row r="739" spans="2:2">
      <c r="B739" s="21"/>
    </row>
    <row r="740" spans="2:2">
      <c r="B740" s="21"/>
    </row>
    <row r="741" spans="2:2">
      <c r="B741" s="21"/>
    </row>
    <row r="742" spans="2:2">
      <c r="B742" s="21"/>
    </row>
    <row r="743" spans="2:2">
      <c r="B743" s="21"/>
    </row>
    <row r="744" spans="2:2">
      <c r="B744" s="21"/>
    </row>
    <row r="745" spans="2:2">
      <c r="B745" s="21"/>
    </row>
    <row r="746" spans="2:2">
      <c r="B746" s="21"/>
    </row>
    <row r="747" spans="2:2">
      <c r="B747" s="21"/>
    </row>
    <row r="748" spans="2:2">
      <c r="B748" s="21"/>
    </row>
    <row r="749" spans="2:2">
      <c r="B749" s="21"/>
    </row>
    <row r="750" spans="2:2">
      <c r="B750" s="21"/>
    </row>
    <row r="751" spans="2:2">
      <c r="B751" s="21"/>
    </row>
    <row r="752" spans="2:2">
      <c r="B752" s="21"/>
    </row>
    <row r="753" spans="2:2">
      <c r="B753" s="21"/>
    </row>
    <row r="754" spans="2:2">
      <c r="B754" s="21"/>
    </row>
    <row r="755" spans="2:2">
      <c r="B755" s="21"/>
    </row>
    <row r="756" spans="2:2">
      <c r="B756" s="21"/>
    </row>
    <row r="757" spans="2:2">
      <c r="B757" s="21"/>
    </row>
    <row r="758" spans="2:2">
      <c r="B758" s="21"/>
    </row>
    <row r="759" spans="2:2">
      <c r="B759" s="21"/>
    </row>
    <row r="760" spans="2:2">
      <c r="B760" s="21"/>
    </row>
    <row r="761" spans="2:2">
      <c r="B761" s="21"/>
    </row>
    <row r="762" spans="2:2">
      <c r="B762" s="21"/>
    </row>
    <row r="763" spans="2:2">
      <c r="B763" s="21"/>
    </row>
    <row r="764" spans="2:2">
      <c r="B764" s="21"/>
    </row>
    <row r="765" spans="2:2">
      <c r="B765" s="21"/>
    </row>
    <row r="766" spans="2:2">
      <c r="B766" s="21"/>
    </row>
    <row r="767" spans="2:2">
      <c r="B767" s="21"/>
    </row>
    <row r="768" spans="2:2">
      <c r="B768" s="21"/>
    </row>
    <row r="769" spans="2:2">
      <c r="B769" s="21"/>
    </row>
    <row r="770" spans="2:2">
      <c r="B770" s="21"/>
    </row>
    <row r="771" spans="2:2">
      <c r="B771" s="21"/>
    </row>
    <row r="772" spans="2:2">
      <c r="B772" s="21"/>
    </row>
    <row r="773" spans="2:2">
      <c r="B773" s="21"/>
    </row>
    <row r="774" spans="2:2">
      <c r="B774" s="21"/>
    </row>
    <row r="775" spans="2:2">
      <c r="B775" s="21"/>
    </row>
    <row r="776" spans="2:2">
      <c r="B776" s="21"/>
    </row>
    <row r="777" spans="2:2">
      <c r="B777" s="21"/>
    </row>
    <row r="778" spans="2:2">
      <c r="B778" s="21"/>
    </row>
    <row r="779" spans="2:2">
      <c r="B779" s="21"/>
    </row>
    <row r="780" spans="2:2">
      <c r="B780" s="21"/>
    </row>
    <row r="781" spans="2:2">
      <c r="B781" s="21"/>
    </row>
    <row r="782" spans="2:2">
      <c r="B782" s="21"/>
    </row>
    <row r="783" spans="2:2">
      <c r="B783" s="21"/>
    </row>
    <row r="784" spans="2:2">
      <c r="B784" s="21"/>
    </row>
    <row r="785" spans="2:2">
      <c r="B785" s="21"/>
    </row>
    <row r="786" spans="2:2">
      <c r="B786" s="21"/>
    </row>
    <row r="787" spans="2:2">
      <c r="B787" s="21"/>
    </row>
    <row r="788" spans="2:2">
      <c r="B788" s="21"/>
    </row>
    <row r="789" spans="2:2">
      <c r="B789" s="21"/>
    </row>
    <row r="790" spans="2:2">
      <c r="B790" s="21"/>
    </row>
    <row r="791" spans="2:2">
      <c r="B791" s="21"/>
    </row>
    <row r="792" spans="2:2">
      <c r="B792" s="21"/>
    </row>
    <row r="793" spans="2:2">
      <c r="B793" s="21"/>
    </row>
    <row r="794" spans="2:2">
      <c r="B794" s="21"/>
    </row>
    <row r="795" spans="2:2">
      <c r="B795" s="21"/>
    </row>
    <row r="796" spans="2:2">
      <c r="B796" s="21"/>
    </row>
    <row r="797" spans="2:2">
      <c r="B797" s="21"/>
    </row>
    <row r="798" spans="2:2">
      <c r="B798" s="21"/>
    </row>
    <row r="799" spans="2:2">
      <c r="B799" s="21"/>
    </row>
    <row r="800" spans="2:2">
      <c r="B800" s="21"/>
    </row>
    <row r="801" spans="2:2">
      <c r="B801" s="21"/>
    </row>
    <row r="802" spans="2:2">
      <c r="B802" s="21"/>
    </row>
    <row r="803" spans="2:2">
      <c r="B803" s="21"/>
    </row>
    <row r="804" spans="2:2">
      <c r="B804" s="21"/>
    </row>
    <row r="805" spans="2:2">
      <c r="B805" s="21"/>
    </row>
    <row r="806" spans="2:2">
      <c r="B806" s="21"/>
    </row>
    <row r="807" spans="2:2">
      <c r="B807" s="21"/>
    </row>
    <row r="808" spans="2:2">
      <c r="B808" s="21"/>
    </row>
    <row r="809" spans="2:2">
      <c r="B809" s="21"/>
    </row>
    <row r="810" spans="2:2">
      <c r="B810" s="21"/>
    </row>
    <row r="811" spans="2:2">
      <c r="B811" s="21"/>
    </row>
    <row r="812" spans="2:2">
      <c r="B812" s="21"/>
    </row>
    <row r="813" spans="2:2">
      <c r="B813" s="21"/>
    </row>
    <row r="814" spans="2:2">
      <c r="B814" s="21"/>
    </row>
    <row r="815" spans="2:2">
      <c r="B815" s="21"/>
    </row>
    <row r="816" spans="2:2">
      <c r="B816" s="21"/>
    </row>
    <row r="817" spans="2:2">
      <c r="B817" s="21"/>
    </row>
    <row r="818" spans="2:2">
      <c r="B818" s="21"/>
    </row>
    <row r="819" spans="2:2">
      <c r="B819" s="21"/>
    </row>
    <row r="820" spans="2:2">
      <c r="B820" s="21"/>
    </row>
    <row r="821" spans="2:2">
      <c r="B821" s="21"/>
    </row>
    <row r="822" spans="2:2">
      <c r="B822" s="21"/>
    </row>
    <row r="823" spans="2:2">
      <c r="B823" s="21"/>
    </row>
    <row r="824" spans="2:2">
      <c r="B824" s="21"/>
    </row>
    <row r="825" spans="2:2">
      <c r="B825" s="21"/>
    </row>
    <row r="826" spans="2:2">
      <c r="B826" s="21"/>
    </row>
    <row r="827" spans="2:2">
      <c r="B827" s="21"/>
    </row>
    <row r="828" spans="2:2">
      <c r="B828" s="21"/>
    </row>
    <row r="829" spans="2:2">
      <c r="B829" s="21"/>
    </row>
    <row r="830" spans="2:2">
      <c r="B830" s="21"/>
    </row>
    <row r="831" spans="2:2">
      <c r="B831" s="21"/>
    </row>
    <row r="832" spans="2:2">
      <c r="B832" s="21"/>
    </row>
    <row r="833" spans="2:2">
      <c r="B833" s="21"/>
    </row>
    <row r="834" spans="2:2">
      <c r="B834" s="21"/>
    </row>
    <row r="835" spans="2:2">
      <c r="B835" s="21"/>
    </row>
    <row r="836" spans="2:2">
      <c r="B836" s="21"/>
    </row>
    <row r="837" spans="2:2">
      <c r="B837" s="21"/>
    </row>
    <row r="838" spans="2:2">
      <c r="B838" s="21"/>
    </row>
    <row r="839" spans="2:2">
      <c r="B839" s="21"/>
    </row>
    <row r="840" spans="2:2">
      <c r="B840" s="21"/>
    </row>
    <row r="841" spans="2:2">
      <c r="B841" s="21"/>
    </row>
    <row r="842" spans="2:2">
      <c r="B842" s="21"/>
    </row>
    <row r="843" spans="2:2">
      <c r="B843" s="21"/>
    </row>
    <row r="844" spans="2:2">
      <c r="B844" s="21"/>
    </row>
    <row r="845" spans="2:2">
      <c r="B845" s="21"/>
    </row>
    <row r="846" spans="2:2">
      <c r="B846" s="21"/>
    </row>
    <row r="847" spans="2:2">
      <c r="B847" s="21"/>
    </row>
    <row r="848" spans="2:2">
      <c r="B848" s="21"/>
    </row>
    <row r="849" spans="2:2">
      <c r="B849" s="21"/>
    </row>
    <row r="850" spans="2:2">
      <c r="B850" s="21"/>
    </row>
    <row r="851" spans="2:2">
      <c r="B851" s="21"/>
    </row>
    <row r="852" spans="2:2">
      <c r="B852" s="21"/>
    </row>
    <row r="853" spans="2:2">
      <c r="B853" s="21"/>
    </row>
    <row r="854" spans="2:2">
      <c r="B854" s="21"/>
    </row>
    <row r="855" spans="2:2">
      <c r="B855" s="21"/>
    </row>
    <row r="856" spans="2:2">
      <c r="B856" s="21"/>
    </row>
    <row r="857" spans="2:2">
      <c r="B857" s="21"/>
    </row>
    <row r="858" spans="2:2">
      <c r="B858" s="21"/>
    </row>
    <row r="859" spans="2:2">
      <c r="B859" s="21"/>
    </row>
    <row r="860" spans="2:2">
      <c r="B860" s="21"/>
    </row>
    <row r="861" spans="2:2">
      <c r="B861" s="21"/>
    </row>
    <row r="862" spans="2:2">
      <c r="B862" s="21"/>
    </row>
    <row r="863" spans="2:2">
      <c r="B863" s="21"/>
    </row>
    <row r="864" spans="2:2">
      <c r="B864" s="21"/>
    </row>
    <row r="865" spans="2:2">
      <c r="B865" s="21"/>
    </row>
    <row r="866" spans="2:2">
      <c r="B866" s="21"/>
    </row>
    <row r="867" spans="2:2">
      <c r="B867" s="21"/>
    </row>
    <row r="868" spans="2:2">
      <c r="B868" s="21"/>
    </row>
    <row r="869" spans="2:2">
      <c r="B869" s="21"/>
    </row>
    <row r="870" spans="2:2">
      <c r="B870" s="21"/>
    </row>
    <row r="871" spans="2:2">
      <c r="B871" s="21"/>
    </row>
    <row r="872" spans="2:2">
      <c r="B872" s="21"/>
    </row>
    <row r="873" spans="2:2">
      <c r="B873" s="21"/>
    </row>
    <row r="874" spans="2:2">
      <c r="B874" s="21"/>
    </row>
    <row r="875" spans="2:2">
      <c r="B875" s="21"/>
    </row>
    <row r="876" spans="2:2">
      <c r="B876" s="21"/>
    </row>
    <row r="877" spans="2:2">
      <c r="B877" s="21"/>
    </row>
    <row r="878" spans="2:2">
      <c r="B878" s="21"/>
    </row>
    <row r="879" spans="2:2">
      <c r="B879" s="21"/>
    </row>
    <row r="880" spans="2:2">
      <c r="B880" s="21"/>
    </row>
    <row r="881" spans="2:2">
      <c r="B881" s="21"/>
    </row>
    <row r="882" spans="2:2">
      <c r="B882" s="21"/>
    </row>
    <row r="883" spans="2:2">
      <c r="B883" s="21"/>
    </row>
    <row r="884" spans="2:2">
      <c r="B884" s="21"/>
    </row>
    <row r="885" spans="2:2">
      <c r="B885" s="21"/>
    </row>
    <row r="886" spans="2:2">
      <c r="B886" s="21"/>
    </row>
    <row r="887" spans="2:2">
      <c r="B887" s="21"/>
    </row>
    <row r="888" spans="2:2">
      <c r="B888" s="21"/>
    </row>
    <row r="889" spans="2:2">
      <c r="B889" s="21"/>
    </row>
    <row r="890" spans="2:2">
      <c r="B890" s="21"/>
    </row>
    <row r="891" spans="2:2">
      <c r="B891" s="21"/>
    </row>
    <row r="892" spans="2:2">
      <c r="B892" s="21"/>
    </row>
    <row r="893" spans="2:2">
      <c r="B893" s="21"/>
    </row>
    <row r="894" spans="2:2">
      <c r="B894" s="21"/>
    </row>
    <row r="895" spans="2:2">
      <c r="B895" s="21"/>
    </row>
    <row r="896" spans="2:2">
      <c r="B896" s="21"/>
    </row>
    <row r="897" spans="2:2">
      <c r="B897" s="21"/>
    </row>
    <row r="898" spans="2:2">
      <c r="B898" s="21"/>
    </row>
    <row r="899" spans="2:2">
      <c r="B899" s="21"/>
    </row>
    <row r="900" spans="2:2">
      <c r="B900" s="21"/>
    </row>
    <row r="901" spans="2:2">
      <c r="B901" s="21"/>
    </row>
    <row r="902" spans="2:2">
      <c r="B902" s="21"/>
    </row>
    <row r="903" spans="2:2">
      <c r="B903" s="21"/>
    </row>
    <row r="904" spans="2:2">
      <c r="B904" s="21"/>
    </row>
    <row r="905" spans="2:2">
      <c r="B905" s="21"/>
    </row>
    <row r="906" spans="2:2">
      <c r="B906" s="21"/>
    </row>
    <row r="907" spans="2:2">
      <c r="B907" s="21"/>
    </row>
    <row r="908" spans="2:2">
      <c r="B908" s="21"/>
    </row>
    <row r="909" spans="2:2">
      <c r="B909" s="21"/>
    </row>
    <row r="910" spans="2:2">
      <c r="B910" s="21"/>
    </row>
    <row r="911" spans="2:2">
      <c r="B911" s="21"/>
    </row>
    <row r="912" spans="2:2">
      <c r="B912" s="21"/>
    </row>
    <row r="913" spans="2:2">
      <c r="B913" s="21"/>
    </row>
    <row r="914" spans="2:2">
      <c r="B914" s="21"/>
    </row>
    <row r="915" spans="2:2">
      <c r="B915" s="21"/>
    </row>
    <row r="916" spans="2:2">
      <c r="B916" s="21"/>
    </row>
    <row r="917" spans="2:2">
      <c r="B917" s="21"/>
    </row>
    <row r="918" spans="2:2">
      <c r="B918" s="21"/>
    </row>
    <row r="919" spans="2:2">
      <c r="B919" s="21"/>
    </row>
    <row r="920" spans="2:2">
      <c r="B920" s="21"/>
    </row>
    <row r="921" spans="2:2">
      <c r="B921" s="21"/>
    </row>
    <row r="922" spans="2:2">
      <c r="B922" s="21"/>
    </row>
    <row r="923" spans="2:2">
      <c r="B923" s="21"/>
    </row>
    <row r="924" spans="2:2">
      <c r="B924" s="21"/>
    </row>
    <row r="925" spans="2:2">
      <c r="B925" s="21"/>
    </row>
    <row r="926" spans="2:2">
      <c r="B926" s="21"/>
    </row>
    <row r="927" spans="2:2">
      <c r="B927" s="21"/>
    </row>
    <row r="928" spans="2:2">
      <c r="B928" s="21"/>
    </row>
    <row r="929" spans="2:2">
      <c r="B929" s="21"/>
    </row>
    <row r="930" spans="2:2">
      <c r="B930" s="21"/>
    </row>
    <row r="931" spans="2:2">
      <c r="B931" s="21"/>
    </row>
    <row r="932" spans="2:2">
      <c r="B932" s="21"/>
    </row>
    <row r="933" spans="2:2">
      <c r="B933" s="21"/>
    </row>
    <row r="934" spans="2:2">
      <c r="B934" s="21"/>
    </row>
    <row r="935" spans="2:2">
      <c r="B935" s="21"/>
    </row>
    <row r="936" spans="2:2">
      <c r="B936" s="21"/>
    </row>
    <row r="937" spans="2:2">
      <c r="B937" s="21"/>
    </row>
    <row r="938" spans="2:2">
      <c r="B938" s="21"/>
    </row>
    <row r="939" spans="2:2">
      <c r="B939" s="21"/>
    </row>
    <row r="940" spans="2:2">
      <c r="B940" s="21"/>
    </row>
    <row r="941" spans="2:2">
      <c r="B941" s="21"/>
    </row>
    <row r="942" spans="2:2">
      <c r="B942" s="21"/>
    </row>
    <row r="943" spans="2:2">
      <c r="B943" s="21"/>
    </row>
    <row r="944" spans="2:2">
      <c r="B944" s="21"/>
    </row>
    <row r="945" spans="2:2">
      <c r="B945" s="21"/>
    </row>
    <row r="946" spans="2:2">
      <c r="B946" s="21"/>
    </row>
    <row r="947" spans="2:2">
      <c r="B947" s="21"/>
    </row>
    <row r="948" spans="2:2">
      <c r="B948" s="21"/>
    </row>
    <row r="949" spans="2:2">
      <c r="B949" s="21"/>
    </row>
    <row r="950" spans="2:2">
      <c r="B950" s="21"/>
    </row>
    <row r="951" spans="2:2">
      <c r="B951" s="21"/>
    </row>
    <row r="952" spans="2:2">
      <c r="B952" s="21"/>
    </row>
    <row r="953" spans="2:2">
      <c r="B953" s="21"/>
    </row>
    <row r="954" spans="2:2">
      <c r="B954" s="21"/>
    </row>
    <row r="955" spans="2:2">
      <c r="B955" s="21"/>
    </row>
    <row r="956" spans="2:2">
      <c r="B956" s="21"/>
    </row>
    <row r="957" spans="2:2">
      <c r="B957" s="21"/>
    </row>
    <row r="958" spans="2:2">
      <c r="B958" s="21"/>
    </row>
    <row r="959" spans="2:2">
      <c r="B959" s="21"/>
    </row>
    <row r="960" spans="2:2">
      <c r="B960" s="21"/>
    </row>
    <row r="961" spans="2:2">
      <c r="B961" s="21"/>
    </row>
    <row r="962" spans="2:2">
      <c r="B962" s="21"/>
    </row>
    <row r="963" spans="2:2">
      <c r="B963" s="21"/>
    </row>
    <row r="964" spans="2:2">
      <c r="B964" s="21"/>
    </row>
    <row r="965" spans="2:2">
      <c r="B965" s="21"/>
    </row>
    <row r="966" spans="2:2">
      <c r="B966" s="21"/>
    </row>
    <row r="967" spans="2:2">
      <c r="B967" s="21"/>
    </row>
    <row r="968" spans="2:2">
      <c r="B968" s="21"/>
    </row>
    <row r="969" spans="2:2">
      <c r="B969" s="21"/>
    </row>
    <row r="970" spans="2:2">
      <c r="B970" s="21"/>
    </row>
    <row r="971" spans="2:2">
      <c r="B971" s="21"/>
    </row>
    <row r="972" spans="2:2">
      <c r="B972" s="21"/>
    </row>
    <row r="973" spans="2:2">
      <c r="B973" s="21"/>
    </row>
    <row r="974" spans="2:2">
      <c r="B974" s="21"/>
    </row>
    <row r="975" spans="2:2">
      <c r="B975" s="21"/>
    </row>
    <row r="976" spans="2:2">
      <c r="B976" s="21"/>
    </row>
    <row r="977" spans="2:2">
      <c r="B977" s="21"/>
    </row>
    <row r="978" spans="2:2">
      <c r="B978" s="21"/>
    </row>
    <row r="979" spans="2:2">
      <c r="B979" s="21"/>
    </row>
    <row r="980" spans="2:2">
      <c r="B980" s="21"/>
    </row>
    <row r="981" spans="2:2">
      <c r="B981" s="21"/>
    </row>
    <row r="982" spans="2:2">
      <c r="B982" s="21"/>
    </row>
    <row r="983" spans="2:2">
      <c r="B983" s="21"/>
    </row>
    <row r="984" spans="2:2">
      <c r="B984" s="21"/>
    </row>
    <row r="985" spans="2:2">
      <c r="B985" s="21"/>
    </row>
    <row r="986" spans="2:2">
      <c r="B986" s="21"/>
    </row>
    <row r="987" spans="2:2">
      <c r="B987" s="21"/>
    </row>
    <row r="988" spans="2:2">
      <c r="B988" s="21"/>
    </row>
    <row r="989" spans="2:2">
      <c r="B989" s="21"/>
    </row>
    <row r="990" spans="2:2">
      <c r="B990" s="21"/>
    </row>
    <row r="991" spans="2:2">
      <c r="B991" s="21"/>
    </row>
    <row r="992" spans="2:2">
      <c r="B992" s="21"/>
    </row>
    <row r="993" spans="2:2">
      <c r="B993" s="21"/>
    </row>
    <row r="994" spans="2:2">
      <c r="B994" s="21"/>
    </row>
    <row r="995" spans="2:2">
      <c r="B995" s="21"/>
    </row>
    <row r="996" spans="2:2">
      <c r="B996" s="21"/>
    </row>
    <row r="997" spans="2:2">
      <c r="B997" s="21"/>
    </row>
    <row r="998" spans="2:2">
      <c r="B998" s="21"/>
    </row>
    <row r="999" spans="2:2">
      <c r="B999" s="21"/>
    </row>
    <row r="1000" spans="2:2">
      <c r="B1000" s="21"/>
    </row>
  </sheetData>
  <hyperlinks>
    <hyperlink ref="D2" r:id="rId1" xr:uid="{00000000-0004-0000-1900-000000000000}"/>
    <hyperlink ref="D3" r:id="rId2" xr:uid="{00000000-0004-0000-1900-000001000000}"/>
    <hyperlink ref="D4" r:id="rId3" xr:uid="{00000000-0004-0000-1900-000002000000}"/>
    <hyperlink ref="D5" r:id="rId4" xr:uid="{00000000-0004-0000-1900-000003000000}"/>
    <hyperlink ref="D7" r:id="rId5" xr:uid="{00000000-0004-0000-1900-000004000000}"/>
    <hyperlink ref="D8" r:id="rId6" xr:uid="{00000000-0004-0000-1900-000005000000}"/>
    <hyperlink ref="D9" r:id="rId7" xr:uid="{00000000-0004-0000-1900-000006000000}"/>
    <hyperlink ref="D10" r:id="rId8" xr:uid="{00000000-0004-0000-1900-000007000000}"/>
    <hyperlink ref="D11" r:id="rId9" xr:uid="{00000000-0004-0000-1900-000008000000}"/>
    <hyperlink ref="D12" r:id="rId10" xr:uid="{00000000-0004-0000-1900-000009000000}"/>
    <hyperlink ref="D13" r:id="rId11" xr:uid="{00000000-0004-0000-1900-00000A000000}"/>
    <hyperlink ref="D14" r:id="rId12" xr:uid="{00000000-0004-0000-1900-00000B000000}"/>
    <hyperlink ref="D15" r:id="rId13" xr:uid="{00000000-0004-0000-1900-00000C000000}"/>
    <hyperlink ref="D16" r:id="rId14" xr:uid="{00000000-0004-0000-1900-00000D000000}"/>
    <hyperlink ref="D17" r:id="rId15" xr:uid="{00000000-0004-0000-1900-00000E000000}"/>
    <hyperlink ref="D18" r:id="rId16" xr:uid="{00000000-0004-0000-1900-00000F000000}"/>
    <hyperlink ref="D19" r:id="rId17" xr:uid="{00000000-0004-0000-1900-000010000000}"/>
    <hyperlink ref="D20" r:id="rId18" xr:uid="{00000000-0004-0000-1900-000011000000}"/>
    <hyperlink ref="D21" r:id="rId19" xr:uid="{00000000-0004-0000-1900-000012000000}"/>
    <hyperlink ref="D22" r:id="rId20" xr:uid="{00000000-0004-0000-1900-000013000000}"/>
    <hyperlink ref="D23" r:id="rId21" xr:uid="{00000000-0004-0000-1900-000014000000}"/>
    <hyperlink ref="D24" r:id="rId22" xr:uid="{00000000-0004-0000-1900-000015000000}"/>
    <hyperlink ref="D25" r:id="rId23" xr:uid="{00000000-0004-0000-1900-000016000000}"/>
    <hyperlink ref="D26" r:id="rId24" xr:uid="{00000000-0004-0000-1900-000017000000}"/>
    <hyperlink ref="D27" r:id="rId25" xr:uid="{00000000-0004-0000-1900-000018000000}"/>
    <hyperlink ref="D28" r:id="rId26" xr:uid="{00000000-0004-0000-1900-000019000000}"/>
    <hyperlink ref="D29" r:id="rId27" xr:uid="{00000000-0004-0000-1900-00001A000000}"/>
    <hyperlink ref="D30" r:id="rId28" xr:uid="{00000000-0004-0000-1900-00001B000000}"/>
    <hyperlink ref="D31" r:id="rId29" xr:uid="{00000000-0004-0000-1900-00001C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outlinePr summaryBelow="0" summaryRight="0"/>
  </sheetPr>
  <dimension ref="A1:F1000"/>
  <sheetViews>
    <sheetView workbookViewId="0">
      <pane ySplit="1" topLeftCell="A2" activePane="bottomLeft" state="frozen"/>
      <selection pane="bottomLeft" activeCell="B3" sqref="B3"/>
    </sheetView>
  </sheetViews>
  <sheetFormatPr baseColWidth="10" defaultColWidth="14.5" defaultRowHeight="15" customHeight="1"/>
  <cols>
    <col min="1" max="1" width="27.5" customWidth="1"/>
    <col min="3" max="3" width="57.33203125" customWidth="1"/>
    <col min="4" max="4" width="36.33203125" customWidth="1"/>
  </cols>
  <sheetData>
    <row r="1" spans="1:4">
      <c r="A1" s="213" t="s">
        <v>0</v>
      </c>
      <c r="B1" s="213" t="s">
        <v>351</v>
      </c>
      <c r="C1" s="213" t="s">
        <v>934</v>
      </c>
      <c r="D1" s="213" t="s">
        <v>935</v>
      </c>
    </row>
    <row r="2" spans="1:4">
      <c r="A2" s="217" t="s">
        <v>9</v>
      </c>
      <c r="B2" s="217">
        <v>1</v>
      </c>
      <c r="C2" s="197" t="s">
        <v>936</v>
      </c>
      <c r="D2" s="341" t="s">
        <v>937</v>
      </c>
    </row>
    <row r="3" spans="1:4">
      <c r="A3" s="217" t="s">
        <v>10</v>
      </c>
      <c r="B3" s="217">
        <v>0</v>
      </c>
      <c r="C3" s="217"/>
      <c r="D3" s="217" t="s">
        <v>938</v>
      </c>
    </row>
    <row r="4" spans="1:4">
      <c r="A4" s="217" t="s">
        <v>11</v>
      </c>
      <c r="B4" s="217">
        <v>1</v>
      </c>
      <c r="C4" s="197" t="s">
        <v>936</v>
      </c>
      <c r="D4" s="341" t="s">
        <v>939</v>
      </c>
    </row>
    <row r="5" spans="1:4">
      <c r="A5" s="217" t="s">
        <v>12</v>
      </c>
      <c r="B5" s="217">
        <v>1</v>
      </c>
      <c r="C5" s="342" t="s">
        <v>940</v>
      </c>
      <c r="D5" s="217"/>
    </row>
    <row r="6" spans="1:4">
      <c r="A6" s="217" t="s">
        <v>13</v>
      </c>
      <c r="B6" s="152">
        <v>0</v>
      </c>
      <c r="C6" s="217" t="s">
        <v>461</v>
      </c>
      <c r="D6" s="217"/>
    </row>
    <row r="7" spans="1:4">
      <c r="A7" s="217" t="s">
        <v>14</v>
      </c>
      <c r="B7" s="152">
        <v>0</v>
      </c>
      <c r="C7" s="217" t="s">
        <v>461</v>
      </c>
      <c r="D7" s="341" t="s">
        <v>941</v>
      </c>
    </row>
    <row r="8" spans="1:4">
      <c r="A8" s="217" t="s">
        <v>15</v>
      </c>
      <c r="B8" s="217">
        <v>1</v>
      </c>
      <c r="C8" s="197" t="s">
        <v>942</v>
      </c>
      <c r="D8" s="217" t="s">
        <v>943</v>
      </c>
    </row>
    <row r="9" spans="1:4">
      <c r="A9" s="217" t="s">
        <v>16</v>
      </c>
      <c r="B9" s="217">
        <v>1</v>
      </c>
      <c r="C9" s="230" t="s">
        <v>944</v>
      </c>
      <c r="D9" s="217"/>
    </row>
    <row r="10" spans="1:4">
      <c r="A10" s="217" t="s">
        <v>17</v>
      </c>
      <c r="B10" s="217">
        <v>1</v>
      </c>
      <c r="C10" s="230" t="s">
        <v>945</v>
      </c>
      <c r="D10" s="217" t="s">
        <v>946</v>
      </c>
    </row>
    <row r="11" spans="1:4">
      <c r="A11" s="217" t="s">
        <v>18</v>
      </c>
      <c r="B11" s="217">
        <v>1</v>
      </c>
      <c r="C11" s="197" t="s">
        <v>936</v>
      </c>
      <c r="D11" s="341" t="s">
        <v>947</v>
      </c>
    </row>
    <row r="12" spans="1:4">
      <c r="A12" s="217" t="s">
        <v>19</v>
      </c>
      <c r="B12" s="152">
        <v>1</v>
      </c>
      <c r="C12" s="197" t="s">
        <v>948</v>
      </c>
      <c r="D12" s="205" t="s">
        <v>949</v>
      </c>
    </row>
    <row r="13" spans="1:4">
      <c r="A13" s="217" t="s">
        <v>20</v>
      </c>
      <c r="B13" s="217">
        <v>1</v>
      </c>
      <c r="C13" s="197" t="s">
        <v>936</v>
      </c>
      <c r="D13" s="341" t="s">
        <v>950</v>
      </c>
    </row>
    <row r="14" spans="1:4">
      <c r="A14" s="217" t="s">
        <v>22</v>
      </c>
      <c r="B14" s="217">
        <v>1</v>
      </c>
      <c r="C14" s="230" t="s">
        <v>951</v>
      </c>
      <c r="D14" s="217"/>
    </row>
    <row r="15" spans="1:4">
      <c r="B15" s="217">
        <v>1</v>
      </c>
      <c r="C15" s="197" t="s">
        <v>936</v>
      </c>
      <c r="D15" s="341" t="s">
        <v>952</v>
      </c>
    </row>
    <row r="16" spans="1:4">
      <c r="A16" s="217" t="s">
        <v>23</v>
      </c>
      <c r="B16" s="217">
        <v>1</v>
      </c>
      <c r="C16" s="230" t="s">
        <v>953</v>
      </c>
      <c r="D16" s="217" t="s">
        <v>954</v>
      </c>
    </row>
    <row r="17" spans="1:6">
      <c r="A17" s="217" t="s">
        <v>24</v>
      </c>
      <c r="B17" s="217">
        <v>1</v>
      </c>
      <c r="C17" s="197" t="s">
        <v>936</v>
      </c>
      <c r="D17" s="341" t="s">
        <v>955</v>
      </c>
    </row>
    <row r="18" spans="1:6">
      <c r="A18" s="217" t="s">
        <v>25</v>
      </c>
      <c r="B18" s="217">
        <v>1</v>
      </c>
      <c r="C18" s="230" t="s">
        <v>956</v>
      </c>
      <c r="D18" s="217"/>
    </row>
    <row r="19" spans="1:6">
      <c r="A19" s="217" t="s">
        <v>26</v>
      </c>
      <c r="B19" s="217">
        <v>1</v>
      </c>
      <c r="C19" s="197" t="s">
        <v>936</v>
      </c>
      <c r="D19" s="341" t="s">
        <v>957</v>
      </c>
    </row>
    <row r="20" spans="1:6">
      <c r="A20" s="217" t="s">
        <v>27</v>
      </c>
      <c r="B20" s="217">
        <v>1</v>
      </c>
      <c r="C20" s="197" t="s">
        <v>958</v>
      </c>
      <c r="D20" s="217" t="s">
        <v>954</v>
      </c>
    </row>
    <row r="21" spans="1:6">
      <c r="A21" s="217" t="s">
        <v>28</v>
      </c>
      <c r="B21" s="152">
        <v>0</v>
      </c>
      <c r="C21" s="217" t="s">
        <v>461</v>
      </c>
      <c r="D21" s="217"/>
    </row>
    <row r="22" spans="1:6">
      <c r="A22" s="217" t="s">
        <v>29</v>
      </c>
      <c r="B22" s="217">
        <v>1</v>
      </c>
      <c r="C22" s="197" t="s">
        <v>936</v>
      </c>
      <c r="D22" s="341" t="s">
        <v>959</v>
      </c>
    </row>
    <row r="23" spans="1:6">
      <c r="A23" s="217" t="s">
        <v>30</v>
      </c>
      <c r="B23" s="217">
        <v>1</v>
      </c>
      <c r="C23" s="197" t="s">
        <v>960</v>
      </c>
      <c r="D23" s="217" t="s">
        <v>961</v>
      </c>
    </row>
    <row r="24" spans="1:6">
      <c r="A24" s="217" t="s">
        <v>31</v>
      </c>
      <c r="B24" s="217">
        <v>1</v>
      </c>
      <c r="C24" s="197" t="s">
        <v>962</v>
      </c>
      <c r="D24" s="217" t="s">
        <v>963</v>
      </c>
    </row>
    <row r="25" spans="1:6">
      <c r="A25" s="217" t="s">
        <v>32</v>
      </c>
      <c r="B25" s="217">
        <v>0</v>
      </c>
      <c r="C25" s="197" t="s">
        <v>964</v>
      </c>
      <c r="D25" s="217" t="s">
        <v>965</v>
      </c>
    </row>
    <row r="26" spans="1:6">
      <c r="A26" s="217" t="s">
        <v>33</v>
      </c>
      <c r="B26" s="217">
        <v>1</v>
      </c>
      <c r="C26" s="197" t="s">
        <v>936</v>
      </c>
      <c r="D26" s="341" t="s">
        <v>966</v>
      </c>
      <c r="E26" s="281" t="s">
        <v>967</v>
      </c>
      <c r="F26" s="197" t="s">
        <v>968</v>
      </c>
    </row>
    <row r="27" spans="1:6">
      <c r="A27" s="217" t="s">
        <v>34</v>
      </c>
      <c r="B27" s="217">
        <v>1</v>
      </c>
      <c r="C27" s="230" t="s">
        <v>969</v>
      </c>
      <c r="D27" s="217"/>
    </row>
    <row r="28" spans="1:6">
      <c r="A28" s="217" t="s">
        <v>35</v>
      </c>
      <c r="B28" s="152">
        <v>0</v>
      </c>
      <c r="C28" s="217" t="s">
        <v>461</v>
      </c>
      <c r="D28" s="217"/>
    </row>
    <row r="29" spans="1:6">
      <c r="A29" s="217" t="s">
        <v>36</v>
      </c>
      <c r="B29" s="217">
        <v>1</v>
      </c>
      <c r="C29" s="230" t="s">
        <v>970</v>
      </c>
      <c r="D29" s="217" t="s">
        <v>971</v>
      </c>
    </row>
    <row r="30" spans="1:6">
      <c r="A30" s="217" t="s">
        <v>37</v>
      </c>
      <c r="B30" s="217">
        <v>1</v>
      </c>
      <c r="C30" s="197" t="s">
        <v>972</v>
      </c>
      <c r="D30" s="217" t="s">
        <v>954</v>
      </c>
    </row>
    <row r="31" spans="1:6">
      <c r="A31" s="217" t="s">
        <v>38</v>
      </c>
      <c r="B31" s="217">
        <v>1</v>
      </c>
      <c r="C31" s="197" t="s">
        <v>936</v>
      </c>
      <c r="D31" s="341" t="s">
        <v>973</v>
      </c>
    </row>
    <row r="32" spans="1:6">
      <c r="B32" s="41"/>
      <c r="C32" s="18"/>
    </row>
    <row r="33" spans="2:3">
      <c r="B33" s="41"/>
      <c r="C33" s="18"/>
    </row>
    <row r="34" spans="2:3">
      <c r="B34" s="41"/>
      <c r="C34" s="18"/>
    </row>
    <row r="35" spans="2:3">
      <c r="B35" s="41"/>
      <c r="C35" s="18"/>
    </row>
    <row r="36" spans="2:3">
      <c r="B36" s="41"/>
      <c r="C36" s="18"/>
    </row>
    <row r="37" spans="2:3">
      <c r="B37" s="41"/>
      <c r="C37" s="18"/>
    </row>
    <row r="38" spans="2:3">
      <c r="B38" s="41"/>
      <c r="C38" s="18"/>
    </row>
    <row r="39" spans="2:3">
      <c r="B39" s="41"/>
      <c r="C39" s="18"/>
    </row>
    <row r="40" spans="2:3">
      <c r="B40" s="41"/>
      <c r="C40" s="18"/>
    </row>
    <row r="41" spans="2:3">
      <c r="B41" s="41"/>
      <c r="C41" s="18"/>
    </row>
    <row r="42" spans="2:3">
      <c r="B42" s="41"/>
      <c r="C42" s="18"/>
    </row>
    <row r="43" spans="2:3">
      <c r="B43" s="41"/>
      <c r="C43" s="18"/>
    </row>
    <row r="44" spans="2:3">
      <c r="B44" s="41"/>
      <c r="C44" s="18"/>
    </row>
    <row r="45" spans="2:3">
      <c r="B45" s="41"/>
      <c r="C45" s="18"/>
    </row>
    <row r="46" spans="2:3">
      <c r="B46" s="41"/>
      <c r="C46" s="18"/>
    </row>
    <row r="47" spans="2:3">
      <c r="B47" s="41"/>
      <c r="C47" s="18"/>
    </row>
    <row r="48" spans="2:3">
      <c r="B48" s="41"/>
      <c r="C48" s="18"/>
    </row>
    <row r="49" spans="2:3">
      <c r="B49" s="41"/>
      <c r="C49" s="18"/>
    </row>
    <row r="50" spans="2:3">
      <c r="B50" s="41"/>
      <c r="C50" s="18"/>
    </row>
    <row r="51" spans="2:3">
      <c r="B51" s="41"/>
      <c r="C51" s="18"/>
    </row>
    <row r="52" spans="2:3">
      <c r="B52" s="41"/>
      <c r="C52" s="18"/>
    </row>
    <row r="53" spans="2:3">
      <c r="B53" s="41"/>
      <c r="C53" s="18"/>
    </row>
    <row r="54" spans="2:3">
      <c r="B54" s="41"/>
      <c r="C54" s="18"/>
    </row>
    <row r="55" spans="2:3">
      <c r="B55" s="41"/>
      <c r="C55" s="18"/>
    </row>
    <row r="56" spans="2:3">
      <c r="B56" s="41"/>
      <c r="C56" s="18"/>
    </row>
    <row r="57" spans="2:3">
      <c r="B57" s="41"/>
      <c r="C57" s="18"/>
    </row>
    <row r="58" spans="2:3">
      <c r="B58" s="41"/>
      <c r="C58" s="18"/>
    </row>
    <row r="59" spans="2:3">
      <c r="B59" s="41"/>
      <c r="C59" s="18"/>
    </row>
    <row r="60" spans="2:3">
      <c r="B60" s="41"/>
      <c r="C60" s="18"/>
    </row>
    <row r="61" spans="2:3">
      <c r="B61" s="41"/>
      <c r="C61" s="18"/>
    </row>
    <row r="62" spans="2:3">
      <c r="B62" s="41"/>
      <c r="C62" s="18"/>
    </row>
    <row r="63" spans="2:3">
      <c r="B63" s="41"/>
      <c r="C63" s="18"/>
    </row>
    <row r="64" spans="2:3">
      <c r="B64" s="41"/>
      <c r="C64" s="18"/>
    </row>
    <row r="65" spans="2:3">
      <c r="B65" s="41"/>
      <c r="C65" s="18"/>
    </row>
    <row r="66" spans="2:3">
      <c r="B66" s="41"/>
      <c r="C66" s="18"/>
    </row>
    <row r="67" spans="2:3">
      <c r="B67" s="41"/>
      <c r="C67" s="18"/>
    </row>
    <row r="68" spans="2:3">
      <c r="B68" s="41"/>
      <c r="C68" s="18"/>
    </row>
    <row r="69" spans="2:3">
      <c r="B69" s="41"/>
      <c r="C69" s="18"/>
    </row>
    <row r="70" spans="2:3">
      <c r="B70" s="41"/>
      <c r="C70" s="18"/>
    </row>
    <row r="71" spans="2:3">
      <c r="B71" s="41"/>
      <c r="C71" s="18"/>
    </row>
    <row r="72" spans="2:3">
      <c r="B72" s="41"/>
      <c r="C72" s="18"/>
    </row>
    <row r="73" spans="2:3">
      <c r="B73" s="41"/>
      <c r="C73" s="18"/>
    </row>
    <row r="74" spans="2:3">
      <c r="B74" s="41"/>
      <c r="C74" s="18"/>
    </row>
    <row r="75" spans="2:3">
      <c r="B75" s="41"/>
      <c r="C75" s="18"/>
    </row>
    <row r="76" spans="2:3">
      <c r="B76" s="41"/>
      <c r="C76" s="18"/>
    </row>
    <row r="77" spans="2:3">
      <c r="B77" s="41"/>
      <c r="C77" s="18"/>
    </row>
    <row r="78" spans="2:3">
      <c r="B78" s="41"/>
      <c r="C78" s="18"/>
    </row>
    <row r="79" spans="2:3">
      <c r="B79" s="41"/>
      <c r="C79" s="18"/>
    </row>
    <row r="80" spans="2:3">
      <c r="B80" s="41"/>
      <c r="C80" s="18"/>
    </row>
    <row r="81" spans="2:3">
      <c r="B81" s="41"/>
      <c r="C81" s="18"/>
    </row>
    <row r="82" spans="2:3">
      <c r="B82" s="41"/>
      <c r="C82" s="18"/>
    </row>
    <row r="83" spans="2:3">
      <c r="B83" s="41"/>
      <c r="C83" s="18"/>
    </row>
    <row r="84" spans="2:3">
      <c r="B84" s="41"/>
      <c r="C84" s="18"/>
    </row>
    <row r="85" spans="2:3">
      <c r="B85" s="41"/>
      <c r="C85" s="18"/>
    </row>
    <row r="86" spans="2:3">
      <c r="B86" s="41"/>
      <c r="C86" s="18"/>
    </row>
    <row r="87" spans="2:3">
      <c r="B87" s="41"/>
      <c r="C87" s="18"/>
    </row>
    <row r="88" spans="2:3">
      <c r="B88" s="41"/>
      <c r="C88" s="18"/>
    </row>
    <row r="89" spans="2:3">
      <c r="B89" s="41"/>
      <c r="C89" s="18"/>
    </row>
    <row r="90" spans="2:3">
      <c r="B90" s="41"/>
      <c r="C90" s="18"/>
    </row>
    <row r="91" spans="2:3">
      <c r="B91" s="41"/>
      <c r="C91" s="18"/>
    </row>
    <row r="92" spans="2:3">
      <c r="B92" s="41"/>
      <c r="C92" s="18"/>
    </row>
    <row r="93" spans="2:3">
      <c r="B93" s="41"/>
      <c r="C93" s="18"/>
    </row>
    <row r="94" spans="2:3">
      <c r="B94" s="41"/>
      <c r="C94" s="18"/>
    </row>
    <row r="95" spans="2:3">
      <c r="B95" s="41"/>
      <c r="C95" s="18"/>
    </row>
    <row r="96" spans="2:3">
      <c r="B96" s="41"/>
      <c r="C96" s="18"/>
    </row>
    <row r="97" spans="2:3">
      <c r="B97" s="41"/>
      <c r="C97" s="18"/>
    </row>
    <row r="98" spans="2:3">
      <c r="B98" s="41"/>
      <c r="C98" s="18"/>
    </row>
    <row r="99" spans="2:3">
      <c r="B99" s="41"/>
      <c r="C99" s="18"/>
    </row>
    <row r="100" spans="2:3">
      <c r="B100" s="41"/>
      <c r="C100" s="18"/>
    </row>
    <row r="101" spans="2:3">
      <c r="B101" s="41"/>
      <c r="C101" s="18"/>
    </row>
    <row r="102" spans="2:3">
      <c r="B102" s="41"/>
      <c r="C102" s="18"/>
    </row>
    <row r="103" spans="2:3">
      <c r="B103" s="41"/>
      <c r="C103" s="18"/>
    </row>
    <row r="104" spans="2:3">
      <c r="B104" s="41"/>
      <c r="C104" s="18"/>
    </row>
    <row r="105" spans="2:3">
      <c r="B105" s="41"/>
      <c r="C105" s="18"/>
    </row>
    <row r="106" spans="2:3">
      <c r="B106" s="41"/>
      <c r="C106" s="18"/>
    </row>
    <row r="107" spans="2:3">
      <c r="B107" s="41"/>
      <c r="C107" s="18"/>
    </row>
    <row r="108" spans="2:3">
      <c r="B108" s="41"/>
      <c r="C108" s="18"/>
    </row>
    <row r="109" spans="2:3">
      <c r="B109" s="41"/>
      <c r="C109" s="18"/>
    </row>
    <row r="110" spans="2:3">
      <c r="B110" s="41"/>
      <c r="C110" s="18"/>
    </row>
    <row r="111" spans="2:3">
      <c r="B111" s="41"/>
      <c r="C111" s="18"/>
    </row>
    <row r="112" spans="2:3">
      <c r="B112" s="41"/>
      <c r="C112" s="18"/>
    </row>
    <row r="113" spans="2:3">
      <c r="B113" s="41"/>
      <c r="C113" s="18"/>
    </row>
    <row r="114" spans="2:3">
      <c r="B114" s="41"/>
      <c r="C114" s="18"/>
    </row>
    <row r="115" spans="2:3">
      <c r="B115" s="41"/>
      <c r="C115" s="18"/>
    </row>
    <row r="116" spans="2:3">
      <c r="B116" s="41"/>
      <c r="C116" s="18"/>
    </row>
    <row r="117" spans="2:3">
      <c r="B117" s="41"/>
      <c r="C117" s="18"/>
    </row>
    <row r="118" spans="2:3">
      <c r="B118" s="41"/>
      <c r="C118" s="18"/>
    </row>
    <row r="119" spans="2:3">
      <c r="B119" s="41"/>
      <c r="C119" s="18"/>
    </row>
    <row r="120" spans="2:3">
      <c r="B120" s="41"/>
      <c r="C120" s="18"/>
    </row>
    <row r="121" spans="2:3">
      <c r="B121" s="41"/>
      <c r="C121" s="18"/>
    </row>
    <row r="122" spans="2:3">
      <c r="B122" s="41"/>
      <c r="C122" s="18"/>
    </row>
    <row r="123" spans="2:3">
      <c r="B123" s="41"/>
      <c r="C123" s="18"/>
    </row>
    <row r="124" spans="2:3">
      <c r="B124" s="41"/>
      <c r="C124" s="18"/>
    </row>
    <row r="125" spans="2:3">
      <c r="B125" s="41"/>
      <c r="C125" s="18"/>
    </row>
    <row r="126" spans="2:3">
      <c r="B126" s="41"/>
      <c r="C126" s="18"/>
    </row>
    <row r="127" spans="2:3">
      <c r="B127" s="41"/>
      <c r="C127" s="18"/>
    </row>
    <row r="128" spans="2:3">
      <c r="B128" s="41"/>
      <c r="C128" s="18"/>
    </row>
    <row r="129" spans="2:3">
      <c r="B129" s="41"/>
      <c r="C129" s="18"/>
    </row>
    <row r="130" spans="2:3">
      <c r="B130" s="41"/>
      <c r="C130" s="18"/>
    </row>
    <row r="131" spans="2:3">
      <c r="B131" s="41"/>
      <c r="C131" s="18"/>
    </row>
    <row r="132" spans="2:3">
      <c r="B132" s="41"/>
      <c r="C132" s="18"/>
    </row>
    <row r="133" spans="2:3">
      <c r="B133" s="41"/>
      <c r="C133" s="18"/>
    </row>
    <row r="134" spans="2:3">
      <c r="B134" s="41"/>
      <c r="C134" s="18"/>
    </row>
    <row r="135" spans="2:3">
      <c r="B135" s="41"/>
      <c r="C135" s="18"/>
    </row>
    <row r="136" spans="2:3">
      <c r="B136" s="41"/>
      <c r="C136" s="18"/>
    </row>
    <row r="137" spans="2:3">
      <c r="B137" s="41"/>
      <c r="C137" s="18"/>
    </row>
    <row r="138" spans="2:3">
      <c r="B138" s="41"/>
      <c r="C138" s="18"/>
    </row>
    <row r="139" spans="2:3">
      <c r="B139" s="41"/>
      <c r="C139" s="18"/>
    </row>
    <row r="140" spans="2:3">
      <c r="B140" s="41"/>
      <c r="C140" s="18"/>
    </row>
    <row r="141" spans="2:3">
      <c r="B141" s="41"/>
      <c r="C141" s="18"/>
    </row>
    <row r="142" spans="2:3">
      <c r="B142" s="41"/>
      <c r="C142" s="18"/>
    </row>
    <row r="143" spans="2:3">
      <c r="B143" s="41"/>
      <c r="C143" s="18"/>
    </row>
    <row r="144" spans="2:3">
      <c r="B144" s="41"/>
      <c r="C144" s="18"/>
    </row>
    <row r="145" spans="2:3">
      <c r="B145" s="41"/>
      <c r="C145" s="18"/>
    </row>
    <row r="146" spans="2:3">
      <c r="B146" s="41"/>
      <c r="C146" s="18"/>
    </row>
    <row r="147" spans="2:3">
      <c r="B147" s="41"/>
      <c r="C147" s="18"/>
    </row>
    <row r="148" spans="2:3">
      <c r="B148" s="41"/>
      <c r="C148" s="18"/>
    </row>
    <row r="149" spans="2:3">
      <c r="B149" s="41"/>
      <c r="C149" s="18"/>
    </row>
    <row r="150" spans="2:3">
      <c r="B150" s="41"/>
      <c r="C150" s="18"/>
    </row>
    <row r="151" spans="2:3">
      <c r="B151" s="41"/>
      <c r="C151" s="18"/>
    </row>
    <row r="152" spans="2:3">
      <c r="B152" s="41"/>
      <c r="C152" s="18"/>
    </row>
    <row r="153" spans="2:3">
      <c r="B153" s="41"/>
      <c r="C153" s="18"/>
    </row>
    <row r="154" spans="2:3">
      <c r="B154" s="41"/>
      <c r="C154" s="18"/>
    </row>
    <row r="155" spans="2:3">
      <c r="B155" s="41"/>
      <c r="C155" s="18"/>
    </row>
    <row r="156" spans="2:3">
      <c r="B156" s="41"/>
      <c r="C156" s="18"/>
    </row>
    <row r="157" spans="2:3">
      <c r="B157" s="41"/>
      <c r="C157" s="18"/>
    </row>
    <row r="158" spans="2:3">
      <c r="B158" s="41"/>
      <c r="C158" s="18"/>
    </row>
    <row r="159" spans="2:3">
      <c r="B159" s="41"/>
      <c r="C159" s="18"/>
    </row>
    <row r="160" spans="2:3">
      <c r="B160" s="41"/>
      <c r="C160" s="18"/>
    </row>
    <row r="161" spans="2:3">
      <c r="B161" s="41"/>
      <c r="C161" s="18"/>
    </row>
    <row r="162" spans="2:3">
      <c r="B162" s="41"/>
      <c r="C162" s="18"/>
    </row>
    <row r="163" spans="2:3">
      <c r="B163" s="41"/>
      <c r="C163" s="18"/>
    </row>
    <row r="164" spans="2:3">
      <c r="B164" s="41"/>
      <c r="C164" s="18"/>
    </row>
    <row r="165" spans="2:3">
      <c r="B165" s="41"/>
      <c r="C165" s="18"/>
    </row>
    <row r="166" spans="2:3">
      <c r="B166" s="41"/>
      <c r="C166" s="18"/>
    </row>
    <row r="167" spans="2:3">
      <c r="B167" s="41"/>
      <c r="C167" s="18"/>
    </row>
    <row r="168" spans="2:3">
      <c r="B168" s="41"/>
      <c r="C168" s="18"/>
    </row>
    <row r="169" spans="2:3">
      <c r="B169" s="41"/>
      <c r="C169" s="18"/>
    </row>
    <row r="170" spans="2:3">
      <c r="B170" s="41"/>
      <c r="C170" s="18"/>
    </row>
    <row r="171" spans="2:3">
      <c r="B171" s="41"/>
      <c r="C171" s="18"/>
    </row>
    <row r="172" spans="2:3">
      <c r="B172" s="41"/>
      <c r="C172" s="18"/>
    </row>
    <row r="173" spans="2:3">
      <c r="B173" s="41"/>
      <c r="C173" s="18"/>
    </row>
    <row r="174" spans="2:3">
      <c r="B174" s="41"/>
      <c r="C174" s="18"/>
    </row>
    <row r="175" spans="2:3">
      <c r="B175" s="41"/>
      <c r="C175" s="18"/>
    </row>
    <row r="176" spans="2:3">
      <c r="B176" s="41"/>
      <c r="C176" s="18"/>
    </row>
    <row r="177" spans="2:3">
      <c r="B177" s="41"/>
      <c r="C177" s="18"/>
    </row>
    <row r="178" spans="2:3">
      <c r="B178" s="41"/>
      <c r="C178" s="18"/>
    </row>
    <row r="179" spans="2:3">
      <c r="B179" s="41"/>
      <c r="C179" s="18"/>
    </row>
    <row r="180" spans="2:3">
      <c r="B180" s="41"/>
      <c r="C180" s="18"/>
    </row>
    <row r="181" spans="2:3">
      <c r="B181" s="41"/>
      <c r="C181" s="18"/>
    </row>
    <row r="182" spans="2:3">
      <c r="B182" s="41"/>
      <c r="C182" s="18"/>
    </row>
    <row r="183" spans="2:3">
      <c r="B183" s="41"/>
      <c r="C183" s="18"/>
    </row>
    <row r="184" spans="2:3">
      <c r="B184" s="41"/>
      <c r="C184" s="18"/>
    </row>
    <row r="185" spans="2:3">
      <c r="B185" s="41"/>
      <c r="C185" s="18"/>
    </row>
    <row r="186" spans="2:3">
      <c r="B186" s="41"/>
      <c r="C186" s="18"/>
    </row>
    <row r="187" spans="2:3">
      <c r="B187" s="41"/>
      <c r="C187" s="18"/>
    </row>
    <row r="188" spans="2:3">
      <c r="B188" s="41"/>
      <c r="C188" s="18"/>
    </row>
    <row r="189" spans="2:3">
      <c r="B189" s="41"/>
      <c r="C189" s="18"/>
    </row>
    <row r="190" spans="2:3">
      <c r="B190" s="41"/>
      <c r="C190" s="18"/>
    </row>
    <row r="191" spans="2:3">
      <c r="B191" s="41"/>
      <c r="C191" s="18"/>
    </row>
    <row r="192" spans="2:3">
      <c r="B192" s="41"/>
      <c r="C192" s="18"/>
    </row>
    <row r="193" spans="2:3">
      <c r="B193" s="41"/>
      <c r="C193" s="18"/>
    </row>
    <row r="194" spans="2:3">
      <c r="B194" s="41"/>
      <c r="C194" s="18"/>
    </row>
    <row r="195" spans="2:3">
      <c r="B195" s="41"/>
      <c r="C195" s="18"/>
    </row>
    <row r="196" spans="2:3">
      <c r="B196" s="41"/>
      <c r="C196" s="18"/>
    </row>
    <row r="197" spans="2:3">
      <c r="B197" s="41"/>
      <c r="C197" s="18"/>
    </row>
    <row r="198" spans="2:3">
      <c r="B198" s="41"/>
      <c r="C198" s="18"/>
    </row>
    <row r="199" spans="2:3">
      <c r="B199" s="41"/>
      <c r="C199" s="18"/>
    </row>
    <row r="200" spans="2:3">
      <c r="B200" s="41"/>
      <c r="C200" s="18"/>
    </row>
    <row r="201" spans="2:3">
      <c r="B201" s="41"/>
      <c r="C201" s="18"/>
    </row>
    <row r="202" spans="2:3">
      <c r="B202" s="41"/>
      <c r="C202" s="18"/>
    </row>
    <row r="203" spans="2:3">
      <c r="B203" s="41"/>
      <c r="C203" s="18"/>
    </row>
    <row r="204" spans="2:3">
      <c r="B204" s="41"/>
      <c r="C204" s="18"/>
    </row>
    <row r="205" spans="2:3">
      <c r="B205" s="41"/>
      <c r="C205" s="18"/>
    </row>
    <row r="206" spans="2:3">
      <c r="B206" s="41"/>
      <c r="C206" s="18"/>
    </row>
    <row r="207" spans="2:3">
      <c r="B207" s="41"/>
      <c r="C207" s="18"/>
    </row>
    <row r="208" spans="2:3">
      <c r="B208" s="41"/>
      <c r="C208" s="18"/>
    </row>
    <row r="209" spans="2:3">
      <c r="B209" s="41"/>
      <c r="C209" s="18"/>
    </row>
    <row r="210" spans="2:3">
      <c r="B210" s="41"/>
      <c r="C210" s="18"/>
    </row>
    <row r="211" spans="2:3">
      <c r="B211" s="41"/>
      <c r="C211" s="18"/>
    </row>
    <row r="212" spans="2:3">
      <c r="B212" s="41"/>
      <c r="C212" s="18"/>
    </row>
    <row r="213" spans="2:3">
      <c r="B213" s="41"/>
      <c r="C213" s="18"/>
    </row>
    <row r="214" spans="2:3">
      <c r="B214" s="41"/>
      <c r="C214" s="18"/>
    </row>
    <row r="215" spans="2:3">
      <c r="B215" s="41"/>
      <c r="C215" s="18"/>
    </row>
    <row r="216" spans="2:3">
      <c r="B216" s="41"/>
      <c r="C216" s="18"/>
    </row>
    <row r="217" spans="2:3">
      <c r="B217" s="41"/>
      <c r="C217" s="18"/>
    </row>
    <row r="218" spans="2:3">
      <c r="B218" s="41"/>
      <c r="C218" s="18"/>
    </row>
    <row r="219" spans="2:3">
      <c r="B219" s="41"/>
      <c r="C219" s="18"/>
    </row>
    <row r="220" spans="2:3">
      <c r="B220" s="41"/>
      <c r="C220" s="18"/>
    </row>
    <row r="221" spans="2:3">
      <c r="B221" s="41"/>
      <c r="C221" s="18"/>
    </row>
    <row r="222" spans="2:3">
      <c r="B222" s="41"/>
      <c r="C222" s="18"/>
    </row>
    <row r="223" spans="2:3">
      <c r="B223" s="41"/>
      <c r="C223" s="18"/>
    </row>
    <row r="224" spans="2:3">
      <c r="B224" s="41"/>
      <c r="C224" s="18"/>
    </row>
    <row r="225" spans="2:3">
      <c r="B225" s="41"/>
      <c r="C225" s="18"/>
    </row>
    <row r="226" spans="2:3">
      <c r="B226" s="41"/>
      <c r="C226" s="18"/>
    </row>
    <row r="227" spans="2:3">
      <c r="B227" s="41"/>
      <c r="C227" s="18"/>
    </row>
    <row r="228" spans="2:3">
      <c r="B228" s="41"/>
      <c r="C228" s="18"/>
    </row>
    <row r="229" spans="2:3">
      <c r="B229" s="41"/>
      <c r="C229" s="18"/>
    </row>
    <row r="230" spans="2:3">
      <c r="B230" s="41"/>
      <c r="C230" s="18"/>
    </row>
    <row r="231" spans="2:3">
      <c r="B231" s="41"/>
      <c r="C231" s="18"/>
    </row>
    <row r="232" spans="2:3">
      <c r="B232" s="41"/>
      <c r="C232" s="18"/>
    </row>
    <row r="233" spans="2:3">
      <c r="B233" s="41"/>
      <c r="C233" s="18"/>
    </row>
    <row r="234" spans="2:3">
      <c r="B234" s="41"/>
      <c r="C234" s="18"/>
    </row>
    <row r="235" spans="2:3">
      <c r="B235" s="41"/>
      <c r="C235" s="18"/>
    </row>
    <row r="236" spans="2:3">
      <c r="B236" s="41"/>
      <c r="C236" s="18"/>
    </row>
    <row r="237" spans="2:3">
      <c r="B237" s="41"/>
      <c r="C237" s="18"/>
    </row>
    <row r="238" spans="2:3">
      <c r="B238" s="41"/>
      <c r="C238" s="18"/>
    </row>
    <row r="239" spans="2:3">
      <c r="B239" s="41"/>
      <c r="C239" s="18"/>
    </row>
    <row r="240" spans="2:3">
      <c r="B240" s="41"/>
      <c r="C240" s="18"/>
    </row>
    <row r="241" spans="2:3">
      <c r="B241" s="41"/>
      <c r="C241" s="18"/>
    </row>
    <row r="242" spans="2:3">
      <c r="B242" s="41"/>
      <c r="C242" s="18"/>
    </row>
    <row r="243" spans="2:3">
      <c r="B243" s="41"/>
      <c r="C243" s="18"/>
    </row>
    <row r="244" spans="2:3">
      <c r="B244" s="41"/>
      <c r="C244" s="18"/>
    </row>
    <row r="245" spans="2:3">
      <c r="B245" s="41"/>
      <c r="C245" s="18"/>
    </row>
    <row r="246" spans="2:3">
      <c r="B246" s="41"/>
      <c r="C246" s="18"/>
    </row>
    <row r="247" spans="2:3">
      <c r="B247" s="41"/>
      <c r="C247" s="18"/>
    </row>
    <row r="248" spans="2:3">
      <c r="B248" s="41"/>
      <c r="C248" s="18"/>
    </row>
    <row r="249" spans="2:3">
      <c r="B249" s="41"/>
      <c r="C249" s="18"/>
    </row>
    <row r="250" spans="2:3">
      <c r="B250" s="41"/>
      <c r="C250" s="18"/>
    </row>
    <row r="251" spans="2:3">
      <c r="B251" s="41"/>
      <c r="C251" s="18"/>
    </row>
    <row r="252" spans="2:3">
      <c r="B252" s="41"/>
      <c r="C252" s="18"/>
    </row>
    <row r="253" spans="2:3">
      <c r="B253" s="41"/>
      <c r="C253" s="18"/>
    </row>
    <row r="254" spans="2:3">
      <c r="B254" s="41"/>
      <c r="C254" s="18"/>
    </row>
    <row r="255" spans="2:3">
      <c r="B255" s="41"/>
      <c r="C255" s="18"/>
    </row>
    <row r="256" spans="2:3">
      <c r="B256" s="41"/>
      <c r="C256" s="18"/>
    </row>
    <row r="257" spans="2:3">
      <c r="B257" s="41"/>
      <c r="C257" s="18"/>
    </row>
    <row r="258" spans="2:3">
      <c r="B258" s="41"/>
      <c r="C258" s="18"/>
    </row>
    <row r="259" spans="2:3">
      <c r="B259" s="41"/>
      <c r="C259" s="18"/>
    </row>
    <row r="260" spans="2:3">
      <c r="B260" s="41"/>
      <c r="C260" s="18"/>
    </row>
    <row r="261" spans="2:3">
      <c r="B261" s="41"/>
      <c r="C261" s="18"/>
    </row>
    <row r="262" spans="2:3">
      <c r="B262" s="41"/>
      <c r="C262" s="18"/>
    </row>
    <row r="263" spans="2:3">
      <c r="B263" s="41"/>
      <c r="C263" s="18"/>
    </row>
    <row r="264" spans="2:3">
      <c r="B264" s="41"/>
      <c r="C264" s="18"/>
    </row>
    <row r="265" spans="2:3">
      <c r="B265" s="41"/>
      <c r="C265" s="18"/>
    </row>
    <row r="266" spans="2:3">
      <c r="B266" s="41"/>
      <c r="C266" s="18"/>
    </row>
    <row r="267" spans="2:3">
      <c r="B267" s="41"/>
      <c r="C267" s="18"/>
    </row>
    <row r="268" spans="2:3">
      <c r="B268" s="41"/>
      <c r="C268" s="18"/>
    </row>
    <row r="269" spans="2:3">
      <c r="B269" s="41"/>
      <c r="C269" s="18"/>
    </row>
    <row r="270" spans="2:3">
      <c r="B270" s="41"/>
      <c r="C270" s="18"/>
    </row>
    <row r="271" spans="2:3">
      <c r="B271" s="41"/>
      <c r="C271" s="18"/>
    </row>
    <row r="272" spans="2:3">
      <c r="B272" s="41"/>
      <c r="C272" s="18"/>
    </row>
    <row r="273" spans="2:3">
      <c r="B273" s="41"/>
      <c r="C273" s="18"/>
    </row>
    <row r="274" spans="2:3">
      <c r="B274" s="41"/>
      <c r="C274" s="18"/>
    </row>
    <row r="275" spans="2:3">
      <c r="B275" s="41"/>
      <c r="C275" s="18"/>
    </row>
    <row r="276" spans="2:3">
      <c r="B276" s="41"/>
      <c r="C276" s="18"/>
    </row>
    <row r="277" spans="2:3">
      <c r="B277" s="41"/>
      <c r="C277" s="18"/>
    </row>
    <row r="278" spans="2:3">
      <c r="B278" s="41"/>
      <c r="C278" s="18"/>
    </row>
    <row r="279" spans="2:3">
      <c r="B279" s="41"/>
      <c r="C279" s="18"/>
    </row>
    <row r="280" spans="2:3">
      <c r="B280" s="41"/>
      <c r="C280" s="18"/>
    </row>
    <row r="281" spans="2:3">
      <c r="B281" s="41"/>
      <c r="C281" s="18"/>
    </row>
    <row r="282" spans="2:3">
      <c r="B282" s="41"/>
      <c r="C282" s="18"/>
    </row>
    <row r="283" spans="2:3">
      <c r="B283" s="41"/>
      <c r="C283" s="18"/>
    </row>
    <row r="284" spans="2:3">
      <c r="B284" s="41"/>
      <c r="C284" s="18"/>
    </row>
    <row r="285" spans="2:3">
      <c r="B285" s="41"/>
      <c r="C285" s="18"/>
    </row>
    <row r="286" spans="2:3">
      <c r="B286" s="41"/>
      <c r="C286" s="18"/>
    </row>
    <row r="287" spans="2:3">
      <c r="B287" s="41"/>
      <c r="C287" s="18"/>
    </row>
    <row r="288" spans="2:3">
      <c r="B288" s="41"/>
      <c r="C288" s="18"/>
    </row>
    <row r="289" spans="2:3">
      <c r="B289" s="41"/>
      <c r="C289" s="18"/>
    </row>
    <row r="290" spans="2:3">
      <c r="B290" s="41"/>
      <c r="C290" s="18"/>
    </row>
    <row r="291" spans="2:3">
      <c r="B291" s="41"/>
      <c r="C291" s="18"/>
    </row>
    <row r="292" spans="2:3">
      <c r="B292" s="41"/>
      <c r="C292" s="18"/>
    </row>
    <row r="293" spans="2:3">
      <c r="B293" s="41"/>
      <c r="C293" s="18"/>
    </row>
    <row r="294" spans="2:3">
      <c r="B294" s="41"/>
      <c r="C294" s="18"/>
    </row>
    <row r="295" spans="2:3">
      <c r="B295" s="41"/>
      <c r="C295" s="18"/>
    </row>
    <row r="296" spans="2:3">
      <c r="B296" s="41"/>
      <c r="C296" s="18"/>
    </row>
    <row r="297" spans="2:3">
      <c r="B297" s="41"/>
      <c r="C297" s="18"/>
    </row>
    <row r="298" spans="2:3">
      <c r="B298" s="41"/>
      <c r="C298" s="18"/>
    </row>
    <row r="299" spans="2:3">
      <c r="B299" s="41"/>
      <c r="C299" s="18"/>
    </row>
    <row r="300" spans="2:3">
      <c r="B300" s="41"/>
      <c r="C300" s="18"/>
    </row>
    <row r="301" spans="2:3">
      <c r="B301" s="41"/>
      <c r="C301" s="18"/>
    </row>
    <row r="302" spans="2:3">
      <c r="B302" s="41"/>
      <c r="C302" s="18"/>
    </row>
    <row r="303" spans="2:3">
      <c r="B303" s="41"/>
      <c r="C303" s="18"/>
    </row>
    <row r="304" spans="2:3">
      <c r="B304" s="41"/>
      <c r="C304" s="18"/>
    </row>
    <row r="305" spans="2:3">
      <c r="B305" s="41"/>
      <c r="C305" s="18"/>
    </row>
    <row r="306" spans="2:3">
      <c r="B306" s="41"/>
      <c r="C306" s="18"/>
    </row>
    <row r="307" spans="2:3">
      <c r="B307" s="41"/>
      <c r="C307" s="18"/>
    </row>
    <row r="308" spans="2:3">
      <c r="B308" s="41"/>
      <c r="C308" s="18"/>
    </row>
    <row r="309" spans="2:3">
      <c r="B309" s="41"/>
      <c r="C309" s="18"/>
    </row>
    <row r="310" spans="2:3">
      <c r="B310" s="41"/>
      <c r="C310" s="18"/>
    </row>
    <row r="311" spans="2:3">
      <c r="B311" s="41"/>
      <c r="C311" s="18"/>
    </row>
    <row r="312" spans="2:3">
      <c r="B312" s="41"/>
      <c r="C312" s="18"/>
    </row>
    <row r="313" spans="2:3">
      <c r="B313" s="41"/>
      <c r="C313" s="18"/>
    </row>
    <row r="314" spans="2:3">
      <c r="B314" s="41"/>
      <c r="C314" s="18"/>
    </row>
    <row r="315" spans="2:3">
      <c r="B315" s="41"/>
      <c r="C315" s="18"/>
    </row>
    <row r="316" spans="2:3">
      <c r="B316" s="41"/>
      <c r="C316" s="18"/>
    </row>
    <row r="317" spans="2:3">
      <c r="B317" s="41"/>
      <c r="C317" s="18"/>
    </row>
    <row r="318" spans="2:3">
      <c r="B318" s="41"/>
      <c r="C318" s="18"/>
    </row>
    <row r="319" spans="2:3">
      <c r="B319" s="41"/>
      <c r="C319" s="18"/>
    </row>
    <row r="320" spans="2:3">
      <c r="B320" s="41"/>
      <c r="C320" s="18"/>
    </row>
    <row r="321" spans="2:3">
      <c r="B321" s="41"/>
      <c r="C321" s="18"/>
    </row>
    <row r="322" spans="2:3">
      <c r="B322" s="41"/>
      <c r="C322" s="18"/>
    </row>
    <row r="323" spans="2:3">
      <c r="B323" s="41"/>
      <c r="C323" s="18"/>
    </row>
    <row r="324" spans="2:3">
      <c r="B324" s="41"/>
      <c r="C324" s="18"/>
    </row>
    <row r="325" spans="2:3">
      <c r="B325" s="41"/>
      <c r="C325" s="18"/>
    </row>
    <row r="326" spans="2:3">
      <c r="B326" s="41"/>
      <c r="C326" s="18"/>
    </row>
    <row r="327" spans="2:3">
      <c r="B327" s="41"/>
      <c r="C327" s="18"/>
    </row>
    <row r="328" spans="2:3">
      <c r="B328" s="41"/>
      <c r="C328" s="18"/>
    </row>
    <row r="329" spans="2:3">
      <c r="B329" s="41"/>
      <c r="C329" s="18"/>
    </row>
    <row r="330" spans="2:3">
      <c r="B330" s="41"/>
      <c r="C330" s="18"/>
    </row>
    <row r="331" spans="2:3">
      <c r="B331" s="41"/>
      <c r="C331" s="18"/>
    </row>
    <row r="332" spans="2:3">
      <c r="B332" s="41"/>
      <c r="C332" s="18"/>
    </row>
    <row r="333" spans="2:3">
      <c r="B333" s="41"/>
      <c r="C333" s="18"/>
    </row>
    <row r="334" spans="2:3">
      <c r="B334" s="41"/>
      <c r="C334" s="18"/>
    </row>
    <row r="335" spans="2:3">
      <c r="B335" s="41"/>
      <c r="C335" s="18"/>
    </row>
    <row r="336" spans="2:3">
      <c r="B336" s="41"/>
      <c r="C336" s="18"/>
    </row>
    <row r="337" spans="2:3">
      <c r="B337" s="41"/>
      <c r="C337" s="18"/>
    </row>
    <row r="338" spans="2:3">
      <c r="B338" s="41"/>
      <c r="C338" s="18"/>
    </row>
    <row r="339" spans="2:3">
      <c r="B339" s="41"/>
      <c r="C339" s="18"/>
    </row>
    <row r="340" spans="2:3">
      <c r="B340" s="41"/>
      <c r="C340" s="18"/>
    </row>
    <row r="341" spans="2:3">
      <c r="B341" s="41"/>
      <c r="C341" s="18"/>
    </row>
    <row r="342" spans="2:3">
      <c r="B342" s="41"/>
      <c r="C342" s="18"/>
    </row>
    <row r="343" spans="2:3">
      <c r="B343" s="41"/>
      <c r="C343" s="18"/>
    </row>
    <row r="344" spans="2:3">
      <c r="B344" s="41"/>
      <c r="C344" s="18"/>
    </row>
    <row r="345" spans="2:3">
      <c r="B345" s="41"/>
      <c r="C345" s="18"/>
    </row>
    <row r="346" spans="2:3">
      <c r="B346" s="41"/>
      <c r="C346" s="18"/>
    </row>
    <row r="347" spans="2:3">
      <c r="B347" s="41"/>
      <c r="C347" s="18"/>
    </row>
    <row r="348" spans="2:3">
      <c r="B348" s="41"/>
      <c r="C348" s="18"/>
    </row>
    <row r="349" spans="2:3">
      <c r="B349" s="41"/>
      <c r="C349" s="18"/>
    </row>
    <row r="350" spans="2:3">
      <c r="B350" s="41"/>
      <c r="C350" s="18"/>
    </row>
    <row r="351" spans="2:3">
      <c r="B351" s="41"/>
      <c r="C351" s="18"/>
    </row>
    <row r="352" spans="2:3">
      <c r="B352" s="41"/>
      <c r="C352" s="18"/>
    </row>
    <row r="353" spans="2:3">
      <c r="B353" s="41"/>
      <c r="C353" s="18"/>
    </row>
    <row r="354" spans="2:3">
      <c r="B354" s="41"/>
      <c r="C354" s="18"/>
    </row>
    <row r="355" spans="2:3">
      <c r="B355" s="41"/>
      <c r="C355" s="18"/>
    </row>
    <row r="356" spans="2:3">
      <c r="B356" s="41"/>
      <c r="C356" s="18"/>
    </row>
    <row r="357" spans="2:3">
      <c r="B357" s="41"/>
      <c r="C357" s="18"/>
    </row>
    <row r="358" spans="2:3">
      <c r="B358" s="41"/>
      <c r="C358" s="18"/>
    </row>
    <row r="359" spans="2:3">
      <c r="B359" s="41"/>
      <c r="C359" s="18"/>
    </row>
    <row r="360" spans="2:3">
      <c r="B360" s="41"/>
      <c r="C360" s="18"/>
    </row>
    <row r="361" spans="2:3">
      <c r="B361" s="41"/>
      <c r="C361" s="18"/>
    </row>
    <row r="362" spans="2:3">
      <c r="B362" s="41"/>
      <c r="C362" s="18"/>
    </row>
    <row r="363" spans="2:3">
      <c r="B363" s="41"/>
      <c r="C363" s="18"/>
    </row>
    <row r="364" spans="2:3">
      <c r="B364" s="41"/>
      <c r="C364" s="18"/>
    </row>
    <row r="365" spans="2:3">
      <c r="B365" s="41"/>
      <c r="C365" s="18"/>
    </row>
    <row r="366" spans="2:3">
      <c r="B366" s="41"/>
      <c r="C366" s="18"/>
    </row>
    <row r="367" spans="2:3">
      <c r="B367" s="41"/>
      <c r="C367" s="18"/>
    </row>
    <row r="368" spans="2:3">
      <c r="B368" s="41"/>
      <c r="C368" s="18"/>
    </row>
    <row r="369" spans="2:3">
      <c r="B369" s="41"/>
      <c r="C369" s="18"/>
    </row>
    <row r="370" spans="2:3">
      <c r="B370" s="41"/>
      <c r="C370" s="18"/>
    </row>
    <row r="371" spans="2:3">
      <c r="B371" s="41"/>
      <c r="C371" s="18"/>
    </row>
    <row r="372" spans="2:3">
      <c r="B372" s="41"/>
      <c r="C372" s="18"/>
    </row>
    <row r="373" spans="2:3">
      <c r="B373" s="41"/>
      <c r="C373" s="18"/>
    </row>
    <row r="374" spans="2:3">
      <c r="B374" s="41"/>
      <c r="C374" s="18"/>
    </row>
    <row r="375" spans="2:3">
      <c r="B375" s="41"/>
      <c r="C375" s="18"/>
    </row>
    <row r="376" spans="2:3">
      <c r="B376" s="41"/>
      <c r="C376" s="18"/>
    </row>
    <row r="377" spans="2:3">
      <c r="B377" s="41"/>
      <c r="C377" s="18"/>
    </row>
    <row r="378" spans="2:3">
      <c r="B378" s="41"/>
      <c r="C378" s="18"/>
    </row>
    <row r="379" spans="2:3">
      <c r="B379" s="41"/>
      <c r="C379" s="18"/>
    </row>
    <row r="380" spans="2:3">
      <c r="B380" s="41"/>
      <c r="C380" s="18"/>
    </row>
    <row r="381" spans="2:3">
      <c r="B381" s="41"/>
      <c r="C381" s="18"/>
    </row>
    <row r="382" spans="2:3">
      <c r="B382" s="41"/>
      <c r="C382" s="18"/>
    </row>
    <row r="383" spans="2:3">
      <c r="B383" s="41"/>
      <c r="C383" s="18"/>
    </row>
    <row r="384" spans="2:3">
      <c r="B384" s="41"/>
      <c r="C384" s="18"/>
    </row>
    <row r="385" spans="2:3">
      <c r="B385" s="41"/>
      <c r="C385" s="18"/>
    </row>
    <row r="386" spans="2:3">
      <c r="B386" s="41"/>
      <c r="C386" s="18"/>
    </row>
    <row r="387" spans="2:3">
      <c r="B387" s="41"/>
      <c r="C387" s="18"/>
    </row>
    <row r="388" spans="2:3">
      <c r="B388" s="41"/>
      <c r="C388" s="18"/>
    </row>
    <row r="389" spans="2:3">
      <c r="B389" s="41"/>
      <c r="C389" s="18"/>
    </row>
    <row r="390" spans="2:3">
      <c r="B390" s="41"/>
      <c r="C390" s="18"/>
    </row>
    <row r="391" spans="2:3">
      <c r="B391" s="41"/>
      <c r="C391" s="18"/>
    </row>
    <row r="392" spans="2:3">
      <c r="B392" s="41"/>
      <c r="C392" s="18"/>
    </row>
    <row r="393" spans="2:3">
      <c r="B393" s="41"/>
      <c r="C393" s="18"/>
    </row>
    <row r="394" spans="2:3">
      <c r="B394" s="41"/>
      <c r="C394" s="18"/>
    </row>
    <row r="395" spans="2:3">
      <c r="B395" s="41"/>
      <c r="C395" s="18"/>
    </row>
    <row r="396" spans="2:3">
      <c r="B396" s="41"/>
      <c r="C396" s="18"/>
    </row>
    <row r="397" spans="2:3">
      <c r="B397" s="41"/>
      <c r="C397" s="18"/>
    </row>
    <row r="398" spans="2:3">
      <c r="B398" s="41"/>
      <c r="C398" s="18"/>
    </row>
    <row r="399" spans="2:3">
      <c r="B399" s="41"/>
      <c r="C399" s="18"/>
    </row>
    <row r="400" spans="2:3">
      <c r="B400" s="41"/>
      <c r="C400" s="18"/>
    </row>
    <row r="401" spans="2:3">
      <c r="B401" s="41"/>
      <c r="C401" s="18"/>
    </row>
    <row r="402" spans="2:3">
      <c r="B402" s="41"/>
      <c r="C402" s="18"/>
    </row>
    <row r="403" spans="2:3">
      <c r="B403" s="41"/>
      <c r="C403" s="18"/>
    </row>
    <row r="404" spans="2:3">
      <c r="B404" s="41"/>
      <c r="C404" s="18"/>
    </row>
    <row r="405" spans="2:3">
      <c r="B405" s="41"/>
      <c r="C405" s="18"/>
    </row>
    <row r="406" spans="2:3">
      <c r="B406" s="41"/>
      <c r="C406" s="18"/>
    </row>
    <row r="407" spans="2:3">
      <c r="B407" s="41"/>
      <c r="C407" s="18"/>
    </row>
    <row r="408" spans="2:3">
      <c r="B408" s="41"/>
      <c r="C408" s="18"/>
    </row>
    <row r="409" spans="2:3">
      <c r="B409" s="41"/>
      <c r="C409" s="18"/>
    </row>
    <row r="410" spans="2:3">
      <c r="B410" s="41"/>
      <c r="C410" s="18"/>
    </row>
    <row r="411" spans="2:3">
      <c r="B411" s="41"/>
      <c r="C411" s="18"/>
    </row>
    <row r="412" spans="2:3">
      <c r="B412" s="41"/>
      <c r="C412" s="18"/>
    </row>
    <row r="413" spans="2:3">
      <c r="B413" s="41"/>
      <c r="C413" s="18"/>
    </row>
    <row r="414" spans="2:3">
      <c r="B414" s="41"/>
      <c r="C414" s="18"/>
    </row>
    <row r="415" spans="2:3">
      <c r="B415" s="41"/>
      <c r="C415" s="18"/>
    </row>
    <row r="416" spans="2:3">
      <c r="B416" s="41"/>
      <c r="C416" s="18"/>
    </row>
    <row r="417" spans="2:3">
      <c r="B417" s="41"/>
      <c r="C417" s="18"/>
    </row>
    <row r="418" spans="2:3">
      <c r="B418" s="41"/>
      <c r="C418" s="18"/>
    </row>
    <row r="419" spans="2:3">
      <c r="B419" s="41"/>
      <c r="C419" s="18"/>
    </row>
    <row r="420" spans="2:3">
      <c r="B420" s="41"/>
      <c r="C420" s="18"/>
    </row>
    <row r="421" spans="2:3">
      <c r="B421" s="41"/>
      <c r="C421" s="18"/>
    </row>
    <row r="422" spans="2:3">
      <c r="B422" s="41"/>
      <c r="C422" s="18"/>
    </row>
    <row r="423" spans="2:3">
      <c r="B423" s="41"/>
      <c r="C423" s="18"/>
    </row>
    <row r="424" spans="2:3">
      <c r="B424" s="41"/>
      <c r="C424" s="18"/>
    </row>
    <row r="425" spans="2:3">
      <c r="B425" s="41"/>
      <c r="C425" s="18"/>
    </row>
    <row r="426" spans="2:3">
      <c r="B426" s="41"/>
      <c r="C426" s="18"/>
    </row>
    <row r="427" spans="2:3">
      <c r="B427" s="41"/>
      <c r="C427" s="18"/>
    </row>
    <row r="428" spans="2:3">
      <c r="B428" s="41"/>
      <c r="C428" s="18"/>
    </row>
    <row r="429" spans="2:3">
      <c r="B429" s="41"/>
      <c r="C429" s="18"/>
    </row>
    <row r="430" spans="2:3">
      <c r="B430" s="41"/>
      <c r="C430" s="18"/>
    </row>
    <row r="431" spans="2:3">
      <c r="B431" s="41"/>
      <c r="C431" s="18"/>
    </row>
    <row r="432" spans="2:3">
      <c r="B432" s="41"/>
      <c r="C432" s="18"/>
    </row>
    <row r="433" spans="2:3">
      <c r="B433" s="41"/>
      <c r="C433" s="18"/>
    </row>
    <row r="434" spans="2:3">
      <c r="B434" s="41"/>
      <c r="C434" s="18"/>
    </row>
    <row r="435" spans="2:3">
      <c r="B435" s="41"/>
      <c r="C435" s="18"/>
    </row>
    <row r="436" spans="2:3">
      <c r="B436" s="41"/>
      <c r="C436" s="18"/>
    </row>
    <row r="437" spans="2:3">
      <c r="B437" s="41"/>
      <c r="C437" s="18"/>
    </row>
    <row r="438" spans="2:3">
      <c r="B438" s="41"/>
      <c r="C438" s="18"/>
    </row>
    <row r="439" spans="2:3">
      <c r="B439" s="41"/>
      <c r="C439" s="18"/>
    </row>
    <row r="440" spans="2:3">
      <c r="B440" s="41"/>
      <c r="C440" s="18"/>
    </row>
    <row r="441" spans="2:3">
      <c r="B441" s="41"/>
      <c r="C441" s="18"/>
    </row>
    <row r="442" spans="2:3">
      <c r="B442" s="41"/>
      <c r="C442" s="18"/>
    </row>
    <row r="443" spans="2:3">
      <c r="B443" s="41"/>
      <c r="C443" s="18"/>
    </row>
    <row r="444" spans="2:3">
      <c r="B444" s="41"/>
      <c r="C444" s="18"/>
    </row>
    <row r="445" spans="2:3">
      <c r="B445" s="41"/>
      <c r="C445" s="18"/>
    </row>
    <row r="446" spans="2:3">
      <c r="B446" s="41"/>
      <c r="C446" s="18"/>
    </row>
    <row r="447" spans="2:3">
      <c r="B447" s="41"/>
      <c r="C447" s="18"/>
    </row>
    <row r="448" spans="2:3">
      <c r="B448" s="41"/>
      <c r="C448" s="18"/>
    </row>
    <row r="449" spans="2:3">
      <c r="B449" s="41"/>
      <c r="C449" s="18"/>
    </row>
    <row r="450" spans="2:3">
      <c r="B450" s="41"/>
      <c r="C450" s="18"/>
    </row>
    <row r="451" spans="2:3">
      <c r="B451" s="41"/>
      <c r="C451" s="18"/>
    </row>
    <row r="452" spans="2:3">
      <c r="B452" s="41"/>
      <c r="C452" s="18"/>
    </row>
    <row r="453" spans="2:3">
      <c r="B453" s="41"/>
      <c r="C453" s="18"/>
    </row>
    <row r="454" spans="2:3">
      <c r="B454" s="41"/>
      <c r="C454" s="18"/>
    </row>
    <row r="455" spans="2:3">
      <c r="B455" s="41"/>
      <c r="C455" s="18"/>
    </row>
    <row r="456" spans="2:3">
      <c r="B456" s="41"/>
      <c r="C456" s="18"/>
    </row>
    <row r="457" spans="2:3">
      <c r="B457" s="41"/>
      <c r="C457" s="18"/>
    </row>
    <row r="458" spans="2:3">
      <c r="B458" s="41"/>
      <c r="C458" s="18"/>
    </row>
    <row r="459" spans="2:3">
      <c r="B459" s="41"/>
      <c r="C459" s="18"/>
    </row>
    <row r="460" spans="2:3">
      <c r="B460" s="41"/>
      <c r="C460" s="18"/>
    </row>
    <row r="461" spans="2:3">
      <c r="B461" s="41"/>
      <c r="C461" s="18"/>
    </row>
    <row r="462" spans="2:3">
      <c r="B462" s="41"/>
      <c r="C462" s="18"/>
    </row>
    <row r="463" spans="2:3">
      <c r="B463" s="41"/>
      <c r="C463" s="18"/>
    </row>
    <row r="464" spans="2:3">
      <c r="B464" s="41"/>
      <c r="C464" s="18"/>
    </row>
    <row r="465" spans="2:3">
      <c r="B465" s="41"/>
      <c r="C465" s="18"/>
    </row>
    <row r="466" spans="2:3">
      <c r="B466" s="41"/>
      <c r="C466" s="18"/>
    </row>
    <row r="467" spans="2:3">
      <c r="B467" s="41"/>
      <c r="C467" s="18"/>
    </row>
    <row r="468" spans="2:3">
      <c r="B468" s="41"/>
      <c r="C468" s="18"/>
    </row>
    <row r="469" spans="2:3">
      <c r="B469" s="41"/>
      <c r="C469" s="18"/>
    </row>
    <row r="470" spans="2:3">
      <c r="B470" s="41"/>
      <c r="C470" s="18"/>
    </row>
    <row r="471" spans="2:3">
      <c r="B471" s="41"/>
      <c r="C471" s="18"/>
    </row>
    <row r="472" spans="2:3">
      <c r="B472" s="41"/>
      <c r="C472" s="18"/>
    </row>
    <row r="473" spans="2:3">
      <c r="B473" s="41"/>
      <c r="C473" s="18"/>
    </row>
    <row r="474" spans="2:3">
      <c r="B474" s="41"/>
      <c r="C474" s="18"/>
    </row>
    <row r="475" spans="2:3">
      <c r="B475" s="41"/>
      <c r="C475" s="18"/>
    </row>
    <row r="476" spans="2:3">
      <c r="B476" s="41"/>
      <c r="C476" s="18"/>
    </row>
    <row r="477" spans="2:3">
      <c r="B477" s="41"/>
      <c r="C477" s="18"/>
    </row>
    <row r="478" spans="2:3">
      <c r="B478" s="41"/>
      <c r="C478" s="18"/>
    </row>
    <row r="479" spans="2:3">
      <c r="B479" s="41"/>
      <c r="C479" s="18"/>
    </row>
    <row r="480" spans="2:3">
      <c r="B480" s="41"/>
      <c r="C480" s="18"/>
    </row>
    <row r="481" spans="2:3">
      <c r="B481" s="41"/>
      <c r="C481" s="18"/>
    </row>
    <row r="482" spans="2:3">
      <c r="B482" s="41"/>
      <c r="C482" s="18"/>
    </row>
    <row r="483" spans="2:3">
      <c r="B483" s="41"/>
      <c r="C483" s="18"/>
    </row>
    <row r="484" spans="2:3">
      <c r="B484" s="41"/>
      <c r="C484" s="18"/>
    </row>
    <row r="485" spans="2:3">
      <c r="B485" s="41"/>
      <c r="C485" s="18"/>
    </row>
    <row r="486" spans="2:3">
      <c r="B486" s="41"/>
      <c r="C486" s="18"/>
    </row>
    <row r="487" spans="2:3">
      <c r="B487" s="41"/>
      <c r="C487" s="18"/>
    </row>
    <row r="488" spans="2:3">
      <c r="B488" s="41"/>
      <c r="C488" s="18"/>
    </row>
    <row r="489" spans="2:3">
      <c r="B489" s="41"/>
      <c r="C489" s="18"/>
    </row>
    <row r="490" spans="2:3">
      <c r="B490" s="41"/>
      <c r="C490" s="18"/>
    </row>
    <row r="491" spans="2:3">
      <c r="B491" s="41"/>
      <c r="C491" s="18"/>
    </row>
    <row r="492" spans="2:3">
      <c r="B492" s="41"/>
      <c r="C492" s="18"/>
    </row>
    <row r="493" spans="2:3">
      <c r="B493" s="41"/>
      <c r="C493" s="18"/>
    </row>
    <row r="494" spans="2:3">
      <c r="B494" s="41"/>
      <c r="C494" s="18"/>
    </row>
    <row r="495" spans="2:3">
      <c r="B495" s="41"/>
      <c r="C495" s="18"/>
    </row>
    <row r="496" spans="2:3">
      <c r="B496" s="41"/>
      <c r="C496" s="18"/>
    </row>
    <row r="497" spans="2:3">
      <c r="B497" s="41"/>
      <c r="C497" s="18"/>
    </row>
    <row r="498" spans="2:3">
      <c r="B498" s="41"/>
      <c r="C498" s="18"/>
    </row>
    <row r="499" spans="2:3">
      <c r="B499" s="41"/>
      <c r="C499" s="18"/>
    </row>
    <row r="500" spans="2:3">
      <c r="B500" s="41"/>
      <c r="C500" s="18"/>
    </row>
    <row r="501" spans="2:3">
      <c r="B501" s="41"/>
      <c r="C501" s="18"/>
    </row>
    <row r="502" spans="2:3">
      <c r="B502" s="41"/>
      <c r="C502" s="18"/>
    </row>
    <row r="503" spans="2:3">
      <c r="B503" s="41"/>
      <c r="C503" s="18"/>
    </row>
    <row r="504" spans="2:3">
      <c r="B504" s="41"/>
      <c r="C504" s="18"/>
    </row>
    <row r="505" spans="2:3">
      <c r="B505" s="41"/>
      <c r="C505" s="18"/>
    </row>
    <row r="506" spans="2:3">
      <c r="B506" s="41"/>
      <c r="C506" s="18"/>
    </row>
    <row r="507" spans="2:3">
      <c r="B507" s="41"/>
      <c r="C507" s="18"/>
    </row>
    <row r="508" spans="2:3">
      <c r="B508" s="41"/>
      <c r="C508" s="18"/>
    </row>
    <row r="509" spans="2:3">
      <c r="B509" s="41"/>
      <c r="C509" s="18"/>
    </row>
    <row r="510" spans="2:3">
      <c r="B510" s="41"/>
      <c r="C510" s="18"/>
    </row>
    <row r="511" spans="2:3">
      <c r="B511" s="41"/>
      <c r="C511" s="18"/>
    </row>
    <row r="512" spans="2:3">
      <c r="B512" s="41"/>
      <c r="C512" s="18"/>
    </row>
    <row r="513" spans="2:3">
      <c r="B513" s="41"/>
      <c r="C513" s="18"/>
    </row>
    <row r="514" spans="2:3">
      <c r="B514" s="41"/>
      <c r="C514" s="18"/>
    </row>
    <row r="515" spans="2:3">
      <c r="B515" s="41"/>
      <c r="C515" s="18"/>
    </row>
    <row r="516" spans="2:3">
      <c r="B516" s="41"/>
      <c r="C516" s="18"/>
    </row>
    <row r="517" spans="2:3">
      <c r="B517" s="41"/>
      <c r="C517" s="18"/>
    </row>
    <row r="518" spans="2:3">
      <c r="B518" s="41"/>
      <c r="C518" s="18"/>
    </row>
    <row r="519" spans="2:3">
      <c r="B519" s="41"/>
      <c r="C519" s="18"/>
    </row>
    <row r="520" spans="2:3">
      <c r="B520" s="41"/>
      <c r="C520" s="18"/>
    </row>
    <row r="521" spans="2:3">
      <c r="B521" s="41"/>
      <c r="C521" s="18"/>
    </row>
    <row r="522" spans="2:3">
      <c r="B522" s="41"/>
      <c r="C522" s="18"/>
    </row>
    <row r="523" spans="2:3">
      <c r="B523" s="41"/>
      <c r="C523" s="18"/>
    </row>
    <row r="524" spans="2:3">
      <c r="B524" s="41"/>
      <c r="C524" s="18"/>
    </row>
    <row r="525" spans="2:3">
      <c r="B525" s="41"/>
      <c r="C525" s="18"/>
    </row>
    <row r="526" spans="2:3">
      <c r="B526" s="41"/>
      <c r="C526" s="18"/>
    </row>
    <row r="527" spans="2:3">
      <c r="B527" s="41"/>
      <c r="C527" s="18"/>
    </row>
    <row r="528" spans="2:3">
      <c r="B528" s="41"/>
      <c r="C528" s="18"/>
    </row>
    <row r="529" spans="2:3">
      <c r="B529" s="41"/>
      <c r="C529" s="18"/>
    </row>
    <row r="530" spans="2:3">
      <c r="B530" s="41"/>
      <c r="C530" s="18"/>
    </row>
    <row r="531" spans="2:3">
      <c r="B531" s="41"/>
      <c r="C531" s="18"/>
    </row>
    <row r="532" spans="2:3">
      <c r="B532" s="41"/>
      <c r="C532" s="18"/>
    </row>
    <row r="533" spans="2:3">
      <c r="B533" s="41"/>
      <c r="C533" s="18"/>
    </row>
    <row r="534" spans="2:3">
      <c r="B534" s="41"/>
      <c r="C534" s="18"/>
    </row>
    <row r="535" spans="2:3">
      <c r="B535" s="41"/>
      <c r="C535" s="18"/>
    </row>
    <row r="536" spans="2:3">
      <c r="B536" s="41"/>
      <c r="C536" s="18"/>
    </row>
    <row r="537" spans="2:3">
      <c r="B537" s="41"/>
      <c r="C537" s="18"/>
    </row>
    <row r="538" spans="2:3">
      <c r="B538" s="41"/>
      <c r="C538" s="18"/>
    </row>
    <row r="539" spans="2:3">
      <c r="B539" s="41"/>
      <c r="C539" s="18"/>
    </row>
    <row r="540" spans="2:3">
      <c r="B540" s="41"/>
      <c r="C540" s="18"/>
    </row>
    <row r="541" spans="2:3">
      <c r="B541" s="41"/>
      <c r="C541" s="18"/>
    </row>
    <row r="542" spans="2:3">
      <c r="B542" s="41"/>
      <c r="C542" s="18"/>
    </row>
    <row r="543" spans="2:3">
      <c r="B543" s="41"/>
      <c r="C543" s="18"/>
    </row>
    <row r="544" spans="2:3">
      <c r="B544" s="41"/>
      <c r="C544" s="18"/>
    </row>
    <row r="545" spans="2:3">
      <c r="B545" s="41"/>
      <c r="C545" s="18"/>
    </row>
    <row r="546" spans="2:3">
      <c r="B546" s="41"/>
      <c r="C546" s="18"/>
    </row>
    <row r="547" spans="2:3">
      <c r="B547" s="41"/>
      <c r="C547" s="18"/>
    </row>
    <row r="548" spans="2:3">
      <c r="B548" s="41"/>
      <c r="C548" s="18"/>
    </row>
    <row r="549" spans="2:3">
      <c r="B549" s="41"/>
      <c r="C549" s="18"/>
    </row>
    <row r="550" spans="2:3">
      <c r="B550" s="41"/>
      <c r="C550" s="18"/>
    </row>
    <row r="551" spans="2:3">
      <c r="B551" s="41"/>
      <c r="C551" s="18"/>
    </row>
    <row r="552" spans="2:3">
      <c r="B552" s="41"/>
      <c r="C552" s="18"/>
    </row>
    <row r="553" spans="2:3">
      <c r="B553" s="41"/>
      <c r="C553" s="18"/>
    </row>
    <row r="554" spans="2:3">
      <c r="B554" s="41"/>
      <c r="C554" s="18"/>
    </row>
    <row r="555" spans="2:3">
      <c r="B555" s="41"/>
      <c r="C555" s="18"/>
    </row>
    <row r="556" spans="2:3">
      <c r="B556" s="41"/>
      <c r="C556" s="18"/>
    </row>
    <row r="557" spans="2:3">
      <c r="B557" s="41"/>
      <c r="C557" s="18"/>
    </row>
    <row r="558" spans="2:3">
      <c r="B558" s="41"/>
      <c r="C558" s="18"/>
    </row>
    <row r="559" spans="2:3">
      <c r="B559" s="41"/>
      <c r="C559" s="18"/>
    </row>
    <row r="560" spans="2:3">
      <c r="B560" s="41"/>
      <c r="C560" s="18"/>
    </row>
    <row r="561" spans="2:3">
      <c r="B561" s="41"/>
      <c r="C561" s="18"/>
    </row>
    <row r="562" spans="2:3">
      <c r="B562" s="41"/>
      <c r="C562" s="18"/>
    </row>
    <row r="563" spans="2:3">
      <c r="B563" s="41"/>
      <c r="C563" s="18"/>
    </row>
    <row r="564" spans="2:3">
      <c r="B564" s="41"/>
      <c r="C564" s="18"/>
    </row>
    <row r="565" spans="2:3">
      <c r="B565" s="41"/>
      <c r="C565" s="18"/>
    </row>
    <row r="566" spans="2:3">
      <c r="B566" s="41"/>
      <c r="C566" s="18"/>
    </row>
    <row r="567" spans="2:3">
      <c r="B567" s="41"/>
      <c r="C567" s="18"/>
    </row>
    <row r="568" spans="2:3">
      <c r="B568" s="41"/>
      <c r="C568" s="18"/>
    </row>
    <row r="569" spans="2:3">
      <c r="B569" s="41"/>
      <c r="C569" s="18"/>
    </row>
    <row r="570" spans="2:3">
      <c r="B570" s="41"/>
      <c r="C570" s="18"/>
    </row>
    <row r="571" spans="2:3">
      <c r="B571" s="41"/>
      <c r="C571" s="18"/>
    </row>
    <row r="572" spans="2:3">
      <c r="B572" s="41"/>
      <c r="C572" s="18"/>
    </row>
    <row r="573" spans="2:3">
      <c r="B573" s="41"/>
      <c r="C573" s="18"/>
    </row>
    <row r="574" spans="2:3">
      <c r="B574" s="41"/>
      <c r="C574" s="18"/>
    </row>
    <row r="575" spans="2:3">
      <c r="B575" s="41"/>
      <c r="C575" s="18"/>
    </row>
    <row r="576" spans="2:3">
      <c r="B576" s="41"/>
      <c r="C576" s="18"/>
    </row>
    <row r="577" spans="2:3">
      <c r="B577" s="41"/>
      <c r="C577" s="18"/>
    </row>
    <row r="578" spans="2:3">
      <c r="B578" s="41"/>
      <c r="C578" s="18"/>
    </row>
    <row r="579" spans="2:3">
      <c r="B579" s="41"/>
      <c r="C579" s="18"/>
    </row>
    <row r="580" spans="2:3">
      <c r="B580" s="41"/>
      <c r="C580" s="18"/>
    </row>
    <row r="581" spans="2:3">
      <c r="B581" s="41"/>
      <c r="C581" s="18"/>
    </row>
    <row r="582" spans="2:3">
      <c r="B582" s="41"/>
      <c r="C582" s="18"/>
    </row>
    <row r="583" spans="2:3">
      <c r="B583" s="41"/>
      <c r="C583" s="18"/>
    </row>
    <row r="584" spans="2:3">
      <c r="B584" s="41"/>
      <c r="C584" s="18"/>
    </row>
    <row r="585" spans="2:3">
      <c r="B585" s="41"/>
      <c r="C585" s="18"/>
    </row>
    <row r="586" spans="2:3">
      <c r="B586" s="41"/>
      <c r="C586" s="18"/>
    </row>
    <row r="587" spans="2:3">
      <c r="B587" s="41"/>
      <c r="C587" s="18"/>
    </row>
    <row r="588" spans="2:3">
      <c r="B588" s="41"/>
      <c r="C588" s="18"/>
    </row>
    <row r="589" spans="2:3">
      <c r="B589" s="41"/>
      <c r="C589" s="18"/>
    </row>
    <row r="590" spans="2:3">
      <c r="B590" s="41"/>
      <c r="C590" s="18"/>
    </row>
    <row r="591" spans="2:3">
      <c r="B591" s="41"/>
      <c r="C591" s="18"/>
    </row>
    <row r="592" spans="2:3">
      <c r="B592" s="41"/>
      <c r="C592" s="18"/>
    </row>
    <row r="593" spans="2:3">
      <c r="B593" s="41"/>
      <c r="C593" s="18"/>
    </row>
    <row r="594" spans="2:3">
      <c r="B594" s="41"/>
      <c r="C594" s="18"/>
    </row>
    <row r="595" spans="2:3">
      <c r="B595" s="41"/>
      <c r="C595" s="18"/>
    </row>
    <row r="596" spans="2:3">
      <c r="B596" s="41"/>
      <c r="C596" s="18"/>
    </row>
    <row r="597" spans="2:3">
      <c r="B597" s="41"/>
      <c r="C597" s="18"/>
    </row>
    <row r="598" spans="2:3">
      <c r="B598" s="41"/>
      <c r="C598" s="18"/>
    </row>
    <row r="599" spans="2:3">
      <c r="B599" s="41"/>
      <c r="C599" s="18"/>
    </row>
    <row r="600" spans="2:3">
      <c r="B600" s="41"/>
      <c r="C600" s="18"/>
    </row>
    <row r="601" spans="2:3">
      <c r="B601" s="41"/>
      <c r="C601" s="18"/>
    </row>
    <row r="602" spans="2:3">
      <c r="B602" s="41"/>
      <c r="C602" s="18"/>
    </row>
    <row r="603" spans="2:3">
      <c r="B603" s="41"/>
      <c r="C603" s="18"/>
    </row>
    <row r="604" spans="2:3">
      <c r="B604" s="41"/>
      <c r="C604" s="18"/>
    </row>
    <row r="605" spans="2:3">
      <c r="B605" s="41"/>
      <c r="C605" s="18"/>
    </row>
    <row r="606" spans="2:3">
      <c r="B606" s="41"/>
      <c r="C606" s="18"/>
    </row>
    <row r="607" spans="2:3">
      <c r="B607" s="41"/>
      <c r="C607" s="18"/>
    </row>
    <row r="608" spans="2:3">
      <c r="B608" s="41"/>
      <c r="C608" s="18"/>
    </row>
    <row r="609" spans="2:3">
      <c r="B609" s="41"/>
      <c r="C609" s="18"/>
    </row>
    <row r="610" spans="2:3">
      <c r="B610" s="41"/>
      <c r="C610" s="18"/>
    </row>
    <row r="611" spans="2:3">
      <c r="B611" s="41"/>
      <c r="C611" s="18"/>
    </row>
    <row r="612" spans="2:3">
      <c r="B612" s="41"/>
      <c r="C612" s="18"/>
    </row>
    <row r="613" spans="2:3">
      <c r="B613" s="41"/>
      <c r="C613" s="18"/>
    </row>
    <row r="614" spans="2:3">
      <c r="B614" s="41"/>
      <c r="C614" s="18"/>
    </row>
    <row r="615" spans="2:3">
      <c r="B615" s="41"/>
      <c r="C615" s="18"/>
    </row>
    <row r="616" spans="2:3">
      <c r="B616" s="41"/>
      <c r="C616" s="18"/>
    </row>
    <row r="617" spans="2:3">
      <c r="B617" s="41"/>
      <c r="C617" s="18"/>
    </row>
    <row r="618" spans="2:3">
      <c r="B618" s="41"/>
      <c r="C618" s="18"/>
    </row>
    <row r="619" spans="2:3">
      <c r="B619" s="41"/>
      <c r="C619" s="18"/>
    </row>
    <row r="620" spans="2:3">
      <c r="B620" s="41"/>
      <c r="C620" s="18"/>
    </row>
    <row r="621" spans="2:3">
      <c r="B621" s="41"/>
      <c r="C621" s="18"/>
    </row>
    <row r="622" spans="2:3">
      <c r="B622" s="41"/>
      <c r="C622" s="18"/>
    </row>
    <row r="623" spans="2:3">
      <c r="B623" s="41"/>
      <c r="C623" s="18"/>
    </row>
    <row r="624" spans="2:3">
      <c r="B624" s="41"/>
      <c r="C624" s="18"/>
    </row>
    <row r="625" spans="2:3">
      <c r="B625" s="41"/>
      <c r="C625" s="18"/>
    </row>
    <row r="626" spans="2:3">
      <c r="B626" s="41"/>
      <c r="C626" s="18"/>
    </row>
    <row r="627" spans="2:3">
      <c r="B627" s="41"/>
      <c r="C627" s="18"/>
    </row>
    <row r="628" spans="2:3">
      <c r="B628" s="41"/>
      <c r="C628" s="18"/>
    </row>
    <row r="629" spans="2:3">
      <c r="B629" s="41"/>
      <c r="C629" s="18"/>
    </row>
    <row r="630" spans="2:3">
      <c r="B630" s="41"/>
      <c r="C630" s="18"/>
    </row>
    <row r="631" spans="2:3">
      <c r="B631" s="41"/>
      <c r="C631" s="18"/>
    </row>
    <row r="632" spans="2:3">
      <c r="B632" s="41"/>
      <c r="C632" s="18"/>
    </row>
    <row r="633" spans="2:3">
      <c r="B633" s="41"/>
      <c r="C633" s="18"/>
    </row>
    <row r="634" spans="2:3">
      <c r="B634" s="41"/>
      <c r="C634" s="18"/>
    </row>
    <row r="635" spans="2:3">
      <c r="B635" s="41"/>
      <c r="C635" s="18"/>
    </row>
    <row r="636" spans="2:3">
      <c r="B636" s="41"/>
      <c r="C636" s="18"/>
    </row>
    <row r="637" spans="2:3">
      <c r="B637" s="41"/>
      <c r="C637" s="18"/>
    </row>
    <row r="638" spans="2:3">
      <c r="B638" s="41"/>
      <c r="C638" s="18"/>
    </row>
    <row r="639" spans="2:3">
      <c r="B639" s="41"/>
      <c r="C639" s="18"/>
    </row>
    <row r="640" spans="2:3">
      <c r="B640" s="41"/>
      <c r="C640" s="18"/>
    </row>
    <row r="641" spans="2:3">
      <c r="B641" s="41"/>
      <c r="C641" s="18"/>
    </row>
    <row r="642" spans="2:3">
      <c r="B642" s="41"/>
      <c r="C642" s="18"/>
    </row>
    <row r="643" spans="2:3">
      <c r="B643" s="41"/>
      <c r="C643" s="18"/>
    </row>
    <row r="644" spans="2:3">
      <c r="B644" s="41"/>
      <c r="C644" s="18"/>
    </row>
    <row r="645" spans="2:3">
      <c r="B645" s="41"/>
      <c r="C645" s="18"/>
    </row>
    <row r="646" spans="2:3">
      <c r="B646" s="41"/>
      <c r="C646" s="18"/>
    </row>
    <row r="647" spans="2:3">
      <c r="B647" s="41"/>
      <c r="C647" s="18"/>
    </row>
    <row r="648" spans="2:3">
      <c r="B648" s="41"/>
      <c r="C648" s="18"/>
    </row>
    <row r="649" spans="2:3">
      <c r="B649" s="41"/>
      <c r="C649" s="18"/>
    </row>
    <row r="650" spans="2:3">
      <c r="B650" s="41"/>
      <c r="C650" s="18"/>
    </row>
    <row r="651" spans="2:3">
      <c r="B651" s="41"/>
      <c r="C651" s="18"/>
    </row>
    <row r="652" spans="2:3">
      <c r="B652" s="41"/>
      <c r="C652" s="18"/>
    </row>
    <row r="653" spans="2:3">
      <c r="B653" s="41"/>
      <c r="C653" s="18"/>
    </row>
    <row r="654" spans="2:3">
      <c r="B654" s="41"/>
      <c r="C654" s="18"/>
    </row>
    <row r="655" spans="2:3">
      <c r="B655" s="41"/>
      <c r="C655" s="18"/>
    </row>
    <row r="656" spans="2:3">
      <c r="B656" s="41"/>
      <c r="C656" s="18"/>
    </row>
    <row r="657" spans="2:3">
      <c r="B657" s="41"/>
      <c r="C657" s="18"/>
    </row>
    <row r="658" spans="2:3">
      <c r="B658" s="41"/>
      <c r="C658" s="18"/>
    </row>
    <row r="659" spans="2:3">
      <c r="B659" s="41"/>
      <c r="C659" s="18"/>
    </row>
    <row r="660" spans="2:3">
      <c r="B660" s="41"/>
      <c r="C660" s="18"/>
    </row>
    <row r="661" spans="2:3">
      <c r="B661" s="41"/>
      <c r="C661" s="18"/>
    </row>
    <row r="662" spans="2:3">
      <c r="B662" s="41"/>
      <c r="C662" s="18"/>
    </row>
    <row r="663" spans="2:3">
      <c r="B663" s="41"/>
      <c r="C663" s="18"/>
    </row>
    <row r="664" spans="2:3">
      <c r="B664" s="41"/>
      <c r="C664" s="18"/>
    </row>
    <row r="665" spans="2:3">
      <c r="B665" s="41"/>
      <c r="C665" s="18"/>
    </row>
    <row r="666" spans="2:3">
      <c r="B666" s="41"/>
      <c r="C666" s="18"/>
    </row>
    <row r="667" spans="2:3">
      <c r="B667" s="41"/>
      <c r="C667" s="18"/>
    </row>
    <row r="668" spans="2:3">
      <c r="B668" s="41"/>
      <c r="C668" s="18"/>
    </row>
    <row r="669" spans="2:3">
      <c r="B669" s="41"/>
      <c r="C669" s="18"/>
    </row>
    <row r="670" spans="2:3">
      <c r="B670" s="41"/>
      <c r="C670" s="18"/>
    </row>
    <row r="671" spans="2:3">
      <c r="B671" s="41"/>
      <c r="C671" s="18"/>
    </row>
    <row r="672" spans="2:3">
      <c r="B672" s="41"/>
      <c r="C672" s="18"/>
    </row>
    <row r="673" spans="2:3">
      <c r="B673" s="41"/>
      <c r="C673" s="18"/>
    </row>
    <row r="674" spans="2:3">
      <c r="B674" s="41"/>
      <c r="C674" s="18"/>
    </row>
    <row r="675" spans="2:3">
      <c r="B675" s="41"/>
      <c r="C675" s="18"/>
    </row>
    <row r="676" spans="2:3">
      <c r="B676" s="41"/>
      <c r="C676" s="18"/>
    </row>
    <row r="677" spans="2:3">
      <c r="B677" s="41"/>
      <c r="C677" s="18"/>
    </row>
    <row r="678" spans="2:3">
      <c r="B678" s="41"/>
      <c r="C678" s="18"/>
    </row>
    <row r="679" spans="2:3">
      <c r="B679" s="41"/>
      <c r="C679" s="18"/>
    </row>
    <row r="680" spans="2:3">
      <c r="B680" s="41"/>
      <c r="C680" s="18"/>
    </row>
    <row r="681" spans="2:3">
      <c r="B681" s="41"/>
      <c r="C681" s="18"/>
    </row>
    <row r="682" spans="2:3">
      <c r="B682" s="41"/>
      <c r="C682" s="18"/>
    </row>
    <row r="683" spans="2:3">
      <c r="B683" s="41"/>
      <c r="C683" s="18"/>
    </row>
    <row r="684" spans="2:3">
      <c r="B684" s="41"/>
      <c r="C684" s="18"/>
    </row>
    <row r="685" spans="2:3">
      <c r="B685" s="41"/>
      <c r="C685" s="18"/>
    </row>
    <row r="686" spans="2:3">
      <c r="B686" s="41"/>
      <c r="C686" s="18"/>
    </row>
    <row r="687" spans="2:3">
      <c r="B687" s="41"/>
      <c r="C687" s="18"/>
    </row>
    <row r="688" spans="2:3">
      <c r="B688" s="41"/>
      <c r="C688" s="18"/>
    </row>
    <row r="689" spans="2:3">
      <c r="B689" s="41"/>
      <c r="C689" s="18"/>
    </row>
    <row r="690" spans="2:3">
      <c r="B690" s="41"/>
      <c r="C690" s="18"/>
    </row>
    <row r="691" spans="2:3">
      <c r="B691" s="41"/>
      <c r="C691" s="18"/>
    </row>
    <row r="692" spans="2:3">
      <c r="B692" s="41"/>
      <c r="C692" s="18"/>
    </row>
    <row r="693" spans="2:3">
      <c r="B693" s="41"/>
      <c r="C693" s="18"/>
    </row>
    <row r="694" spans="2:3">
      <c r="B694" s="41"/>
      <c r="C694" s="18"/>
    </row>
    <row r="695" spans="2:3">
      <c r="B695" s="41"/>
      <c r="C695" s="18"/>
    </row>
    <row r="696" spans="2:3">
      <c r="B696" s="41"/>
      <c r="C696" s="18"/>
    </row>
    <row r="697" spans="2:3">
      <c r="B697" s="41"/>
      <c r="C697" s="18"/>
    </row>
    <row r="698" spans="2:3">
      <c r="B698" s="41"/>
      <c r="C698" s="18"/>
    </row>
    <row r="699" spans="2:3">
      <c r="B699" s="41"/>
      <c r="C699" s="18"/>
    </row>
    <row r="700" spans="2:3">
      <c r="B700" s="41"/>
      <c r="C700" s="18"/>
    </row>
    <row r="701" spans="2:3">
      <c r="B701" s="41"/>
      <c r="C701" s="18"/>
    </row>
    <row r="702" spans="2:3">
      <c r="B702" s="41"/>
      <c r="C702" s="18"/>
    </row>
    <row r="703" spans="2:3">
      <c r="B703" s="41"/>
      <c r="C703" s="18"/>
    </row>
    <row r="704" spans="2:3">
      <c r="B704" s="41"/>
      <c r="C704" s="18"/>
    </row>
    <row r="705" spans="2:3">
      <c r="B705" s="41"/>
      <c r="C705" s="18"/>
    </row>
    <row r="706" spans="2:3">
      <c r="B706" s="41"/>
      <c r="C706" s="18"/>
    </row>
    <row r="707" spans="2:3">
      <c r="B707" s="41"/>
      <c r="C707" s="18"/>
    </row>
    <row r="708" spans="2:3">
      <c r="B708" s="41"/>
      <c r="C708" s="18"/>
    </row>
    <row r="709" spans="2:3">
      <c r="B709" s="41"/>
      <c r="C709" s="18"/>
    </row>
    <row r="710" spans="2:3">
      <c r="B710" s="41"/>
      <c r="C710" s="18"/>
    </row>
    <row r="711" spans="2:3">
      <c r="B711" s="41"/>
      <c r="C711" s="18"/>
    </row>
    <row r="712" spans="2:3">
      <c r="B712" s="41"/>
      <c r="C712" s="18"/>
    </row>
    <row r="713" spans="2:3">
      <c r="B713" s="41"/>
      <c r="C713" s="18"/>
    </row>
    <row r="714" spans="2:3">
      <c r="B714" s="41"/>
      <c r="C714" s="18"/>
    </row>
    <row r="715" spans="2:3">
      <c r="B715" s="41"/>
      <c r="C715" s="18"/>
    </row>
    <row r="716" spans="2:3">
      <c r="B716" s="41"/>
      <c r="C716" s="18"/>
    </row>
    <row r="717" spans="2:3">
      <c r="B717" s="41"/>
      <c r="C717" s="18"/>
    </row>
    <row r="718" spans="2:3">
      <c r="B718" s="41"/>
      <c r="C718" s="18"/>
    </row>
    <row r="719" spans="2:3">
      <c r="B719" s="41"/>
      <c r="C719" s="18"/>
    </row>
    <row r="720" spans="2:3">
      <c r="B720" s="41"/>
      <c r="C720" s="18"/>
    </row>
    <row r="721" spans="2:3">
      <c r="B721" s="41"/>
      <c r="C721" s="18"/>
    </row>
    <row r="722" spans="2:3">
      <c r="B722" s="41"/>
      <c r="C722" s="18"/>
    </row>
    <row r="723" spans="2:3">
      <c r="B723" s="41"/>
      <c r="C723" s="18"/>
    </row>
    <row r="724" spans="2:3">
      <c r="B724" s="41"/>
      <c r="C724" s="18"/>
    </row>
    <row r="725" spans="2:3">
      <c r="B725" s="41"/>
      <c r="C725" s="18"/>
    </row>
    <row r="726" spans="2:3">
      <c r="B726" s="41"/>
      <c r="C726" s="18"/>
    </row>
    <row r="727" spans="2:3">
      <c r="B727" s="41"/>
      <c r="C727" s="18"/>
    </row>
    <row r="728" spans="2:3">
      <c r="B728" s="41"/>
      <c r="C728" s="18"/>
    </row>
    <row r="729" spans="2:3">
      <c r="B729" s="41"/>
      <c r="C729" s="18"/>
    </row>
    <row r="730" spans="2:3">
      <c r="B730" s="41"/>
      <c r="C730" s="18"/>
    </row>
    <row r="731" spans="2:3">
      <c r="B731" s="41"/>
      <c r="C731" s="18"/>
    </row>
    <row r="732" spans="2:3">
      <c r="B732" s="41"/>
      <c r="C732" s="18"/>
    </row>
    <row r="733" spans="2:3">
      <c r="B733" s="41"/>
      <c r="C733" s="18"/>
    </row>
    <row r="734" spans="2:3">
      <c r="B734" s="41"/>
      <c r="C734" s="18"/>
    </row>
    <row r="735" spans="2:3">
      <c r="B735" s="41"/>
      <c r="C735" s="18"/>
    </row>
    <row r="736" spans="2:3">
      <c r="B736" s="41"/>
      <c r="C736" s="18"/>
    </row>
    <row r="737" spans="2:3">
      <c r="B737" s="41"/>
      <c r="C737" s="18"/>
    </row>
    <row r="738" spans="2:3">
      <c r="B738" s="41"/>
      <c r="C738" s="18"/>
    </row>
    <row r="739" spans="2:3">
      <c r="B739" s="41"/>
      <c r="C739" s="18"/>
    </row>
    <row r="740" spans="2:3">
      <c r="B740" s="41"/>
      <c r="C740" s="18"/>
    </row>
    <row r="741" spans="2:3">
      <c r="B741" s="41"/>
      <c r="C741" s="18"/>
    </row>
    <row r="742" spans="2:3">
      <c r="B742" s="41"/>
      <c r="C742" s="18"/>
    </row>
    <row r="743" spans="2:3">
      <c r="B743" s="41"/>
      <c r="C743" s="18"/>
    </row>
    <row r="744" spans="2:3">
      <c r="B744" s="41"/>
      <c r="C744" s="18"/>
    </row>
    <row r="745" spans="2:3">
      <c r="B745" s="41"/>
      <c r="C745" s="18"/>
    </row>
    <row r="746" spans="2:3">
      <c r="B746" s="41"/>
      <c r="C746" s="18"/>
    </row>
    <row r="747" spans="2:3">
      <c r="B747" s="41"/>
      <c r="C747" s="18"/>
    </row>
    <row r="748" spans="2:3">
      <c r="B748" s="41"/>
      <c r="C748" s="18"/>
    </row>
    <row r="749" spans="2:3">
      <c r="B749" s="41"/>
      <c r="C749" s="18"/>
    </row>
    <row r="750" spans="2:3">
      <c r="B750" s="41"/>
      <c r="C750" s="18"/>
    </row>
    <row r="751" spans="2:3">
      <c r="B751" s="41"/>
      <c r="C751" s="18"/>
    </row>
    <row r="752" spans="2:3">
      <c r="B752" s="41"/>
      <c r="C752" s="18"/>
    </row>
    <row r="753" spans="2:3">
      <c r="B753" s="41"/>
      <c r="C753" s="18"/>
    </row>
    <row r="754" spans="2:3">
      <c r="B754" s="41"/>
      <c r="C754" s="18"/>
    </row>
    <row r="755" spans="2:3">
      <c r="B755" s="41"/>
      <c r="C755" s="18"/>
    </row>
    <row r="756" spans="2:3">
      <c r="B756" s="41"/>
      <c r="C756" s="18"/>
    </row>
    <row r="757" spans="2:3">
      <c r="B757" s="41"/>
      <c r="C757" s="18"/>
    </row>
    <row r="758" spans="2:3">
      <c r="B758" s="41"/>
      <c r="C758" s="18"/>
    </row>
    <row r="759" spans="2:3">
      <c r="B759" s="41"/>
      <c r="C759" s="18"/>
    </row>
    <row r="760" spans="2:3">
      <c r="B760" s="41"/>
      <c r="C760" s="18"/>
    </row>
    <row r="761" spans="2:3">
      <c r="B761" s="41"/>
      <c r="C761" s="18"/>
    </row>
    <row r="762" spans="2:3">
      <c r="B762" s="41"/>
      <c r="C762" s="18"/>
    </row>
    <row r="763" spans="2:3">
      <c r="B763" s="41"/>
      <c r="C763" s="18"/>
    </row>
    <row r="764" spans="2:3">
      <c r="B764" s="41"/>
      <c r="C764" s="18"/>
    </row>
    <row r="765" spans="2:3">
      <c r="B765" s="41"/>
      <c r="C765" s="18"/>
    </row>
    <row r="766" spans="2:3">
      <c r="B766" s="41"/>
      <c r="C766" s="18"/>
    </row>
    <row r="767" spans="2:3">
      <c r="B767" s="41"/>
      <c r="C767" s="18"/>
    </row>
    <row r="768" spans="2:3">
      <c r="B768" s="41"/>
      <c r="C768" s="18"/>
    </row>
    <row r="769" spans="2:3">
      <c r="B769" s="41"/>
      <c r="C769" s="18"/>
    </row>
    <row r="770" spans="2:3">
      <c r="B770" s="41"/>
      <c r="C770" s="18"/>
    </row>
    <row r="771" spans="2:3">
      <c r="B771" s="41"/>
      <c r="C771" s="18"/>
    </row>
    <row r="772" spans="2:3">
      <c r="B772" s="41"/>
      <c r="C772" s="18"/>
    </row>
    <row r="773" spans="2:3">
      <c r="B773" s="41"/>
      <c r="C773" s="18"/>
    </row>
    <row r="774" spans="2:3">
      <c r="B774" s="41"/>
      <c r="C774" s="18"/>
    </row>
    <row r="775" spans="2:3">
      <c r="B775" s="41"/>
      <c r="C775" s="18"/>
    </row>
    <row r="776" spans="2:3">
      <c r="B776" s="41"/>
      <c r="C776" s="18"/>
    </row>
    <row r="777" spans="2:3">
      <c r="B777" s="41"/>
      <c r="C777" s="18"/>
    </row>
    <row r="778" spans="2:3">
      <c r="B778" s="41"/>
      <c r="C778" s="18"/>
    </row>
    <row r="779" spans="2:3">
      <c r="B779" s="41"/>
      <c r="C779" s="18"/>
    </row>
    <row r="780" spans="2:3">
      <c r="B780" s="41"/>
      <c r="C780" s="18"/>
    </row>
    <row r="781" spans="2:3">
      <c r="B781" s="41"/>
      <c r="C781" s="18"/>
    </row>
    <row r="782" spans="2:3">
      <c r="B782" s="41"/>
      <c r="C782" s="18"/>
    </row>
    <row r="783" spans="2:3">
      <c r="B783" s="41"/>
      <c r="C783" s="18"/>
    </row>
    <row r="784" spans="2:3">
      <c r="B784" s="41"/>
      <c r="C784" s="18"/>
    </row>
    <row r="785" spans="2:3">
      <c r="B785" s="41"/>
      <c r="C785" s="18"/>
    </row>
    <row r="786" spans="2:3">
      <c r="B786" s="41"/>
      <c r="C786" s="18"/>
    </row>
    <row r="787" spans="2:3">
      <c r="B787" s="41"/>
      <c r="C787" s="18"/>
    </row>
    <row r="788" spans="2:3">
      <c r="B788" s="41"/>
      <c r="C788" s="18"/>
    </row>
    <row r="789" spans="2:3">
      <c r="B789" s="41"/>
      <c r="C789" s="18"/>
    </row>
    <row r="790" spans="2:3">
      <c r="B790" s="41"/>
      <c r="C790" s="18"/>
    </row>
    <row r="791" spans="2:3">
      <c r="B791" s="41"/>
      <c r="C791" s="18"/>
    </row>
    <row r="792" spans="2:3">
      <c r="B792" s="41"/>
      <c r="C792" s="18"/>
    </row>
    <row r="793" spans="2:3">
      <c r="B793" s="41"/>
      <c r="C793" s="18"/>
    </row>
    <row r="794" spans="2:3">
      <c r="B794" s="41"/>
      <c r="C794" s="18"/>
    </row>
    <row r="795" spans="2:3">
      <c r="B795" s="41"/>
      <c r="C795" s="18"/>
    </row>
    <row r="796" spans="2:3">
      <c r="B796" s="41"/>
      <c r="C796" s="18"/>
    </row>
    <row r="797" spans="2:3">
      <c r="B797" s="41"/>
      <c r="C797" s="18"/>
    </row>
    <row r="798" spans="2:3">
      <c r="B798" s="41"/>
      <c r="C798" s="18"/>
    </row>
    <row r="799" spans="2:3">
      <c r="B799" s="41"/>
      <c r="C799" s="18"/>
    </row>
    <row r="800" spans="2:3">
      <c r="B800" s="41"/>
      <c r="C800" s="18"/>
    </row>
    <row r="801" spans="2:3">
      <c r="B801" s="41"/>
      <c r="C801" s="18"/>
    </row>
    <row r="802" spans="2:3">
      <c r="B802" s="41"/>
      <c r="C802" s="18"/>
    </row>
    <row r="803" spans="2:3">
      <c r="B803" s="41"/>
      <c r="C803" s="18"/>
    </row>
    <row r="804" spans="2:3">
      <c r="B804" s="41"/>
      <c r="C804" s="18"/>
    </row>
    <row r="805" spans="2:3">
      <c r="B805" s="41"/>
      <c r="C805" s="18"/>
    </row>
    <row r="806" spans="2:3">
      <c r="B806" s="41"/>
      <c r="C806" s="18"/>
    </row>
    <row r="807" spans="2:3">
      <c r="B807" s="41"/>
      <c r="C807" s="18"/>
    </row>
    <row r="808" spans="2:3">
      <c r="B808" s="41"/>
      <c r="C808" s="18"/>
    </row>
    <row r="809" spans="2:3">
      <c r="B809" s="41"/>
      <c r="C809" s="18"/>
    </row>
    <row r="810" spans="2:3">
      <c r="B810" s="41"/>
      <c r="C810" s="18"/>
    </row>
    <row r="811" spans="2:3">
      <c r="B811" s="41"/>
      <c r="C811" s="18"/>
    </row>
    <row r="812" spans="2:3">
      <c r="B812" s="41"/>
      <c r="C812" s="18"/>
    </row>
    <row r="813" spans="2:3">
      <c r="B813" s="41"/>
      <c r="C813" s="18"/>
    </row>
    <row r="814" spans="2:3">
      <c r="B814" s="41"/>
      <c r="C814" s="18"/>
    </row>
    <row r="815" spans="2:3">
      <c r="B815" s="41"/>
      <c r="C815" s="18"/>
    </row>
    <row r="816" spans="2:3">
      <c r="B816" s="41"/>
      <c r="C816" s="18"/>
    </row>
    <row r="817" spans="2:3">
      <c r="B817" s="41"/>
      <c r="C817" s="18"/>
    </row>
    <row r="818" spans="2:3">
      <c r="B818" s="41"/>
      <c r="C818" s="18"/>
    </row>
    <row r="819" spans="2:3">
      <c r="B819" s="41"/>
      <c r="C819" s="18"/>
    </row>
    <row r="820" spans="2:3">
      <c r="B820" s="41"/>
      <c r="C820" s="18"/>
    </row>
    <row r="821" spans="2:3">
      <c r="B821" s="41"/>
      <c r="C821" s="18"/>
    </row>
    <row r="822" spans="2:3">
      <c r="B822" s="41"/>
      <c r="C822" s="18"/>
    </row>
    <row r="823" spans="2:3">
      <c r="B823" s="41"/>
      <c r="C823" s="18"/>
    </row>
    <row r="824" spans="2:3">
      <c r="B824" s="41"/>
      <c r="C824" s="18"/>
    </row>
    <row r="825" spans="2:3">
      <c r="B825" s="41"/>
      <c r="C825" s="18"/>
    </row>
    <row r="826" spans="2:3">
      <c r="B826" s="41"/>
      <c r="C826" s="18"/>
    </row>
    <row r="827" spans="2:3">
      <c r="B827" s="41"/>
      <c r="C827" s="18"/>
    </row>
    <row r="828" spans="2:3">
      <c r="B828" s="41"/>
      <c r="C828" s="18"/>
    </row>
    <row r="829" spans="2:3">
      <c r="B829" s="41"/>
      <c r="C829" s="18"/>
    </row>
    <row r="830" spans="2:3">
      <c r="B830" s="41"/>
      <c r="C830" s="18"/>
    </row>
    <row r="831" spans="2:3">
      <c r="B831" s="41"/>
      <c r="C831" s="18"/>
    </row>
    <row r="832" spans="2:3">
      <c r="B832" s="41"/>
      <c r="C832" s="18"/>
    </row>
    <row r="833" spans="2:3">
      <c r="B833" s="41"/>
      <c r="C833" s="18"/>
    </row>
    <row r="834" spans="2:3">
      <c r="B834" s="41"/>
      <c r="C834" s="18"/>
    </row>
    <row r="835" spans="2:3">
      <c r="B835" s="41"/>
      <c r="C835" s="18"/>
    </row>
    <row r="836" spans="2:3">
      <c r="B836" s="41"/>
      <c r="C836" s="18"/>
    </row>
    <row r="837" spans="2:3">
      <c r="B837" s="41"/>
      <c r="C837" s="18"/>
    </row>
    <row r="838" spans="2:3">
      <c r="B838" s="41"/>
      <c r="C838" s="18"/>
    </row>
    <row r="839" spans="2:3">
      <c r="B839" s="41"/>
      <c r="C839" s="18"/>
    </row>
    <row r="840" spans="2:3">
      <c r="B840" s="41"/>
      <c r="C840" s="18"/>
    </row>
    <row r="841" spans="2:3">
      <c r="B841" s="41"/>
      <c r="C841" s="18"/>
    </row>
    <row r="842" spans="2:3">
      <c r="B842" s="41"/>
      <c r="C842" s="18"/>
    </row>
    <row r="843" spans="2:3">
      <c r="B843" s="41"/>
      <c r="C843" s="18"/>
    </row>
    <row r="844" spans="2:3">
      <c r="B844" s="41"/>
      <c r="C844" s="18"/>
    </row>
    <row r="845" spans="2:3">
      <c r="B845" s="41"/>
      <c r="C845" s="18"/>
    </row>
    <row r="846" spans="2:3">
      <c r="B846" s="41"/>
      <c r="C846" s="18"/>
    </row>
    <row r="847" spans="2:3">
      <c r="B847" s="41"/>
      <c r="C847" s="18"/>
    </row>
    <row r="848" spans="2:3">
      <c r="B848" s="41"/>
      <c r="C848" s="18"/>
    </row>
    <row r="849" spans="2:3">
      <c r="B849" s="41"/>
      <c r="C849" s="18"/>
    </row>
    <row r="850" spans="2:3">
      <c r="B850" s="41"/>
      <c r="C850" s="18"/>
    </row>
    <row r="851" spans="2:3">
      <c r="B851" s="41"/>
      <c r="C851" s="18"/>
    </row>
    <row r="852" spans="2:3">
      <c r="B852" s="41"/>
      <c r="C852" s="18"/>
    </row>
    <row r="853" spans="2:3">
      <c r="B853" s="41"/>
      <c r="C853" s="18"/>
    </row>
    <row r="854" spans="2:3">
      <c r="B854" s="41"/>
      <c r="C854" s="18"/>
    </row>
    <row r="855" spans="2:3">
      <c r="B855" s="41"/>
      <c r="C855" s="18"/>
    </row>
    <row r="856" spans="2:3">
      <c r="B856" s="41"/>
      <c r="C856" s="18"/>
    </row>
    <row r="857" spans="2:3">
      <c r="B857" s="41"/>
      <c r="C857" s="18"/>
    </row>
    <row r="858" spans="2:3">
      <c r="B858" s="41"/>
      <c r="C858" s="18"/>
    </row>
    <row r="859" spans="2:3">
      <c r="B859" s="41"/>
      <c r="C859" s="18"/>
    </row>
    <row r="860" spans="2:3">
      <c r="B860" s="41"/>
      <c r="C860" s="18"/>
    </row>
    <row r="861" spans="2:3">
      <c r="B861" s="41"/>
      <c r="C861" s="18"/>
    </row>
    <row r="862" spans="2:3">
      <c r="B862" s="41"/>
      <c r="C862" s="18"/>
    </row>
    <row r="863" spans="2:3">
      <c r="B863" s="41"/>
      <c r="C863" s="18"/>
    </row>
    <row r="864" spans="2:3">
      <c r="B864" s="41"/>
      <c r="C864" s="18"/>
    </row>
    <row r="865" spans="2:3">
      <c r="B865" s="41"/>
      <c r="C865" s="18"/>
    </row>
    <row r="866" spans="2:3">
      <c r="B866" s="41"/>
      <c r="C866" s="18"/>
    </row>
    <row r="867" spans="2:3">
      <c r="B867" s="41"/>
      <c r="C867" s="18"/>
    </row>
    <row r="868" spans="2:3">
      <c r="B868" s="41"/>
      <c r="C868" s="18"/>
    </row>
    <row r="869" spans="2:3">
      <c r="B869" s="41"/>
      <c r="C869" s="18"/>
    </row>
    <row r="870" spans="2:3">
      <c r="B870" s="41"/>
      <c r="C870" s="18"/>
    </row>
    <row r="871" spans="2:3">
      <c r="B871" s="41"/>
      <c r="C871" s="18"/>
    </row>
    <row r="872" spans="2:3">
      <c r="B872" s="41"/>
      <c r="C872" s="18"/>
    </row>
    <row r="873" spans="2:3">
      <c r="B873" s="41"/>
      <c r="C873" s="18"/>
    </row>
    <row r="874" spans="2:3">
      <c r="B874" s="41"/>
      <c r="C874" s="18"/>
    </row>
    <row r="875" spans="2:3">
      <c r="B875" s="41"/>
      <c r="C875" s="18"/>
    </row>
    <row r="876" spans="2:3">
      <c r="B876" s="41"/>
      <c r="C876" s="18"/>
    </row>
    <row r="877" spans="2:3">
      <c r="B877" s="41"/>
      <c r="C877" s="18"/>
    </row>
    <row r="878" spans="2:3">
      <c r="B878" s="41"/>
      <c r="C878" s="18"/>
    </row>
    <row r="879" spans="2:3">
      <c r="B879" s="41"/>
      <c r="C879" s="18"/>
    </row>
    <row r="880" spans="2:3">
      <c r="B880" s="41"/>
      <c r="C880" s="18"/>
    </row>
    <row r="881" spans="2:3">
      <c r="B881" s="41"/>
      <c r="C881" s="18"/>
    </row>
    <row r="882" spans="2:3">
      <c r="B882" s="41"/>
      <c r="C882" s="18"/>
    </row>
    <row r="883" spans="2:3">
      <c r="B883" s="41"/>
      <c r="C883" s="18"/>
    </row>
    <row r="884" spans="2:3">
      <c r="B884" s="41"/>
      <c r="C884" s="18"/>
    </row>
    <row r="885" spans="2:3">
      <c r="B885" s="41"/>
      <c r="C885" s="18"/>
    </row>
    <row r="886" spans="2:3">
      <c r="B886" s="41"/>
      <c r="C886" s="18"/>
    </row>
    <row r="887" spans="2:3">
      <c r="B887" s="41"/>
      <c r="C887" s="18"/>
    </row>
    <row r="888" spans="2:3">
      <c r="B888" s="41"/>
      <c r="C888" s="18"/>
    </row>
    <row r="889" spans="2:3">
      <c r="B889" s="41"/>
      <c r="C889" s="18"/>
    </row>
    <row r="890" spans="2:3">
      <c r="B890" s="41"/>
      <c r="C890" s="18"/>
    </row>
    <row r="891" spans="2:3">
      <c r="B891" s="41"/>
      <c r="C891" s="18"/>
    </row>
    <row r="892" spans="2:3">
      <c r="B892" s="41"/>
      <c r="C892" s="18"/>
    </row>
    <row r="893" spans="2:3">
      <c r="B893" s="41"/>
      <c r="C893" s="18"/>
    </row>
    <row r="894" spans="2:3">
      <c r="B894" s="41"/>
      <c r="C894" s="18"/>
    </row>
    <row r="895" spans="2:3">
      <c r="B895" s="41"/>
      <c r="C895" s="18"/>
    </row>
    <row r="896" spans="2:3">
      <c r="B896" s="41"/>
      <c r="C896" s="18"/>
    </row>
    <row r="897" spans="2:3">
      <c r="B897" s="41"/>
      <c r="C897" s="18"/>
    </row>
    <row r="898" spans="2:3">
      <c r="B898" s="41"/>
      <c r="C898" s="18"/>
    </row>
    <row r="899" spans="2:3">
      <c r="B899" s="41"/>
      <c r="C899" s="18"/>
    </row>
    <row r="900" spans="2:3">
      <c r="B900" s="41"/>
      <c r="C900" s="18"/>
    </row>
    <row r="901" spans="2:3">
      <c r="B901" s="41"/>
      <c r="C901" s="18"/>
    </row>
    <row r="902" spans="2:3">
      <c r="B902" s="41"/>
      <c r="C902" s="18"/>
    </row>
    <row r="903" spans="2:3">
      <c r="B903" s="41"/>
      <c r="C903" s="18"/>
    </row>
    <row r="904" spans="2:3">
      <c r="B904" s="41"/>
      <c r="C904" s="18"/>
    </row>
    <row r="905" spans="2:3">
      <c r="B905" s="41"/>
      <c r="C905" s="18"/>
    </row>
    <row r="906" spans="2:3">
      <c r="B906" s="41"/>
      <c r="C906" s="18"/>
    </row>
    <row r="907" spans="2:3">
      <c r="B907" s="41"/>
      <c r="C907" s="18"/>
    </row>
    <row r="908" spans="2:3">
      <c r="B908" s="41"/>
      <c r="C908" s="18"/>
    </row>
    <row r="909" spans="2:3">
      <c r="B909" s="41"/>
      <c r="C909" s="18"/>
    </row>
    <row r="910" spans="2:3">
      <c r="B910" s="41"/>
      <c r="C910" s="18"/>
    </row>
    <row r="911" spans="2:3">
      <c r="B911" s="41"/>
      <c r="C911" s="18"/>
    </row>
    <row r="912" spans="2:3">
      <c r="B912" s="41"/>
      <c r="C912" s="18"/>
    </row>
    <row r="913" spans="2:3">
      <c r="B913" s="41"/>
      <c r="C913" s="18"/>
    </row>
    <row r="914" spans="2:3">
      <c r="B914" s="41"/>
      <c r="C914" s="18"/>
    </row>
    <row r="915" spans="2:3">
      <c r="B915" s="41"/>
      <c r="C915" s="18"/>
    </row>
    <row r="916" spans="2:3">
      <c r="B916" s="41"/>
      <c r="C916" s="18"/>
    </row>
    <row r="917" spans="2:3">
      <c r="B917" s="41"/>
      <c r="C917" s="18"/>
    </row>
    <row r="918" spans="2:3">
      <c r="B918" s="41"/>
      <c r="C918" s="18"/>
    </row>
    <row r="919" spans="2:3">
      <c r="B919" s="41"/>
      <c r="C919" s="18"/>
    </row>
    <row r="920" spans="2:3">
      <c r="B920" s="41"/>
      <c r="C920" s="18"/>
    </row>
    <row r="921" spans="2:3">
      <c r="B921" s="41"/>
      <c r="C921" s="18"/>
    </row>
    <row r="922" spans="2:3">
      <c r="B922" s="41"/>
      <c r="C922" s="18"/>
    </row>
    <row r="923" spans="2:3">
      <c r="B923" s="41"/>
      <c r="C923" s="18"/>
    </row>
    <row r="924" spans="2:3">
      <c r="B924" s="41"/>
      <c r="C924" s="18"/>
    </row>
    <row r="925" spans="2:3">
      <c r="B925" s="41"/>
      <c r="C925" s="18"/>
    </row>
    <row r="926" spans="2:3">
      <c r="B926" s="41"/>
      <c r="C926" s="18"/>
    </row>
    <row r="927" spans="2:3">
      <c r="B927" s="41"/>
      <c r="C927" s="18"/>
    </row>
    <row r="928" spans="2:3">
      <c r="B928" s="41"/>
      <c r="C928" s="18"/>
    </row>
    <row r="929" spans="2:3">
      <c r="B929" s="41"/>
      <c r="C929" s="18"/>
    </row>
    <row r="930" spans="2:3">
      <c r="B930" s="41"/>
      <c r="C930" s="18"/>
    </row>
    <row r="931" spans="2:3">
      <c r="B931" s="41"/>
      <c r="C931" s="18"/>
    </row>
    <row r="932" spans="2:3">
      <c r="B932" s="41"/>
      <c r="C932" s="18"/>
    </row>
    <row r="933" spans="2:3">
      <c r="B933" s="41"/>
      <c r="C933" s="18"/>
    </row>
    <row r="934" spans="2:3">
      <c r="B934" s="41"/>
      <c r="C934" s="18"/>
    </row>
    <row r="935" spans="2:3">
      <c r="B935" s="41"/>
      <c r="C935" s="18"/>
    </row>
    <row r="936" spans="2:3">
      <c r="B936" s="41"/>
      <c r="C936" s="18"/>
    </row>
    <row r="937" spans="2:3">
      <c r="B937" s="41"/>
      <c r="C937" s="18"/>
    </row>
    <row r="938" spans="2:3">
      <c r="B938" s="41"/>
      <c r="C938" s="18"/>
    </row>
    <row r="939" spans="2:3">
      <c r="B939" s="41"/>
      <c r="C939" s="18"/>
    </row>
    <row r="940" spans="2:3">
      <c r="B940" s="41"/>
      <c r="C940" s="18"/>
    </row>
    <row r="941" spans="2:3">
      <c r="B941" s="41"/>
      <c r="C941" s="18"/>
    </row>
    <row r="942" spans="2:3">
      <c r="B942" s="41"/>
      <c r="C942" s="18"/>
    </row>
    <row r="943" spans="2:3">
      <c r="B943" s="41"/>
      <c r="C943" s="18"/>
    </row>
    <row r="944" spans="2:3">
      <c r="B944" s="41"/>
      <c r="C944" s="18"/>
    </row>
    <row r="945" spans="2:3">
      <c r="B945" s="41"/>
      <c r="C945" s="18"/>
    </row>
    <row r="946" spans="2:3">
      <c r="B946" s="41"/>
      <c r="C946" s="18"/>
    </row>
    <row r="947" spans="2:3">
      <c r="B947" s="41"/>
      <c r="C947" s="18"/>
    </row>
    <row r="948" spans="2:3">
      <c r="B948" s="41"/>
      <c r="C948" s="18"/>
    </row>
    <row r="949" spans="2:3">
      <c r="B949" s="41"/>
      <c r="C949" s="18"/>
    </row>
    <row r="950" spans="2:3">
      <c r="B950" s="41"/>
      <c r="C950" s="18"/>
    </row>
    <row r="951" spans="2:3">
      <c r="B951" s="41"/>
      <c r="C951" s="18"/>
    </row>
    <row r="952" spans="2:3">
      <c r="B952" s="41"/>
      <c r="C952" s="18"/>
    </row>
    <row r="953" spans="2:3">
      <c r="B953" s="41"/>
      <c r="C953" s="18"/>
    </row>
    <row r="954" spans="2:3">
      <c r="B954" s="41"/>
      <c r="C954" s="18"/>
    </row>
    <row r="955" spans="2:3">
      <c r="B955" s="41"/>
      <c r="C955" s="18"/>
    </row>
    <row r="956" spans="2:3">
      <c r="B956" s="41"/>
      <c r="C956" s="18"/>
    </row>
    <row r="957" spans="2:3">
      <c r="B957" s="41"/>
      <c r="C957" s="18"/>
    </row>
    <row r="958" spans="2:3">
      <c r="B958" s="41"/>
      <c r="C958" s="18"/>
    </row>
    <row r="959" spans="2:3">
      <c r="B959" s="41"/>
      <c r="C959" s="18"/>
    </row>
    <row r="960" spans="2:3">
      <c r="B960" s="41"/>
      <c r="C960" s="18"/>
    </row>
    <row r="961" spans="2:3">
      <c r="B961" s="41"/>
      <c r="C961" s="18"/>
    </row>
    <row r="962" spans="2:3">
      <c r="B962" s="41"/>
      <c r="C962" s="18"/>
    </row>
    <row r="963" spans="2:3">
      <c r="B963" s="41"/>
      <c r="C963" s="18"/>
    </row>
    <row r="964" spans="2:3">
      <c r="B964" s="41"/>
      <c r="C964" s="18"/>
    </row>
    <row r="965" spans="2:3">
      <c r="B965" s="41"/>
      <c r="C965" s="18"/>
    </row>
    <row r="966" spans="2:3">
      <c r="B966" s="41"/>
      <c r="C966" s="18"/>
    </row>
    <row r="967" spans="2:3">
      <c r="B967" s="41"/>
      <c r="C967" s="18"/>
    </row>
    <row r="968" spans="2:3">
      <c r="B968" s="41"/>
      <c r="C968" s="18"/>
    </row>
    <row r="969" spans="2:3">
      <c r="B969" s="41"/>
      <c r="C969" s="18"/>
    </row>
    <row r="970" spans="2:3">
      <c r="B970" s="41"/>
      <c r="C970" s="18"/>
    </row>
    <row r="971" spans="2:3">
      <c r="B971" s="41"/>
      <c r="C971" s="18"/>
    </row>
    <row r="972" spans="2:3">
      <c r="B972" s="41"/>
      <c r="C972" s="18"/>
    </row>
    <row r="973" spans="2:3">
      <c r="B973" s="41"/>
      <c r="C973" s="18"/>
    </row>
    <row r="974" spans="2:3">
      <c r="B974" s="41"/>
      <c r="C974" s="18"/>
    </row>
    <row r="975" spans="2:3">
      <c r="B975" s="41"/>
      <c r="C975" s="18"/>
    </row>
    <row r="976" spans="2:3">
      <c r="B976" s="41"/>
      <c r="C976" s="18"/>
    </row>
    <row r="977" spans="2:3">
      <c r="B977" s="41"/>
      <c r="C977" s="18"/>
    </row>
    <row r="978" spans="2:3">
      <c r="B978" s="41"/>
      <c r="C978" s="18"/>
    </row>
    <row r="979" spans="2:3">
      <c r="B979" s="41"/>
      <c r="C979" s="18"/>
    </row>
    <row r="980" spans="2:3">
      <c r="B980" s="41"/>
      <c r="C980" s="18"/>
    </row>
    <row r="981" spans="2:3">
      <c r="B981" s="41"/>
      <c r="C981" s="18"/>
    </row>
    <row r="982" spans="2:3">
      <c r="B982" s="41"/>
      <c r="C982" s="18"/>
    </row>
    <row r="983" spans="2:3">
      <c r="B983" s="41"/>
      <c r="C983" s="18"/>
    </row>
    <row r="984" spans="2:3">
      <c r="B984" s="41"/>
      <c r="C984" s="18"/>
    </row>
    <row r="985" spans="2:3">
      <c r="B985" s="41"/>
      <c r="C985" s="18"/>
    </row>
    <row r="986" spans="2:3">
      <c r="B986" s="41"/>
      <c r="C986" s="18"/>
    </row>
    <row r="987" spans="2:3">
      <c r="B987" s="41"/>
      <c r="C987" s="18"/>
    </row>
    <row r="988" spans="2:3">
      <c r="B988" s="41"/>
      <c r="C988" s="18"/>
    </row>
    <row r="989" spans="2:3">
      <c r="B989" s="41"/>
      <c r="C989" s="18"/>
    </row>
    <row r="990" spans="2:3">
      <c r="B990" s="41"/>
      <c r="C990" s="18"/>
    </row>
    <row r="991" spans="2:3">
      <c r="B991" s="41"/>
      <c r="C991" s="18"/>
    </row>
    <row r="992" spans="2:3">
      <c r="B992" s="41"/>
      <c r="C992" s="18"/>
    </row>
    <row r="993" spans="2:3">
      <c r="B993" s="41"/>
      <c r="C993" s="18"/>
    </row>
    <row r="994" spans="2:3">
      <c r="B994" s="41"/>
      <c r="C994" s="18"/>
    </row>
    <row r="995" spans="2:3">
      <c r="B995" s="41"/>
      <c r="C995" s="18"/>
    </row>
    <row r="996" spans="2:3">
      <c r="B996" s="41"/>
      <c r="C996" s="18"/>
    </row>
    <row r="997" spans="2:3">
      <c r="B997" s="41"/>
      <c r="C997" s="18"/>
    </row>
    <row r="998" spans="2:3">
      <c r="B998" s="41"/>
      <c r="C998" s="18"/>
    </row>
    <row r="999" spans="2:3">
      <c r="B999" s="41"/>
      <c r="C999" s="18"/>
    </row>
    <row r="1000" spans="2:3">
      <c r="B1000" s="41"/>
      <c r="C1000" s="18"/>
    </row>
  </sheetData>
  <hyperlinks>
    <hyperlink ref="C2" r:id="rId1" xr:uid="{00000000-0004-0000-1A00-000000000000}"/>
    <hyperlink ref="D2" r:id="rId2" xr:uid="{00000000-0004-0000-1A00-000001000000}"/>
    <hyperlink ref="C4" r:id="rId3" xr:uid="{00000000-0004-0000-1A00-000002000000}"/>
    <hyperlink ref="D4" r:id="rId4" xr:uid="{00000000-0004-0000-1A00-000003000000}"/>
    <hyperlink ref="C5" r:id="rId5" xr:uid="{00000000-0004-0000-1A00-000004000000}"/>
    <hyperlink ref="D7" r:id="rId6" xr:uid="{00000000-0004-0000-1A00-000005000000}"/>
    <hyperlink ref="C8" r:id="rId7" xr:uid="{00000000-0004-0000-1A00-000006000000}"/>
    <hyperlink ref="C9" r:id="rId8" xr:uid="{00000000-0004-0000-1A00-000007000000}"/>
    <hyperlink ref="C10" r:id="rId9" xr:uid="{00000000-0004-0000-1A00-000008000000}"/>
    <hyperlink ref="C11" r:id="rId10" xr:uid="{00000000-0004-0000-1A00-000009000000}"/>
    <hyperlink ref="D11" r:id="rId11" xr:uid="{00000000-0004-0000-1A00-00000A000000}"/>
    <hyperlink ref="C12" r:id="rId12" xr:uid="{00000000-0004-0000-1A00-00000B000000}"/>
    <hyperlink ref="D12" r:id="rId13" xr:uid="{00000000-0004-0000-1A00-00000C000000}"/>
    <hyperlink ref="C13" r:id="rId14" xr:uid="{00000000-0004-0000-1A00-00000D000000}"/>
    <hyperlink ref="D13" r:id="rId15" xr:uid="{00000000-0004-0000-1A00-00000E000000}"/>
    <hyperlink ref="C14" r:id="rId16" xr:uid="{00000000-0004-0000-1A00-00000F000000}"/>
    <hyperlink ref="C15" r:id="rId17" xr:uid="{00000000-0004-0000-1A00-000010000000}"/>
    <hyperlink ref="D15" r:id="rId18" xr:uid="{00000000-0004-0000-1A00-000011000000}"/>
    <hyperlink ref="C16" r:id="rId19" xr:uid="{00000000-0004-0000-1A00-000012000000}"/>
    <hyperlink ref="C17" r:id="rId20" xr:uid="{00000000-0004-0000-1A00-000013000000}"/>
    <hyperlink ref="D17" r:id="rId21" xr:uid="{00000000-0004-0000-1A00-000014000000}"/>
    <hyperlink ref="C18" r:id="rId22" xr:uid="{00000000-0004-0000-1A00-000015000000}"/>
    <hyperlink ref="C19" r:id="rId23" xr:uid="{00000000-0004-0000-1A00-000016000000}"/>
    <hyperlink ref="D19" r:id="rId24" xr:uid="{00000000-0004-0000-1A00-000017000000}"/>
    <hyperlink ref="C20" r:id="rId25" xr:uid="{00000000-0004-0000-1A00-000018000000}"/>
    <hyperlink ref="C22" r:id="rId26" xr:uid="{00000000-0004-0000-1A00-000019000000}"/>
    <hyperlink ref="D22" r:id="rId27" xr:uid="{00000000-0004-0000-1A00-00001A000000}"/>
    <hyperlink ref="C23" r:id="rId28" xr:uid="{00000000-0004-0000-1A00-00001B000000}"/>
    <hyperlink ref="C24" r:id="rId29" xr:uid="{00000000-0004-0000-1A00-00001C000000}"/>
    <hyperlink ref="C25" r:id="rId30" xr:uid="{00000000-0004-0000-1A00-00001D000000}"/>
    <hyperlink ref="C26" r:id="rId31" xr:uid="{00000000-0004-0000-1A00-00001E000000}"/>
    <hyperlink ref="D26" r:id="rId32" xr:uid="{00000000-0004-0000-1A00-00001F000000}"/>
    <hyperlink ref="E26" r:id="rId33" xr:uid="{00000000-0004-0000-1A00-000020000000}"/>
    <hyperlink ref="F26" r:id="rId34" xr:uid="{00000000-0004-0000-1A00-000021000000}"/>
    <hyperlink ref="C27" r:id="rId35" xr:uid="{00000000-0004-0000-1A00-000022000000}"/>
    <hyperlink ref="C29" r:id="rId36" xr:uid="{00000000-0004-0000-1A00-000023000000}"/>
    <hyperlink ref="C30" r:id="rId37" xr:uid="{00000000-0004-0000-1A00-000024000000}"/>
    <hyperlink ref="C31" r:id="rId38" xr:uid="{00000000-0004-0000-1A00-000025000000}"/>
    <hyperlink ref="D31" r:id="rId39" xr:uid="{00000000-0004-0000-1A00-000026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outlinePr summaryBelow="0" summaryRight="0"/>
  </sheetPr>
  <dimension ref="A1:G1008"/>
  <sheetViews>
    <sheetView workbookViewId="0"/>
  </sheetViews>
  <sheetFormatPr baseColWidth="10" defaultColWidth="14.5" defaultRowHeight="15" customHeight="1"/>
  <cols>
    <col min="1" max="1" width="30.33203125" customWidth="1"/>
    <col min="2" max="2" width="33.83203125" customWidth="1"/>
    <col min="3" max="3" width="30.1640625" customWidth="1"/>
    <col min="4" max="4" width="93.1640625" customWidth="1"/>
    <col min="5" max="5" width="30.33203125" customWidth="1"/>
    <col min="6" max="6" width="62.83203125" customWidth="1"/>
  </cols>
  <sheetData>
    <row r="1" spans="1:7">
      <c r="A1" s="213" t="s">
        <v>0</v>
      </c>
      <c r="B1" s="213" t="s">
        <v>349</v>
      </c>
      <c r="C1" s="213" t="s">
        <v>583</v>
      </c>
      <c r="D1" s="213" t="s">
        <v>935</v>
      </c>
      <c r="E1" s="213" t="s">
        <v>351</v>
      </c>
      <c r="F1" s="213" t="s">
        <v>207</v>
      </c>
    </row>
    <row r="2" spans="1:7">
      <c r="A2" s="220" t="s">
        <v>9</v>
      </c>
      <c r="B2" s="221" t="s">
        <v>974</v>
      </c>
      <c r="C2" s="220">
        <v>2019</v>
      </c>
      <c r="D2" s="343" t="s">
        <v>975</v>
      </c>
      <c r="E2" s="344">
        <v>1</v>
      </c>
      <c r="F2" s="245" t="s">
        <v>976</v>
      </c>
    </row>
    <row r="3" spans="1:7">
      <c r="A3" s="220" t="s">
        <v>10</v>
      </c>
      <c r="B3" s="220" t="s">
        <v>461</v>
      </c>
      <c r="C3" s="220" t="s">
        <v>147</v>
      </c>
      <c r="D3" s="221" t="s">
        <v>977</v>
      </c>
      <c r="E3" s="220">
        <v>0</v>
      </c>
      <c r="F3" s="251"/>
    </row>
    <row r="4" spans="1:7">
      <c r="A4" s="220" t="s">
        <v>11</v>
      </c>
      <c r="B4" s="220" t="s">
        <v>978</v>
      </c>
      <c r="C4" s="248"/>
      <c r="D4" s="221" t="s">
        <v>979</v>
      </c>
      <c r="E4" s="220">
        <v>1</v>
      </c>
      <c r="F4" s="249"/>
    </row>
    <row r="5" spans="1:7">
      <c r="A5" s="220" t="s">
        <v>12</v>
      </c>
      <c r="B5" s="220" t="s">
        <v>980</v>
      </c>
      <c r="C5" s="220">
        <v>2018</v>
      </c>
      <c r="D5" s="221" t="s">
        <v>981</v>
      </c>
      <c r="E5" s="220">
        <v>1</v>
      </c>
      <c r="F5" s="132" t="s">
        <v>982</v>
      </c>
    </row>
    <row r="6" spans="1:7">
      <c r="A6" s="220" t="s">
        <v>13</v>
      </c>
      <c r="B6" s="220" t="s">
        <v>983</v>
      </c>
      <c r="C6" s="220">
        <v>2020</v>
      </c>
      <c r="D6" s="221" t="s">
        <v>984</v>
      </c>
      <c r="E6" s="220">
        <v>1</v>
      </c>
      <c r="F6" s="132" t="s">
        <v>985</v>
      </c>
    </row>
    <row r="7" spans="1:7">
      <c r="A7" s="220" t="s">
        <v>14</v>
      </c>
      <c r="B7" s="220" t="s">
        <v>461</v>
      </c>
      <c r="C7" s="220" t="s">
        <v>147</v>
      </c>
      <c r="D7" s="345"/>
      <c r="E7" s="220">
        <v>0</v>
      </c>
      <c r="F7" s="249"/>
    </row>
    <row r="8" spans="1:7">
      <c r="A8" s="220" t="s">
        <v>15</v>
      </c>
      <c r="B8" s="220" t="s">
        <v>986</v>
      </c>
      <c r="C8" s="220">
        <v>2018</v>
      </c>
      <c r="D8" s="221" t="s">
        <v>987</v>
      </c>
      <c r="E8" s="220">
        <v>1</v>
      </c>
      <c r="F8" s="132" t="s">
        <v>988</v>
      </c>
    </row>
    <row r="9" spans="1:7">
      <c r="A9" s="220" t="s">
        <v>16</v>
      </c>
      <c r="B9" s="220" t="s">
        <v>989</v>
      </c>
      <c r="C9" s="220">
        <v>2019</v>
      </c>
      <c r="D9" s="279" t="s">
        <v>990</v>
      </c>
      <c r="E9" s="220">
        <v>1</v>
      </c>
      <c r="F9" s="132" t="s">
        <v>991</v>
      </c>
    </row>
    <row r="10" spans="1:7">
      <c r="A10" s="220" t="s">
        <v>17</v>
      </c>
      <c r="B10" s="220" t="s">
        <v>992</v>
      </c>
      <c r="C10" s="220">
        <v>2018</v>
      </c>
      <c r="D10" s="221" t="s">
        <v>993</v>
      </c>
      <c r="E10" s="220">
        <v>1</v>
      </c>
      <c r="F10" s="132" t="s">
        <v>994</v>
      </c>
    </row>
    <row r="11" spans="1:7">
      <c r="A11" s="220" t="s">
        <v>18</v>
      </c>
      <c r="B11" s="220" t="s">
        <v>995</v>
      </c>
      <c r="C11" s="220">
        <v>2020</v>
      </c>
      <c r="D11" s="220" t="s">
        <v>996</v>
      </c>
      <c r="E11" s="220">
        <v>1</v>
      </c>
      <c r="F11" s="132" t="s">
        <v>997</v>
      </c>
    </row>
    <row r="12" spans="1:7">
      <c r="A12" s="220" t="s">
        <v>19</v>
      </c>
      <c r="B12" s="220" t="s">
        <v>998</v>
      </c>
      <c r="C12" s="220">
        <v>2019</v>
      </c>
      <c r="D12" s="221" t="s">
        <v>999</v>
      </c>
      <c r="E12" s="220">
        <v>1</v>
      </c>
      <c r="F12" s="132" t="s">
        <v>1000</v>
      </c>
      <c r="G12" s="205" t="s">
        <v>1001</v>
      </c>
    </row>
    <row r="13" spans="1:7">
      <c r="A13" s="220" t="s">
        <v>20</v>
      </c>
      <c r="B13" s="220" t="s">
        <v>1002</v>
      </c>
      <c r="C13" s="220">
        <v>2018</v>
      </c>
      <c r="D13" s="275" t="s">
        <v>1003</v>
      </c>
      <c r="E13" s="276">
        <v>1</v>
      </c>
      <c r="F13" s="132" t="s">
        <v>1004</v>
      </c>
    </row>
    <row r="14" spans="1:7">
      <c r="A14" s="220" t="s">
        <v>21</v>
      </c>
      <c r="B14" s="220" t="s">
        <v>1005</v>
      </c>
      <c r="C14" s="220">
        <v>2019</v>
      </c>
      <c r="D14" s="220" t="s">
        <v>1006</v>
      </c>
      <c r="E14" s="220">
        <v>0</v>
      </c>
      <c r="F14" s="132" t="s">
        <v>1007</v>
      </c>
    </row>
    <row r="15" spans="1:7">
      <c r="A15" s="220" t="s">
        <v>22</v>
      </c>
      <c r="B15" s="220" t="s">
        <v>1008</v>
      </c>
      <c r="C15" s="220">
        <v>2019</v>
      </c>
      <c r="D15" s="220" t="s">
        <v>1009</v>
      </c>
      <c r="E15" s="220">
        <v>1</v>
      </c>
      <c r="F15" s="132" t="s">
        <v>1010</v>
      </c>
    </row>
    <row r="16" spans="1:7">
      <c r="A16" s="220" t="s">
        <v>23</v>
      </c>
      <c r="B16" s="220" t="s">
        <v>1011</v>
      </c>
      <c r="C16" s="220">
        <v>2017</v>
      </c>
      <c r="D16" s="220" t="s">
        <v>1012</v>
      </c>
      <c r="E16" s="220">
        <v>0</v>
      </c>
      <c r="F16" s="132" t="s">
        <v>1013</v>
      </c>
    </row>
    <row r="17" spans="1:6">
      <c r="A17" s="220" t="s">
        <v>24</v>
      </c>
      <c r="B17" s="220" t="s">
        <v>1014</v>
      </c>
      <c r="C17" s="220">
        <v>2020</v>
      </c>
      <c r="D17" s="220" t="s">
        <v>1015</v>
      </c>
      <c r="E17" s="220">
        <v>0</v>
      </c>
      <c r="F17" s="132" t="s">
        <v>1016</v>
      </c>
    </row>
    <row r="18" spans="1:6">
      <c r="A18" s="220" t="s">
        <v>25</v>
      </c>
      <c r="B18" s="220" t="s">
        <v>1017</v>
      </c>
      <c r="C18" s="220">
        <v>2018</v>
      </c>
      <c r="D18" s="220" t="s">
        <v>1018</v>
      </c>
      <c r="E18" s="220">
        <v>1</v>
      </c>
      <c r="F18" s="245" t="s">
        <v>1019</v>
      </c>
    </row>
    <row r="19" spans="1:6">
      <c r="A19" s="220" t="s">
        <v>26</v>
      </c>
      <c r="B19" s="220" t="s">
        <v>1020</v>
      </c>
      <c r="C19" s="220">
        <v>2020</v>
      </c>
      <c r="D19" s="220" t="s">
        <v>1021</v>
      </c>
      <c r="E19" s="220">
        <v>0</v>
      </c>
      <c r="F19" s="132" t="s">
        <v>1022</v>
      </c>
    </row>
    <row r="20" spans="1:6">
      <c r="A20" s="220" t="s">
        <v>27</v>
      </c>
      <c r="B20" s="220" t="s">
        <v>1023</v>
      </c>
      <c r="C20" s="220">
        <v>2019</v>
      </c>
      <c r="D20" s="221" t="s">
        <v>1024</v>
      </c>
      <c r="E20" s="220">
        <v>0</v>
      </c>
      <c r="F20" s="132" t="s">
        <v>1025</v>
      </c>
    </row>
    <row r="21" spans="1:6">
      <c r="A21" s="220" t="s">
        <v>28</v>
      </c>
      <c r="B21" s="220" t="s">
        <v>1026</v>
      </c>
      <c r="C21" s="220">
        <v>2020</v>
      </c>
      <c r="D21" s="221" t="s">
        <v>1027</v>
      </c>
      <c r="E21" s="220">
        <v>1</v>
      </c>
      <c r="F21" s="132" t="s">
        <v>1028</v>
      </c>
    </row>
    <row r="22" spans="1:6">
      <c r="A22" s="220" t="s">
        <v>29</v>
      </c>
      <c r="B22" s="220" t="s">
        <v>1029</v>
      </c>
      <c r="C22" s="220">
        <v>2020</v>
      </c>
      <c r="D22" s="220" t="s">
        <v>1030</v>
      </c>
      <c r="E22" s="220">
        <v>1</v>
      </c>
      <c r="F22" s="132" t="s">
        <v>1031</v>
      </c>
    </row>
    <row r="23" spans="1:6">
      <c r="A23" s="220" t="s">
        <v>30</v>
      </c>
      <c r="B23" s="220" t="s">
        <v>461</v>
      </c>
      <c r="C23" s="220" t="s">
        <v>147</v>
      </c>
      <c r="D23" s="248"/>
      <c r="E23" s="220">
        <v>0</v>
      </c>
      <c r="F23" s="249"/>
    </row>
    <row r="24" spans="1:6">
      <c r="A24" s="220" t="s">
        <v>31</v>
      </c>
      <c r="B24" s="220" t="s">
        <v>1032</v>
      </c>
      <c r="C24" s="220">
        <v>2018</v>
      </c>
      <c r="D24" s="221" t="s">
        <v>1033</v>
      </c>
      <c r="E24" s="220">
        <v>1</v>
      </c>
      <c r="F24" s="132" t="s">
        <v>1034</v>
      </c>
    </row>
    <row r="25" spans="1:6">
      <c r="A25" s="220" t="s">
        <v>32</v>
      </c>
      <c r="B25" s="220" t="s">
        <v>1035</v>
      </c>
      <c r="C25" s="220">
        <v>2018</v>
      </c>
      <c r="D25" s="220" t="s">
        <v>1036</v>
      </c>
      <c r="E25" s="220">
        <v>1</v>
      </c>
      <c r="F25" s="132" t="s">
        <v>1037</v>
      </c>
    </row>
    <row r="26" spans="1:6">
      <c r="A26" s="220" t="s">
        <v>33</v>
      </c>
      <c r="B26" s="220" t="s">
        <v>461</v>
      </c>
      <c r="C26" s="220" t="s">
        <v>147</v>
      </c>
      <c r="D26" s="251"/>
      <c r="E26" s="220">
        <v>0</v>
      </c>
      <c r="F26" s="251"/>
    </row>
    <row r="27" spans="1:6">
      <c r="A27" s="220" t="s">
        <v>34</v>
      </c>
      <c r="B27" s="220" t="s">
        <v>1038</v>
      </c>
      <c r="C27" s="220">
        <v>2019</v>
      </c>
      <c r="D27" s="220" t="s">
        <v>1039</v>
      </c>
      <c r="E27" s="220">
        <v>1</v>
      </c>
      <c r="F27" s="132" t="s">
        <v>1040</v>
      </c>
    </row>
    <row r="28" spans="1:6">
      <c r="A28" s="220" t="s">
        <v>35</v>
      </c>
      <c r="B28" s="220" t="s">
        <v>1041</v>
      </c>
      <c r="C28" s="220">
        <v>2020</v>
      </c>
      <c r="D28" s="221" t="s">
        <v>1042</v>
      </c>
      <c r="E28" s="220">
        <v>1</v>
      </c>
      <c r="F28" s="132" t="s">
        <v>1043</v>
      </c>
    </row>
    <row r="29" spans="1:6">
      <c r="A29" s="220" t="s">
        <v>36</v>
      </c>
      <c r="B29" s="220" t="s">
        <v>1044</v>
      </c>
      <c r="C29" s="220">
        <v>2019</v>
      </c>
      <c r="D29" s="220" t="s">
        <v>1045</v>
      </c>
      <c r="E29" s="220">
        <v>1</v>
      </c>
      <c r="F29" s="132" t="s">
        <v>1046</v>
      </c>
    </row>
    <row r="30" spans="1:6">
      <c r="A30" s="220" t="s">
        <v>37</v>
      </c>
      <c r="B30" s="220" t="s">
        <v>461</v>
      </c>
      <c r="C30" s="220" t="s">
        <v>147</v>
      </c>
      <c r="D30" s="251"/>
      <c r="E30" s="220">
        <v>0</v>
      </c>
      <c r="F30" s="248"/>
    </row>
    <row r="31" spans="1:6">
      <c r="A31" s="220" t="s">
        <v>38</v>
      </c>
      <c r="B31" s="220" t="s">
        <v>1047</v>
      </c>
      <c r="C31" s="220">
        <v>2019</v>
      </c>
      <c r="D31" s="220" t="s">
        <v>1048</v>
      </c>
      <c r="E31" s="220">
        <v>1</v>
      </c>
      <c r="F31" s="132" t="s">
        <v>1049</v>
      </c>
    </row>
    <row r="32" spans="1:6">
      <c r="A32" s="346"/>
      <c r="B32" s="347"/>
      <c r="C32" s="348"/>
      <c r="D32" s="349"/>
      <c r="E32" s="347"/>
      <c r="F32" s="349"/>
    </row>
    <row r="33" spans="1:6">
      <c r="A33" s="346"/>
      <c r="B33" s="347"/>
      <c r="C33" s="348"/>
      <c r="D33" s="349"/>
      <c r="E33" s="347"/>
      <c r="F33" s="349"/>
    </row>
    <row r="34" spans="1:6">
      <c r="A34" s="346"/>
      <c r="B34" s="347"/>
      <c r="C34" s="348"/>
      <c r="D34" s="349"/>
      <c r="E34" s="347"/>
      <c r="F34" s="349"/>
    </row>
    <row r="35" spans="1:6">
      <c r="A35" s="346"/>
      <c r="B35" s="347"/>
      <c r="C35" s="348"/>
      <c r="D35" s="349"/>
      <c r="E35" s="347"/>
      <c r="F35" s="349"/>
    </row>
    <row r="36" spans="1:6">
      <c r="A36" s="346"/>
      <c r="B36" s="347"/>
      <c r="C36" s="348"/>
      <c r="D36" s="349"/>
      <c r="E36" s="347"/>
      <c r="F36" s="349"/>
    </row>
    <row r="37" spans="1:6">
      <c r="A37" s="346"/>
      <c r="B37" s="347"/>
      <c r="C37" s="348"/>
      <c r="D37" s="349"/>
      <c r="E37" s="347"/>
      <c r="F37" s="349"/>
    </row>
    <row r="38" spans="1:6">
      <c r="A38" s="346"/>
      <c r="B38" s="347"/>
      <c r="C38" s="348"/>
      <c r="D38" s="349"/>
      <c r="E38" s="347"/>
      <c r="F38" s="349"/>
    </row>
    <row r="39" spans="1:6">
      <c r="A39" s="346"/>
      <c r="B39" s="347"/>
      <c r="C39" s="348"/>
      <c r="D39" s="349"/>
      <c r="E39" s="347"/>
      <c r="F39" s="349"/>
    </row>
    <row r="40" spans="1:6">
      <c r="A40" s="346"/>
      <c r="B40" s="347"/>
      <c r="C40" s="348"/>
      <c r="D40" s="349"/>
      <c r="E40" s="347"/>
      <c r="F40" s="349"/>
    </row>
    <row r="41" spans="1:6">
      <c r="A41" s="346"/>
      <c r="B41" s="347"/>
      <c r="C41" s="348"/>
      <c r="D41" s="349"/>
      <c r="E41" s="347"/>
      <c r="F41" s="349"/>
    </row>
    <row r="42" spans="1:6">
      <c r="A42" s="346"/>
      <c r="B42" s="347"/>
      <c r="C42" s="348"/>
      <c r="D42" s="349"/>
      <c r="E42" s="347"/>
      <c r="F42" s="349"/>
    </row>
    <row r="43" spans="1:6">
      <c r="A43" s="346"/>
      <c r="B43" s="347"/>
      <c r="C43" s="348"/>
      <c r="D43" s="349"/>
      <c r="E43" s="347"/>
      <c r="F43" s="349"/>
    </row>
    <row r="44" spans="1:6">
      <c r="A44" s="346"/>
      <c r="B44" s="347"/>
      <c r="C44" s="348"/>
      <c r="D44" s="349"/>
      <c r="E44" s="347"/>
      <c r="F44" s="349"/>
    </row>
    <row r="45" spans="1:6">
      <c r="A45" s="346"/>
      <c r="B45" s="347"/>
      <c r="C45" s="348"/>
      <c r="D45" s="349"/>
      <c r="E45" s="347"/>
      <c r="F45" s="349"/>
    </row>
    <row r="46" spans="1:6">
      <c r="A46" s="346"/>
      <c r="B46" s="347"/>
      <c r="C46" s="348"/>
      <c r="D46" s="349"/>
      <c r="E46" s="347"/>
      <c r="F46" s="349"/>
    </row>
    <row r="47" spans="1:6">
      <c r="A47" s="346"/>
      <c r="B47" s="347"/>
      <c r="C47" s="348"/>
      <c r="D47" s="349"/>
      <c r="E47" s="347"/>
      <c r="F47" s="349"/>
    </row>
    <row r="48" spans="1:6">
      <c r="A48" s="346"/>
      <c r="B48" s="347"/>
      <c r="C48" s="348"/>
      <c r="D48" s="349"/>
      <c r="E48" s="347"/>
      <c r="F48" s="349"/>
    </row>
    <row r="49" spans="1:6">
      <c r="A49" s="346"/>
      <c r="B49" s="347"/>
      <c r="C49" s="348"/>
      <c r="D49" s="349"/>
      <c r="E49" s="347"/>
      <c r="F49" s="349"/>
    </row>
    <row r="50" spans="1:6">
      <c r="A50" s="346"/>
      <c r="B50" s="347"/>
      <c r="C50" s="348"/>
      <c r="D50" s="349"/>
      <c r="E50" s="347"/>
      <c r="F50" s="349"/>
    </row>
    <row r="51" spans="1:6">
      <c r="A51" s="346"/>
      <c r="B51" s="347"/>
      <c r="C51" s="348"/>
      <c r="D51" s="349"/>
      <c r="E51" s="347"/>
      <c r="F51" s="349"/>
    </row>
    <row r="52" spans="1:6">
      <c r="A52" s="346"/>
      <c r="B52" s="347"/>
      <c r="C52" s="348"/>
      <c r="D52" s="349"/>
      <c r="E52" s="347"/>
      <c r="F52" s="349"/>
    </row>
    <row r="53" spans="1:6">
      <c r="A53" s="346"/>
      <c r="B53" s="347"/>
      <c r="C53" s="348"/>
      <c r="D53" s="349"/>
      <c r="E53" s="347"/>
      <c r="F53" s="349"/>
    </row>
    <row r="54" spans="1:6">
      <c r="A54" s="346"/>
      <c r="B54" s="347"/>
      <c r="C54" s="348"/>
      <c r="D54" s="349"/>
      <c r="E54" s="347"/>
      <c r="F54" s="349"/>
    </row>
    <row r="55" spans="1:6">
      <c r="A55" s="346"/>
      <c r="B55" s="347"/>
      <c r="C55" s="348"/>
      <c r="D55" s="349"/>
      <c r="E55" s="347"/>
      <c r="F55" s="349"/>
    </row>
    <row r="56" spans="1:6">
      <c r="A56" s="346"/>
      <c r="B56" s="347"/>
      <c r="C56" s="348"/>
      <c r="D56" s="349"/>
      <c r="E56" s="347"/>
      <c r="F56" s="349"/>
    </row>
    <row r="57" spans="1:6">
      <c r="A57" s="346"/>
      <c r="B57" s="347"/>
      <c r="C57" s="348"/>
      <c r="D57" s="349"/>
      <c r="E57" s="347"/>
      <c r="F57" s="349"/>
    </row>
    <row r="58" spans="1:6">
      <c r="A58" s="346"/>
      <c r="B58" s="347"/>
      <c r="C58" s="348"/>
      <c r="D58" s="349"/>
      <c r="E58" s="347"/>
      <c r="F58" s="349"/>
    </row>
    <row r="59" spans="1:6">
      <c r="A59" s="346"/>
      <c r="B59" s="347"/>
      <c r="C59" s="348"/>
      <c r="D59" s="349"/>
      <c r="E59" s="347"/>
      <c r="F59" s="349"/>
    </row>
    <row r="60" spans="1:6">
      <c r="A60" s="346"/>
      <c r="B60" s="347"/>
      <c r="C60" s="348"/>
      <c r="D60" s="349"/>
      <c r="E60" s="347"/>
      <c r="F60" s="349"/>
    </row>
    <row r="61" spans="1:6">
      <c r="A61" s="346"/>
      <c r="B61" s="347"/>
      <c r="C61" s="348"/>
      <c r="D61" s="349"/>
      <c r="E61" s="347"/>
      <c r="F61" s="349"/>
    </row>
    <row r="62" spans="1:6">
      <c r="A62" s="346"/>
      <c r="B62" s="347"/>
      <c r="C62" s="348"/>
      <c r="D62" s="349"/>
      <c r="E62" s="347"/>
      <c r="F62" s="349"/>
    </row>
    <row r="63" spans="1:6">
      <c r="A63" s="346"/>
      <c r="B63" s="347"/>
      <c r="C63" s="348"/>
      <c r="D63" s="349"/>
      <c r="E63" s="347"/>
      <c r="F63" s="349"/>
    </row>
    <row r="64" spans="1:6">
      <c r="A64" s="346"/>
      <c r="B64" s="347"/>
      <c r="C64" s="348"/>
      <c r="D64" s="349"/>
      <c r="E64" s="347"/>
      <c r="F64" s="349"/>
    </row>
    <row r="65" spans="1:6">
      <c r="A65" s="346"/>
      <c r="B65" s="347"/>
      <c r="C65" s="348"/>
      <c r="D65" s="349"/>
      <c r="E65" s="347"/>
      <c r="F65" s="349"/>
    </row>
    <row r="66" spans="1:6">
      <c r="A66" s="346"/>
      <c r="B66" s="347"/>
      <c r="C66" s="348"/>
      <c r="D66" s="349"/>
      <c r="E66" s="347"/>
      <c r="F66" s="349"/>
    </row>
    <row r="67" spans="1:6">
      <c r="A67" s="346"/>
      <c r="B67" s="347"/>
      <c r="C67" s="348"/>
      <c r="D67" s="349"/>
      <c r="E67" s="347"/>
      <c r="F67" s="349"/>
    </row>
    <row r="68" spans="1:6">
      <c r="A68" s="346"/>
      <c r="B68" s="347"/>
      <c r="C68" s="348"/>
      <c r="D68" s="349"/>
      <c r="E68" s="347"/>
      <c r="F68" s="349"/>
    </row>
    <row r="69" spans="1:6">
      <c r="A69" s="346"/>
      <c r="B69" s="347"/>
      <c r="C69" s="348"/>
      <c r="D69" s="349"/>
      <c r="E69" s="347"/>
      <c r="F69" s="349"/>
    </row>
    <row r="70" spans="1:6">
      <c r="A70" s="346"/>
      <c r="B70" s="347"/>
      <c r="C70" s="348"/>
      <c r="D70" s="349"/>
      <c r="E70" s="347"/>
      <c r="F70" s="349"/>
    </row>
    <row r="71" spans="1:6">
      <c r="A71" s="346"/>
      <c r="B71" s="347"/>
      <c r="C71" s="348"/>
      <c r="D71" s="349"/>
      <c r="E71" s="347"/>
      <c r="F71" s="349"/>
    </row>
    <row r="72" spans="1:6">
      <c r="A72" s="346"/>
      <c r="B72" s="347"/>
      <c r="C72" s="348"/>
      <c r="D72" s="349"/>
      <c r="E72" s="347"/>
      <c r="F72" s="349"/>
    </row>
    <row r="73" spans="1:6">
      <c r="A73" s="346"/>
      <c r="B73" s="347"/>
      <c r="C73" s="348"/>
      <c r="D73" s="349"/>
      <c r="E73" s="347"/>
      <c r="F73" s="349"/>
    </row>
    <row r="74" spans="1:6">
      <c r="A74" s="346"/>
      <c r="B74" s="347"/>
      <c r="C74" s="348"/>
      <c r="D74" s="349"/>
      <c r="E74" s="347"/>
      <c r="F74" s="349"/>
    </row>
    <row r="75" spans="1:6">
      <c r="A75" s="346"/>
      <c r="B75" s="347"/>
      <c r="C75" s="348"/>
      <c r="D75" s="349"/>
      <c r="E75" s="347"/>
      <c r="F75" s="349"/>
    </row>
    <row r="76" spans="1:6">
      <c r="A76" s="346"/>
      <c r="B76" s="347"/>
      <c r="C76" s="348"/>
      <c r="D76" s="349"/>
      <c r="E76" s="347"/>
      <c r="F76" s="349"/>
    </row>
    <row r="77" spans="1:6">
      <c r="A77" s="346"/>
      <c r="B77" s="347"/>
      <c r="C77" s="348"/>
      <c r="D77" s="349"/>
      <c r="E77" s="347"/>
      <c r="F77" s="349"/>
    </row>
    <row r="78" spans="1:6">
      <c r="A78" s="346"/>
      <c r="B78" s="347"/>
      <c r="C78" s="348"/>
      <c r="D78" s="349"/>
      <c r="E78" s="347"/>
      <c r="F78" s="349"/>
    </row>
    <row r="79" spans="1:6">
      <c r="A79" s="346"/>
      <c r="B79" s="347"/>
      <c r="C79" s="348"/>
      <c r="D79" s="349"/>
      <c r="E79" s="347"/>
      <c r="F79" s="349"/>
    </row>
    <row r="80" spans="1:6">
      <c r="A80" s="346"/>
      <c r="B80" s="347"/>
      <c r="C80" s="348"/>
      <c r="D80" s="349"/>
      <c r="E80" s="347"/>
      <c r="F80" s="349"/>
    </row>
    <row r="81" spans="1:6">
      <c r="A81" s="346"/>
      <c r="B81" s="347"/>
      <c r="C81" s="348"/>
      <c r="D81" s="349"/>
      <c r="E81" s="347"/>
      <c r="F81" s="349"/>
    </row>
    <row r="82" spans="1:6">
      <c r="A82" s="346"/>
      <c r="B82" s="347"/>
      <c r="C82" s="348"/>
      <c r="D82" s="349"/>
      <c r="E82" s="347"/>
      <c r="F82" s="349"/>
    </row>
    <row r="83" spans="1:6">
      <c r="A83" s="346"/>
      <c r="B83" s="347"/>
      <c r="C83" s="348"/>
      <c r="D83" s="349"/>
      <c r="E83" s="347"/>
      <c r="F83" s="349"/>
    </row>
    <row r="84" spans="1:6">
      <c r="A84" s="346"/>
      <c r="B84" s="347"/>
      <c r="C84" s="348"/>
      <c r="D84" s="349"/>
      <c r="E84" s="347"/>
      <c r="F84" s="349"/>
    </row>
    <row r="85" spans="1:6">
      <c r="A85" s="346"/>
      <c r="B85" s="347"/>
      <c r="C85" s="348"/>
      <c r="D85" s="349"/>
      <c r="E85" s="347"/>
      <c r="F85" s="349"/>
    </row>
    <row r="86" spans="1:6">
      <c r="A86" s="346"/>
      <c r="B86" s="347"/>
      <c r="C86" s="348"/>
      <c r="D86" s="349"/>
      <c r="E86" s="347"/>
      <c r="F86" s="349"/>
    </row>
    <row r="87" spans="1:6">
      <c r="A87" s="346"/>
      <c r="B87" s="347"/>
      <c r="C87" s="348"/>
      <c r="D87" s="349"/>
      <c r="E87" s="347"/>
      <c r="F87" s="349"/>
    </row>
    <row r="88" spans="1:6">
      <c r="A88" s="346"/>
      <c r="B88" s="347"/>
      <c r="C88" s="348"/>
      <c r="D88" s="349"/>
      <c r="E88" s="347"/>
      <c r="F88" s="349"/>
    </row>
    <row r="89" spans="1:6">
      <c r="A89" s="346"/>
      <c r="B89" s="347"/>
      <c r="C89" s="348"/>
      <c r="D89" s="349"/>
      <c r="E89" s="347"/>
      <c r="F89" s="349"/>
    </row>
    <row r="90" spans="1:6">
      <c r="A90" s="346"/>
      <c r="B90" s="347"/>
      <c r="C90" s="348"/>
      <c r="D90" s="349"/>
      <c r="E90" s="347"/>
      <c r="F90" s="349"/>
    </row>
    <row r="91" spans="1:6">
      <c r="A91" s="346"/>
      <c r="B91" s="347"/>
      <c r="C91" s="348"/>
      <c r="D91" s="349"/>
      <c r="E91" s="347"/>
      <c r="F91" s="349"/>
    </row>
    <row r="92" spans="1:6">
      <c r="A92" s="346"/>
      <c r="B92" s="347"/>
      <c r="C92" s="348"/>
      <c r="D92" s="349"/>
      <c r="E92" s="347"/>
      <c r="F92" s="349"/>
    </row>
    <row r="93" spans="1:6">
      <c r="A93" s="346"/>
      <c r="B93" s="347"/>
      <c r="C93" s="348"/>
      <c r="D93" s="349"/>
      <c r="E93" s="347"/>
      <c r="F93" s="349"/>
    </row>
    <row r="94" spans="1:6">
      <c r="A94" s="346"/>
      <c r="B94" s="347"/>
      <c r="C94" s="348"/>
      <c r="D94" s="349"/>
      <c r="E94" s="347"/>
      <c r="F94" s="349"/>
    </row>
    <row r="95" spans="1:6">
      <c r="A95" s="346"/>
      <c r="B95" s="347"/>
      <c r="C95" s="348"/>
      <c r="D95" s="349"/>
      <c r="E95" s="347"/>
      <c r="F95" s="349"/>
    </row>
    <row r="96" spans="1:6">
      <c r="A96" s="346"/>
      <c r="B96" s="347"/>
      <c r="C96" s="348"/>
      <c r="D96" s="349"/>
      <c r="E96" s="347"/>
      <c r="F96" s="349"/>
    </row>
    <row r="97" spans="1:6">
      <c r="A97" s="346"/>
      <c r="B97" s="347"/>
      <c r="C97" s="348"/>
      <c r="D97" s="349"/>
      <c r="E97" s="347"/>
      <c r="F97" s="349"/>
    </row>
    <row r="98" spans="1:6">
      <c r="A98" s="346"/>
      <c r="B98" s="347"/>
      <c r="C98" s="348"/>
      <c r="D98" s="349"/>
      <c r="E98" s="347"/>
      <c r="F98" s="349"/>
    </row>
    <row r="99" spans="1:6">
      <c r="A99" s="346"/>
      <c r="B99" s="347"/>
      <c r="C99" s="348"/>
      <c r="D99" s="349"/>
      <c r="E99" s="347"/>
      <c r="F99" s="349"/>
    </row>
    <row r="100" spans="1:6">
      <c r="A100" s="346"/>
      <c r="B100" s="347"/>
      <c r="C100" s="348"/>
      <c r="D100" s="349"/>
      <c r="E100" s="347"/>
      <c r="F100" s="349"/>
    </row>
    <row r="101" spans="1:6">
      <c r="A101" s="346"/>
      <c r="B101" s="347"/>
      <c r="C101" s="348"/>
      <c r="D101" s="349"/>
      <c r="E101" s="347"/>
      <c r="F101" s="349"/>
    </row>
    <row r="102" spans="1:6">
      <c r="A102" s="346"/>
      <c r="B102" s="347"/>
      <c r="C102" s="348"/>
      <c r="D102" s="349"/>
      <c r="E102" s="347"/>
      <c r="F102" s="349"/>
    </row>
    <row r="103" spans="1:6">
      <c r="A103" s="346"/>
      <c r="B103" s="347"/>
      <c r="C103" s="348"/>
      <c r="D103" s="349"/>
      <c r="E103" s="347"/>
      <c r="F103" s="349"/>
    </row>
    <row r="104" spans="1:6">
      <c r="A104" s="346"/>
      <c r="B104" s="347"/>
      <c r="C104" s="348"/>
      <c r="D104" s="349"/>
      <c r="E104" s="347"/>
      <c r="F104" s="349"/>
    </row>
    <row r="105" spans="1:6">
      <c r="A105" s="346"/>
      <c r="B105" s="347"/>
      <c r="C105" s="348"/>
      <c r="D105" s="349"/>
      <c r="E105" s="347"/>
      <c r="F105" s="349"/>
    </row>
    <row r="106" spans="1:6">
      <c r="A106" s="346"/>
      <c r="B106" s="347"/>
      <c r="C106" s="348"/>
      <c r="D106" s="349"/>
      <c r="E106" s="347"/>
      <c r="F106" s="349"/>
    </row>
    <row r="107" spans="1:6">
      <c r="A107" s="346"/>
      <c r="B107" s="347"/>
      <c r="C107" s="348"/>
      <c r="D107" s="349"/>
      <c r="E107" s="347"/>
      <c r="F107" s="349"/>
    </row>
    <row r="108" spans="1:6">
      <c r="A108" s="346"/>
      <c r="B108" s="347"/>
      <c r="C108" s="348"/>
      <c r="D108" s="349"/>
      <c r="E108" s="347"/>
      <c r="F108" s="349"/>
    </row>
    <row r="109" spans="1:6">
      <c r="A109" s="346"/>
      <c r="B109" s="347"/>
      <c r="C109" s="348"/>
      <c r="D109" s="349"/>
      <c r="E109" s="347"/>
      <c r="F109" s="349"/>
    </row>
    <row r="110" spans="1:6">
      <c r="A110" s="346"/>
      <c r="B110" s="347"/>
      <c r="C110" s="348"/>
      <c r="D110" s="349"/>
      <c r="E110" s="347"/>
      <c r="F110" s="349"/>
    </row>
    <row r="111" spans="1:6">
      <c r="A111" s="346"/>
      <c r="B111" s="347"/>
      <c r="C111" s="348"/>
      <c r="D111" s="349"/>
      <c r="E111" s="347"/>
      <c r="F111" s="349"/>
    </row>
    <row r="112" spans="1:6">
      <c r="A112" s="346"/>
      <c r="B112" s="347"/>
      <c r="C112" s="348"/>
      <c r="D112" s="349"/>
      <c r="E112" s="347"/>
      <c r="F112" s="349"/>
    </row>
    <row r="113" spans="1:6">
      <c r="A113" s="346"/>
      <c r="B113" s="347"/>
      <c r="C113" s="348"/>
      <c r="D113" s="349"/>
      <c r="E113" s="347"/>
      <c r="F113" s="349"/>
    </row>
    <row r="114" spans="1:6">
      <c r="A114" s="346"/>
      <c r="B114" s="347"/>
      <c r="C114" s="348"/>
      <c r="D114" s="349"/>
      <c r="E114" s="347"/>
      <c r="F114" s="349"/>
    </row>
    <row r="115" spans="1:6">
      <c r="A115" s="346"/>
      <c r="B115" s="347"/>
      <c r="C115" s="348"/>
      <c r="D115" s="349"/>
      <c r="E115" s="347"/>
      <c r="F115" s="349"/>
    </row>
    <row r="116" spans="1:6">
      <c r="A116" s="346"/>
      <c r="B116" s="347"/>
      <c r="C116" s="348"/>
      <c r="D116" s="349"/>
      <c r="E116" s="347"/>
      <c r="F116" s="349"/>
    </row>
    <row r="117" spans="1:6">
      <c r="A117" s="346"/>
      <c r="B117" s="347"/>
      <c r="C117" s="348"/>
      <c r="D117" s="349"/>
      <c r="E117" s="347"/>
      <c r="F117" s="349"/>
    </row>
    <row r="118" spans="1:6">
      <c r="A118" s="346"/>
      <c r="B118" s="347"/>
      <c r="C118" s="348"/>
      <c r="D118" s="349"/>
      <c r="E118" s="347"/>
      <c r="F118" s="349"/>
    </row>
    <row r="119" spans="1:6">
      <c r="A119" s="346"/>
      <c r="B119" s="347"/>
      <c r="C119" s="348"/>
      <c r="D119" s="349"/>
      <c r="E119" s="347"/>
      <c r="F119" s="349"/>
    </row>
    <row r="120" spans="1:6">
      <c r="A120" s="346"/>
      <c r="B120" s="347"/>
      <c r="C120" s="348"/>
      <c r="D120" s="349"/>
      <c r="E120" s="347"/>
      <c r="F120" s="349"/>
    </row>
    <row r="121" spans="1:6">
      <c r="A121" s="346"/>
      <c r="B121" s="347"/>
      <c r="C121" s="348"/>
      <c r="D121" s="349"/>
      <c r="E121" s="347"/>
      <c r="F121" s="349"/>
    </row>
    <row r="122" spans="1:6">
      <c r="A122" s="346"/>
      <c r="B122" s="347"/>
      <c r="C122" s="348"/>
      <c r="D122" s="349"/>
      <c r="E122" s="347"/>
      <c r="F122" s="349"/>
    </row>
    <row r="123" spans="1:6">
      <c r="A123" s="346"/>
      <c r="B123" s="347"/>
      <c r="C123" s="348"/>
      <c r="D123" s="349"/>
      <c r="E123" s="347"/>
      <c r="F123" s="349"/>
    </row>
    <row r="124" spans="1:6">
      <c r="A124" s="346"/>
      <c r="B124" s="347"/>
      <c r="C124" s="348"/>
      <c r="D124" s="349"/>
      <c r="E124" s="347"/>
      <c r="F124" s="349"/>
    </row>
    <row r="125" spans="1:6">
      <c r="A125" s="346"/>
      <c r="B125" s="347"/>
      <c r="C125" s="348"/>
      <c r="D125" s="349"/>
      <c r="E125" s="347"/>
      <c r="F125" s="349"/>
    </row>
    <row r="126" spans="1:6">
      <c r="A126" s="346"/>
      <c r="B126" s="347"/>
      <c r="C126" s="348"/>
      <c r="D126" s="349"/>
      <c r="E126" s="347"/>
      <c r="F126" s="349"/>
    </row>
    <row r="127" spans="1:6">
      <c r="A127" s="346"/>
      <c r="B127" s="347"/>
      <c r="C127" s="348"/>
      <c r="D127" s="349"/>
      <c r="E127" s="347"/>
      <c r="F127" s="349"/>
    </row>
    <row r="128" spans="1:6">
      <c r="A128" s="346"/>
      <c r="B128" s="347"/>
      <c r="C128" s="348"/>
      <c r="D128" s="349"/>
      <c r="E128" s="347"/>
      <c r="F128" s="349"/>
    </row>
    <row r="129" spans="1:6">
      <c r="A129" s="346"/>
      <c r="B129" s="347"/>
      <c r="C129" s="348"/>
      <c r="D129" s="349"/>
      <c r="E129" s="347"/>
      <c r="F129" s="349"/>
    </row>
    <row r="130" spans="1:6">
      <c r="A130" s="346"/>
      <c r="B130" s="347"/>
      <c r="C130" s="348"/>
      <c r="D130" s="349"/>
      <c r="E130" s="347"/>
      <c r="F130" s="349"/>
    </row>
    <row r="131" spans="1:6">
      <c r="A131" s="346"/>
      <c r="B131" s="347"/>
      <c r="C131" s="348"/>
      <c r="D131" s="349"/>
      <c r="E131" s="347"/>
      <c r="F131" s="349"/>
    </row>
    <row r="132" spans="1:6">
      <c r="A132" s="346"/>
      <c r="B132" s="347"/>
      <c r="C132" s="348"/>
      <c r="D132" s="349"/>
      <c r="E132" s="347"/>
      <c r="F132" s="349"/>
    </row>
    <row r="133" spans="1:6">
      <c r="A133" s="346"/>
      <c r="B133" s="347"/>
      <c r="C133" s="348"/>
      <c r="D133" s="349"/>
      <c r="E133" s="347"/>
      <c r="F133" s="349"/>
    </row>
    <row r="134" spans="1:6">
      <c r="A134" s="346"/>
      <c r="B134" s="347"/>
      <c r="C134" s="348"/>
      <c r="D134" s="349"/>
      <c r="E134" s="347"/>
      <c r="F134" s="349"/>
    </row>
    <row r="135" spans="1:6">
      <c r="A135" s="346"/>
      <c r="B135" s="347"/>
      <c r="C135" s="348"/>
      <c r="D135" s="349"/>
      <c r="E135" s="347"/>
      <c r="F135" s="349"/>
    </row>
    <row r="136" spans="1:6">
      <c r="A136" s="346"/>
      <c r="B136" s="347"/>
      <c r="C136" s="348"/>
      <c r="D136" s="349"/>
      <c r="E136" s="347"/>
      <c r="F136" s="349"/>
    </row>
    <row r="137" spans="1:6">
      <c r="A137" s="346"/>
      <c r="B137" s="347"/>
      <c r="C137" s="348"/>
      <c r="D137" s="349"/>
      <c r="E137" s="347"/>
      <c r="F137" s="349"/>
    </row>
    <row r="138" spans="1:6">
      <c r="A138" s="346"/>
      <c r="B138" s="347"/>
      <c r="C138" s="348"/>
      <c r="D138" s="349"/>
      <c r="E138" s="347"/>
      <c r="F138" s="349"/>
    </row>
    <row r="139" spans="1:6">
      <c r="A139" s="346"/>
      <c r="B139" s="347"/>
      <c r="C139" s="348"/>
      <c r="D139" s="349"/>
      <c r="E139" s="347"/>
      <c r="F139" s="349"/>
    </row>
    <row r="140" spans="1:6">
      <c r="A140" s="346"/>
      <c r="B140" s="347"/>
      <c r="C140" s="348"/>
      <c r="D140" s="349"/>
      <c r="E140" s="347"/>
      <c r="F140" s="349"/>
    </row>
    <row r="141" spans="1:6">
      <c r="A141" s="346"/>
      <c r="B141" s="347"/>
      <c r="C141" s="348"/>
      <c r="D141" s="349"/>
      <c r="E141" s="347"/>
      <c r="F141" s="349"/>
    </row>
    <row r="142" spans="1:6">
      <c r="A142" s="346"/>
      <c r="B142" s="347"/>
      <c r="C142" s="348"/>
      <c r="D142" s="349"/>
      <c r="E142" s="347"/>
      <c r="F142" s="349"/>
    </row>
    <row r="143" spans="1:6">
      <c r="A143" s="346"/>
      <c r="B143" s="347"/>
      <c r="C143" s="348"/>
      <c r="D143" s="349"/>
      <c r="E143" s="347"/>
      <c r="F143" s="349"/>
    </row>
    <row r="144" spans="1:6">
      <c r="A144" s="346"/>
      <c r="B144" s="347"/>
      <c r="C144" s="348"/>
      <c r="D144" s="349"/>
      <c r="E144" s="347"/>
      <c r="F144" s="349"/>
    </row>
    <row r="145" spans="1:6">
      <c r="A145" s="346"/>
      <c r="B145" s="347"/>
      <c r="C145" s="348"/>
      <c r="D145" s="349"/>
      <c r="E145" s="347"/>
      <c r="F145" s="349"/>
    </row>
    <row r="146" spans="1:6">
      <c r="A146" s="346"/>
      <c r="B146" s="347"/>
      <c r="C146" s="348"/>
      <c r="D146" s="349"/>
      <c r="E146" s="347"/>
      <c r="F146" s="349"/>
    </row>
    <row r="147" spans="1:6">
      <c r="A147" s="346"/>
      <c r="B147" s="347"/>
      <c r="C147" s="348"/>
      <c r="D147" s="349"/>
      <c r="E147" s="347"/>
      <c r="F147" s="349"/>
    </row>
    <row r="148" spans="1:6">
      <c r="A148" s="346"/>
      <c r="B148" s="347"/>
      <c r="C148" s="348"/>
      <c r="D148" s="349"/>
      <c r="E148" s="347"/>
      <c r="F148" s="349"/>
    </row>
    <row r="149" spans="1:6">
      <c r="A149" s="346"/>
      <c r="B149" s="347"/>
      <c r="C149" s="348"/>
      <c r="D149" s="349"/>
      <c r="E149" s="347"/>
      <c r="F149" s="349"/>
    </row>
    <row r="150" spans="1:6">
      <c r="A150" s="346"/>
      <c r="B150" s="347"/>
      <c r="C150" s="348"/>
      <c r="D150" s="349"/>
      <c r="E150" s="347"/>
      <c r="F150" s="349"/>
    </row>
    <row r="151" spans="1:6">
      <c r="A151" s="346"/>
      <c r="B151" s="347"/>
      <c r="C151" s="348"/>
      <c r="D151" s="349"/>
      <c r="E151" s="347"/>
      <c r="F151" s="349"/>
    </row>
    <row r="152" spans="1:6">
      <c r="A152" s="346"/>
      <c r="B152" s="347"/>
      <c r="C152" s="348"/>
      <c r="D152" s="349"/>
      <c r="E152" s="347"/>
      <c r="F152" s="349"/>
    </row>
    <row r="153" spans="1:6">
      <c r="A153" s="346"/>
      <c r="B153" s="347"/>
      <c r="C153" s="348"/>
      <c r="D153" s="349"/>
      <c r="E153" s="347"/>
      <c r="F153" s="349"/>
    </row>
    <row r="154" spans="1:6">
      <c r="A154" s="346"/>
      <c r="B154" s="347"/>
      <c r="C154" s="348"/>
      <c r="D154" s="349"/>
      <c r="E154" s="347"/>
      <c r="F154" s="349"/>
    </row>
    <row r="155" spans="1:6">
      <c r="A155" s="346"/>
      <c r="B155" s="347"/>
      <c r="C155" s="348"/>
      <c r="D155" s="349"/>
      <c r="E155" s="347"/>
      <c r="F155" s="349"/>
    </row>
    <row r="156" spans="1:6">
      <c r="A156" s="346"/>
      <c r="B156" s="347"/>
      <c r="C156" s="348"/>
      <c r="D156" s="349"/>
      <c r="E156" s="347"/>
      <c r="F156" s="349"/>
    </row>
    <row r="157" spans="1:6">
      <c r="A157" s="346"/>
      <c r="B157" s="347"/>
      <c r="C157" s="348"/>
      <c r="D157" s="349"/>
      <c r="E157" s="347"/>
      <c r="F157" s="349"/>
    </row>
    <row r="158" spans="1:6">
      <c r="A158" s="346"/>
      <c r="B158" s="347"/>
      <c r="C158" s="348"/>
      <c r="D158" s="349"/>
      <c r="E158" s="347"/>
      <c r="F158" s="349"/>
    </row>
    <row r="159" spans="1:6">
      <c r="A159" s="346"/>
      <c r="B159" s="347"/>
      <c r="C159" s="348"/>
      <c r="D159" s="349"/>
      <c r="E159" s="347"/>
      <c r="F159" s="349"/>
    </row>
    <row r="160" spans="1:6">
      <c r="A160" s="346"/>
      <c r="B160" s="347"/>
      <c r="C160" s="348"/>
      <c r="D160" s="349"/>
      <c r="E160" s="347"/>
      <c r="F160" s="349"/>
    </row>
    <row r="161" spans="1:6">
      <c r="A161" s="346"/>
      <c r="B161" s="347"/>
      <c r="C161" s="348"/>
      <c r="D161" s="349"/>
      <c r="E161" s="347"/>
      <c r="F161" s="349"/>
    </row>
    <row r="162" spans="1:6">
      <c r="A162" s="346"/>
      <c r="B162" s="347"/>
      <c r="C162" s="348"/>
      <c r="D162" s="349"/>
      <c r="E162" s="347"/>
      <c r="F162" s="349"/>
    </row>
    <row r="163" spans="1:6">
      <c r="A163" s="346"/>
      <c r="B163" s="347"/>
      <c r="C163" s="348"/>
      <c r="D163" s="349"/>
      <c r="E163" s="347"/>
      <c r="F163" s="349"/>
    </row>
    <row r="164" spans="1:6">
      <c r="A164" s="346"/>
      <c r="B164" s="347"/>
      <c r="C164" s="348"/>
      <c r="D164" s="349"/>
      <c r="E164" s="347"/>
      <c r="F164" s="349"/>
    </row>
    <row r="165" spans="1:6">
      <c r="A165" s="346"/>
      <c r="B165" s="347"/>
      <c r="C165" s="348"/>
      <c r="D165" s="349"/>
      <c r="E165" s="347"/>
      <c r="F165" s="349"/>
    </row>
    <row r="166" spans="1:6">
      <c r="A166" s="346"/>
      <c r="B166" s="347"/>
      <c r="C166" s="348"/>
      <c r="D166" s="349"/>
      <c r="E166" s="347"/>
      <c r="F166" s="349"/>
    </row>
    <row r="167" spans="1:6">
      <c r="A167" s="346"/>
      <c r="B167" s="347"/>
      <c r="C167" s="348"/>
      <c r="D167" s="349"/>
      <c r="E167" s="347"/>
      <c r="F167" s="349"/>
    </row>
    <row r="168" spans="1:6">
      <c r="A168" s="346"/>
      <c r="B168" s="347"/>
      <c r="C168" s="348"/>
      <c r="D168" s="349"/>
      <c r="E168" s="347"/>
      <c r="F168" s="349"/>
    </row>
    <row r="169" spans="1:6">
      <c r="A169" s="346"/>
      <c r="B169" s="347"/>
      <c r="C169" s="348"/>
      <c r="D169" s="349"/>
      <c r="E169" s="347"/>
      <c r="F169" s="349"/>
    </row>
    <row r="170" spans="1:6">
      <c r="A170" s="346"/>
      <c r="B170" s="347"/>
      <c r="C170" s="348"/>
      <c r="D170" s="349"/>
      <c r="E170" s="347"/>
      <c r="F170" s="349"/>
    </row>
    <row r="171" spans="1:6">
      <c r="A171" s="346"/>
      <c r="B171" s="347"/>
      <c r="C171" s="348"/>
      <c r="D171" s="349"/>
      <c r="E171" s="347"/>
      <c r="F171" s="349"/>
    </row>
    <row r="172" spans="1:6">
      <c r="A172" s="346"/>
      <c r="B172" s="347"/>
      <c r="C172" s="348"/>
      <c r="D172" s="349"/>
      <c r="E172" s="347"/>
      <c r="F172" s="349"/>
    </row>
    <row r="173" spans="1:6">
      <c r="A173" s="346"/>
      <c r="B173" s="347"/>
      <c r="C173" s="348"/>
      <c r="D173" s="349"/>
      <c r="E173" s="347"/>
      <c r="F173" s="349"/>
    </row>
    <row r="174" spans="1:6">
      <c r="A174" s="346"/>
      <c r="B174" s="347"/>
      <c r="C174" s="348"/>
      <c r="D174" s="349"/>
      <c r="E174" s="347"/>
      <c r="F174" s="349"/>
    </row>
    <row r="175" spans="1:6">
      <c r="A175" s="346"/>
      <c r="B175" s="347"/>
      <c r="C175" s="348"/>
      <c r="D175" s="349"/>
      <c r="E175" s="347"/>
      <c r="F175" s="349"/>
    </row>
    <row r="176" spans="1:6">
      <c r="A176" s="346"/>
      <c r="B176" s="347"/>
      <c r="C176" s="348"/>
      <c r="D176" s="349"/>
      <c r="E176" s="347"/>
      <c r="F176" s="349"/>
    </row>
    <row r="177" spans="1:6">
      <c r="A177" s="346"/>
      <c r="B177" s="347"/>
      <c r="C177" s="348"/>
      <c r="D177" s="349"/>
      <c r="E177" s="347"/>
      <c r="F177" s="349"/>
    </row>
    <row r="178" spans="1:6">
      <c r="A178" s="346"/>
      <c r="B178" s="347"/>
      <c r="C178" s="348"/>
      <c r="D178" s="349"/>
      <c r="E178" s="347"/>
      <c r="F178" s="349"/>
    </row>
    <row r="179" spans="1:6">
      <c r="A179" s="346"/>
      <c r="B179" s="347"/>
      <c r="C179" s="348"/>
      <c r="D179" s="349"/>
      <c r="E179" s="347"/>
      <c r="F179" s="349"/>
    </row>
    <row r="180" spans="1:6">
      <c r="A180" s="346"/>
      <c r="B180" s="347"/>
      <c r="C180" s="348"/>
      <c r="D180" s="349"/>
      <c r="E180" s="347"/>
      <c r="F180" s="349"/>
    </row>
    <row r="181" spans="1:6">
      <c r="A181" s="346"/>
      <c r="B181" s="347"/>
      <c r="C181" s="348"/>
      <c r="D181" s="349"/>
      <c r="E181" s="347"/>
      <c r="F181" s="349"/>
    </row>
    <row r="182" spans="1:6">
      <c r="A182" s="346"/>
      <c r="B182" s="347"/>
      <c r="C182" s="348"/>
      <c r="D182" s="349"/>
      <c r="E182" s="347"/>
      <c r="F182" s="349"/>
    </row>
    <row r="183" spans="1:6">
      <c r="A183" s="346"/>
      <c r="B183" s="347"/>
      <c r="C183" s="348"/>
      <c r="D183" s="349"/>
      <c r="E183" s="347"/>
      <c r="F183" s="349"/>
    </row>
    <row r="184" spans="1:6">
      <c r="A184" s="346"/>
      <c r="B184" s="347"/>
      <c r="C184" s="348"/>
      <c r="D184" s="349"/>
      <c r="E184" s="347"/>
      <c r="F184" s="349"/>
    </row>
    <row r="185" spans="1:6">
      <c r="A185" s="346"/>
      <c r="B185" s="347"/>
      <c r="C185" s="348"/>
      <c r="D185" s="349"/>
      <c r="E185" s="347"/>
      <c r="F185" s="349"/>
    </row>
    <row r="186" spans="1:6">
      <c r="A186" s="346"/>
      <c r="B186" s="347"/>
      <c r="C186" s="348"/>
      <c r="D186" s="349"/>
      <c r="E186" s="347"/>
      <c r="F186" s="349"/>
    </row>
    <row r="187" spans="1:6">
      <c r="A187" s="346"/>
      <c r="B187" s="347"/>
      <c r="C187" s="348"/>
      <c r="D187" s="349"/>
      <c r="E187" s="347"/>
      <c r="F187" s="349"/>
    </row>
    <row r="188" spans="1:6">
      <c r="A188" s="346"/>
      <c r="B188" s="347"/>
      <c r="C188" s="348"/>
      <c r="D188" s="349"/>
      <c r="E188" s="347"/>
      <c r="F188" s="349"/>
    </row>
    <row r="189" spans="1:6">
      <c r="A189" s="346"/>
      <c r="B189" s="347"/>
      <c r="C189" s="348"/>
      <c r="D189" s="349"/>
      <c r="E189" s="347"/>
      <c r="F189" s="349"/>
    </row>
    <row r="190" spans="1:6">
      <c r="A190" s="346"/>
      <c r="B190" s="347"/>
      <c r="C190" s="348"/>
      <c r="D190" s="349"/>
      <c r="E190" s="347"/>
      <c r="F190" s="349"/>
    </row>
    <row r="191" spans="1:6">
      <c r="A191" s="346"/>
      <c r="B191" s="347"/>
      <c r="C191" s="348"/>
      <c r="D191" s="349"/>
      <c r="E191" s="347"/>
      <c r="F191" s="349"/>
    </row>
    <row r="192" spans="1:6">
      <c r="A192" s="346"/>
      <c r="B192" s="347"/>
      <c r="C192" s="348"/>
      <c r="D192" s="349"/>
      <c r="E192" s="347"/>
      <c r="F192" s="349"/>
    </row>
    <row r="193" spans="1:6">
      <c r="A193" s="346"/>
      <c r="B193" s="347"/>
      <c r="C193" s="348"/>
      <c r="D193" s="349"/>
      <c r="E193" s="347"/>
      <c r="F193" s="349"/>
    </row>
    <row r="194" spans="1:6">
      <c r="A194" s="346"/>
      <c r="B194" s="347"/>
      <c r="C194" s="348"/>
      <c r="D194" s="349"/>
      <c r="E194" s="347"/>
      <c r="F194" s="349"/>
    </row>
    <row r="195" spans="1:6">
      <c r="A195" s="346"/>
      <c r="B195" s="347"/>
      <c r="C195" s="348"/>
      <c r="D195" s="349"/>
      <c r="E195" s="347"/>
      <c r="F195" s="349"/>
    </row>
    <row r="196" spans="1:6">
      <c r="A196" s="346"/>
      <c r="B196" s="347"/>
      <c r="C196" s="348"/>
      <c r="D196" s="349"/>
      <c r="E196" s="347"/>
      <c r="F196" s="349"/>
    </row>
    <row r="197" spans="1:6">
      <c r="A197" s="346"/>
      <c r="B197" s="347"/>
      <c r="C197" s="348"/>
      <c r="D197" s="349"/>
      <c r="E197" s="347"/>
      <c r="F197" s="349"/>
    </row>
    <row r="198" spans="1:6">
      <c r="A198" s="346"/>
      <c r="B198" s="347"/>
      <c r="C198" s="348"/>
      <c r="D198" s="349"/>
      <c r="E198" s="347"/>
      <c r="F198" s="349"/>
    </row>
    <row r="199" spans="1:6">
      <c r="A199" s="346"/>
      <c r="B199" s="347"/>
      <c r="C199" s="348"/>
      <c r="D199" s="349"/>
      <c r="E199" s="347"/>
      <c r="F199" s="349"/>
    </row>
    <row r="200" spans="1:6">
      <c r="A200" s="346"/>
      <c r="B200" s="347"/>
      <c r="C200" s="348"/>
      <c r="D200" s="349"/>
      <c r="E200" s="347"/>
      <c r="F200" s="349"/>
    </row>
    <row r="201" spans="1:6">
      <c r="A201" s="346"/>
      <c r="B201" s="347"/>
      <c r="C201" s="348"/>
      <c r="D201" s="349"/>
      <c r="E201" s="347"/>
      <c r="F201" s="349"/>
    </row>
    <row r="202" spans="1:6">
      <c r="A202" s="346"/>
      <c r="B202" s="347"/>
      <c r="C202" s="348"/>
      <c r="D202" s="349"/>
      <c r="E202" s="347"/>
      <c r="F202" s="349"/>
    </row>
    <row r="203" spans="1:6">
      <c r="A203" s="346"/>
      <c r="B203" s="347"/>
      <c r="C203" s="348"/>
      <c r="D203" s="349"/>
      <c r="E203" s="347"/>
      <c r="F203" s="349"/>
    </row>
    <row r="204" spans="1:6">
      <c r="A204" s="346"/>
      <c r="B204" s="347"/>
      <c r="C204" s="348"/>
      <c r="D204" s="349"/>
      <c r="E204" s="347"/>
      <c r="F204" s="349"/>
    </row>
    <row r="205" spans="1:6">
      <c r="A205" s="346"/>
      <c r="B205" s="347"/>
      <c r="C205" s="348"/>
      <c r="D205" s="349"/>
      <c r="E205" s="347"/>
      <c r="F205" s="349"/>
    </row>
    <row r="206" spans="1:6">
      <c r="A206" s="346"/>
      <c r="B206" s="347"/>
      <c r="C206" s="348"/>
      <c r="D206" s="349"/>
      <c r="E206" s="347"/>
      <c r="F206" s="349"/>
    </row>
    <row r="207" spans="1:6">
      <c r="A207" s="346"/>
      <c r="B207" s="347"/>
      <c r="C207" s="348"/>
      <c r="D207" s="349"/>
      <c r="E207" s="347"/>
      <c r="F207" s="349"/>
    </row>
    <row r="208" spans="1:6">
      <c r="A208" s="346"/>
      <c r="B208" s="347"/>
      <c r="C208" s="348"/>
      <c r="D208" s="349"/>
      <c r="E208" s="347"/>
      <c r="F208" s="349"/>
    </row>
    <row r="209" spans="1:6">
      <c r="A209" s="346"/>
      <c r="B209" s="347"/>
      <c r="C209" s="348"/>
      <c r="D209" s="349"/>
      <c r="E209" s="347"/>
      <c r="F209" s="349"/>
    </row>
    <row r="210" spans="1:6">
      <c r="A210" s="346"/>
      <c r="B210" s="347"/>
      <c r="C210" s="348"/>
      <c r="D210" s="349"/>
      <c r="E210" s="347"/>
      <c r="F210" s="349"/>
    </row>
    <row r="211" spans="1:6">
      <c r="A211" s="346"/>
      <c r="B211" s="347"/>
      <c r="C211" s="348"/>
      <c r="D211" s="349"/>
      <c r="E211" s="347"/>
      <c r="F211" s="349"/>
    </row>
    <row r="212" spans="1:6">
      <c r="A212" s="346"/>
      <c r="B212" s="347"/>
      <c r="C212" s="348"/>
      <c r="D212" s="349"/>
      <c r="E212" s="347"/>
      <c r="F212" s="349"/>
    </row>
    <row r="213" spans="1:6">
      <c r="A213" s="346"/>
      <c r="B213" s="347"/>
      <c r="C213" s="348"/>
      <c r="D213" s="349"/>
      <c r="E213" s="347"/>
      <c r="F213" s="349"/>
    </row>
    <row r="214" spans="1:6">
      <c r="A214" s="346"/>
      <c r="B214" s="347"/>
      <c r="C214" s="348"/>
      <c r="D214" s="349"/>
      <c r="E214" s="347"/>
      <c r="F214" s="349"/>
    </row>
    <row r="215" spans="1:6">
      <c r="A215" s="346"/>
      <c r="B215" s="347"/>
      <c r="C215" s="348"/>
      <c r="D215" s="349"/>
      <c r="E215" s="347"/>
      <c r="F215" s="349"/>
    </row>
    <row r="216" spans="1:6">
      <c r="A216" s="346"/>
      <c r="B216" s="347"/>
      <c r="C216" s="348"/>
      <c r="D216" s="349"/>
      <c r="E216" s="347"/>
      <c r="F216" s="349"/>
    </row>
    <row r="217" spans="1:6">
      <c r="A217" s="346"/>
      <c r="B217" s="347"/>
      <c r="C217" s="348"/>
      <c r="D217" s="349"/>
      <c r="E217" s="347"/>
      <c r="F217" s="349"/>
    </row>
    <row r="218" spans="1:6">
      <c r="A218" s="346"/>
      <c r="B218" s="347"/>
      <c r="C218" s="348"/>
      <c r="D218" s="349"/>
      <c r="E218" s="347"/>
      <c r="F218" s="349"/>
    </row>
    <row r="219" spans="1:6">
      <c r="A219" s="346"/>
      <c r="B219" s="347"/>
      <c r="C219" s="348"/>
      <c r="D219" s="349"/>
      <c r="E219" s="347"/>
      <c r="F219" s="349"/>
    </row>
    <row r="220" spans="1:6">
      <c r="A220" s="346"/>
      <c r="B220" s="347"/>
      <c r="C220" s="348"/>
      <c r="D220" s="349"/>
      <c r="E220" s="347"/>
      <c r="F220" s="349"/>
    </row>
    <row r="221" spans="1:6">
      <c r="A221" s="346"/>
      <c r="B221" s="347"/>
      <c r="C221" s="348"/>
      <c r="D221" s="349"/>
      <c r="E221" s="347"/>
      <c r="F221" s="349"/>
    </row>
    <row r="222" spans="1:6">
      <c r="A222" s="346"/>
      <c r="B222" s="347"/>
      <c r="C222" s="348"/>
      <c r="D222" s="349"/>
      <c r="E222" s="347"/>
      <c r="F222" s="349"/>
    </row>
    <row r="223" spans="1:6">
      <c r="A223" s="346"/>
      <c r="B223" s="347"/>
      <c r="C223" s="348"/>
      <c r="D223" s="349"/>
      <c r="E223" s="347"/>
      <c r="F223" s="349"/>
    </row>
    <row r="224" spans="1:6">
      <c r="A224" s="346"/>
      <c r="B224" s="347"/>
      <c r="C224" s="348"/>
      <c r="D224" s="349"/>
      <c r="E224" s="347"/>
      <c r="F224" s="349"/>
    </row>
    <row r="225" spans="1:6">
      <c r="A225" s="346"/>
      <c r="B225" s="347"/>
      <c r="C225" s="348"/>
      <c r="D225" s="349"/>
      <c r="E225" s="347"/>
      <c r="F225" s="349"/>
    </row>
    <row r="226" spans="1:6">
      <c r="A226" s="346"/>
      <c r="B226" s="347"/>
      <c r="C226" s="348"/>
      <c r="D226" s="349"/>
      <c r="E226" s="347"/>
      <c r="F226" s="349"/>
    </row>
    <row r="227" spans="1:6">
      <c r="A227" s="346"/>
      <c r="B227" s="347"/>
      <c r="C227" s="348"/>
      <c r="D227" s="349"/>
      <c r="E227" s="347"/>
      <c r="F227" s="349"/>
    </row>
    <row r="228" spans="1:6">
      <c r="A228" s="346"/>
      <c r="B228" s="347"/>
      <c r="C228" s="348"/>
      <c r="D228" s="349"/>
      <c r="E228" s="347"/>
      <c r="F228" s="349"/>
    </row>
    <row r="229" spans="1:6">
      <c r="A229" s="346"/>
      <c r="B229" s="347"/>
      <c r="C229" s="348"/>
      <c r="D229" s="349"/>
      <c r="E229" s="347"/>
      <c r="F229" s="349"/>
    </row>
    <row r="230" spans="1:6">
      <c r="A230" s="346"/>
      <c r="B230" s="347"/>
      <c r="C230" s="348"/>
      <c r="D230" s="349"/>
      <c r="E230" s="347"/>
      <c r="F230" s="349"/>
    </row>
    <row r="231" spans="1:6">
      <c r="A231" s="346"/>
      <c r="B231" s="347"/>
      <c r="C231" s="348"/>
      <c r="D231" s="349"/>
      <c r="E231" s="347"/>
      <c r="F231" s="349"/>
    </row>
    <row r="232" spans="1:6">
      <c r="A232" s="346"/>
      <c r="B232" s="347"/>
      <c r="C232" s="348"/>
      <c r="D232" s="349"/>
      <c r="E232" s="347"/>
      <c r="F232" s="349"/>
    </row>
    <row r="233" spans="1:6">
      <c r="A233" s="346"/>
      <c r="B233" s="347"/>
      <c r="C233" s="348"/>
      <c r="D233" s="349"/>
      <c r="E233" s="347"/>
      <c r="F233" s="349"/>
    </row>
    <row r="234" spans="1:6">
      <c r="A234" s="346"/>
      <c r="B234" s="347"/>
      <c r="C234" s="348"/>
      <c r="D234" s="349"/>
      <c r="E234" s="347"/>
      <c r="F234" s="349"/>
    </row>
    <row r="235" spans="1:6">
      <c r="A235" s="346"/>
      <c r="B235" s="347"/>
      <c r="C235" s="348"/>
      <c r="D235" s="349"/>
      <c r="E235" s="347"/>
      <c r="F235" s="349"/>
    </row>
    <row r="236" spans="1:6">
      <c r="A236" s="346"/>
      <c r="B236" s="347"/>
      <c r="C236" s="348"/>
      <c r="D236" s="349"/>
      <c r="E236" s="347"/>
      <c r="F236" s="349"/>
    </row>
    <row r="237" spans="1:6">
      <c r="A237" s="346"/>
      <c r="B237" s="347"/>
      <c r="C237" s="348"/>
      <c r="D237" s="349"/>
      <c r="E237" s="347"/>
      <c r="F237" s="349"/>
    </row>
    <row r="238" spans="1:6">
      <c r="A238" s="346"/>
      <c r="B238" s="347"/>
      <c r="C238" s="348"/>
      <c r="D238" s="349"/>
      <c r="E238" s="347"/>
      <c r="F238" s="349"/>
    </row>
    <row r="239" spans="1:6">
      <c r="A239" s="346"/>
      <c r="B239" s="347"/>
      <c r="C239" s="348"/>
      <c r="D239" s="349"/>
      <c r="E239" s="347"/>
      <c r="F239" s="349"/>
    </row>
    <row r="240" spans="1:6">
      <c r="A240" s="346"/>
      <c r="B240" s="347"/>
      <c r="C240" s="348"/>
      <c r="D240" s="349"/>
      <c r="E240" s="347"/>
      <c r="F240" s="349"/>
    </row>
    <row r="241" spans="1:6">
      <c r="A241" s="346"/>
      <c r="B241" s="347"/>
      <c r="C241" s="348"/>
      <c r="D241" s="349"/>
      <c r="E241" s="347"/>
      <c r="F241" s="349"/>
    </row>
    <row r="242" spans="1:6">
      <c r="A242" s="346"/>
      <c r="B242" s="347"/>
      <c r="C242" s="348"/>
      <c r="D242" s="349"/>
      <c r="E242" s="347"/>
      <c r="F242" s="349"/>
    </row>
    <row r="243" spans="1:6">
      <c r="A243" s="346"/>
      <c r="B243" s="347"/>
      <c r="C243" s="348"/>
      <c r="D243" s="349"/>
      <c r="E243" s="347"/>
      <c r="F243" s="349"/>
    </row>
    <row r="244" spans="1:6">
      <c r="A244" s="346"/>
      <c r="B244" s="347"/>
      <c r="C244" s="348"/>
      <c r="D244" s="349"/>
      <c r="E244" s="347"/>
      <c r="F244" s="349"/>
    </row>
    <row r="245" spans="1:6">
      <c r="A245" s="346"/>
      <c r="B245" s="347"/>
      <c r="C245" s="348"/>
      <c r="D245" s="349"/>
      <c r="E245" s="347"/>
      <c r="F245" s="349"/>
    </row>
    <row r="246" spans="1:6">
      <c r="A246" s="346"/>
      <c r="B246" s="347"/>
      <c r="C246" s="348"/>
      <c r="D246" s="349"/>
      <c r="E246" s="347"/>
      <c r="F246" s="349"/>
    </row>
    <row r="247" spans="1:6">
      <c r="A247" s="346"/>
      <c r="B247" s="347"/>
      <c r="C247" s="348"/>
      <c r="D247" s="349"/>
      <c r="E247" s="347"/>
      <c r="F247" s="349"/>
    </row>
    <row r="248" spans="1:6">
      <c r="A248" s="346"/>
      <c r="B248" s="347"/>
      <c r="C248" s="348"/>
      <c r="D248" s="349"/>
      <c r="E248" s="347"/>
      <c r="F248" s="349"/>
    </row>
    <row r="249" spans="1:6">
      <c r="A249" s="346"/>
      <c r="B249" s="347"/>
      <c r="C249" s="348"/>
      <c r="D249" s="349"/>
      <c r="E249" s="347"/>
      <c r="F249" s="349"/>
    </row>
    <row r="250" spans="1:6">
      <c r="A250" s="346"/>
      <c r="B250" s="347"/>
      <c r="C250" s="348"/>
      <c r="D250" s="349"/>
      <c r="E250" s="347"/>
      <c r="F250" s="349"/>
    </row>
    <row r="251" spans="1:6">
      <c r="A251" s="346"/>
      <c r="B251" s="347"/>
      <c r="C251" s="348"/>
      <c r="D251" s="349"/>
      <c r="E251" s="347"/>
      <c r="F251" s="349"/>
    </row>
    <row r="252" spans="1:6">
      <c r="A252" s="346"/>
      <c r="B252" s="347"/>
      <c r="C252" s="348"/>
      <c r="D252" s="349"/>
      <c r="E252" s="347"/>
      <c r="F252" s="349"/>
    </row>
    <row r="253" spans="1:6">
      <c r="A253" s="346"/>
      <c r="B253" s="347"/>
      <c r="C253" s="348"/>
      <c r="D253" s="349"/>
      <c r="E253" s="347"/>
      <c r="F253" s="349"/>
    </row>
    <row r="254" spans="1:6">
      <c r="A254" s="346"/>
      <c r="B254" s="347"/>
      <c r="C254" s="348"/>
      <c r="D254" s="349"/>
      <c r="E254" s="347"/>
      <c r="F254" s="349"/>
    </row>
    <row r="255" spans="1:6">
      <c r="A255" s="346"/>
      <c r="B255" s="347"/>
      <c r="C255" s="348"/>
      <c r="D255" s="349"/>
      <c r="E255" s="347"/>
      <c r="F255" s="349"/>
    </row>
    <row r="256" spans="1:6">
      <c r="A256" s="346"/>
      <c r="B256" s="347"/>
      <c r="C256" s="348"/>
      <c r="D256" s="349"/>
      <c r="E256" s="347"/>
      <c r="F256" s="349"/>
    </row>
    <row r="257" spans="1:6">
      <c r="A257" s="346"/>
      <c r="B257" s="347"/>
      <c r="C257" s="348"/>
      <c r="D257" s="349"/>
      <c r="E257" s="347"/>
      <c r="F257" s="349"/>
    </row>
    <row r="258" spans="1:6">
      <c r="A258" s="346"/>
      <c r="B258" s="347"/>
      <c r="C258" s="348"/>
      <c r="D258" s="349"/>
      <c r="E258" s="347"/>
      <c r="F258" s="349"/>
    </row>
    <row r="259" spans="1:6">
      <c r="A259" s="346"/>
      <c r="B259" s="347"/>
      <c r="C259" s="348"/>
      <c r="D259" s="349"/>
      <c r="E259" s="347"/>
      <c r="F259" s="349"/>
    </row>
    <row r="260" spans="1:6">
      <c r="A260" s="346"/>
      <c r="B260" s="347"/>
      <c r="C260" s="348"/>
      <c r="D260" s="349"/>
      <c r="E260" s="347"/>
      <c r="F260" s="349"/>
    </row>
    <row r="261" spans="1:6">
      <c r="A261" s="346"/>
      <c r="B261" s="347"/>
      <c r="C261" s="348"/>
      <c r="D261" s="349"/>
      <c r="E261" s="347"/>
      <c r="F261" s="349"/>
    </row>
    <row r="262" spans="1:6">
      <c r="A262" s="346"/>
      <c r="B262" s="347"/>
      <c r="C262" s="348"/>
      <c r="D262" s="349"/>
      <c r="E262" s="347"/>
      <c r="F262" s="349"/>
    </row>
    <row r="263" spans="1:6">
      <c r="A263" s="346"/>
      <c r="B263" s="347"/>
      <c r="C263" s="348"/>
      <c r="D263" s="349"/>
      <c r="E263" s="347"/>
      <c r="F263" s="349"/>
    </row>
    <row r="264" spans="1:6">
      <c r="A264" s="346"/>
      <c r="B264" s="347"/>
      <c r="C264" s="348"/>
      <c r="D264" s="349"/>
      <c r="E264" s="347"/>
      <c r="F264" s="349"/>
    </row>
    <row r="265" spans="1:6">
      <c r="A265" s="346"/>
      <c r="B265" s="347"/>
      <c r="C265" s="348"/>
      <c r="D265" s="349"/>
      <c r="E265" s="347"/>
      <c r="F265" s="349"/>
    </row>
    <row r="266" spans="1:6">
      <c r="A266" s="346"/>
      <c r="B266" s="347"/>
      <c r="C266" s="348"/>
      <c r="D266" s="349"/>
      <c r="E266" s="347"/>
      <c r="F266" s="349"/>
    </row>
    <row r="267" spans="1:6">
      <c r="A267" s="346"/>
      <c r="B267" s="347"/>
      <c r="C267" s="348"/>
      <c r="D267" s="349"/>
      <c r="E267" s="347"/>
      <c r="F267" s="349"/>
    </row>
    <row r="268" spans="1:6">
      <c r="A268" s="346"/>
      <c r="B268" s="347"/>
      <c r="C268" s="348"/>
      <c r="D268" s="349"/>
      <c r="E268" s="347"/>
      <c r="F268" s="349"/>
    </row>
    <row r="269" spans="1:6">
      <c r="A269" s="346"/>
      <c r="B269" s="347"/>
      <c r="C269" s="348"/>
      <c r="D269" s="349"/>
      <c r="E269" s="347"/>
      <c r="F269" s="349"/>
    </row>
    <row r="270" spans="1:6">
      <c r="A270" s="346"/>
      <c r="B270" s="347"/>
      <c r="C270" s="348"/>
      <c r="D270" s="349"/>
      <c r="E270" s="347"/>
      <c r="F270" s="349"/>
    </row>
    <row r="271" spans="1:6">
      <c r="A271" s="346"/>
      <c r="B271" s="347"/>
      <c r="C271" s="348"/>
      <c r="D271" s="349"/>
      <c r="E271" s="347"/>
      <c r="F271" s="349"/>
    </row>
    <row r="272" spans="1:6">
      <c r="A272" s="346"/>
      <c r="B272" s="347"/>
      <c r="C272" s="348"/>
      <c r="D272" s="349"/>
      <c r="E272" s="347"/>
      <c r="F272" s="349"/>
    </row>
    <row r="273" spans="1:6">
      <c r="A273" s="346"/>
      <c r="B273" s="347"/>
      <c r="C273" s="348"/>
      <c r="D273" s="349"/>
      <c r="E273" s="347"/>
      <c r="F273" s="349"/>
    </row>
    <row r="274" spans="1:6">
      <c r="A274" s="346"/>
      <c r="B274" s="347"/>
      <c r="C274" s="348"/>
      <c r="D274" s="349"/>
      <c r="E274" s="347"/>
      <c r="F274" s="349"/>
    </row>
    <row r="275" spans="1:6">
      <c r="A275" s="346"/>
      <c r="B275" s="347"/>
      <c r="C275" s="348"/>
      <c r="D275" s="349"/>
      <c r="E275" s="347"/>
      <c r="F275" s="349"/>
    </row>
    <row r="276" spans="1:6">
      <c r="A276" s="346"/>
      <c r="B276" s="347"/>
      <c r="C276" s="348"/>
      <c r="D276" s="349"/>
      <c r="E276" s="347"/>
      <c r="F276" s="349"/>
    </row>
    <row r="277" spans="1:6">
      <c r="A277" s="346"/>
      <c r="B277" s="347"/>
      <c r="C277" s="348"/>
      <c r="D277" s="349"/>
      <c r="E277" s="347"/>
      <c r="F277" s="349"/>
    </row>
    <row r="278" spans="1:6">
      <c r="A278" s="346"/>
      <c r="B278" s="347"/>
      <c r="C278" s="348"/>
      <c r="D278" s="349"/>
      <c r="E278" s="347"/>
      <c r="F278" s="349"/>
    </row>
    <row r="279" spans="1:6">
      <c r="A279" s="346"/>
      <c r="B279" s="347"/>
      <c r="C279" s="348"/>
      <c r="D279" s="349"/>
      <c r="E279" s="347"/>
      <c r="F279" s="349"/>
    </row>
    <row r="280" spans="1:6">
      <c r="A280" s="346"/>
      <c r="B280" s="347"/>
      <c r="C280" s="348"/>
      <c r="D280" s="349"/>
      <c r="E280" s="347"/>
      <c r="F280" s="349"/>
    </row>
    <row r="281" spans="1:6">
      <c r="A281" s="346"/>
      <c r="B281" s="347"/>
      <c r="C281" s="348"/>
      <c r="D281" s="349"/>
      <c r="E281" s="347"/>
      <c r="F281" s="349"/>
    </row>
    <row r="282" spans="1:6">
      <c r="A282" s="346"/>
      <c r="B282" s="347"/>
      <c r="C282" s="348"/>
      <c r="D282" s="349"/>
      <c r="E282" s="347"/>
      <c r="F282" s="349"/>
    </row>
    <row r="283" spans="1:6">
      <c r="A283" s="346"/>
      <c r="B283" s="347"/>
      <c r="C283" s="348"/>
      <c r="D283" s="349"/>
      <c r="E283" s="347"/>
      <c r="F283" s="349"/>
    </row>
    <row r="284" spans="1:6">
      <c r="A284" s="346"/>
      <c r="B284" s="347"/>
      <c r="C284" s="348"/>
      <c r="D284" s="349"/>
      <c r="E284" s="347"/>
      <c r="F284" s="349"/>
    </row>
    <row r="285" spans="1:6">
      <c r="A285" s="346"/>
      <c r="B285" s="347"/>
      <c r="C285" s="348"/>
      <c r="D285" s="349"/>
      <c r="E285" s="347"/>
      <c r="F285" s="349"/>
    </row>
    <row r="286" spans="1:6">
      <c r="A286" s="346"/>
      <c r="B286" s="347"/>
      <c r="C286" s="348"/>
      <c r="D286" s="349"/>
      <c r="E286" s="347"/>
      <c r="F286" s="349"/>
    </row>
    <row r="287" spans="1:6">
      <c r="A287" s="346"/>
      <c r="B287" s="347"/>
      <c r="C287" s="348"/>
      <c r="D287" s="349"/>
      <c r="E287" s="347"/>
      <c r="F287" s="349"/>
    </row>
    <row r="288" spans="1:6">
      <c r="A288" s="346"/>
      <c r="B288" s="347"/>
      <c r="C288" s="348"/>
      <c r="D288" s="349"/>
      <c r="E288" s="347"/>
      <c r="F288" s="349"/>
    </row>
    <row r="289" spans="1:6">
      <c r="A289" s="346"/>
      <c r="B289" s="347"/>
      <c r="C289" s="348"/>
      <c r="D289" s="349"/>
      <c r="E289" s="347"/>
      <c r="F289" s="349"/>
    </row>
    <row r="290" spans="1:6">
      <c r="A290" s="346"/>
      <c r="B290" s="347"/>
      <c r="C290" s="348"/>
      <c r="D290" s="349"/>
      <c r="E290" s="347"/>
      <c r="F290" s="349"/>
    </row>
    <row r="291" spans="1:6">
      <c r="A291" s="346"/>
      <c r="B291" s="347"/>
      <c r="C291" s="348"/>
      <c r="D291" s="349"/>
      <c r="E291" s="347"/>
      <c r="F291" s="349"/>
    </row>
    <row r="292" spans="1:6">
      <c r="A292" s="346"/>
      <c r="B292" s="347"/>
      <c r="C292" s="348"/>
      <c r="D292" s="349"/>
      <c r="E292" s="347"/>
      <c r="F292" s="349"/>
    </row>
    <row r="293" spans="1:6">
      <c r="A293" s="346"/>
      <c r="B293" s="347"/>
      <c r="C293" s="348"/>
      <c r="D293" s="349"/>
      <c r="E293" s="347"/>
      <c r="F293" s="349"/>
    </row>
    <row r="294" spans="1:6">
      <c r="A294" s="346"/>
      <c r="B294" s="347"/>
      <c r="C294" s="348"/>
      <c r="D294" s="349"/>
      <c r="E294" s="347"/>
      <c r="F294" s="349"/>
    </row>
    <row r="295" spans="1:6">
      <c r="A295" s="346"/>
      <c r="B295" s="347"/>
      <c r="C295" s="348"/>
      <c r="D295" s="349"/>
      <c r="E295" s="347"/>
      <c r="F295" s="349"/>
    </row>
    <row r="296" spans="1:6">
      <c r="A296" s="346"/>
      <c r="B296" s="347"/>
      <c r="C296" s="348"/>
      <c r="D296" s="349"/>
      <c r="E296" s="347"/>
      <c r="F296" s="349"/>
    </row>
    <row r="297" spans="1:6">
      <c r="A297" s="346"/>
      <c r="B297" s="347"/>
      <c r="C297" s="348"/>
      <c r="D297" s="349"/>
      <c r="E297" s="347"/>
      <c r="F297" s="349"/>
    </row>
    <row r="298" spans="1:6">
      <c r="A298" s="346"/>
      <c r="B298" s="347"/>
      <c r="C298" s="348"/>
      <c r="D298" s="349"/>
      <c r="E298" s="347"/>
      <c r="F298" s="349"/>
    </row>
    <row r="299" spans="1:6">
      <c r="A299" s="346"/>
      <c r="B299" s="347"/>
      <c r="C299" s="348"/>
      <c r="D299" s="349"/>
      <c r="E299" s="347"/>
      <c r="F299" s="349"/>
    </row>
    <row r="300" spans="1:6">
      <c r="A300" s="346"/>
      <c r="B300" s="347"/>
      <c r="C300" s="348"/>
      <c r="D300" s="349"/>
      <c r="E300" s="347"/>
      <c r="F300" s="349"/>
    </row>
    <row r="301" spans="1:6">
      <c r="A301" s="346"/>
      <c r="B301" s="347"/>
      <c r="C301" s="348"/>
      <c r="D301" s="349"/>
      <c r="E301" s="347"/>
      <c r="F301" s="349"/>
    </row>
    <row r="302" spans="1:6">
      <c r="A302" s="346"/>
      <c r="B302" s="347"/>
      <c r="C302" s="348"/>
      <c r="D302" s="349"/>
      <c r="E302" s="347"/>
      <c r="F302" s="349"/>
    </row>
    <row r="303" spans="1:6">
      <c r="A303" s="346"/>
      <c r="B303" s="347"/>
      <c r="C303" s="348"/>
      <c r="D303" s="349"/>
      <c r="E303" s="347"/>
      <c r="F303" s="349"/>
    </row>
    <row r="304" spans="1:6">
      <c r="A304" s="346"/>
      <c r="B304" s="347"/>
      <c r="C304" s="348"/>
      <c r="D304" s="349"/>
      <c r="E304" s="347"/>
      <c r="F304" s="349"/>
    </row>
    <row r="305" spans="1:6">
      <c r="A305" s="346"/>
      <c r="B305" s="347"/>
      <c r="C305" s="348"/>
      <c r="D305" s="349"/>
      <c r="E305" s="347"/>
      <c r="F305" s="349"/>
    </row>
    <row r="306" spans="1:6">
      <c r="A306" s="346"/>
      <c r="B306" s="347"/>
      <c r="C306" s="348"/>
      <c r="D306" s="349"/>
      <c r="E306" s="347"/>
      <c r="F306" s="349"/>
    </row>
    <row r="307" spans="1:6">
      <c r="A307" s="346"/>
      <c r="B307" s="347"/>
      <c r="C307" s="348"/>
      <c r="D307" s="349"/>
      <c r="E307" s="347"/>
      <c r="F307" s="349"/>
    </row>
    <row r="308" spans="1:6">
      <c r="A308" s="346"/>
      <c r="B308" s="347"/>
      <c r="C308" s="348"/>
      <c r="D308" s="349"/>
      <c r="E308" s="347"/>
      <c r="F308" s="349"/>
    </row>
    <row r="309" spans="1:6">
      <c r="A309" s="346"/>
      <c r="B309" s="347"/>
      <c r="C309" s="348"/>
      <c r="D309" s="349"/>
      <c r="E309" s="347"/>
      <c r="F309" s="349"/>
    </row>
    <row r="310" spans="1:6">
      <c r="A310" s="346"/>
      <c r="B310" s="347"/>
      <c r="C310" s="348"/>
      <c r="D310" s="349"/>
      <c r="E310" s="347"/>
      <c r="F310" s="349"/>
    </row>
    <row r="311" spans="1:6">
      <c r="A311" s="346"/>
      <c r="B311" s="347"/>
      <c r="C311" s="348"/>
      <c r="D311" s="349"/>
      <c r="E311" s="347"/>
      <c r="F311" s="349"/>
    </row>
    <row r="312" spans="1:6">
      <c r="A312" s="346"/>
      <c r="B312" s="347"/>
      <c r="C312" s="348"/>
      <c r="D312" s="349"/>
      <c r="E312" s="347"/>
      <c r="F312" s="349"/>
    </row>
    <row r="313" spans="1:6">
      <c r="A313" s="346"/>
      <c r="B313" s="347"/>
      <c r="C313" s="348"/>
      <c r="D313" s="349"/>
      <c r="E313" s="347"/>
      <c r="F313" s="349"/>
    </row>
    <row r="314" spans="1:6">
      <c r="A314" s="346"/>
      <c r="B314" s="347"/>
      <c r="C314" s="348"/>
      <c r="D314" s="349"/>
      <c r="E314" s="347"/>
      <c r="F314" s="349"/>
    </row>
    <row r="315" spans="1:6">
      <c r="A315" s="346"/>
      <c r="B315" s="347"/>
      <c r="C315" s="348"/>
      <c r="D315" s="349"/>
      <c r="E315" s="347"/>
      <c r="F315" s="349"/>
    </row>
    <row r="316" spans="1:6">
      <c r="A316" s="346"/>
      <c r="B316" s="347"/>
      <c r="C316" s="348"/>
      <c r="D316" s="349"/>
      <c r="E316" s="347"/>
      <c r="F316" s="349"/>
    </row>
    <row r="317" spans="1:6">
      <c r="A317" s="346"/>
      <c r="B317" s="347"/>
      <c r="C317" s="348"/>
      <c r="D317" s="349"/>
      <c r="E317" s="347"/>
      <c r="F317" s="349"/>
    </row>
    <row r="318" spans="1:6">
      <c r="A318" s="346"/>
      <c r="B318" s="347"/>
      <c r="C318" s="348"/>
      <c r="D318" s="349"/>
      <c r="E318" s="347"/>
      <c r="F318" s="349"/>
    </row>
    <row r="319" spans="1:6">
      <c r="A319" s="346"/>
      <c r="B319" s="347"/>
      <c r="C319" s="348"/>
      <c r="D319" s="349"/>
      <c r="E319" s="347"/>
      <c r="F319" s="349"/>
    </row>
    <row r="320" spans="1:6">
      <c r="A320" s="346"/>
      <c r="B320" s="347"/>
      <c r="C320" s="348"/>
      <c r="D320" s="349"/>
      <c r="E320" s="347"/>
      <c r="F320" s="349"/>
    </row>
    <row r="321" spans="1:6">
      <c r="A321" s="346"/>
      <c r="B321" s="347"/>
      <c r="C321" s="348"/>
      <c r="D321" s="349"/>
      <c r="E321" s="347"/>
      <c r="F321" s="349"/>
    </row>
    <row r="322" spans="1:6">
      <c r="A322" s="346"/>
      <c r="B322" s="347"/>
      <c r="C322" s="348"/>
      <c r="D322" s="349"/>
      <c r="E322" s="347"/>
      <c r="F322" s="349"/>
    </row>
    <row r="323" spans="1:6">
      <c r="A323" s="346"/>
      <c r="B323" s="347"/>
      <c r="C323" s="348"/>
      <c r="D323" s="349"/>
      <c r="E323" s="347"/>
      <c r="F323" s="349"/>
    </row>
    <row r="324" spans="1:6">
      <c r="A324" s="346"/>
      <c r="B324" s="347"/>
      <c r="C324" s="348"/>
      <c r="D324" s="349"/>
      <c r="E324" s="347"/>
      <c r="F324" s="349"/>
    </row>
    <row r="325" spans="1:6">
      <c r="A325" s="346"/>
      <c r="B325" s="347"/>
      <c r="C325" s="348"/>
      <c r="D325" s="349"/>
      <c r="E325" s="347"/>
      <c r="F325" s="349"/>
    </row>
    <row r="326" spans="1:6">
      <c r="A326" s="346"/>
      <c r="B326" s="347"/>
      <c r="C326" s="348"/>
      <c r="D326" s="349"/>
      <c r="E326" s="347"/>
      <c r="F326" s="349"/>
    </row>
    <row r="327" spans="1:6">
      <c r="A327" s="346"/>
      <c r="B327" s="347"/>
      <c r="C327" s="348"/>
      <c r="D327" s="349"/>
      <c r="E327" s="347"/>
      <c r="F327" s="349"/>
    </row>
    <row r="328" spans="1:6">
      <c r="A328" s="346"/>
      <c r="B328" s="347"/>
      <c r="C328" s="348"/>
      <c r="D328" s="349"/>
      <c r="E328" s="347"/>
      <c r="F328" s="349"/>
    </row>
    <row r="329" spans="1:6">
      <c r="A329" s="346"/>
      <c r="B329" s="347"/>
      <c r="C329" s="348"/>
      <c r="D329" s="349"/>
      <c r="E329" s="347"/>
      <c r="F329" s="349"/>
    </row>
    <row r="330" spans="1:6">
      <c r="A330" s="346"/>
      <c r="B330" s="347"/>
      <c r="C330" s="348"/>
      <c r="D330" s="349"/>
      <c r="E330" s="347"/>
      <c r="F330" s="349"/>
    </row>
    <row r="331" spans="1:6">
      <c r="A331" s="346"/>
      <c r="B331" s="347"/>
      <c r="C331" s="348"/>
      <c r="D331" s="349"/>
      <c r="E331" s="347"/>
      <c r="F331" s="349"/>
    </row>
    <row r="332" spans="1:6">
      <c r="A332" s="346"/>
      <c r="B332" s="347"/>
      <c r="C332" s="348"/>
      <c r="D332" s="349"/>
      <c r="E332" s="347"/>
      <c r="F332" s="349"/>
    </row>
    <row r="333" spans="1:6">
      <c r="A333" s="346"/>
      <c r="B333" s="347"/>
      <c r="C333" s="348"/>
      <c r="D333" s="349"/>
      <c r="E333" s="347"/>
      <c r="F333" s="349"/>
    </row>
    <row r="334" spans="1:6">
      <c r="A334" s="346"/>
      <c r="B334" s="347"/>
      <c r="C334" s="348"/>
      <c r="D334" s="349"/>
      <c r="E334" s="347"/>
      <c r="F334" s="349"/>
    </row>
    <row r="335" spans="1:6">
      <c r="A335" s="346"/>
      <c r="B335" s="347"/>
      <c r="C335" s="348"/>
      <c r="D335" s="349"/>
      <c r="E335" s="347"/>
      <c r="F335" s="349"/>
    </row>
    <row r="336" spans="1:6">
      <c r="A336" s="346"/>
      <c r="B336" s="347"/>
      <c r="C336" s="348"/>
      <c r="D336" s="349"/>
      <c r="E336" s="347"/>
      <c r="F336" s="349"/>
    </row>
    <row r="337" spans="1:6">
      <c r="A337" s="346"/>
      <c r="B337" s="347"/>
      <c r="C337" s="348"/>
      <c r="D337" s="349"/>
      <c r="E337" s="347"/>
      <c r="F337" s="349"/>
    </row>
    <row r="338" spans="1:6">
      <c r="A338" s="346"/>
      <c r="B338" s="347"/>
      <c r="C338" s="348"/>
      <c r="D338" s="349"/>
      <c r="E338" s="347"/>
      <c r="F338" s="349"/>
    </row>
    <row r="339" spans="1:6">
      <c r="A339" s="346"/>
      <c r="B339" s="347"/>
      <c r="C339" s="348"/>
      <c r="D339" s="349"/>
      <c r="E339" s="347"/>
      <c r="F339" s="349"/>
    </row>
    <row r="340" spans="1:6">
      <c r="A340" s="346"/>
      <c r="B340" s="347"/>
      <c r="C340" s="348"/>
      <c r="D340" s="349"/>
      <c r="E340" s="347"/>
      <c r="F340" s="349"/>
    </row>
    <row r="341" spans="1:6">
      <c r="A341" s="346"/>
      <c r="B341" s="347"/>
      <c r="C341" s="348"/>
      <c r="D341" s="349"/>
      <c r="E341" s="347"/>
      <c r="F341" s="349"/>
    </row>
    <row r="342" spans="1:6">
      <c r="A342" s="346"/>
      <c r="B342" s="347"/>
      <c r="C342" s="348"/>
      <c r="D342" s="349"/>
      <c r="E342" s="347"/>
      <c r="F342" s="349"/>
    </row>
    <row r="343" spans="1:6">
      <c r="A343" s="346"/>
      <c r="B343" s="347"/>
      <c r="C343" s="348"/>
      <c r="D343" s="349"/>
      <c r="E343" s="347"/>
      <c r="F343" s="349"/>
    </row>
    <row r="344" spans="1:6">
      <c r="A344" s="346"/>
      <c r="B344" s="347"/>
      <c r="C344" s="348"/>
      <c r="D344" s="349"/>
      <c r="E344" s="347"/>
      <c r="F344" s="349"/>
    </row>
    <row r="345" spans="1:6">
      <c r="A345" s="346"/>
      <c r="B345" s="347"/>
      <c r="C345" s="348"/>
      <c r="D345" s="349"/>
      <c r="E345" s="347"/>
      <c r="F345" s="349"/>
    </row>
    <row r="346" spans="1:6">
      <c r="A346" s="346"/>
      <c r="B346" s="347"/>
      <c r="C346" s="348"/>
      <c r="D346" s="349"/>
      <c r="E346" s="347"/>
      <c r="F346" s="349"/>
    </row>
    <row r="347" spans="1:6">
      <c r="A347" s="346"/>
      <c r="B347" s="347"/>
      <c r="C347" s="348"/>
      <c r="D347" s="349"/>
      <c r="E347" s="347"/>
      <c r="F347" s="349"/>
    </row>
    <row r="348" spans="1:6">
      <c r="A348" s="346"/>
      <c r="B348" s="347"/>
      <c r="C348" s="348"/>
      <c r="D348" s="349"/>
      <c r="E348" s="347"/>
      <c r="F348" s="349"/>
    </row>
    <row r="349" spans="1:6">
      <c r="A349" s="346"/>
      <c r="B349" s="347"/>
      <c r="C349" s="348"/>
      <c r="D349" s="349"/>
      <c r="E349" s="347"/>
      <c r="F349" s="349"/>
    </row>
    <row r="350" spans="1:6">
      <c r="A350" s="346"/>
      <c r="B350" s="347"/>
      <c r="C350" s="348"/>
      <c r="D350" s="349"/>
      <c r="E350" s="347"/>
      <c r="F350" s="349"/>
    </row>
    <row r="351" spans="1:6">
      <c r="A351" s="346"/>
      <c r="B351" s="347"/>
      <c r="C351" s="348"/>
      <c r="D351" s="349"/>
      <c r="E351" s="347"/>
      <c r="F351" s="349"/>
    </row>
    <row r="352" spans="1:6">
      <c r="A352" s="346"/>
      <c r="B352" s="347"/>
      <c r="C352" s="348"/>
      <c r="D352" s="349"/>
      <c r="E352" s="347"/>
      <c r="F352" s="349"/>
    </row>
    <row r="353" spans="1:6">
      <c r="A353" s="346"/>
      <c r="B353" s="347"/>
      <c r="C353" s="348"/>
      <c r="D353" s="349"/>
      <c r="E353" s="347"/>
      <c r="F353" s="349"/>
    </row>
    <row r="354" spans="1:6">
      <c r="A354" s="346"/>
      <c r="B354" s="347"/>
      <c r="C354" s="348"/>
      <c r="D354" s="349"/>
      <c r="E354" s="347"/>
      <c r="F354" s="349"/>
    </row>
    <row r="355" spans="1:6">
      <c r="A355" s="346"/>
      <c r="B355" s="347"/>
      <c r="C355" s="348"/>
      <c r="D355" s="349"/>
      <c r="E355" s="347"/>
      <c r="F355" s="349"/>
    </row>
    <row r="356" spans="1:6">
      <c r="A356" s="346"/>
      <c r="B356" s="347"/>
      <c r="C356" s="348"/>
      <c r="D356" s="349"/>
      <c r="E356" s="347"/>
      <c r="F356" s="349"/>
    </row>
    <row r="357" spans="1:6">
      <c r="A357" s="346"/>
      <c r="B357" s="347"/>
      <c r="C357" s="348"/>
      <c r="D357" s="349"/>
      <c r="E357" s="347"/>
      <c r="F357" s="349"/>
    </row>
    <row r="358" spans="1:6">
      <c r="A358" s="346"/>
      <c r="B358" s="347"/>
      <c r="C358" s="348"/>
      <c r="D358" s="349"/>
      <c r="E358" s="347"/>
      <c r="F358" s="349"/>
    </row>
    <row r="359" spans="1:6">
      <c r="A359" s="346"/>
      <c r="B359" s="347"/>
      <c r="C359" s="348"/>
      <c r="D359" s="349"/>
      <c r="E359" s="347"/>
      <c r="F359" s="349"/>
    </row>
    <row r="360" spans="1:6">
      <c r="A360" s="346"/>
      <c r="B360" s="347"/>
      <c r="C360" s="348"/>
      <c r="D360" s="349"/>
      <c r="E360" s="347"/>
      <c r="F360" s="349"/>
    </row>
    <row r="361" spans="1:6">
      <c r="A361" s="346"/>
      <c r="B361" s="347"/>
      <c r="C361" s="348"/>
      <c r="D361" s="349"/>
      <c r="E361" s="347"/>
      <c r="F361" s="349"/>
    </row>
    <row r="362" spans="1:6">
      <c r="A362" s="346"/>
      <c r="B362" s="347"/>
      <c r="C362" s="348"/>
      <c r="D362" s="349"/>
      <c r="E362" s="347"/>
      <c r="F362" s="349"/>
    </row>
    <row r="363" spans="1:6">
      <c r="A363" s="346"/>
      <c r="B363" s="347"/>
      <c r="C363" s="348"/>
      <c r="D363" s="349"/>
      <c r="E363" s="347"/>
      <c r="F363" s="349"/>
    </row>
    <row r="364" spans="1:6">
      <c r="A364" s="346"/>
      <c r="B364" s="347"/>
      <c r="C364" s="348"/>
      <c r="D364" s="349"/>
      <c r="E364" s="347"/>
      <c r="F364" s="349"/>
    </row>
    <row r="365" spans="1:6">
      <c r="A365" s="346"/>
      <c r="B365" s="347"/>
      <c r="C365" s="348"/>
      <c r="D365" s="349"/>
      <c r="E365" s="347"/>
      <c r="F365" s="349"/>
    </row>
    <row r="366" spans="1:6">
      <c r="A366" s="346"/>
      <c r="B366" s="347"/>
      <c r="C366" s="348"/>
      <c r="D366" s="349"/>
      <c r="E366" s="347"/>
      <c r="F366" s="349"/>
    </row>
    <row r="367" spans="1:6">
      <c r="A367" s="346"/>
      <c r="B367" s="347"/>
      <c r="C367" s="348"/>
      <c r="D367" s="349"/>
      <c r="E367" s="347"/>
      <c r="F367" s="349"/>
    </row>
    <row r="368" spans="1:6">
      <c r="A368" s="346"/>
      <c r="B368" s="347"/>
      <c r="C368" s="348"/>
      <c r="D368" s="349"/>
      <c r="E368" s="347"/>
      <c r="F368" s="349"/>
    </row>
    <row r="369" spans="1:6">
      <c r="A369" s="346"/>
      <c r="B369" s="347"/>
      <c r="C369" s="348"/>
      <c r="D369" s="349"/>
      <c r="E369" s="347"/>
      <c r="F369" s="349"/>
    </row>
    <row r="370" spans="1:6">
      <c r="A370" s="346"/>
      <c r="B370" s="347"/>
      <c r="C370" s="348"/>
      <c r="D370" s="349"/>
      <c r="E370" s="347"/>
      <c r="F370" s="349"/>
    </row>
    <row r="371" spans="1:6">
      <c r="A371" s="346"/>
      <c r="B371" s="347"/>
      <c r="C371" s="348"/>
      <c r="D371" s="349"/>
      <c r="E371" s="347"/>
      <c r="F371" s="349"/>
    </row>
    <row r="372" spans="1:6">
      <c r="A372" s="346"/>
      <c r="B372" s="347"/>
      <c r="C372" s="348"/>
      <c r="D372" s="349"/>
      <c r="E372" s="347"/>
      <c r="F372" s="349"/>
    </row>
    <row r="373" spans="1:6">
      <c r="A373" s="346"/>
      <c r="B373" s="347"/>
      <c r="C373" s="348"/>
      <c r="D373" s="349"/>
      <c r="E373" s="347"/>
      <c r="F373" s="349"/>
    </row>
    <row r="374" spans="1:6">
      <c r="A374" s="346"/>
      <c r="B374" s="347"/>
      <c r="C374" s="348"/>
      <c r="D374" s="349"/>
      <c r="E374" s="347"/>
      <c r="F374" s="349"/>
    </row>
    <row r="375" spans="1:6">
      <c r="A375" s="346"/>
      <c r="B375" s="347"/>
      <c r="C375" s="348"/>
      <c r="D375" s="349"/>
      <c r="E375" s="347"/>
      <c r="F375" s="349"/>
    </row>
    <row r="376" spans="1:6">
      <c r="A376" s="346"/>
      <c r="B376" s="347"/>
      <c r="C376" s="348"/>
      <c r="D376" s="349"/>
      <c r="E376" s="347"/>
      <c r="F376" s="349"/>
    </row>
    <row r="377" spans="1:6">
      <c r="A377" s="346"/>
      <c r="B377" s="347"/>
      <c r="C377" s="348"/>
      <c r="D377" s="349"/>
      <c r="E377" s="347"/>
      <c r="F377" s="349"/>
    </row>
    <row r="378" spans="1:6">
      <c r="A378" s="346"/>
      <c r="B378" s="347"/>
      <c r="C378" s="348"/>
      <c r="D378" s="349"/>
      <c r="E378" s="347"/>
      <c r="F378" s="349"/>
    </row>
    <row r="379" spans="1:6">
      <c r="A379" s="346"/>
      <c r="B379" s="347"/>
      <c r="C379" s="348"/>
      <c r="D379" s="349"/>
      <c r="E379" s="347"/>
      <c r="F379" s="349"/>
    </row>
    <row r="380" spans="1:6">
      <c r="A380" s="346"/>
      <c r="B380" s="347"/>
      <c r="C380" s="348"/>
      <c r="D380" s="349"/>
      <c r="E380" s="347"/>
      <c r="F380" s="349"/>
    </row>
    <row r="381" spans="1:6">
      <c r="A381" s="346"/>
      <c r="B381" s="347"/>
      <c r="C381" s="348"/>
      <c r="D381" s="349"/>
      <c r="E381" s="347"/>
      <c r="F381" s="349"/>
    </row>
    <row r="382" spans="1:6">
      <c r="A382" s="346"/>
      <c r="B382" s="347"/>
      <c r="C382" s="348"/>
      <c r="D382" s="349"/>
      <c r="E382" s="347"/>
      <c r="F382" s="349"/>
    </row>
    <row r="383" spans="1:6">
      <c r="A383" s="346"/>
      <c r="B383" s="347"/>
      <c r="C383" s="348"/>
      <c r="D383" s="349"/>
      <c r="E383" s="347"/>
      <c r="F383" s="349"/>
    </row>
    <row r="384" spans="1:6">
      <c r="A384" s="346"/>
      <c r="B384" s="347"/>
      <c r="C384" s="348"/>
      <c r="D384" s="349"/>
      <c r="E384" s="347"/>
      <c r="F384" s="349"/>
    </row>
    <row r="385" spans="1:6">
      <c r="A385" s="346"/>
      <c r="B385" s="347"/>
      <c r="C385" s="348"/>
      <c r="D385" s="349"/>
      <c r="E385" s="347"/>
      <c r="F385" s="349"/>
    </row>
    <row r="386" spans="1:6">
      <c r="A386" s="346"/>
      <c r="B386" s="347"/>
      <c r="C386" s="348"/>
      <c r="D386" s="349"/>
      <c r="E386" s="347"/>
      <c r="F386" s="349"/>
    </row>
    <row r="387" spans="1:6">
      <c r="A387" s="346"/>
      <c r="B387" s="347"/>
      <c r="C387" s="348"/>
      <c r="D387" s="349"/>
      <c r="E387" s="347"/>
      <c r="F387" s="349"/>
    </row>
    <row r="388" spans="1:6">
      <c r="A388" s="346"/>
      <c r="B388" s="347"/>
      <c r="C388" s="348"/>
      <c r="D388" s="349"/>
      <c r="E388" s="347"/>
      <c r="F388" s="349"/>
    </row>
    <row r="389" spans="1:6">
      <c r="A389" s="346"/>
      <c r="B389" s="347"/>
      <c r="C389" s="348"/>
      <c r="D389" s="349"/>
      <c r="E389" s="347"/>
      <c r="F389" s="349"/>
    </row>
    <row r="390" spans="1:6">
      <c r="A390" s="346"/>
      <c r="B390" s="347"/>
      <c r="C390" s="348"/>
      <c r="D390" s="349"/>
      <c r="E390" s="347"/>
      <c r="F390" s="349"/>
    </row>
    <row r="391" spans="1:6">
      <c r="A391" s="346"/>
      <c r="B391" s="347"/>
      <c r="C391" s="348"/>
      <c r="D391" s="349"/>
      <c r="E391" s="347"/>
      <c r="F391" s="349"/>
    </row>
    <row r="392" spans="1:6">
      <c r="A392" s="346"/>
      <c r="B392" s="347"/>
      <c r="C392" s="348"/>
      <c r="D392" s="349"/>
      <c r="E392" s="347"/>
      <c r="F392" s="349"/>
    </row>
    <row r="393" spans="1:6">
      <c r="A393" s="346"/>
      <c r="B393" s="347"/>
      <c r="C393" s="348"/>
      <c r="D393" s="349"/>
      <c r="E393" s="347"/>
      <c r="F393" s="349"/>
    </row>
    <row r="394" spans="1:6">
      <c r="A394" s="346"/>
      <c r="B394" s="347"/>
      <c r="C394" s="348"/>
      <c r="D394" s="349"/>
      <c r="E394" s="347"/>
      <c r="F394" s="349"/>
    </row>
    <row r="395" spans="1:6">
      <c r="A395" s="346"/>
      <c r="B395" s="347"/>
      <c r="C395" s="348"/>
      <c r="D395" s="349"/>
      <c r="E395" s="347"/>
      <c r="F395" s="349"/>
    </row>
    <row r="396" spans="1:6">
      <c r="A396" s="346"/>
      <c r="B396" s="347"/>
      <c r="C396" s="348"/>
      <c r="D396" s="349"/>
      <c r="E396" s="347"/>
      <c r="F396" s="349"/>
    </row>
    <row r="397" spans="1:6">
      <c r="A397" s="346"/>
      <c r="B397" s="347"/>
      <c r="C397" s="348"/>
      <c r="D397" s="349"/>
      <c r="E397" s="347"/>
      <c r="F397" s="349"/>
    </row>
    <row r="398" spans="1:6">
      <c r="A398" s="346"/>
      <c r="B398" s="347"/>
      <c r="C398" s="348"/>
      <c r="D398" s="349"/>
      <c r="E398" s="347"/>
      <c r="F398" s="349"/>
    </row>
    <row r="399" spans="1:6">
      <c r="A399" s="346"/>
      <c r="B399" s="347"/>
      <c r="C399" s="348"/>
      <c r="D399" s="349"/>
      <c r="E399" s="347"/>
      <c r="F399" s="349"/>
    </row>
    <row r="400" spans="1:6">
      <c r="A400" s="346"/>
      <c r="B400" s="347"/>
      <c r="C400" s="348"/>
      <c r="D400" s="349"/>
      <c r="E400" s="347"/>
      <c r="F400" s="349"/>
    </row>
    <row r="401" spans="1:6">
      <c r="A401" s="346"/>
      <c r="B401" s="347"/>
      <c r="C401" s="348"/>
      <c r="D401" s="349"/>
      <c r="E401" s="347"/>
      <c r="F401" s="349"/>
    </row>
    <row r="402" spans="1:6">
      <c r="A402" s="346"/>
      <c r="B402" s="347"/>
      <c r="C402" s="348"/>
      <c r="D402" s="349"/>
      <c r="E402" s="347"/>
      <c r="F402" s="349"/>
    </row>
    <row r="403" spans="1:6">
      <c r="A403" s="346"/>
      <c r="B403" s="347"/>
      <c r="C403" s="348"/>
      <c r="D403" s="349"/>
      <c r="E403" s="347"/>
      <c r="F403" s="349"/>
    </row>
    <row r="404" spans="1:6">
      <c r="A404" s="346"/>
      <c r="B404" s="347"/>
      <c r="C404" s="348"/>
      <c r="D404" s="349"/>
      <c r="E404" s="347"/>
      <c r="F404" s="349"/>
    </row>
    <row r="405" spans="1:6">
      <c r="A405" s="346"/>
      <c r="B405" s="347"/>
      <c r="C405" s="348"/>
      <c r="D405" s="349"/>
      <c r="E405" s="347"/>
      <c r="F405" s="349"/>
    </row>
    <row r="406" spans="1:6">
      <c r="A406" s="346"/>
      <c r="B406" s="347"/>
      <c r="C406" s="348"/>
      <c r="D406" s="349"/>
      <c r="E406" s="347"/>
      <c r="F406" s="349"/>
    </row>
    <row r="407" spans="1:6">
      <c r="A407" s="346"/>
      <c r="B407" s="347"/>
      <c r="C407" s="348"/>
      <c r="D407" s="349"/>
      <c r="E407" s="347"/>
      <c r="F407" s="349"/>
    </row>
    <row r="408" spans="1:6">
      <c r="A408" s="346"/>
      <c r="B408" s="347"/>
      <c r="C408" s="348"/>
      <c r="D408" s="349"/>
      <c r="E408" s="347"/>
      <c r="F408" s="349"/>
    </row>
    <row r="409" spans="1:6">
      <c r="A409" s="346"/>
      <c r="B409" s="347"/>
      <c r="C409" s="348"/>
      <c r="D409" s="349"/>
      <c r="E409" s="347"/>
      <c r="F409" s="349"/>
    </row>
    <row r="410" spans="1:6">
      <c r="A410" s="346"/>
      <c r="B410" s="347"/>
      <c r="C410" s="348"/>
      <c r="D410" s="349"/>
      <c r="E410" s="347"/>
      <c r="F410" s="349"/>
    </row>
    <row r="411" spans="1:6">
      <c r="A411" s="346"/>
      <c r="B411" s="347"/>
      <c r="C411" s="348"/>
      <c r="D411" s="349"/>
      <c r="E411" s="347"/>
      <c r="F411" s="349"/>
    </row>
    <row r="412" spans="1:6">
      <c r="A412" s="346"/>
      <c r="B412" s="347"/>
      <c r="C412" s="348"/>
      <c r="D412" s="349"/>
      <c r="E412" s="347"/>
      <c r="F412" s="349"/>
    </row>
    <row r="413" spans="1:6">
      <c r="A413" s="346"/>
      <c r="B413" s="347"/>
      <c r="C413" s="348"/>
      <c r="D413" s="349"/>
      <c r="E413" s="347"/>
      <c r="F413" s="349"/>
    </row>
    <row r="414" spans="1:6">
      <c r="A414" s="346"/>
      <c r="B414" s="347"/>
      <c r="C414" s="348"/>
      <c r="D414" s="349"/>
      <c r="E414" s="347"/>
      <c r="F414" s="349"/>
    </row>
    <row r="415" spans="1:6">
      <c r="A415" s="346"/>
      <c r="B415" s="347"/>
      <c r="C415" s="348"/>
      <c r="D415" s="349"/>
      <c r="E415" s="347"/>
      <c r="F415" s="349"/>
    </row>
    <row r="416" spans="1:6">
      <c r="A416" s="346"/>
      <c r="B416" s="347"/>
      <c r="C416" s="348"/>
      <c r="D416" s="349"/>
      <c r="E416" s="347"/>
      <c r="F416" s="349"/>
    </row>
    <row r="417" spans="1:6">
      <c r="A417" s="346"/>
      <c r="B417" s="347"/>
      <c r="C417" s="348"/>
      <c r="D417" s="349"/>
      <c r="E417" s="347"/>
      <c r="F417" s="349"/>
    </row>
    <row r="418" spans="1:6">
      <c r="A418" s="346"/>
      <c r="B418" s="347"/>
      <c r="C418" s="348"/>
      <c r="D418" s="349"/>
      <c r="E418" s="347"/>
      <c r="F418" s="349"/>
    </row>
    <row r="419" spans="1:6">
      <c r="A419" s="346"/>
      <c r="B419" s="347"/>
      <c r="C419" s="348"/>
      <c r="D419" s="349"/>
      <c r="E419" s="347"/>
      <c r="F419" s="349"/>
    </row>
    <row r="420" spans="1:6">
      <c r="A420" s="346"/>
      <c r="B420" s="347"/>
      <c r="C420" s="348"/>
      <c r="D420" s="349"/>
      <c r="E420" s="347"/>
      <c r="F420" s="349"/>
    </row>
    <row r="421" spans="1:6">
      <c r="A421" s="346"/>
      <c r="B421" s="347"/>
      <c r="C421" s="348"/>
      <c r="D421" s="349"/>
      <c r="E421" s="347"/>
      <c r="F421" s="349"/>
    </row>
    <row r="422" spans="1:6">
      <c r="A422" s="346"/>
      <c r="B422" s="347"/>
      <c r="C422" s="348"/>
      <c r="D422" s="349"/>
      <c r="E422" s="347"/>
      <c r="F422" s="349"/>
    </row>
    <row r="423" spans="1:6">
      <c r="A423" s="346"/>
      <c r="B423" s="347"/>
      <c r="C423" s="348"/>
      <c r="D423" s="349"/>
      <c r="E423" s="347"/>
      <c r="F423" s="349"/>
    </row>
    <row r="424" spans="1:6">
      <c r="A424" s="346"/>
      <c r="B424" s="347"/>
      <c r="C424" s="348"/>
      <c r="D424" s="349"/>
      <c r="E424" s="347"/>
      <c r="F424" s="349"/>
    </row>
    <row r="425" spans="1:6">
      <c r="A425" s="346"/>
      <c r="B425" s="347"/>
      <c r="C425" s="348"/>
      <c r="D425" s="349"/>
      <c r="E425" s="347"/>
      <c r="F425" s="349"/>
    </row>
    <row r="426" spans="1:6">
      <c r="A426" s="346"/>
      <c r="B426" s="347"/>
      <c r="C426" s="348"/>
      <c r="D426" s="349"/>
      <c r="E426" s="347"/>
      <c r="F426" s="349"/>
    </row>
    <row r="427" spans="1:6">
      <c r="A427" s="346"/>
      <c r="B427" s="347"/>
      <c r="C427" s="348"/>
      <c r="D427" s="349"/>
      <c r="E427" s="347"/>
      <c r="F427" s="349"/>
    </row>
    <row r="428" spans="1:6">
      <c r="A428" s="346"/>
      <c r="B428" s="347"/>
      <c r="C428" s="348"/>
      <c r="D428" s="349"/>
      <c r="E428" s="347"/>
      <c r="F428" s="349"/>
    </row>
    <row r="429" spans="1:6">
      <c r="A429" s="346"/>
      <c r="B429" s="347"/>
      <c r="C429" s="348"/>
      <c r="D429" s="349"/>
      <c r="E429" s="347"/>
      <c r="F429" s="349"/>
    </row>
    <row r="430" spans="1:6">
      <c r="A430" s="346"/>
      <c r="B430" s="347"/>
      <c r="C430" s="348"/>
      <c r="D430" s="349"/>
      <c r="E430" s="347"/>
      <c r="F430" s="349"/>
    </row>
    <row r="431" spans="1:6">
      <c r="A431" s="346"/>
      <c r="B431" s="347"/>
      <c r="C431" s="348"/>
      <c r="D431" s="349"/>
      <c r="E431" s="347"/>
      <c r="F431" s="349"/>
    </row>
    <row r="432" spans="1:6">
      <c r="A432" s="346"/>
      <c r="B432" s="347"/>
      <c r="C432" s="348"/>
      <c r="D432" s="349"/>
      <c r="E432" s="347"/>
      <c r="F432" s="349"/>
    </row>
    <row r="433" spans="1:6">
      <c r="A433" s="346"/>
      <c r="B433" s="347"/>
      <c r="C433" s="348"/>
      <c r="D433" s="349"/>
      <c r="E433" s="347"/>
      <c r="F433" s="349"/>
    </row>
    <row r="434" spans="1:6">
      <c r="A434" s="346"/>
      <c r="B434" s="347"/>
      <c r="C434" s="348"/>
      <c r="D434" s="349"/>
      <c r="E434" s="347"/>
      <c r="F434" s="349"/>
    </row>
    <row r="435" spans="1:6">
      <c r="A435" s="346"/>
      <c r="B435" s="347"/>
      <c r="C435" s="348"/>
      <c r="D435" s="349"/>
      <c r="E435" s="347"/>
      <c r="F435" s="349"/>
    </row>
    <row r="436" spans="1:6">
      <c r="A436" s="346"/>
      <c r="B436" s="347"/>
      <c r="C436" s="348"/>
      <c r="D436" s="349"/>
      <c r="E436" s="347"/>
      <c r="F436" s="349"/>
    </row>
    <row r="437" spans="1:6">
      <c r="A437" s="346"/>
      <c r="B437" s="347"/>
      <c r="C437" s="348"/>
      <c r="D437" s="349"/>
      <c r="E437" s="347"/>
      <c r="F437" s="349"/>
    </row>
    <row r="438" spans="1:6">
      <c r="A438" s="346"/>
      <c r="B438" s="347"/>
      <c r="C438" s="348"/>
      <c r="D438" s="349"/>
      <c r="E438" s="347"/>
      <c r="F438" s="349"/>
    </row>
    <row r="439" spans="1:6">
      <c r="A439" s="346"/>
      <c r="B439" s="347"/>
      <c r="C439" s="348"/>
      <c r="D439" s="349"/>
      <c r="E439" s="347"/>
      <c r="F439" s="349"/>
    </row>
    <row r="440" spans="1:6">
      <c r="A440" s="346"/>
      <c r="B440" s="347"/>
      <c r="C440" s="348"/>
      <c r="D440" s="349"/>
      <c r="E440" s="347"/>
      <c r="F440" s="349"/>
    </row>
    <row r="441" spans="1:6">
      <c r="A441" s="346"/>
      <c r="B441" s="347"/>
      <c r="C441" s="348"/>
      <c r="D441" s="349"/>
      <c r="E441" s="347"/>
      <c r="F441" s="349"/>
    </row>
    <row r="442" spans="1:6">
      <c r="A442" s="346"/>
      <c r="B442" s="347"/>
      <c r="C442" s="348"/>
      <c r="D442" s="349"/>
      <c r="E442" s="347"/>
      <c r="F442" s="349"/>
    </row>
    <row r="443" spans="1:6">
      <c r="A443" s="346"/>
      <c r="B443" s="347"/>
      <c r="C443" s="348"/>
      <c r="D443" s="349"/>
      <c r="E443" s="347"/>
      <c r="F443" s="349"/>
    </row>
    <row r="444" spans="1:6">
      <c r="A444" s="346"/>
      <c r="B444" s="347"/>
      <c r="C444" s="348"/>
      <c r="D444" s="349"/>
      <c r="E444" s="347"/>
      <c r="F444" s="349"/>
    </row>
    <row r="445" spans="1:6">
      <c r="A445" s="346"/>
      <c r="B445" s="347"/>
      <c r="C445" s="348"/>
      <c r="D445" s="349"/>
      <c r="E445" s="347"/>
      <c r="F445" s="349"/>
    </row>
    <row r="446" spans="1:6">
      <c r="A446" s="346"/>
      <c r="B446" s="347"/>
      <c r="C446" s="348"/>
      <c r="D446" s="349"/>
      <c r="E446" s="347"/>
      <c r="F446" s="349"/>
    </row>
    <row r="447" spans="1:6">
      <c r="A447" s="346"/>
      <c r="B447" s="347"/>
      <c r="C447" s="348"/>
      <c r="D447" s="349"/>
      <c r="E447" s="347"/>
      <c r="F447" s="349"/>
    </row>
    <row r="448" spans="1:6">
      <c r="A448" s="346"/>
      <c r="B448" s="347"/>
      <c r="C448" s="348"/>
      <c r="D448" s="349"/>
      <c r="E448" s="347"/>
      <c r="F448" s="349"/>
    </row>
    <row r="449" spans="1:6">
      <c r="A449" s="346"/>
      <c r="B449" s="347"/>
      <c r="C449" s="348"/>
      <c r="D449" s="349"/>
      <c r="E449" s="347"/>
      <c r="F449" s="349"/>
    </row>
    <row r="450" spans="1:6">
      <c r="A450" s="346"/>
      <c r="B450" s="347"/>
      <c r="C450" s="348"/>
      <c r="D450" s="349"/>
      <c r="E450" s="347"/>
      <c r="F450" s="349"/>
    </row>
    <row r="451" spans="1:6">
      <c r="A451" s="346"/>
      <c r="B451" s="347"/>
      <c r="C451" s="348"/>
      <c r="D451" s="349"/>
      <c r="E451" s="347"/>
      <c r="F451" s="349"/>
    </row>
    <row r="452" spans="1:6">
      <c r="A452" s="346"/>
      <c r="B452" s="347"/>
      <c r="C452" s="348"/>
      <c r="D452" s="349"/>
      <c r="E452" s="347"/>
      <c r="F452" s="349"/>
    </row>
    <row r="453" spans="1:6">
      <c r="A453" s="346"/>
      <c r="B453" s="347"/>
      <c r="C453" s="348"/>
      <c r="D453" s="349"/>
      <c r="E453" s="347"/>
      <c r="F453" s="349"/>
    </row>
    <row r="454" spans="1:6">
      <c r="A454" s="346"/>
      <c r="B454" s="347"/>
      <c r="C454" s="348"/>
      <c r="D454" s="349"/>
      <c r="E454" s="347"/>
      <c r="F454" s="349"/>
    </row>
    <row r="455" spans="1:6">
      <c r="A455" s="346"/>
      <c r="B455" s="347"/>
      <c r="C455" s="348"/>
      <c r="D455" s="349"/>
      <c r="E455" s="347"/>
      <c r="F455" s="349"/>
    </row>
    <row r="456" spans="1:6">
      <c r="A456" s="346"/>
      <c r="B456" s="347"/>
      <c r="C456" s="348"/>
      <c r="D456" s="349"/>
      <c r="E456" s="347"/>
      <c r="F456" s="349"/>
    </row>
    <row r="457" spans="1:6">
      <c r="A457" s="346"/>
      <c r="B457" s="347"/>
      <c r="C457" s="348"/>
      <c r="D457" s="349"/>
      <c r="E457" s="347"/>
      <c r="F457" s="349"/>
    </row>
    <row r="458" spans="1:6">
      <c r="A458" s="346"/>
      <c r="B458" s="347"/>
      <c r="C458" s="348"/>
      <c r="D458" s="349"/>
      <c r="E458" s="347"/>
      <c r="F458" s="349"/>
    </row>
    <row r="459" spans="1:6">
      <c r="A459" s="346"/>
      <c r="B459" s="347"/>
      <c r="C459" s="348"/>
      <c r="D459" s="349"/>
      <c r="E459" s="347"/>
      <c r="F459" s="349"/>
    </row>
    <row r="460" spans="1:6">
      <c r="A460" s="346"/>
      <c r="B460" s="347"/>
      <c r="C460" s="348"/>
      <c r="D460" s="349"/>
      <c r="E460" s="347"/>
      <c r="F460" s="349"/>
    </row>
    <row r="461" spans="1:6">
      <c r="A461" s="346"/>
      <c r="B461" s="347"/>
      <c r="C461" s="348"/>
      <c r="D461" s="349"/>
      <c r="E461" s="347"/>
      <c r="F461" s="349"/>
    </row>
    <row r="462" spans="1:6">
      <c r="A462" s="346"/>
      <c r="B462" s="347"/>
      <c r="C462" s="348"/>
      <c r="D462" s="349"/>
      <c r="E462" s="347"/>
      <c r="F462" s="349"/>
    </row>
    <row r="463" spans="1:6">
      <c r="A463" s="346"/>
      <c r="B463" s="347"/>
      <c r="C463" s="348"/>
      <c r="D463" s="349"/>
      <c r="E463" s="347"/>
      <c r="F463" s="349"/>
    </row>
    <row r="464" spans="1:6">
      <c r="A464" s="346"/>
      <c r="B464" s="347"/>
      <c r="C464" s="348"/>
      <c r="D464" s="349"/>
      <c r="E464" s="347"/>
      <c r="F464" s="349"/>
    </row>
    <row r="465" spans="1:6">
      <c r="A465" s="346"/>
      <c r="B465" s="347"/>
      <c r="C465" s="348"/>
      <c r="D465" s="349"/>
      <c r="E465" s="347"/>
      <c r="F465" s="349"/>
    </row>
    <row r="466" spans="1:6">
      <c r="A466" s="346"/>
      <c r="B466" s="347"/>
      <c r="C466" s="348"/>
      <c r="D466" s="349"/>
      <c r="E466" s="347"/>
      <c r="F466" s="349"/>
    </row>
    <row r="467" spans="1:6">
      <c r="A467" s="346"/>
      <c r="B467" s="347"/>
      <c r="C467" s="348"/>
      <c r="D467" s="349"/>
      <c r="E467" s="347"/>
      <c r="F467" s="349"/>
    </row>
    <row r="468" spans="1:6">
      <c r="A468" s="346"/>
      <c r="B468" s="347"/>
      <c r="C468" s="348"/>
      <c r="D468" s="349"/>
      <c r="E468" s="347"/>
      <c r="F468" s="349"/>
    </row>
    <row r="469" spans="1:6">
      <c r="A469" s="346"/>
      <c r="B469" s="347"/>
      <c r="C469" s="348"/>
      <c r="D469" s="349"/>
      <c r="E469" s="347"/>
      <c r="F469" s="349"/>
    </row>
    <row r="470" spans="1:6">
      <c r="A470" s="346"/>
      <c r="B470" s="347"/>
      <c r="C470" s="348"/>
      <c r="D470" s="349"/>
      <c r="E470" s="347"/>
      <c r="F470" s="349"/>
    </row>
    <row r="471" spans="1:6">
      <c r="A471" s="346"/>
      <c r="B471" s="347"/>
      <c r="C471" s="348"/>
      <c r="D471" s="349"/>
      <c r="E471" s="347"/>
      <c r="F471" s="349"/>
    </row>
    <row r="472" spans="1:6">
      <c r="A472" s="346"/>
      <c r="B472" s="347"/>
      <c r="C472" s="348"/>
      <c r="D472" s="349"/>
      <c r="E472" s="347"/>
      <c r="F472" s="349"/>
    </row>
    <row r="473" spans="1:6">
      <c r="A473" s="346"/>
      <c r="B473" s="347"/>
      <c r="C473" s="348"/>
      <c r="D473" s="349"/>
      <c r="E473" s="347"/>
      <c r="F473" s="349"/>
    </row>
    <row r="474" spans="1:6">
      <c r="A474" s="346"/>
      <c r="B474" s="347"/>
      <c r="C474" s="348"/>
      <c r="D474" s="349"/>
      <c r="E474" s="347"/>
      <c r="F474" s="349"/>
    </row>
    <row r="475" spans="1:6">
      <c r="A475" s="346"/>
      <c r="B475" s="347"/>
      <c r="C475" s="348"/>
      <c r="D475" s="349"/>
      <c r="E475" s="347"/>
      <c r="F475" s="349"/>
    </row>
    <row r="476" spans="1:6">
      <c r="A476" s="346"/>
      <c r="B476" s="347"/>
      <c r="C476" s="348"/>
      <c r="D476" s="349"/>
      <c r="E476" s="347"/>
      <c r="F476" s="349"/>
    </row>
    <row r="477" spans="1:6">
      <c r="A477" s="346"/>
      <c r="B477" s="347"/>
      <c r="C477" s="348"/>
      <c r="D477" s="349"/>
      <c r="E477" s="347"/>
      <c r="F477" s="349"/>
    </row>
    <row r="478" spans="1:6">
      <c r="A478" s="346"/>
      <c r="B478" s="347"/>
      <c r="C478" s="348"/>
      <c r="D478" s="349"/>
      <c r="E478" s="347"/>
      <c r="F478" s="349"/>
    </row>
    <row r="479" spans="1:6">
      <c r="A479" s="346"/>
      <c r="B479" s="347"/>
      <c r="C479" s="348"/>
      <c r="D479" s="349"/>
      <c r="E479" s="347"/>
      <c r="F479" s="349"/>
    </row>
    <row r="480" spans="1:6">
      <c r="A480" s="346"/>
      <c r="B480" s="347"/>
      <c r="C480" s="348"/>
      <c r="D480" s="349"/>
      <c r="E480" s="347"/>
      <c r="F480" s="349"/>
    </row>
    <row r="481" spans="1:6">
      <c r="A481" s="346"/>
      <c r="B481" s="347"/>
      <c r="C481" s="348"/>
      <c r="D481" s="349"/>
      <c r="E481" s="347"/>
      <c r="F481" s="349"/>
    </row>
    <row r="482" spans="1:6">
      <c r="A482" s="346"/>
      <c r="B482" s="347"/>
      <c r="C482" s="348"/>
      <c r="D482" s="349"/>
      <c r="E482" s="347"/>
      <c r="F482" s="349"/>
    </row>
    <row r="483" spans="1:6">
      <c r="A483" s="346"/>
      <c r="B483" s="347"/>
      <c r="C483" s="348"/>
      <c r="D483" s="349"/>
      <c r="E483" s="347"/>
      <c r="F483" s="349"/>
    </row>
    <row r="484" spans="1:6">
      <c r="A484" s="346"/>
      <c r="B484" s="347"/>
      <c r="C484" s="348"/>
      <c r="D484" s="349"/>
      <c r="E484" s="347"/>
      <c r="F484" s="349"/>
    </row>
    <row r="485" spans="1:6">
      <c r="A485" s="346"/>
      <c r="B485" s="347"/>
      <c r="C485" s="348"/>
      <c r="D485" s="349"/>
      <c r="E485" s="347"/>
      <c r="F485" s="349"/>
    </row>
    <row r="486" spans="1:6">
      <c r="A486" s="346"/>
      <c r="B486" s="347"/>
      <c r="C486" s="348"/>
      <c r="D486" s="349"/>
      <c r="E486" s="347"/>
      <c r="F486" s="349"/>
    </row>
    <row r="487" spans="1:6">
      <c r="A487" s="346"/>
      <c r="B487" s="347"/>
      <c r="C487" s="348"/>
      <c r="D487" s="349"/>
      <c r="E487" s="347"/>
      <c r="F487" s="349"/>
    </row>
    <row r="488" spans="1:6">
      <c r="A488" s="346"/>
      <c r="B488" s="347"/>
      <c r="C488" s="348"/>
      <c r="D488" s="349"/>
      <c r="E488" s="347"/>
      <c r="F488" s="349"/>
    </row>
    <row r="489" spans="1:6">
      <c r="A489" s="346"/>
      <c r="B489" s="347"/>
      <c r="C489" s="348"/>
      <c r="D489" s="349"/>
      <c r="E489" s="347"/>
      <c r="F489" s="349"/>
    </row>
    <row r="490" spans="1:6">
      <c r="A490" s="346"/>
      <c r="B490" s="347"/>
      <c r="C490" s="348"/>
      <c r="D490" s="349"/>
      <c r="E490" s="347"/>
      <c r="F490" s="349"/>
    </row>
    <row r="491" spans="1:6">
      <c r="A491" s="346"/>
      <c r="B491" s="347"/>
      <c r="C491" s="348"/>
      <c r="D491" s="349"/>
      <c r="E491" s="347"/>
      <c r="F491" s="349"/>
    </row>
    <row r="492" spans="1:6">
      <c r="A492" s="346"/>
      <c r="B492" s="347"/>
      <c r="C492" s="348"/>
      <c r="D492" s="349"/>
      <c r="E492" s="347"/>
      <c r="F492" s="349"/>
    </row>
    <row r="493" spans="1:6">
      <c r="A493" s="346"/>
      <c r="B493" s="347"/>
      <c r="C493" s="348"/>
      <c r="D493" s="349"/>
      <c r="E493" s="347"/>
      <c r="F493" s="349"/>
    </row>
    <row r="494" spans="1:6">
      <c r="A494" s="346"/>
      <c r="B494" s="347"/>
      <c r="C494" s="348"/>
      <c r="D494" s="349"/>
      <c r="E494" s="347"/>
      <c r="F494" s="349"/>
    </row>
    <row r="495" spans="1:6">
      <c r="A495" s="346"/>
      <c r="B495" s="347"/>
      <c r="C495" s="348"/>
      <c r="D495" s="349"/>
      <c r="E495" s="347"/>
      <c r="F495" s="349"/>
    </row>
    <row r="496" spans="1:6">
      <c r="A496" s="346"/>
      <c r="B496" s="347"/>
      <c r="C496" s="348"/>
      <c r="D496" s="349"/>
      <c r="E496" s="347"/>
      <c r="F496" s="349"/>
    </row>
    <row r="497" spans="1:6">
      <c r="A497" s="346"/>
      <c r="B497" s="347"/>
      <c r="C497" s="348"/>
      <c r="D497" s="349"/>
      <c r="E497" s="347"/>
      <c r="F497" s="349"/>
    </row>
    <row r="498" spans="1:6">
      <c r="A498" s="346"/>
      <c r="B498" s="347"/>
      <c r="C498" s="348"/>
      <c r="D498" s="349"/>
      <c r="E498" s="347"/>
      <c r="F498" s="349"/>
    </row>
    <row r="499" spans="1:6">
      <c r="A499" s="346"/>
      <c r="B499" s="347"/>
      <c r="C499" s="348"/>
      <c r="D499" s="349"/>
      <c r="E499" s="347"/>
      <c r="F499" s="349"/>
    </row>
    <row r="500" spans="1:6">
      <c r="A500" s="346"/>
      <c r="B500" s="347"/>
      <c r="C500" s="348"/>
      <c r="D500" s="349"/>
      <c r="E500" s="347"/>
      <c r="F500" s="349"/>
    </row>
    <row r="501" spans="1:6">
      <c r="A501" s="346"/>
      <c r="B501" s="347"/>
      <c r="C501" s="348"/>
      <c r="D501" s="349"/>
      <c r="E501" s="347"/>
      <c r="F501" s="349"/>
    </row>
    <row r="502" spans="1:6">
      <c r="A502" s="346"/>
      <c r="B502" s="347"/>
      <c r="C502" s="348"/>
      <c r="D502" s="349"/>
      <c r="E502" s="347"/>
      <c r="F502" s="349"/>
    </row>
    <row r="503" spans="1:6">
      <c r="A503" s="346"/>
      <c r="B503" s="347"/>
      <c r="C503" s="348"/>
      <c r="D503" s="349"/>
      <c r="E503" s="347"/>
      <c r="F503" s="349"/>
    </row>
    <row r="504" spans="1:6">
      <c r="A504" s="346"/>
      <c r="B504" s="347"/>
      <c r="C504" s="348"/>
      <c r="D504" s="349"/>
      <c r="E504" s="347"/>
      <c r="F504" s="349"/>
    </row>
    <row r="505" spans="1:6">
      <c r="A505" s="346"/>
      <c r="B505" s="347"/>
      <c r="C505" s="348"/>
      <c r="D505" s="349"/>
      <c r="E505" s="347"/>
      <c r="F505" s="349"/>
    </row>
    <row r="506" spans="1:6">
      <c r="A506" s="346"/>
      <c r="B506" s="347"/>
      <c r="C506" s="348"/>
      <c r="D506" s="349"/>
      <c r="E506" s="347"/>
      <c r="F506" s="349"/>
    </row>
    <row r="507" spans="1:6">
      <c r="A507" s="346"/>
      <c r="B507" s="347"/>
      <c r="C507" s="348"/>
      <c r="D507" s="349"/>
      <c r="E507" s="347"/>
      <c r="F507" s="349"/>
    </row>
    <row r="508" spans="1:6">
      <c r="A508" s="346"/>
      <c r="B508" s="347"/>
      <c r="C508" s="348"/>
      <c r="D508" s="349"/>
      <c r="E508" s="347"/>
      <c r="F508" s="349"/>
    </row>
    <row r="509" spans="1:6">
      <c r="A509" s="346"/>
      <c r="B509" s="347"/>
      <c r="C509" s="348"/>
      <c r="D509" s="349"/>
      <c r="E509" s="347"/>
      <c r="F509" s="349"/>
    </row>
    <row r="510" spans="1:6">
      <c r="A510" s="346"/>
      <c r="B510" s="347"/>
      <c r="C510" s="348"/>
      <c r="D510" s="349"/>
      <c r="E510" s="347"/>
      <c r="F510" s="349"/>
    </row>
    <row r="511" spans="1:6">
      <c r="A511" s="346"/>
      <c r="B511" s="347"/>
      <c r="C511" s="348"/>
      <c r="D511" s="349"/>
      <c r="E511" s="347"/>
      <c r="F511" s="349"/>
    </row>
    <row r="512" spans="1:6">
      <c r="A512" s="346"/>
      <c r="B512" s="347"/>
      <c r="C512" s="348"/>
      <c r="D512" s="349"/>
      <c r="E512" s="347"/>
      <c r="F512" s="349"/>
    </row>
    <row r="513" spans="1:6">
      <c r="A513" s="346"/>
      <c r="B513" s="347"/>
      <c r="C513" s="348"/>
      <c r="D513" s="349"/>
      <c r="E513" s="347"/>
      <c r="F513" s="349"/>
    </row>
    <row r="514" spans="1:6">
      <c r="A514" s="346"/>
      <c r="B514" s="347"/>
      <c r="C514" s="348"/>
      <c r="D514" s="349"/>
      <c r="E514" s="347"/>
      <c r="F514" s="349"/>
    </row>
    <row r="515" spans="1:6">
      <c r="A515" s="346"/>
      <c r="B515" s="347"/>
      <c r="C515" s="348"/>
      <c r="D515" s="349"/>
      <c r="E515" s="347"/>
      <c r="F515" s="349"/>
    </row>
    <row r="516" spans="1:6">
      <c r="A516" s="346"/>
      <c r="B516" s="347"/>
      <c r="C516" s="348"/>
      <c r="D516" s="349"/>
      <c r="E516" s="347"/>
      <c r="F516" s="349"/>
    </row>
    <row r="517" spans="1:6">
      <c r="A517" s="346"/>
      <c r="B517" s="347"/>
      <c r="C517" s="348"/>
      <c r="D517" s="349"/>
      <c r="E517" s="347"/>
      <c r="F517" s="349"/>
    </row>
    <row r="518" spans="1:6">
      <c r="A518" s="346"/>
      <c r="B518" s="347"/>
      <c r="C518" s="348"/>
      <c r="D518" s="349"/>
      <c r="E518" s="347"/>
      <c r="F518" s="349"/>
    </row>
    <row r="519" spans="1:6">
      <c r="A519" s="346"/>
      <c r="B519" s="347"/>
      <c r="C519" s="348"/>
      <c r="D519" s="349"/>
      <c r="E519" s="347"/>
      <c r="F519" s="349"/>
    </row>
    <row r="520" spans="1:6">
      <c r="A520" s="346"/>
      <c r="B520" s="347"/>
      <c r="C520" s="348"/>
      <c r="D520" s="349"/>
      <c r="E520" s="347"/>
      <c r="F520" s="349"/>
    </row>
    <row r="521" spans="1:6">
      <c r="A521" s="346"/>
      <c r="B521" s="347"/>
      <c r="C521" s="348"/>
      <c r="D521" s="349"/>
      <c r="E521" s="347"/>
      <c r="F521" s="349"/>
    </row>
    <row r="522" spans="1:6">
      <c r="A522" s="346"/>
      <c r="B522" s="347"/>
      <c r="C522" s="348"/>
      <c r="D522" s="349"/>
      <c r="E522" s="347"/>
      <c r="F522" s="349"/>
    </row>
    <row r="523" spans="1:6">
      <c r="A523" s="346"/>
      <c r="B523" s="347"/>
      <c r="C523" s="348"/>
      <c r="D523" s="349"/>
      <c r="E523" s="347"/>
      <c r="F523" s="349"/>
    </row>
    <row r="524" spans="1:6">
      <c r="A524" s="346"/>
      <c r="B524" s="347"/>
      <c r="C524" s="348"/>
      <c r="D524" s="349"/>
      <c r="E524" s="347"/>
      <c r="F524" s="349"/>
    </row>
    <row r="525" spans="1:6">
      <c r="A525" s="346"/>
      <c r="B525" s="347"/>
      <c r="C525" s="348"/>
      <c r="D525" s="349"/>
      <c r="E525" s="347"/>
      <c r="F525" s="349"/>
    </row>
    <row r="526" spans="1:6">
      <c r="A526" s="346"/>
      <c r="B526" s="347"/>
      <c r="C526" s="348"/>
      <c r="D526" s="349"/>
      <c r="E526" s="347"/>
      <c r="F526" s="349"/>
    </row>
    <row r="527" spans="1:6">
      <c r="A527" s="346"/>
      <c r="B527" s="347"/>
      <c r="C527" s="348"/>
      <c r="D527" s="349"/>
      <c r="E527" s="347"/>
      <c r="F527" s="349"/>
    </row>
    <row r="528" spans="1:6">
      <c r="A528" s="346"/>
      <c r="B528" s="347"/>
      <c r="C528" s="348"/>
      <c r="D528" s="349"/>
      <c r="E528" s="347"/>
      <c r="F528" s="349"/>
    </row>
    <row r="529" spans="1:6">
      <c r="A529" s="346"/>
      <c r="B529" s="347"/>
      <c r="C529" s="348"/>
      <c r="D529" s="349"/>
      <c r="E529" s="347"/>
      <c r="F529" s="349"/>
    </row>
    <row r="530" spans="1:6">
      <c r="A530" s="346"/>
      <c r="B530" s="347"/>
      <c r="C530" s="348"/>
      <c r="D530" s="349"/>
      <c r="E530" s="347"/>
      <c r="F530" s="349"/>
    </row>
    <row r="531" spans="1:6">
      <c r="A531" s="346"/>
      <c r="B531" s="347"/>
      <c r="C531" s="348"/>
      <c r="D531" s="349"/>
      <c r="E531" s="347"/>
      <c r="F531" s="349"/>
    </row>
    <row r="532" spans="1:6">
      <c r="A532" s="346"/>
      <c r="B532" s="347"/>
      <c r="C532" s="348"/>
      <c r="D532" s="349"/>
      <c r="E532" s="347"/>
      <c r="F532" s="349"/>
    </row>
    <row r="533" spans="1:6">
      <c r="A533" s="346"/>
      <c r="B533" s="347"/>
      <c r="C533" s="348"/>
      <c r="D533" s="349"/>
      <c r="E533" s="347"/>
      <c r="F533" s="349"/>
    </row>
    <row r="534" spans="1:6">
      <c r="A534" s="346"/>
      <c r="B534" s="347"/>
      <c r="C534" s="348"/>
      <c r="D534" s="349"/>
      <c r="E534" s="347"/>
      <c r="F534" s="349"/>
    </row>
    <row r="535" spans="1:6">
      <c r="A535" s="346"/>
      <c r="B535" s="347"/>
      <c r="C535" s="348"/>
      <c r="D535" s="349"/>
      <c r="E535" s="347"/>
      <c r="F535" s="349"/>
    </row>
    <row r="536" spans="1:6">
      <c r="A536" s="346"/>
      <c r="B536" s="347"/>
      <c r="C536" s="348"/>
      <c r="D536" s="349"/>
      <c r="E536" s="347"/>
      <c r="F536" s="349"/>
    </row>
    <row r="537" spans="1:6">
      <c r="A537" s="346"/>
      <c r="B537" s="347"/>
      <c r="C537" s="348"/>
      <c r="D537" s="349"/>
      <c r="E537" s="347"/>
      <c r="F537" s="349"/>
    </row>
    <row r="538" spans="1:6">
      <c r="A538" s="346"/>
      <c r="B538" s="347"/>
      <c r="C538" s="348"/>
      <c r="D538" s="349"/>
      <c r="E538" s="347"/>
      <c r="F538" s="349"/>
    </row>
    <row r="539" spans="1:6">
      <c r="A539" s="346"/>
      <c r="B539" s="347"/>
      <c r="C539" s="348"/>
      <c r="D539" s="349"/>
      <c r="E539" s="347"/>
      <c r="F539" s="349"/>
    </row>
    <row r="540" spans="1:6">
      <c r="A540" s="346"/>
      <c r="B540" s="347"/>
      <c r="C540" s="348"/>
      <c r="D540" s="349"/>
      <c r="E540" s="347"/>
      <c r="F540" s="349"/>
    </row>
    <row r="541" spans="1:6">
      <c r="A541" s="346"/>
      <c r="B541" s="347"/>
      <c r="C541" s="348"/>
      <c r="D541" s="349"/>
      <c r="E541" s="347"/>
      <c r="F541" s="349"/>
    </row>
    <row r="542" spans="1:6">
      <c r="A542" s="346"/>
      <c r="B542" s="347"/>
      <c r="C542" s="348"/>
      <c r="D542" s="349"/>
      <c r="E542" s="347"/>
      <c r="F542" s="349"/>
    </row>
    <row r="543" spans="1:6">
      <c r="A543" s="346"/>
      <c r="B543" s="347"/>
      <c r="C543" s="348"/>
      <c r="D543" s="349"/>
      <c r="E543" s="347"/>
      <c r="F543" s="349"/>
    </row>
    <row r="544" spans="1:6">
      <c r="A544" s="346"/>
      <c r="B544" s="347"/>
      <c r="C544" s="348"/>
      <c r="D544" s="349"/>
      <c r="E544" s="347"/>
      <c r="F544" s="349"/>
    </row>
    <row r="545" spans="1:6">
      <c r="A545" s="346"/>
      <c r="B545" s="347"/>
      <c r="C545" s="348"/>
      <c r="D545" s="349"/>
      <c r="E545" s="347"/>
      <c r="F545" s="349"/>
    </row>
    <row r="546" spans="1:6">
      <c r="A546" s="346"/>
      <c r="B546" s="347"/>
      <c r="C546" s="348"/>
      <c r="D546" s="349"/>
      <c r="E546" s="347"/>
      <c r="F546" s="349"/>
    </row>
    <row r="547" spans="1:6">
      <c r="A547" s="346"/>
      <c r="B547" s="347"/>
      <c r="C547" s="348"/>
      <c r="D547" s="349"/>
      <c r="E547" s="347"/>
      <c r="F547" s="349"/>
    </row>
    <row r="548" spans="1:6">
      <c r="A548" s="346"/>
      <c r="B548" s="347"/>
      <c r="C548" s="348"/>
      <c r="D548" s="349"/>
      <c r="E548" s="347"/>
      <c r="F548" s="349"/>
    </row>
    <row r="549" spans="1:6">
      <c r="A549" s="346"/>
      <c r="B549" s="347"/>
      <c r="C549" s="348"/>
      <c r="D549" s="349"/>
      <c r="E549" s="347"/>
      <c r="F549" s="349"/>
    </row>
    <row r="550" spans="1:6">
      <c r="A550" s="346"/>
      <c r="B550" s="347"/>
      <c r="C550" s="348"/>
      <c r="D550" s="349"/>
      <c r="E550" s="347"/>
      <c r="F550" s="349"/>
    </row>
    <row r="551" spans="1:6">
      <c r="A551" s="346"/>
      <c r="B551" s="347"/>
      <c r="C551" s="348"/>
      <c r="D551" s="349"/>
      <c r="E551" s="347"/>
      <c r="F551" s="349"/>
    </row>
    <row r="552" spans="1:6">
      <c r="A552" s="346"/>
      <c r="B552" s="347"/>
      <c r="C552" s="348"/>
      <c r="D552" s="349"/>
      <c r="E552" s="347"/>
      <c r="F552" s="349"/>
    </row>
    <row r="553" spans="1:6">
      <c r="A553" s="346"/>
      <c r="B553" s="347"/>
      <c r="C553" s="348"/>
      <c r="D553" s="349"/>
      <c r="E553" s="347"/>
      <c r="F553" s="349"/>
    </row>
    <row r="554" spans="1:6">
      <c r="A554" s="346"/>
      <c r="B554" s="347"/>
      <c r="C554" s="348"/>
      <c r="D554" s="349"/>
      <c r="E554" s="347"/>
      <c r="F554" s="349"/>
    </row>
    <row r="555" spans="1:6">
      <c r="A555" s="346"/>
      <c r="B555" s="347"/>
      <c r="C555" s="348"/>
      <c r="D555" s="349"/>
      <c r="E555" s="347"/>
      <c r="F555" s="349"/>
    </row>
    <row r="556" spans="1:6">
      <c r="A556" s="346"/>
      <c r="B556" s="347"/>
      <c r="C556" s="348"/>
      <c r="D556" s="349"/>
      <c r="E556" s="347"/>
      <c r="F556" s="349"/>
    </row>
    <row r="557" spans="1:6">
      <c r="A557" s="346"/>
      <c r="B557" s="347"/>
      <c r="C557" s="348"/>
      <c r="D557" s="349"/>
      <c r="E557" s="347"/>
      <c r="F557" s="349"/>
    </row>
    <row r="558" spans="1:6">
      <c r="A558" s="346"/>
      <c r="B558" s="347"/>
      <c r="C558" s="348"/>
      <c r="D558" s="349"/>
      <c r="E558" s="347"/>
      <c r="F558" s="349"/>
    </row>
    <row r="559" spans="1:6">
      <c r="A559" s="346"/>
      <c r="B559" s="347"/>
      <c r="C559" s="348"/>
      <c r="D559" s="349"/>
      <c r="E559" s="347"/>
      <c r="F559" s="349"/>
    </row>
    <row r="560" spans="1:6">
      <c r="A560" s="346"/>
      <c r="B560" s="347"/>
      <c r="C560" s="348"/>
      <c r="D560" s="349"/>
      <c r="E560" s="347"/>
      <c r="F560" s="349"/>
    </row>
    <row r="561" spans="1:6">
      <c r="A561" s="346"/>
      <c r="B561" s="347"/>
      <c r="C561" s="348"/>
      <c r="D561" s="349"/>
      <c r="E561" s="347"/>
      <c r="F561" s="349"/>
    </row>
    <row r="562" spans="1:6">
      <c r="A562" s="346"/>
      <c r="B562" s="347"/>
      <c r="C562" s="348"/>
      <c r="D562" s="349"/>
      <c r="E562" s="347"/>
      <c r="F562" s="349"/>
    </row>
    <row r="563" spans="1:6">
      <c r="A563" s="346"/>
      <c r="B563" s="347"/>
      <c r="C563" s="348"/>
      <c r="D563" s="349"/>
      <c r="E563" s="347"/>
      <c r="F563" s="349"/>
    </row>
    <row r="564" spans="1:6">
      <c r="A564" s="346"/>
      <c r="B564" s="347"/>
      <c r="C564" s="348"/>
      <c r="D564" s="349"/>
      <c r="E564" s="347"/>
      <c r="F564" s="349"/>
    </row>
    <row r="565" spans="1:6">
      <c r="A565" s="346"/>
      <c r="B565" s="347"/>
      <c r="C565" s="348"/>
      <c r="D565" s="349"/>
      <c r="E565" s="347"/>
      <c r="F565" s="349"/>
    </row>
    <row r="566" spans="1:6">
      <c r="A566" s="346"/>
      <c r="B566" s="347"/>
      <c r="C566" s="348"/>
      <c r="D566" s="349"/>
      <c r="E566" s="347"/>
      <c r="F566" s="349"/>
    </row>
    <row r="567" spans="1:6">
      <c r="A567" s="346"/>
      <c r="B567" s="347"/>
      <c r="C567" s="348"/>
      <c r="D567" s="349"/>
      <c r="E567" s="347"/>
      <c r="F567" s="349"/>
    </row>
    <row r="568" spans="1:6">
      <c r="A568" s="346"/>
      <c r="B568" s="347"/>
      <c r="C568" s="348"/>
      <c r="D568" s="349"/>
      <c r="E568" s="347"/>
      <c r="F568" s="349"/>
    </row>
    <row r="569" spans="1:6">
      <c r="A569" s="346"/>
      <c r="B569" s="347"/>
      <c r="C569" s="348"/>
      <c r="D569" s="349"/>
      <c r="E569" s="347"/>
      <c r="F569" s="349"/>
    </row>
    <row r="570" spans="1:6">
      <c r="A570" s="346"/>
      <c r="B570" s="347"/>
      <c r="C570" s="348"/>
      <c r="D570" s="349"/>
      <c r="E570" s="347"/>
      <c r="F570" s="349"/>
    </row>
    <row r="571" spans="1:6">
      <c r="A571" s="346"/>
      <c r="B571" s="347"/>
      <c r="C571" s="348"/>
      <c r="D571" s="349"/>
      <c r="E571" s="347"/>
      <c r="F571" s="349"/>
    </row>
    <row r="572" spans="1:6">
      <c r="A572" s="346"/>
      <c r="B572" s="347"/>
      <c r="C572" s="348"/>
      <c r="D572" s="349"/>
      <c r="E572" s="347"/>
      <c r="F572" s="349"/>
    </row>
    <row r="573" spans="1:6">
      <c r="A573" s="346"/>
      <c r="B573" s="347"/>
      <c r="C573" s="348"/>
      <c r="D573" s="349"/>
      <c r="E573" s="347"/>
      <c r="F573" s="349"/>
    </row>
    <row r="574" spans="1:6">
      <c r="A574" s="346"/>
      <c r="B574" s="347"/>
      <c r="C574" s="348"/>
      <c r="D574" s="349"/>
      <c r="E574" s="347"/>
      <c r="F574" s="349"/>
    </row>
    <row r="575" spans="1:6">
      <c r="A575" s="346"/>
      <c r="B575" s="347"/>
      <c r="C575" s="348"/>
      <c r="D575" s="349"/>
      <c r="E575" s="347"/>
      <c r="F575" s="349"/>
    </row>
    <row r="576" spans="1:6">
      <c r="A576" s="346"/>
      <c r="B576" s="347"/>
      <c r="C576" s="348"/>
      <c r="D576" s="349"/>
      <c r="E576" s="347"/>
      <c r="F576" s="349"/>
    </row>
    <row r="577" spans="1:6">
      <c r="A577" s="346"/>
      <c r="B577" s="347"/>
      <c r="C577" s="348"/>
      <c r="D577" s="349"/>
      <c r="E577" s="347"/>
      <c r="F577" s="349"/>
    </row>
    <row r="578" spans="1:6">
      <c r="A578" s="346"/>
      <c r="B578" s="347"/>
      <c r="C578" s="348"/>
      <c r="D578" s="349"/>
      <c r="E578" s="347"/>
      <c r="F578" s="349"/>
    </row>
    <row r="579" spans="1:6">
      <c r="A579" s="346"/>
      <c r="B579" s="347"/>
      <c r="C579" s="348"/>
      <c r="D579" s="349"/>
      <c r="E579" s="347"/>
      <c r="F579" s="349"/>
    </row>
    <row r="580" spans="1:6">
      <c r="A580" s="346"/>
      <c r="B580" s="347"/>
      <c r="C580" s="348"/>
      <c r="D580" s="349"/>
      <c r="E580" s="347"/>
      <c r="F580" s="349"/>
    </row>
    <row r="581" spans="1:6">
      <c r="A581" s="346"/>
      <c r="B581" s="347"/>
      <c r="C581" s="348"/>
      <c r="D581" s="349"/>
      <c r="E581" s="347"/>
      <c r="F581" s="349"/>
    </row>
    <row r="582" spans="1:6">
      <c r="A582" s="346"/>
      <c r="B582" s="347"/>
      <c r="C582" s="348"/>
      <c r="D582" s="349"/>
      <c r="E582" s="347"/>
      <c r="F582" s="349"/>
    </row>
    <row r="583" spans="1:6">
      <c r="A583" s="346"/>
      <c r="B583" s="347"/>
      <c r="C583" s="348"/>
      <c r="D583" s="349"/>
      <c r="E583" s="347"/>
      <c r="F583" s="349"/>
    </row>
    <row r="584" spans="1:6">
      <c r="A584" s="346"/>
      <c r="B584" s="347"/>
      <c r="C584" s="348"/>
      <c r="D584" s="349"/>
      <c r="E584" s="347"/>
      <c r="F584" s="349"/>
    </row>
    <row r="585" spans="1:6">
      <c r="A585" s="346"/>
      <c r="B585" s="347"/>
      <c r="C585" s="348"/>
      <c r="D585" s="349"/>
      <c r="E585" s="347"/>
      <c r="F585" s="349"/>
    </row>
    <row r="586" spans="1:6">
      <c r="A586" s="346"/>
      <c r="B586" s="347"/>
      <c r="C586" s="348"/>
      <c r="D586" s="349"/>
      <c r="E586" s="347"/>
      <c r="F586" s="349"/>
    </row>
    <row r="587" spans="1:6">
      <c r="A587" s="346"/>
      <c r="B587" s="347"/>
      <c r="C587" s="348"/>
      <c r="D587" s="349"/>
      <c r="E587" s="347"/>
      <c r="F587" s="349"/>
    </row>
    <row r="588" spans="1:6">
      <c r="A588" s="346"/>
      <c r="B588" s="347"/>
      <c r="C588" s="348"/>
      <c r="D588" s="349"/>
      <c r="E588" s="347"/>
      <c r="F588" s="349"/>
    </row>
    <row r="589" spans="1:6">
      <c r="A589" s="346"/>
      <c r="B589" s="347"/>
      <c r="C589" s="348"/>
      <c r="D589" s="349"/>
      <c r="E589" s="347"/>
      <c r="F589" s="349"/>
    </row>
    <row r="590" spans="1:6">
      <c r="A590" s="346"/>
      <c r="B590" s="347"/>
      <c r="C590" s="348"/>
      <c r="D590" s="349"/>
      <c r="E590" s="347"/>
      <c r="F590" s="349"/>
    </row>
    <row r="591" spans="1:6">
      <c r="A591" s="346"/>
      <c r="B591" s="347"/>
      <c r="C591" s="348"/>
      <c r="D591" s="349"/>
      <c r="E591" s="347"/>
      <c r="F591" s="349"/>
    </row>
    <row r="592" spans="1:6">
      <c r="A592" s="346"/>
      <c r="B592" s="347"/>
      <c r="C592" s="348"/>
      <c r="D592" s="349"/>
      <c r="E592" s="347"/>
      <c r="F592" s="349"/>
    </row>
    <row r="593" spans="1:6">
      <c r="A593" s="346"/>
      <c r="B593" s="347"/>
      <c r="C593" s="348"/>
      <c r="D593" s="349"/>
      <c r="E593" s="347"/>
      <c r="F593" s="349"/>
    </row>
    <row r="594" spans="1:6">
      <c r="A594" s="346"/>
      <c r="B594" s="347"/>
      <c r="C594" s="348"/>
      <c r="D594" s="349"/>
      <c r="E594" s="347"/>
      <c r="F594" s="349"/>
    </row>
    <row r="595" spans="1:6">
      <c r="A595" s="346"/>
      <c r="B595" s="347"/>
      <c r="C595" s="348"/>
      <c r="D595" s="349"/>
      <c r="E595" s="347"/>
      <c r="F595" s="349"/>
    </row>
    <row r="596" spans="1:6">
      <c r="A596" s="346"/>
      <c r="B596" s="347"/>
      <c r="C596" s="348"/>
      <c r="D596" s="349"/>
      <c r="E596" s="347"/>
      <c r="F596" s="349"/>
    </row>
    <row r="597" spans="1:6">
      <c r="A597" s="346"/>
      <c r="B597" s="347"/>
      <c r="C597" s="348"/>
      <c r="D597" s="349"/>
      <c r="E597" s="347"/>
      <c r="F597" s="349"/>
    </row>
    <row r="598" spans="1:6">
      <c r="A598" s="346"/>
      <c r="B598" s="347"/>
      <c r="C598" s="348"/>
      <c r="D598" s="349"/>
      <c r="E598" s="347"/>
      <c r="F598" s="349"/>
    </row>
    <row r="599" spans="1:6">
      <c r="A599" s="346"/>
      <c r="B599" s="347"/>
      <c r="C599" s="348"/>
      <c r="D599" s="349"/>
      <c r="E599" s="347"/>
      <c r="F599" s="349"/>
    </row>
    <row r="600" spans="1:6">
      <c r="A600" s="346"/>
      <c r="B600" s="347"/>
      <c r="C600" s="348"/>
      <c r="D600" s="349"/>
      <c r="E600" s="347"/>
      <c r="F600" s="349"/>
    </row>
    <row r="601" spans="1:6">
      <c r="A601" s="346"/>
      <c r="B601" s="347"/>
      <c r="C601" s="348"/>
      <c r="D601" s="349"/>
      <c r="E601" s="347"/>
      <c r="F601" s="349"/>
    </row>
    <row r="602" spans="1:6">
      <c r="A602" s="346"/>
      <c r="B602" s="347"/>
      <c r="C602" s="348"/>
      <c r="D602" s="349"/>
      <c r="E602" s="347"/>
      <c r="F602" s="349"/>
    </row>
    <row r="603" spans="1:6">
      <c r="A603" s="346"/>
      <c r="B603" s="347"/>
      <c r="C603" s="348"/>
      <c r="D603" s="349"/>
      <c r="E603" s="347"/>
      <c r="F603" s="349"/>
    </row>
    <row r="604" spans="1:6">
      <c r="A604" s="346"/>
      <c r="B604" s="347"/>
      <c r="C604" s="348"/>
      <c r="D604" s="349"/>
      <c r="E604" s="347"/>
      <c r="F604" s="349"/>
    </row>
    <row r="605" spans="1:6">
      <c r="A605" s="346"/>
      <c r="B605" s="347"/>
      <c r="C605" s="348"/>
      <c r="D605" s="349"/>
      <c r="E605" s="347"/>
      <c r="F605" s="349"/>
    </row>
    <row r="606" spans="1:6">
      <c r="A606" s="346"/>
      <c r="B606" s="347"/>
      <c r="C606" s="348"/>
      <c r="D606" s="349"/>
      <c r="E606" s="347"/>
      <c r="F606" s="349"/>
    </row>
    <row r="607" spans="1:6">
      <c r="A607" s="346"/>
      <c r="B607" s="347"/>
      <c r="C607" s="348"/>
      <c r="D607" s="349"/>
      <c r="E607" s="347"/>
      <c r="F607" s="349"/>
    </row>
    <row r="608" spans="1:6">
      <c r="A608" s="346"/>
      <c r="B608" s="347"/>
      <c r="C608" s="348"/>
      <c r="D608" s="349"/>
      <c r="E608" s="347"/>
      <c r="F608" s="349"/>
    </row>
    <row r="609" spans="1:6">
      <c r="A609" s="346"/>
      <c r="B609" s="347"/>
      <c r="C609" s="348"/>
      <c r="D609" s="349"/>
      <c r="E609" s="347"/>
      <c r="F609" s="349"/>
    </row>
    <row r="610" spans="1:6">
      <c r="A610" s="346"/>
      <c r="B610" s="347"/>
      <c r="C610" s="348"/>
      <c r="D610" s="349"/>
      <c r="E610" s="347"/>
      <c r="F610" s="349"/>
    </row>
    <row r="611" spans="1:6">
      <c r="A611" s="346"/>
      <c r="B611" s="347"/>
      <c r="C611" s="348"/>
      <c r="D611" s="349"/>
      <c r="E611" s="347"/>
      <c r="F611" s="349"/>
    </row>
    <row r="612" spans="1:6">
      <c r="A612" s="346"/>
      <c r="B612" s="347"/>
      <c r="C612" s="348"/>
      <c r="D612" s="349"/>
      <c r="E612" s="347"/>
      <c r="F612" s="349"/>
    </row>
    <row r="613" spans="1:6">
      <c r="A613" s="346"/>
      <c r="B613" s="347"/>
      <c r="C613" s="348"/>
      <c r="D613" s="349"/>
      <c r="E613" s="347"/>
      <c r="F613" s="349"/>
    </row>
    <row r="614" spans="1:6">
      <c r="A614" s="346"/>
      <c r="B614" s="347"/>
      <c r="C614" s="348"/>
      <c r="D614" s="349"/>
      <c r="E614" s="347"/>
      <c r="F614" s="349"/>
    </row>
    <row r="615" spans="1:6">
      <c r="A615" s="346"/>
      <c r="B615" s="347"/>
      <c r="C615" s="348"/>
      <c r="D615" s="349"/>
      <c r="E615" s="347"/>
      <c r="F615" s="349"/>
    </row>
    <row r="616" spans="1:6">
      <c r="A616" s="346"/>
      <c r="B616" s="347"/>
      <c r="C616" s="348"/>
      <c r="D616" s="349"/>
      <c r="E616" s="347"/>
      <c r="F616" s="349"/>
    </row>
    <row r="617" spans="1:6">
      <c r="A617" s="346"/>
      <c r="B617" s="347"/>
      <c r="C617" s="348"/>
      <c r="D617" s="349"/>
      <c r="E617" s="347"/>
      <c r="F617" s="349"/>
    </row>
    <row r="618" spans="1:6">
      <c r="A618" s="346"/>
      <c r="B618" s="347"/>
      <c r="C618" s="348"/>
      <c r="D618" s="349"/>
      <c r="E618" s="347"/>
      <c r="F618" s="349"/>
    </row>
    <row r="619" spans="1:6">
      <c r="A619" s="346"/>
      <c r="B619" s="347"/>
      <c r="C619" s="348"/>
      <c r="D619" s="349"/>
      <c r="E619" s="347"/>
      <c r="F619" s="349"/>
    </row>
    <row r="620" spans="1:6">
      <c r="A620" s="346"/>
      <c r="B620" s="347"/>
      <c r="C620" s="348"/>
      <c r="D620" s="349"/>
      <c r="E620" s="347"/>
      <c r="F620" s="349"/>
    </row>
    <row r="621" spans="1:6">
      <c r="A621" s="346"/>
      <c r="B621" s="347"/>
      <c r="C621" s="348"/>
      <c r="D621" s="349"/>
      <c r="E621" s="347"/>
      <c r="F621" s="349"/>
    </row>
    <row r="622" spans="1:6">
      <c r="A622" s="346"/>
      <c r="B622" s="347"/>
      <c r="C622" s="348"/>
      <c r="D622" s="349"/>
      <c r="E622" s="347"/>
      <c r="F622" s="349"/>
    </row>
    <row r="623" spans="1:6">
      <c r="A623" s="346"/>
      <c r="B623" s="347"/>
      <c r="C623" s="348"/>
      <c r="D623" s="349"/>
      <c r="E623" s="347"/>
      <c r="F623" s="349"/>
    </row>
    <row r="624" spans="1:6">
      <c r="A624" s="346"/>
      <c r="B624" s="347"/>
      <c r="C624" s="348"/>
      <c r="D624" s="349"/>
      <c r="E624" s="347"/>
      <c r="F624" s="349"/>
    </row>
    <row r="625" spans="1:6">
      <c r="A625" s="346"/>
      <c r="B625" s="347"/>
      <c r="C625" s="348"/>
      <c r="D625" s="349"/>
      <c r="E625" s="347"/>
      <c r="F625" s="349"/>
    </row>
    <row r="626" spans="1:6">
      <c r="A626" s="346"/>
      <c r="B626" s="347"/>
      <c r="C626" s="348"/>
      <c r="D626" s="349"/>
      <c r="E626" s="347"/>
      <c r="F626" s="349"/>
    </row>
    <row r="627" spans="1:6">
      <c r="A627" s="346"/>
      <c r="B627" s="347"/>
      <c r="C627" s="348"/>
      <c r="D627" s="349"/>
      <c r="E627" s="347"/>
      <c r="F627" s="349"/>
    </row>
    <row r="628" spans="1:6">
      <c r="A628" s="346"/>
      <c r="B628" s="347"/>
      <c r="C628" s="348"/>
      <c r="D628" s="349"/>
      <c r="E628" s="347"/>
      <c r="F628" s="349"/>
    </row>
    <row r="629" spans="1:6">
      <c r="A629" s="346"/>
      <c r="B629" s="347"/>
      <c r="C629" s="348"/>
      <c r="D629" s="349"/>
      <c r="E629" s="347"/>
      <c r="F629" s="349"/>
    </row>
    <row r="630" spans="1:6">
      <c r="A630" s="346"/>
      <c r="B630" s="347"/>
      <c r="C630" s="348"/>
      <c r="D630" s="349"/>
      <c r="E630" s="347"/>
      <c r="F630" s="349"/>
    </row>
    <row r="631" spans="1:6">
      <c r="A631" s="346"/>
      <c r="B631" s="347"/>
      <c r="C631" s="348"/>
      <c r="D631" s="349"/>
      <c r="E631" s="347"/>
      <c r="F631" s="349"/>
    </row>
    <row r="632" spans="1:6">
      <c r="A632" s="346"/>
      <c r="B632" s="347"/>
      <c r="C632" s="348"/>
      <c r="D632" s="349"/>
      <c r="E632" s="347"/>
      <c r="F632" s="349"/>
    </row>
    <row r="633" spans="1:6">
      <c r="A633" s="346"/>
      <c r="B633" s="347"/>
      <c r="C633" s="348"/>
      <c r="D633" s="349"/>
      <c r="E633" s="347"/>
      <c r="F633" s="349"/>
    </row>
    <row r="634" spans="1:6">
      <c r="A634" s="346"/>
      <c r="B634" s="347"/>
      <c r="C634" s="348"/>
      <c r="D634" s="349"/>
      <c r="E634" s="347"/>
      <c r="F634" s="349"/>
    </row>
    <row r="635" spans="1:6">
      <c r="A635" s="346"/>
      <c r="B635" s="347"/>
      <c r="C635" s="348"/>
      <c r="D635" s="349"/>
      <c r="E635" s="347"/>
      <c r="F635" s="349"/>
    </row>
    <row r="636" spans="1:6">
      <c r="A636" s="346"/>
      <c r="B636" s="347"/>
      <c r="C636" s="348"/>
      <c r="D636" s="349"/>
      <c r="E636" s="347"/>
      <c r="F636" s="349"/>
    </row>
    <row r="637" spans="1:6">
      <c r="A637" s="346"/>
      <c r="B637" s="347"/>
      <c r="C637" s="348"/>
      <c r="D637" s="349"/>
      <c r="E637" s="347"/>
      <c r="F637" s="349"/>
    </row>
    <row r="638" spans="1:6">
      <c r="A638" s="346"/>
      <c r="B638" s="347"/>
      <c r="C638" s="348"/>
      <c r="D638" s="349"/>
      <c r="E638" s="347"/>
      <c r="F638" s="349"/>
    </row>
    <row r="639" spans="1:6">
      <c r="A639" s="346"/>
      <c r="B639" s="347"/>
      <c r="C639" s="348"/>
      <c r="D639" s="349"/>
      <c r="E639" s="347"/>
      <c r="F639" s="349"/>
    </row>
    <row r="640" spans="1:6">
      <c r="A640" s="346"/>
      <c r="B640" s="347"/>
      <c r="C640" s="348"/>
      <c r="D640" s="349"/>
      <c r="E640" s="347"/>
      <c r="F640" s="349"/>
    </row>
    <row r="641" spans="1:6">
      <c r="A641" s="346"/>
      <c r="B641" s="347"/>
      <c r="C641" s="348"/>
      <c r="D641" s="349"/>
      <c r="E641" s="347"/>
      <c r="F641" s="349"/>
    </row>
    <row r="642" spans="1:6">
      <c r="A642" s="346"/>
      <c r="B642" s="347"/>
      <c r="C642" s="348"/>
      <c r="D642" s="349"/>
      <c r="E642" s="347"/>
      <c r="F642" s="349"/>
    </row>
    <row r="643" spans="1:6">
      <c r="A643" s="346"/>
      <c r="B643" s="347"/>
      <c r="C643" s="348"/>
      <c r="D643" s="349"/>
      <c r="E643" s="347"/>
      <c r="F643" s="349"/>
    </row>
    <row r="644" spans="1:6">
      <c r="A644" s="346"/>
      <c r="B644" s="347"/>
      <c r="C644" s="348"/>
      <c r="D644" s="349"/>
      <c r="E644" s="347"/>
      <c r="F644" s="349"/>
    </row>
    <row r="645" spans="1:6">
      <c r="A645" s="346"/>
      <c r="B645" s="347"/>
      <c r="C645" s="348"/>
      <c r="D645" s="349"/>
      <c r="E645" s="347"/>
      <c r="F645" s="349"/>
    </row>
    <row r="646" spans="1:6">
      <c r="A646" s="346"/>
      <c r="B646" s="347"/>
      <c r="C646" s="348"/>
      <c r="D646" s="349"/>
      <c r="E646" s="347"/>
      <c r="F646" s="349"/>
    </row>
    <row r="647" spans="1:6">
      <c r="A647" s="346"/>
      <c r="B647" s="347"/>
      <c r="C647" s="348"/>
      <c r="D647" s="349"/>
      <c r="E647" s="347"/>
      <c r="F647" s="349"/>
    </row>
    <row r="648" spans="1:6">
      <c r="A648" s="346"/>
      <c r="B648" s="347"/>
      <c r="C648" s="348"/>
      <c r="D648" s="349"/>
      <c r="E648" s="347"/>
      <c r="F648" s="349"/>
    </row>
    <row r="649" spans="1:6">
      <c r="A649" s="346"/>
      <c r="B649" s="347"/>
      <c r="C649" s="348"/>
      <c r="D649" s="349"/>
      <c r="E649" s="347"/>
      <c r="F649" s="349"/>
    </row>
    <row r="650" spans="1:6">
      <c r="A650" s="346"/>
      <c r="B650" s="347"/>
      <c r="C650" s="348"/>
      <c r="D650" s="349"/>
      <c r="E650" s="347"/>
      <c r="F650" s="349"/>
    </row>
    <row r="651" spans="1:6">
      <c r="A651" s="346"/>
      <c r="B651" s="347"/>
      <c r="C651" s="348"/>
      <c r="D651" s="349"/>
      <c r="E651" s="347"/>
      <c r="F651" s="349"/>
    </row>
    <row r="652" spans="1:6">
      <c r="A652" s="346"/>
      <c r="B652" s="347"/>
      <c r="C652" s="348"/>
      <c r="D652" s="349"/>
      <c r="E652" s="347"/>
      <c r="F652" s="349"/>
    </row>
    <row r="653" spans="1:6">
      <c r="A653" s="346"/>
      <c r="B653" s="347"/>
      <c r="C653" s="348"/>
      <c r="D653" s="349"/>
      <c r="E653" s="347"/>
      <c r="F653" s="349"/>
    </row>
    <row r="654" spans="1:6">
      <c r="A654" s="346"/>
      <c r="B654" s="347"/>
      <c r="C654" s="348"/>
      <c r="D654" s="349"/>
      <c r="E654" s="347"/>
      <c r="F654" s="349"/>
    </row>
    <row r="655" spans="1:6">
      <c r="A655" s="346"/>
      <c r="B655" s="347"/>
      <c r="C655" s="348"/>
      <c r="D655" s="349"/>
      <c r="E655" s="347"/>
      <c r="F655" s="349"/>
    </row>
    <row r="656" spans="1:6">
      <c r="A656" s="346"/>
      <c r="B656" s="347"/>
      <c r="C656" s="348"/>
      <c r="D656" s="349"/>
      <c r="E656" s="347"/>
      <c r="F656" s="349"/>
    </row>
    <row r="657" spans="1:6">
      <c r="A657" s="346"/>
      <c r="B657" s="347"/>
      <c r="C657" s="348"/>
      <c r="D657" s="349"/>
      <c r="E657" s="347"/>
      <c r="F657" s="349"/>
    </row>
    <row r="658" spans="1:6">
      <c r="A658" s="346"/>
      <c r="B658" s="347"/>
      <c r="C658" s="348"/>
      <c r="D658" s="349"/>
      <c r="E658" s="347"/>
      <c r="F658" s="349"/>
    </row>
    <row r="659" spans="1:6">
      <c r="A659" s="346"/>
      <c r="B659" s="347"/>
      <c r="C659" s="348"/>
      <c r="D659" s="349"/>
      <c r="E659" s="347"/>
      <c r="F659" s="349"/>
    </row>
    <row r="660" spans="1:6">
      <c r="A660" s="346"/>
      <c r="B660" s="347"/>
      <c r="C660" s="348"/>
      <c r="D660" s="349"/>
      <c r="E660" s="347"/>
      <c r="F660" s="349"/>
    </row>
    <row r="661" spans="1:6">
      <c r="A661" s="346"/>
      <c r="B661" s="347"/>
      <c r="C661" s="348"/>
      <c r="D661" s="349"/>
      <c r="E661" s="347"/>
      <c r="F661" s="349"/>
    </row>
    <row r="662" spans="1:6">
      <c r="A662" s="346"/>
      <c r="B662" s="347"/>
      <c r="C662" s="348"/>
      <c r="D662" s="349"/>
      <c r="E662" s="347"/>
      <c r="F662" s="349"/>
    </row>
    <row r="663" spans="1:6">
      <c r="A663" s="346"/>
      <c r="B663" s="347"/>
      <c r="C663" s="348"/>
      <c r="D663" s="349"/>
      <c r="E663" s="347"/>
      <c r="F663" s="349"/>
    </row>
    <row r="664" spans="1:6">
      <c r="A664" s="346"/>
      <c r="B664" s="347"/>
      <c r="C664" s="348"/>
      <c r="D664" s="349"/>
      <c r="E664" s="347"/>
      <c r="F664" s="349"/>
    </row>
    <row r="665" spans="1:6">
      <c r="A665" s="346"/>
      <c r="B665" s="347"/>
      <c r="C665" s="348"/>
      <c r="D665" s="349"/>
      <c r="E665" s="347"/>
      <c r="F665" s="349"/>
    </row>
    <row r="666" spans="1:6">
      <c r="A666" s="346"/>
      <c r="B666" s="347"/>
      <c r="C666" s="348"/>
      <c r="D666" s="349"/>
      <c r="E666" s="347"/>
      <c r="F666" s="349"/>
    </row>
    <row r="667" spans="1:6">
      <c r="A667" s="346"/>
      <c r="B667" s="347"/>
      <c r="C667" s="348"/>
      <c r="D667" s="349"/>
      <c r="E667" s="347"/>
      <c r="F667" s="349"/>
    </row>
    <row r="668" spans="1:6">
      <c r="A668" s="346"/>
      <c r="B668" s="347"/>
      <c r="C668" s="348"/>
      <c r="D668" s="349"/>
      <c r="E668" s="347"/>
      <c r="F668" s="349"/>
    </row>
    <row r="669" spans="1:6">
      <c r="A669" s="346"/>
      <c r="B669" s="347"/>
      <c r="C669" s="348"/>
      <c r="D669" s="349"/>
      <c r="E669" s="347"/>
      <c r="F669" s="349"/>
    </row>
    <row r="670" spans="1:6">
      <c r="A670" s="346"/>
      <c r="B670" s="347"/>
      <c r="C670" s="348"/>
      <c r="D670" s="349"/>
      <c r="E670" s="347"/>
      <c r="F670" s="349"/>
    </row>
    <row r="671" spans="1:6">
      <c r="A671" s="346"/>
      <c r="B671" s="347"/>
      <c r="C671" s="348"/>
      <c r="D671" s="349"/>
      <c r="E671" s="347"/>
      <c r="F671" s="349"/>
    </row>
    <row r="672" spans="1:6">
      <c r="A672" s="346"/>
      <c r="B672" s="347"/>
      <c r="C672" s="348"/>
      <c r="D672" s="349"/>
      <c r="E672" s="347"/>
      <c r="F672" s="349"/>
    </row>
    <row r="673" spans="1:6">
      <c r="A673" s="346"/>
      <c r="B673" s="347"/>
      <c r="C673" s="348"/>
      <c r="D673" s="349"/>
      <c r="E673" s="347"/>
      <c r="F673" s="349"/>
    </row>
    <row r="674" spans="1:6">
      <c r="A674" s="346"/>
      <c r="B674" s="347"/>
      <c r="C674" s="348"/>
      <c r="D674" s="349"/>
      <c r="E674" s="347"/>
      <c r="F674" s="349"/>
    </row>
    <row r="675" spans="1:6">
      <c r="A675" s="346"/>
      <c r="B675" s="347"/>
      <c r="C675" s="348"/>
      <c r="D675" s="349"/>
      <c r="E675" s="347"/>
      <c r="F675" s="349"/>
    </row>
    <row r="676" spans="1:6">
      <c r="A676" s="346"/>
      <c r="B676" s="347"/>
      <c r="C676" s="348"/>
      <c r="D676" s="349"/>
      <c r="E676" s="347"/>
      <c r="F676" s="349"/>
    </row>
    <row r="677" spans="1:6">
      <c r="A677" s="346"/>
      <c r="B677" s="347"/>
      <c r="C677" s="348"/>
      <c r="D677" s="349"/>
      <c r="E677" s="347"/>
      <c r="F677" s="349"/>
    </row>
    <row r="678" spans="1:6">
      <c r="A678" s="346"/>
      <c r="B678" s="347"/>
      <c r="C678" s="348"/>
      <c r="D678" s="349"/>
      <c r="E678" s="347"/>
      <c r="F678" s="349"/>
    </row>
    <row r="679" spans="1:6">
      <c r="A679" s="346"/>
      <c r="B679" s="347"/>
      <c r="C679" s="348"/>
      <c r="D679" s="349"/>
      <c r="E679" s="347"/>
      <c r="F679" s="349"/>
    </row>
    <row r="680" spans="1:6">
      <c r="A680" s="346"/>
      <c r="B680" s="347"/>
      <c r="C680" s="348"/>
      <c r="D680" s="349"/>
      <c r="E680" s="347"/>
      <c r="F680" s="349"/>
    </row>
    <row r="681" spans="1:6">
      <c r="A681" s="346"/>
      <c r="B681" s="347"/>
      <c r="C681" s="348"/>
      <c r="D681" s="349"/>
      <c r="E681" s="347"/>
      <c r="F681" s="349"/>
    </row>
    <row r="682" spans="1:6">
      <c r="A682" s="346"/>
      <c r="B682" s="347"/>
      <c r="C682" s="348"/>
      <c r="D682" s="349"/>
      <c r="E682" s="347"/>
      <c r="F682" s="349"/>
    </row>
    <row r="683" spans="1:6">
      <c r="A683" s="346"/>
      <c r="B683" s="347"/>
      <c r="C683" s="348"/>
      <c r="D683" s="349"/>
      <c r="E683" s="347"/>
      <c r="F683" s="349"/>
    </row>
    <row r="684" spans="1:6">
      <c r="A684" s="346"/>
      <c r="B684" s="347"/>
      <c r="C684" s="348"/>
      <c r="D684" s="349"/>
      <c r="E684" s="347"/>
      <c r="F684" s="349"/>
    </row>
    <row r="685" spans="1:6">
      <c r="A685" s="346"/>
      <c r="B685" s="347"/>
      <c r="C685" s="348"/>
      <c r="D685" s="349"/>
      <c r="E685" s="347"/>
      <c r="F685" s="349"/>
    </row>
    <row r="686" spans="1:6">
      <c r="A686" s="346"/>
      <c r="B686" s="347"/>
      <c r="C686" s="348"/>
      <c r="D686" s="349"/>
      <c r="E686" s="347"/>
      <c r="F686" s="349"/>
    </row>
    <row r="687" spans="1:6">
      <c r="A687" s="346"/>
      <c r="B687" s="347"/>
      <c r="C687" s="348"/>
      <c r="D687" s="349"/>
      <c r="E687" s="347"/>
      <c r="F687" s="349"/>
    </row>
    <row r="688" spans="1:6">
      <c r="A688" s="346"/>
      <c r="B688" s="347"/>
      <c r="C688" s="348"/>
      <c r="D688" s="349"/>
      <c r="E688" s="347"/>
      <c r="F688" s="349"/>
    </row>
    <row r="689" spans="1:6">
      <c r="A689" s="346"/>
      <c r="B689" s="347"/>
      <c r="C689" s="348"/>
      <c r="D689" s="349"/>
      <c r="E689" s="347"/>
      <c r="F689" s="349"/>
    </row>
    <row r="690" spans="1:6">
      <c r="A690" s="346"/>
      <c r="B690" s="347"/>
      <c r="C690" s="348"/>
      <c r="D690" s="349"/>
      <c r="E690" s="347"/>
      <c r="F690" s="349"/>
    </row>
    <row r="691" spans="1:6">
      <c r="A691" s="346"/>
      <c r="B691" s="347"/>
      <c r="C691" s="348"/>
      <c r="D691" s="349"/>
      <c r="E691" s="347"/>
      <c r="F691" s="349"/>
    </row>
    <row r="692" spans="1:6">
      <c r="A692" s="346"/>
      <c r="B692" s="347"/>
      <c r="C692" s="348"/>
      <c r="D692" s="349"/>
      <c r="E692" s="347"/>
      <c r="F692" s="349"/>
    </row>
    <row r="693" spans="1:6">
      <c r="A693" s="346"/>
      <c r="B693" s="347"/>
      <c r="C693" s="348"/>
      <c r="D693" s="349"/>
      <c r="E693" s="347"/>
      <c r="F693" s="349"/>
    </row>
    <row r="694" spans="1:6">
      <c r="A694" s="346"/>
      <c r="B694" s="347"/>
      <c r="C694" s="348"/>
      <c r="D694" s="349"/>
      <c r="E694" s="347"/>
      <c r="F694" s="349"/>
    </row>
    <row r="695" spans="1:6">
      <c r="A695" s="346"/>
      <c r="B695" s="347"/>
      <c r="C695" s="348"/>
      <c r="D695" s="349"/>
      <c r="E695" s="347"/>
      <c r="F695" s="349"/>
    </row>
    <row r="696" spans="1:6">
      <c r="A696" s="346"/>
      <c r="B696" s="347"/>
      <c r="C696" s="348"/>
      <c r="D696" s="349"/>
      <c r="E696" s="347"/>
      <c r="F696" s="349"/>
    </row>
    <row r="697" spans="1:6">
      <c r="A697" s="346"/>
      <c r="B697" s="347"/>
      <c r="C697" s="348"/>
      <c r="D697" s="349"/>
      <c r="E697" s="347"/>
      <c r="F697" s="349"/>
    </row>
    <row r="698" spans="1:6">
      <c r="A698" s="346"/>
      <c r="B698" s="347"/>
      <c r="C698" s="348"/>
      <c r="D698" s="349"/>
      <c r="E698" s="347"/>
      <c r="F698" s="349"/>
    </row>
    <row r="699" spans="1:6">
      <c r="A699" s="346"/>
      <c r="B699" s="347"/>
      <c r="C699" s="348"/>
      <c r="D699" s="349"/>
      <c r="E699" s="347"/>
      <c r="F699" s="349"/>
    </row>
    <row r="700" spans="1:6">
      <c r="A700" s="346"/>
      <c r="B700" s="347"/>
      <c r="C700" s="348"/>
      <c r="D700" s="349"/>
      <c r="E700" s="347"/>
      <c r="F700" s="349"/>
    </row>
    <row r="701" spans="1:6">
      <c r="A701" s="346"/>
      <c r="B701" s="347"/>
      <c r="C701" s="348"/>
      <c r="D701" s="349"/>
      <c r="E701" s="347"/>
      <c r="F701" s="349"/>
    </row>
    <row r="702" spans="1:6">
      <c r="A702" s="346"/>
      <c r="B702" s="347"/>
      <c r="C702" s="348"/>
      <c r="D702" s="349"/>
      <c r="E702" s="347"/>
      <c r="F702" s="349"/>
    </row>
    <row r="703" spans="1:6">
      <c r="A703" s="346"/>
      <c r="B703" s="347"/>
      <c r="C703" s="348"/>
      <c r="D703" s="349"/>
      <c r="E703" s="347"/>
      <c r="F703" s="349"/>
    </row>
    <row r="704" spans="1:6">
      <c r="A704" s="346"/>
      <c r="B704" s="347"/>
      <c r="C704" s="348"/>
      <c r="D704" s="349"/>
      <c r="E704" s="347"/>
      <c r="F704" s="349"/>
    </row>
    <row r="705" spans="1:6">
      <c r="A705" s="346"/>
      <c r="B705" s="347"/>
      <c r="C705" s="348"/>
      <c r="D705" s="349"/>
      <c r="E705" s="347"/>
      <c r="F705" s="349"/>
    </row>
    <row r="706" spans="1:6">
      <c r="A706" s="346"/>
      <c r="B706" s="347"/>
      <c r="C706" s="348"/>
      <c r="D706" s="349"/>
      <c r="E706" s="347"/>
      <c r="F706" s="349"/>
    </row>
    <row r="707" spans="1:6">
      <c r="A707" s="346"/>
      <c r="B707" s="347"/>
      <c r="C707" s="348"/>
      <c r="D707" s="349"/>
      <c r="E707" s="347"/>
      <c r="F707" s="349"/>
    </row>
    <row r="708" spans="1:6">
      <c r="A708" s="346"/>
      <c r="B708" s="347"/>
      <c r="C708" s="348"/>
      <c r="D708" s="349"/>
      <c r="E708" s="347"/>
      <c r="F708" s="349"/>
    </row>
    <row r="709" spans="1:6">
      <c r="A709" s="346"/>
      <c r="B709" s="347"/>
      <c r="C709" s="348"/>
      <c r="D709" s="349"/>
      <c r="E709" s="347"/>
      <c r="F709" s="349"/>
    </row>
    <row r="710" spans="1:6">
      <c r="A710" s="346"/>
      <c r="B710" s="347"/>
      <c r="C710" s="348"/>
      <c r="D710" s="349"/>
      <c r="E710" s="347"/>
      <c r="F710" s="349"/>
    </row>
    <row r="711" spans="1:6">
      <c r="A711" s="346"/>
      <c r="B711" s="347"/>
      <c r="C711" s="348"/>
      <c r="D711" s="349"/>
      <c r="E711" s="347"/>
      <c r="F711" s="349"/>
    </row>
    <row r="712" spans="1:6">
      <c r="A712" s="346"/>
      <c r="B712" s="347"/>
      <c r="C712" s="348"/>
      <c r="D712" s="349"/>
      <c r="E712" s="347"/>
      <c r="F712" s="349"/>
    </row>
    <row r="713" spans="1:6">
      <c r="A713" s="346"/>
      <c r="B713" s="347"/>
      <c r="C713" s="348"/>
      <c r="D713" s="349"/>
      <c r="E713" s="347"/>
      <c r="F713" s="349"/>
    </row>
    <row r="714" spans="1:6">
      <c r="A714" s="346"/>
      <c r="B714" s="347"/>
      <c r="C714" s="348"/>
      <c r="D714" s="349"/>
      <c r="E714" s="347"/>
      <c r="F714" s="349"/>
    </row>
    <row r="715" spans="1:6">
      <c r="A715" s="346"/>
      <c r="B715" s="347"/>
      <c r="C715" s="348"/>
      <c r="D715" s="349"/>
      <c r="E715" s="347"/>
      <c r="F715" s="349"/>
    </row>
    <row r="716" spans="1:6">
      <c r="A716" s="346"/>
      <c r="B716" s="347"/>
      <c r="C716" s="348"/>
      <c r="D716" s="349"/>
      <c r="E716" s="347"/>
      <c r="F716" s="349"/>
    </row>
    <row r="717" spans="1:6">
      <c r="A717" s="346"/>
      <c r="B717" s="347"/>
      <c r="C717" s="348"/>
      <c r="D717" s="349"/>
      <c r="E717" s="347"/>
      <c r="F717" s="349"/>
    </row>
    <row r="718" spans="1:6">
      <c r="A718" s="346"/>
      <c r="B718" s="347"/>
      <c r="C718" s="348"/>
      <c r="D718" s="349"/>
      <c r="E718" s="347"/>
      <c r="F718" s="349"/>
    </row>
    <row r="719" spans="1:6">
      <c r="A719" s="346"/>
      <c r="B719" s="347"/>
      <c r="C719" s="348"/>
      <c r="D719" s="349"/>
      <c r="E719" s="347"/>
      <c r="F719" s="349"/>
    </row>
    <row r="720" spans="1:6">
      <c r="A720" s="346"/>
      <c r="B720" s="347"/>
      <c r="C720" s="348"/>
      <c r="D720" s="349"/>
      <c r="E720" s="347"/>
      <c r="F720" s="349"/>
    </row>
    <row r="721" spans="1:6">
      <c r="A721" s="346"/>
      <c r="B721" s="347"/>
      <c r="C721" s="348"/>
      <c r="D721" s="349"/>
      <c r="E721" s="347"/>
      <c r="F721" s="349"/>
    </row>
    <row r="722" spans="1:6">
      <c r="A722" s="346"/>
      <c r="B722" s="347"/>
      <c r="C722" s="348"/>
      <c r="D722" s="349"/>
      <c r="E722" s="347"/>
      <c r="F722" s="349"/>
    </row>
    <row r="723" spans="1:6">
      <c r="A723" s="346"/>
      <c r="B723" s="347"/>
      <c r="C723" s="348"/>
      <c r="D723" s="349"/>
      <c r="E723" s="347"/>
      <c r="F723" s="349"/>
    </row>
    <row r="724" spans="1:6">
      <c r="A724" s="346"/>
      <c r="B724" s="347"/>
      <c r="C724" s="348"/>
      <c r="D724" s="349"/>
      <c r="E724" s="347"/>
      <c r="F724" s="349"/>
    </row>
    <row r="725" spans="1:6">
      <c r="A725" s="346"/>
      <c r="B725" s="347"/>
      <c r="C725" s="348"/>
      <c r="D725" s="349"/>
      <c r="E725" s="347"/>
      <c r="F725" s="349"/>
    </row>
    <row r="726" spans="1:6">
      <c r="A726" s="346"/>
      <c r="B726" s="347"/>
      <c r="C726" s="348"/>
      <c r="D726" s="349"/>
      <c r="E726" s="347"/>
      <c r="F726" s="349"/>
    </row>
    <row r="727" spans="1:6">
      <c r="A727" s="346"/>
      <c r="B727" s="347"/>
      <c r="C727" s="348"/>
      <c r="D727" s="349"/>
      <c r="E727" s="347"/>
      <c r="F727" s="349"/>
    </row>
    <row r="728" spans="1:6">
      <c r="A728" s="346"/>
      <c r="B728" s="347"/>
      <c r="C728" s="348"/>
      <c r="D728" s="349"/>
      <c r="E728" s="347"/>
      <c r="F728" s="349"/>
    </row>
    <row r="729" spans="1:6">
      <c r="A729" s="346"/>
      <c r="B729" s="347"/>
      <c r="C729" s="348"/>
      <c r="D729" s="349"/>
      <c r="E729" s="347"/>
      <c r="F729" s="349"/>
    </row>
    <row r="730" spans="1:6">
      <c r="A730" s="346"/>
      <c r="B730" s="347"/>
      <c r="C730" s="348"/>
      <c r="D730" s="349"/>
      <c r="E730" s="347"/>
      <c r="F730" s="349"/>
    </row>
    <row r="731" spans="1:6">
      <c r="A731" s="346"/>
      <c r="B731" s="347"/>
      <c r="C731" s="348"/>
      <c r="D731" s="349"/>
      <c r="E731" s="347"/>
      <c r="F731" s="349"/>
    </row>
    <row r="732" spans="1:6">
      <c r="A732" s="346"/>
      <c r="B732" s="347"/>
      <c r="C732" s="348"/>
      <c r="D732" s="349"/>
      <c r="E732" s="347"/>
      <c r="F732" s="349"/>
    </row>
    <row r="733" spans="1:6">
      <c r="A733" s="346"/>
      <c r="B733" s="347"/>
      <c r="C733" s="348"/>
      <c r="D733" s="349"/>
      <c r="E733" s="347"/>
      <c r="F733" s="349"/>
    </row>
    <row r="734" spans="1:6">
      <c r="A734" s="346"/>
      <c r="B734" s="347"/>
      <c r="C734" s="348"/>
      <c r="D734" s="349"/>
      <c r="E734" s="347"/>
      <c r="F734" s="349"/>
    </row>
    <row r="735" spans="1:6">
      <c r="A735" s="346"/>
      <c r="B735" s="347"/>
      <c r="C735" s="348"/>
      <c r="D735" s="349"/>
      <c r="E735" s="347"/>
      <c r="F735" s="349"/>
    </row>
    <row r="736" spans="1:6">
      <c r="A736" s="346"/>
      <c r="B736" s="347"/>
      <c r="C736" s="348"/>
      <c r="D736" s="349"/>
      <c r="E736" s="347"/>
      <c r="F736" s="349"/>
    </row>
    <row r="737" spans="1:6">
      <c r="A737" s="346"/>
      <c r="B737" s="347"/>
      <c r="C737" s="348"/>
      <c r="D737" s="349"/>
      <c r="E737" s="347"/>
      <c r="F737" s="349"/>
    </row>
    <row r="738" spans="1:6">
      <c r="A738" s="346"/>
      <c r="B738" s="347"/>
      <c r="C738" s="348"/>
      <c r="D738" s="349"/>
      <c r="E738" s="347"/>
      <c r="F738" s="349"/>
    </row>
    <row r="739" spans="1:6">
      <c r="A739" s="346"/>
      <c r="B739" s="347"/>
      <c r="C739" s="348"/>
      <c r="D739" s="349"/>
      <c r="E739" s="347"/>
      <c r="F739" s="349"/>
    </row>
    <row r="740" spans="1:6">
      <c r="A740" s="346"/>
      <c r="B740" s="347"/>
      <c r="C740" s="348"/>
      <c r="D740" s="349"/>
      <c r="E740" s="347"/>
      <c r="F740" s="349"/>
    </row>
    <row r="741" spans="1:6">
      <c r="A741" s="346"/>
      <c r="B741" s="347"/>
      <c r="C741" s="348"/>
      <c r="D741" s="349"/>
      <c r="E741" s="347"/>
      <c r="F741" s="349"/>
    </row>
    <row r="742" spans="1:6">
      <c r="A742" s="346"/>
      <c r="B742" s="347"/>
      <c r="C742" s="348"/>
      <c r="D742" s="349"/>
      <c r="E742" s="347"/>
      <c r="F742" s="349"/>
    </row>
    <row r="743" spans="1:6">
      <c r="A743" s="346"/>
      <c r="B743" s="347"/>
      <c r="C743" s="348"/>
      <c r="D743" s="349"/>
      <c r="E743" s="347"/>
      <c r="F743" s="349"/>
    </row>
    <row r="744" spans="1:6">
      <c r="A744" s="346"/>
      <c r="B744" s="347"/>
      <c r="C744" s="348"/>
      <c r="D744" s="349"/>
      <c r="E744" s="347"/>
      <c r="F744" s="349"/>
    </row>
    <row r="745" spans="1:6">
      <c r="A745" s="346"/>
      <c r="B745" s="347"/>
      <c r="C745" s="348"/>
      <c r="D745" s="349"/>
      <c r="E745" s="347"/>
      <c r="F745" s="349"/>
    </row>
    <row r="746" spans="1:6">
      <c r="A746" s="346"/>
      <c r="B746" s="347"/>
      <c r="C746" s="348"/>
      <c r="D746" s="349"/>
      <c r="E746" s="347"/>
      <c r="F746" s="349"/>
    </row>
    <row r="747" spans="1:6">
      <c r="A747" s="346"/>
      <c r="B747" s="347"/>
      <c r="C747" s="348"/>
      <c r="D747" s="349"/>
      <c r="E747" s="347"/>
      <c r="F747" s="349"/>
    </row>
    <row r="748" spans="1:6">
      <c r="A748" s="346"/>
      <c r="B748" s="347"/>
      <c r="C748" s="348"/>
      <c r="D748" s="349"/>
      <c r="E748" s="347"/>
      <c r="F748" s="349"/>
    </row>
    <row r="749" spans="1:6">
      <c r="A749" s="346"/>
      <c r="B749" s="347"/>
      <c r="C749" s="348"/>
      <c r="D749" s="349"/>
      <c r="E749" s="347"/>
      <c r="F749" s="349"/>
    </row>
    <row r="750" spans="1:6">
      <c r="A750" s="346"/>
      <c r="B750" s="347"/>
      <c r="C750" s="348"/>
      <c r="D750" s="349"/>
      <c r="E750" s="347"/>
      <c r="F750" s="349"/>
    </row>
    <row r="751" spans="1:6">
      <c r="A751" s="346"/>
      <c r="B751" s="347"/>
      <c r="C751" s="348"/>
      <c r="D751" s="349"/>
      <c r="E751" s="347"/>
      <c r="F751" s="349"/>
    </row>
    <row r="752" spans="1:6">
      <c r="A752" s="346"/>
      <c r="B752" s="347"/>
      <c r="C752" s="348"/>
      <c r="D752" s="349"/>
      <c r="E752" s="347"/>
      <c r="F752" s="349"/>
    </row>
    <row r="753" spans="1:6">
      <c r="A753" s="346"/>
      <c r="B753" s="347"/>
      <c r="C753" s="348"/>
      <c r="D753" s="349"/>
      <c r="E753" s="347"/>
      <c r="F753" s="349"/>
    </row>
    <row r="754" spans="1:6">
      <c r="A754" s="346"/>
      <c r="B754" s="347"/>
      <c r="C754" s="348"/>
      <c r="D754" s="349"/>
      <c r="E754" s="347"/>
      <c r="F754" s="349"/>
    </row>
    <row r="755" spans="1:6">
      <c r="A755" s="346"/>
      <c r="B755" s="347"/>
      <c r="C755" s="348"/>
      <c r="D755" s="349"/>
      <c r="E755" s="347"/>
      <c r="F755" s="349"/>
    </row>
    <row r="756" spans="1:6">
      <c r="A756" s="346"/>
      <c r="B756" s="347"/>
      <c r="C756" s="348"/>
      <c r="D756" s="349"/>
      <c r="E756" s="347"/>
      <c r="F756" s="349"/>
    </row>
    <row r="757" spans="1:6">
      <c r="A757" s="346"/>
      <c r="B757" s="347"/>
      <c r="C757" s="348"/>
      <c r="D757" s="349"/>
      <c r="E757" s="347"/>
      <c r="F757" s="349"/>
    </row>
    <row r="758" spans="1:6">
      <c r="A758" s="346"/>
      <c r="B758" s="347"/>
      <c r="C758" s="348"/>
      <c r="D758" s="349"/>
      <c r="E758" s="347"/>
      <c r="F758" s="349"/>
    </row>
    <row r="759" spans="1:6">
      <c r="A759" s="346"/>
      <c r="B759" s="347"/>
      <c r="C759" s="348"/>
      <c r="D759" s="349"/>
      <c r="E759" s="347"/>
      <c r="F759" s="349"/>
    </row>
    <row r="760" spans="1:6">
      <c r="A760" s="346"/>
      <c r="B760" s="347"/>
      <c r="C760" s="348"/>
      <c r="D760" s="349"/>
      <c r="E760" s="347"/>
      <c r="F760" s="349"/>
    </row>
    <row r="761" spans="1:6">
      <c r="A761" s="346"/>
      <c r="B761" s="347"/>
      <c r="C761" s="348"/>
      <c r="D761" s="349"/>
      <c r="E761" s="347"/>
      <c r="F761" s="349"/>
    </row>
    <row r="762" spans="1:6">
      <c r="A762" s="346"/>
      <c r="B762" s="347"/>
      <c r="C762" s="348"/>
      <c r="D762" s="349"/>
      <c r="E762" s="347"/>
      <c r="F762" s="349"/>
    </row>
    <row r="763" spans="1:6">
      <c r="A763" s="346"/>
      <c r="B763" s="347"/>
      <c r="C763" s="348"/>
      <c r="D763" s="349"/>
      <c r="E763" s="347"/>
      <c r="F763" s="349"/>
    </row>
    <row r="764" spans="1:6">
      <c r="A764" s="346"/>
      <c r="B764" s="347"/>
      <c r="C764" s="348"/>
      <c r="D764" s="349"/>
      <c r="E764" s="347"/>
      <c r="F764" s="349"/>
    </row>
    <row r="765" spans="1:6">
      <c r="A765" s="346"/>
      <c r="B765" s="347"/>
      <c r="C765" s="348"/>
      <c r="D765" s="349"/>
      <c r="E765" s="347"/>
      <c r="F765" s="349"/>
    </row>
    <row r="766" spans="1:6">
      <c r="A766" s="346"/>
      <c r="B766" s="347"/>
      <c r="C766" s="348"/>
      <c r="D766" s="349"/>
      <c r="E766" s="347"/>
      <c r="F766" s="349"/>
    </row>
    <row r="767" spans="1:6">
      <c r="A767" s="346"/>
      <c r="B767" s="347"/>
      <c r="C767" s="348"/>
      <c r="D767" s="349"/>
      <c r="E767" s="347"/>
      <c r="F767" s="349"/>
    </row>
    <row r="768" spans="1:6">
      <c r="A768" s="346"/>
      <c r="B768" s="347"/>
      <c r="C768" s="348"/>
      <c r="D768" s="349"/>
      <c r="E768" s="347"/>
      <c r="F768" s="349"/>
    </row>
    <row r="769" spans="1:6">
      <c r="A769" s="346"/>
      <c r="B769" s="347"/>
      <c r="C769" s="348"/>
      <c r="D769" s="349"/>
      <c r="E769" s="347"/>
      <c r="F769" s="349"/>
    </row>
    <row r="770" spans="1:6">
      <c r="A770" s="346"/>
      <c r="B770" s="347"/>
      <c r="C770" s="348"/>
      <c r="D770" s="349"/>
      <c r="E770" s="347"/>
      <c r="F770" s="349"/>
    </row>
    <row r="771" spans="1:6">
      <c r="A771" s="346"/>
      <c r="B771" s="347"/>
      <c r="C771" s="348"/>
      <c r="D771" s="349"/>
      <c r="E771" s="347"/>
      <c r="F771" s="349"/>
    </row>
    <row r="772" spans="1:6">
      <c r="A772" s="346"/>
      <c r="B772" s="347"/>
      <c r="C772" s="348"/>
      <c r="D772" s="349"/>
      <c r="E772" s="347"/>
      <c r="F772" s="349"/>
    </row>
    <row r="773" spans="1:6">
      <c r="A773" s="346"/>
      <c r="B773" s="347"/>
      <c r="C773" s="348"/>
      <c r="D773" s="349"/>
      <c r="E773" s="347"/>
      <c r="F773" s="349"/>
    </row>
    <row r="774" spans="1:6">
      <c r="A774" s="346"/>
      <c r="B774" s="347"/>
      <c r="C774" s="348"/>
      <c r="D774" s="349"/>
      <c r="E774" s="347"/>
      <c r="F774" s="349"/>
    </row>
    <row r="775" spans="1:6">
      <c r="A775" s="346"/>
      <c r="B775" s="347"/>
      <c r="C775" s="348"/>
      <c r="D775" s="349"/>
      <c r="E775" s="347"/>
      <c r="F775" s="349"/>
    </row>
    <row r="776" spans="1:6">
      <c r="A776" s="346"/>
      <c r="B776" s="347"/>
      <c r="C776" s="348"/>
      <c r="D776" s="349"/>
      <c r="E776" s="347"/>
      <c r="F776" s="349"/>
    </row>
    <row r="777" spans="1:6">
      <c r="A777" s="346"/>
      <c r="B777" s="347"/>
      <c r="C777" s="348"/>
      <c r="D777" s="349"/>
      <c r="E777" s="347"/>
      <c r="F777" s="349"/>
    </row>
    <row r="778" spans="1:6">
      <c r="A778" s="346"/>
      <c r="B778" s="347"/>
      <c r="C778" s="348"/>
      <c r="D778" s="349"/>
      <c r="E778" s="347"/>
      <c r="F778" s="349"/>
    </row>
    <row r="779" spans="1:6">
      <c r="A779" s="346"/>
      <c r="B779" s="347"/>
      <c r="C779" s="348"/>
      <c r="D779" s="349"/>
      <c r="E779" s="347"/>
      <c r="F779" s="349"/>
    </row>
    <row r="780" spans="1:6">
      <c r="A780" s="346"/>
      <c r="B780" s="347"/>
      <c r="C780" s="348"/>
      <c r="D780" s="349"/>
      <c r="E780" s="347"/>
      <c r="F780" s="349"/>
    </row>
    <row r="781" spans="1:6">
      <c r="A781" s="346"/>
      <c r="B781" s="347"/>
      <c r="C781" s="348"/>
      <c r="D781" s="349"/>
      <c r="E781" s="347"/>
      <c r="F781" s="349"/>
    </row>
    <row r="782" spans="1:6">
      <c r="A782" s="346"/>
      <c r="B782" s="347"/>
      <c r="C782" s="348"/>
      <c r="D782" s="349"/>
      <c r="E782" s="347"/>
      <c r="F782" s="349"/>
    </row>
    <row r="783" spans="1:6">
      <c r="A783" s="346"/>
      <c r="B783" s="347"/>
      <c r="C783" s="348"/>
      <c r="D783" s="349"/>
      <c r="E783" s="347"/>
      <c r="F783" s="349"/>
    </row>
    <row r="784" spans="1:6">
      <c r="A784" s="346"/>
      <c r="B784" s="347"/>
      <c r="C784" s="348"/>
      <c r="D784" s="349"/>
      <c r="E784" s="347"/>
      <c r="F784" s="349"/>
    </row>
    <row r="785" spans="1:6">
      <c r="A785" s="346"/>
      <c r="B785" s="347"/>
      <c r="C785" s="348"/>
      <c r="D785" s="349"/>
      <c r="E785" s="347"/>
      <c r="F785" s="349"/>
    </row>
    <row r="786" spans="1:6">
      <c r="A786" s="346"/>
      <c r="B786" s="347"/>
      <c r="C786" s="348"/>
      <c r="D786" s="349"/>
      <c r="E786" s="347"/>
      <c r="F786" s="349"/>
    </row>
    <row r="787" spans="1:6">
      <c r="A787" s="346"/>
      <c r="B787" s="347"/>
      <c r="C787" s="348"/>
      <c r="D787" s="349"/>
      <c r="E787" s="347"/>
      <c r="F787" s="349"/>
    </row>
    <row r="788" spans="1:6">
      <c r="A788" s="346"/>
      <c r="B788" s="347"/>
      <c r="C788" s="348"/>
      <c r="D788" s="349"/>
      <c r="E788" s="347"/>
      <c r="F788" s="349"/>
    </row>
    <row r="789" spans="1:6">
      <c r="A789" s="346"/>
      <c r="B789" s="347"/>
      <c r="C789" s="348"/>
      <c r="D789" s="349"/>
      <c r="E789" s="347"/>
      <c r="F789" s="349"/>
    </row>
    <row r="790" spans="1:6">
      <c r="A790" s="346"/>
      <c r="B790" s="347"/>
      <c r="C790" s="348"/>
      <c r="D790" s="349"/>
      <c r="E790" s="347"/>
      <c r="F790" s="349"/>
    </row>
    <row r="791" spans="1:6">
      <c r="A791" s="346"/>
      <c r="B791" s="347"/>
      <c r="C791" s="348"/>
      <c r="D791" s="349"/>
      <c r="E791" s="347"/>
      <c r="F791" s="349"/>
    </row>
    <row r="792" spans="1:6">
      <c r="A792" s="346"/>
      <c r="B792" s="347"/>
      <c r="C792" s="348"/>
      <c r="D792" s="349"/>
      <c r="E792" s="347"/>
      <c r="F792" s="349"/>
    </row>
    <row r="793" spans="1:6">
      <c r="A793" s="346"/>
      <c r="B793" s="347"/>
      <c r="C793" s="348"/>
      <c r="D793" s="349"/>
      <c r="E793" s="347"/>
      <c r="F793" s="349"/>
    </row>
    <row r="794" spans="1:6">
      <c r="A794" s="346"/>
      <c r="B794" s="347"/>
      <c r="C794" s="348"/>
      <c r="D794" s="349"/>
      <c r="E794" s="347"/>
      <c r="F794" s="349"/>
    </row>
    <row r="795" spans="1:6">
      <c r="A795" s="346"/>
      <c r="B795" s="347"/>
      <c r="C795" s="348"/>
      <c r="D795" s="349"/>
      <c r="E795" s="347"/>
      <c r="F795" s="349"/>
    </row>
    <row r="796" spans="1:6">
      <c r="A796" s="346"/>
      <c r="B796" s="347"/>
      <c r="C796" s="348"/>
      <c r="D796" s="349"/>
      <c r="E796" s="347"/>
      <c r="F796" s="349"/>
    </row>
    <row r="797" spans="1:6">
      <c r="A797" s="346"/>
      <c r="B797" s="347"/>
      <c r="C797" s="348"/>
      <c r="D797" s="349"/>
      <c r="E797" s="347"/>
      <c r="F797" s="349"/>
    </row>
    <row r="798" spans="1:6">
      <c r="A798" s="346"/>
      <c r="B798" s="347"/>
      <c r="C798" s="348"/>
      <c r="D798" s="349"/>
      <c r="E798" s="347"/>
      <c r="F798" s="349"/>
    </row>
    <row r="799" spans="1:6">
      <c r="A799" s="346"/>
      <c r="B799" s="347"/>
      <c r="C799" s="348"/>
      <c r="D799" s="349"/>
      <c r="E799" s="347"/>
      <c r="F799" s="349"/>
    </row>
    <row r="800" spans="1:6">
      <c r="A800" s="346"/>
      <c r="B800" s="347"/>
      <c r="C800" s="348"/>
      <c r="D800" s="349"/>
      <c r="E800" s="347"/>
      <c r="F800" s="349"/>
    </row>
    <row r="801" spans="1:6">
      <c r="A801" s="346"/>
      <c r="B801" s="347"/>
      <c r="C801" s="348"/>
      <c r="D801" s="349"/>
      <c r="E801" s="347"/>
      <c r="F801" s="349"/>
    </row>
    <row r="802" spans="1:6">
      <c r="A802" s="346"/>
      <c r="B802" s="347"/>
      <c r="C802" s="348"/>
      <c r="D802" s="349"/>
      <c r="E802" s="347"/>
      <c r="F802" s="349"/>
    </row>
    <row r="803" spans="1:6">
      <c r="A803" s="346"/>
      <c r="B803" s="347"/>
      <c r="C803" s="348"/>
      <c r="D803" s="349"/>
      <c r="E803" s="347"/>
      <c r="F803" s="349"/>
    </row>
    <row r="804" spans="1:6">
      <c r="A804" s="346"/>
      <c r="B804" s="347"/>
      <c r="C804" s="348"/>
      <c r="D804" s="349"/>
      <c r="E804" s="347"/>
      <c r="F804" s="349"/>
    </row>
    <row r="805" spans="1:6">
      <c r="A805" s="346"/>
      <c r="B805" s="347"/>
      <c r="C805" s="348"/>
      <c r="D805" s="349"/>
      <c r="E805" s="347"/>
      <c r="F805" s="349"/>
    </row>
    <row r="806" spans="1:6">
      <c r="A806" s="346"/>
      <c r="B806" s="347"/>
      <c r="C806" s="348"/>
      <c r="D806" s="349"/>
      <c r="E806" s="347"/>
      <c r="F806" s="349"/>
    </row>
    <row r="807" spans="1:6">
      <c r="A807" s="346"/>
      <c r="B807" s="347"/>
      <c r="C807" s="348"/>
      <c r="D807" s="349"/>
      <c r="E807" s="347"/>
      <c r="F807" s="349"/>
    </row>
    <row r="808" spans="1:6">
      <c r="A808" s="346"/>
      <c r="B808" s="347"/>
      <c r="C808" s="348"/>
      <c r="D808" s="349"/>
      <c r="E808" s="347"/>
      <c r="F808" s="349"/>
    </row>
    <row r="809" spans="1:6">
      <c r="A809" s="346"/>
      <c r="B809" s="347"/>
      <c r="C809" s="348"/>
      <c r="D809" s="349"/>
      <c r="E809" s="347"/>
      <c r="F809" s="349"/>
    </row>
    <row r="810" spans="1:6">
      <c r="A810" s="346"/>
      <c r="B810" s="347"/>
      <c r="C810" s="348"/>
      <c r="D810" s="349"/>
      <c r="E810" s="347"/>
      <c r="F810" s="349"/>
    </row>
    <row r="811" spans="1:6">
      <c r="A811" s="346"/>
      <c r="B811" s="347"/>
      <c r="C811" s="348"/>
      <c r="D811" s="349"/>
      <c r="E811" s="347"/>
      <c r="F811" s="349"/>
    </row>
    <row r="812" spans="1:6">
      <c r="A812" s="346"/>
      <c r="B812" s="347"/>
      <c r="C812" s="348"/>
      <c r="D812" s="349"/>
      <c r="E812" s="347"/>
      <c r="F812" s="349"/>
    </row>
    <row r="813" spans="1:6">
      <c r="A813" s="346"/>
      <c r="B813" s="347"/>
      <c r="C813" s="348"/>
      <c r="D813" s="349"/>
      <c r="E813" s="347"/>
      <c r="F813" s="349"/>
    </row>
    <row r="814" spans="1:6">
      <c r="A814" s="346"/>
      <c r="B814" s="347"/>
      <c r="C814" s="348"/>
      <c r="D814" s="349"/>
      <c r="E814" s="347"/>
      <c r="F814" s="349"/>
    </row>
    <row r="815" spans="1:6">
      <c r="A815" s="346"/>
      <c r="B815" s="347"/>
      <c r="C815" s="348"/>
      <c r="D815" s="349"/>
      <c r="E815" s="347"/>
      <c r="F815" s="349"/>
    </row>
    <row r="816" spans="1:6">
      <c r="A816" s="346"/>
      <c r="B816" s="347"/>
      <c r="C816" s="348"/>
      <c r="D816" s="349"/>
      <c r="E816" s="347"/>
      <c r="F816" s="349"/>
    </row>
    <row r="817" spans="1:6">
      <c r="A817" s="346"/>
      <c r="B817" s="347"/>
      <c r="C817" s="348"/>
      <c r="D817" s="349"/>
      <c r="E817" s="347"/>
      <c r="F817" s="349"/>
    </row>
    <row r="818" spans="1:6">
      <c r="A818" s="346"/>
      <c r="B818" s="347"/>
      <c r="C818" s="348"/>
      <c r="D818" s="349"/>
      <c r="E818" s="347"/>
      <c r="F818" s="349"/>
    </row>
    <row r="819" spans="1:6">
      <c r="A819" s="346"/>
      <c r="B819" s="347"/>
      <c r="C819" s="348"/>
      <c r="D819" s="349"/>
      <c r="E819" s="347"/>
      <c r="F819" s="349"/>
    </row>
    <row r="820" spans="1:6">
      <c r="A820" s="346"/>
      <c r="B820" s="347"/>
      <c r="C820" s="348"/>
      <c r="D820" s="349"/>
      <c r="E820" s="347"/>
      <c r="F820" s="349"/>
    </row>
    <row r="821" spans="1:6">
      <c r="A821" s="346"/>
      <c r="B821" s="347"/>
      <c r="C821" s="348"/>
      <c r="D821" s="349"/>
      <c r="E821" s="347"/>
      <c r="F821" s="349"/>
    </row>
    <row r="822" spans="1:6">
      <c r="A822" s="346"/>
      <c r="B822" s="347"/>
      <c r="C822" s="348"/>
      <c r="D822" s="349"/>
      <c r="E822" s="347"/>
      <c r="F822" s="349"/>
    </row>
    <row r="823" spans="1:6">
      <c r="A823" s="346"/>
      <c r="B823" s="347"/>
      <c r="C823" s="348"/>
      <c r="D823" s="349"/>
      <c r="E823" s="347"/>
      <c r="F823" s="349"/>
    </row>
    <row r="824" spans="1:6">
      <c r="A824" s="346"/>
      <c r="B824" s="347"/>
      <c r="C824" s="348"/>
      <c r="D824" s="349"/>
      <c r="E824" s="347"/>
      <c r="F824" s="349"/>
    </row>
    <row r="825" spans="1:6">
      <c r="A825" s="346"/>
      <c r="B825" s="347"/>
      <c r="C825" s="348"/>
      <c r="D825" s="349"/>
      <c r="E825" s="347"/>
      <c r="F825" s="349"/>
    </row>
    <row r="826" spans="1:6">
      <c r="A826" s="346"/>
      <c r="B826" s="347"/>
      <c r="C826" s="348"/>
      <c r="D826" s="349"/>
      <c r="E826" s="347"/>
      <c r="F826" s="349"/>
    </row>
    <row r="827" spans="1:6">
      <c r="A827" s="346"/>
      <c r="B827" s="347"/>
      <c r="C827" s="348"/>
      <c r="D827" s="349"/>
      <c r="E827" s="347"/>
      <c r="F827" s="349"/>
    </row>
    <row r="828" spans="1:6">
      <c r="A828" s="346"/>
      <c r="B828" s="347"/>
      <c r="C828" s="348"/>
      <c r="D828" s="349"/>
      <c r="E828" s="347"/>
      <c r="F828" s="349"/>
    </row>
    <row r="829" spans="1:6">
      <c r="A829" s="346"/>
      <c r="B829" s="347"/>
      <c r="C829" s="348"/>
      <c r="D829" s="349"/>
      <c r="E829" s="347"/>
      <c r="F829" s="349"/>
    </row>
    <row r="830" spans="1:6">
      <c r="A830" s="346"/>
      <c r="B830" s="347"/>
      <c r="C830" s="348"/>
      <c r="D830" s="349"/>
      <c r="E830" s="347"/>
      <c r="F830" s="349"/>
    </row>
    <row r="831" spans="1:6">
      <c r="A831" s="346"/>
      <c r="B831" s="347"/>
      <c r="C831" s="348"/>
      <c r="D831" s="349"/>
      <c r="E831" s="347"/>
      <c r="F831" s="349"/>
    </row>
    <row r="832" spans="1:6">
      <c r="A832" s="346"/>
      <c r="B832" s="347"/>
      <c r="C832" s="348"/>
      <c r="D832" s="349"/>
      <c r="E832" s="347"/>
      <c r="F832" s="349"/>
    </row>
    <row r="833" spans="1:6">
      <c r="A833" s="346"/>
      <c r="B833" s="347"/>
      <c r="C833" s="348"/>
      <c r="D833" s="349"/>
      <c r="E833" s="347"/>
      <c r="F833" s="349"/>
    </row>
    <row r="834" spans="1:6">
      <c r="A834" s="346"/>
      <c r="B834" s="347"/>
      <c r="C834" s="348"/>
      <c r="D834" s="349"/>
      <c r="E834" s="347"/>
      <c r="F834" s="349"/>
    </row>
    <row r="835" spans="1:6">
      <c r="A835" s="346"/>
      <c r="B835" s="347"/>
      <c r="C835" s="348"/>
      <c r="D835" s="349"/>
      <c r="E835" s="347"/>
      <c r="F835" s="349"/>
    </row>
    <row r="836" spans="1:6">
      <c r="A836" s="346"/>
      <c r="B836" s="347"/>
      <c r="C836" s="348"/>
      <c r="D836" s="349"/>
      <c r="E836" s="347"/>
      <c r="F836" s="349"/>
    </row>
    <row r="837" spans="1:6">
      <c r="A837" s="346"/>
      <c r="B837" s="347"/>
      <c r="C837" s="348"/>
      <c r="D837" s="349"/>
      <c r="E837" s="347"/>
      <c r="F837" s="349"/>
    </row>
    <row r="838" spans="1:6">
      <c r="A838" s="346"/>
      <c r="B838" s="347"/>
      <c r="C838" s="348"/>
      <c r="D838" s="349"/>
      <c r="E838" s="347"/>
      <c r="F838" s="349"/>
    </row>
    <row r="839" spans="1:6">
      <c r="A839" s="346"/>
      <c r="B839" s="347"/>
      <c r="C839" s="348"/>
      <c r="D839" s="349"/>
      <c r="E839" s="347"/>
      <c r="F839" s="349"/>
    </row>
    <row r="840" spans="1:6">
      <c r="A840" s="346"/>
      <c r="B840" s="347"/>
      <c r="C840" s="348"/>
      <c r="D840" s="349"/>
      <c r="E840" s="347"/>
      <c r="F840" s="349"/>
    </row>
    <row r="841" spans="1:6">
      <c r="A841" s="346"/>
      <c r="B841" s="347"/>
      <c r="C841" s="348"/>
      <c r="D841" s="349"/>
      <c r="E841" s="347"/>
      <c r="F841" s="349"/>
    </row>
    <row r="842" spans="1:6">
      <c r="A842" s="346"/>
      <c r="B842" s="347"/>
      <c r="C842" s="348"/>
      <c r="D842" s="349"/>
      <c r="E842" s="347"/>
      <c r="F842" s="349"/>
    </row>
    <row r="843" spans="1:6">
      <c r="A843" s="346"/>
      <c r="B843" s="347"/>
      <c r="C843" s="348"/>
      <c r="D843" s="349"/>
      <c r="E843" s="347"/>
      <c r="F843" s="349"/>
    </row>
    <row r="844" spans="1:6">
      <c r="A844" s="346"/>
      <c r="B844" s="347"/>
      <c r="C844" s="348"/>
      <c r="D844" s="349"/>
      <c r="E844" s="347"/>
      <c r="F844" s="349"/>
    </row>
    <row r="845" spans="1:6">
      <c r="A845" s="346"/>
      <c r="B845" s="347"/>
      <c r="C845" s="348"/>
      <c r="D845" s="349"/>
      <c r="E845" s="347"/>
      <c r="F845" s="349"/>
    </row>
    <row r="846" spans="1:6">
      <c r="A846" s="346"/>
      <c r="B846" s="347"/>
      <c r="C846" s="348"/>
      <c r="D846" s="349"/>
      <c r="E846" s="347"/>
      <c r="F846" s="349"/>
    </row>
    <row r="847" spans="1:6">
      <c r="A847" s="346"/>
      <c r="B847" s="347"/>
      <c r="C847" s="348"/>
      <c r="D847" s="349"/>
      <c r="E847" s="347"/>
      <c r="F847" s="349"/>
    </row>
    <row r="848" spans="1:6">
      <c r="A848" s="346"/>
      <c r="B848" s="347"/>
      <c r="C848" s="348"/>
      <c r="D848" s="349"/>
      <c r="E848" s="347"/>
      <c r="F848" s="349"/>
    </row>
    <row r="849" spans="1:6">
      <c r="A849" s="346"/>
      <c r="B849" s="347"/>
      <c r="C849" s="348"/>
      <c r="D849" s="349"/>
      <c r="E849" s="347"/>
      <c r="F849" s="349"/>
    </row>
    <row r="850" spans="1:6">
      <c r="A850" s="346"/>
      <c r="B850" s="347"/>
      <c r="C850" s="348"/>
      <c r="D850" s="349"/>
      <c r="E850" s="347"/>
      <c r="F850" s="349"/>
    </row>
    <row r="851" spans="1:6">
      <c r="A851" s="346"/>
      <c r="B851" s="347"/>
      <c r="C851" s="348"/>
      <c r="D851" s="349"/>
      <c r="E851" s="347"/>
      <c r="F851" s="349"/>
    </row>
    <row r="852" spans="1:6">
      <c r="A852" s="346"/>
      <c r="B852" s="347"/>
      <c r="C852" s="348"/>
      <c r="D852" s="349"/>
      <c r="E852" s="347"/>
      <c r="F852" s="349"/>
    </row>
    <row r="853" spans="1:6">
      <c r="A853" s="346"/>
      <c r="B853" s="347"/>
      <c r="C853" s="348"/>
      <c r="D853" s="349"/>
      <c r="E853" s="347"/>
      <c r="F853" s="349"/>
    </row>
    <row r="854" spans="1:6">
      <c r="A854" s="346"/>
      <c r="B854" s="347"/>
      <c r="C854" s="348"/>
      <c r="D854" s="349"/>
      <c r="E854" s="347"/>
      <c r="F854" s="349"/>
    </row>
    <row r="855" spans="1:6">
      <c r="A855" s="346"/>
      <c r="B855" s="347"/>
      <c r="C855" s="348"/>
      <c r="D855" s="349"/>
      <c r="E855" s="347"/>
      <c r="F855" s="349"/>
    </row>
    <row r="856" spans="1:6">
      <c r="A856" s="346"/>
      <c r="B856" s="347"/>
      <c r="C856" s="348"/>
      <c r="D856" s="349"/>
      <c r="E856" s="347"/>
      <c r="F856" s="349"/>
    </row>
    <row r="857" spans="1:6">
      <c r="A857" s="346"/>
      <c r="B857" s="347"/>
      <c r="C857" s="348"/>
      <c r="D857" s="349"/>
      <c r="E857" s="347"/>
      <c r="F857" s="349"/>
    </row>
    <row r="858" spans="1:6">
      <c r="A858" s="346"/>
      <c r="B858" s="347"/>
      <c r="C858" s="348"/>
      <c r="D858" s="349"/>
      <c r="E858" s="347"/>
      <c r="F858" s="349"/>
    </row>
    <row r="859" spans="1:6">
      <c r="A859" s="346"/>
      <c r="B859" s="347"/>
      <c r="C859" s="348"/>
      <c r="D859" s="349"/>
      <c r="E859" s="347"/>
      <c r="F859" s="349"/>
    </row>
    <row r="860" spans="1:6">
      <c r="A860" s="346"/>
      <c r="B860" s="347"/>
      <c r="C860" s="348"/>
      <c r="D860" s="349"/>
      <c r="E860" s="347"/>
      <c r="F860" s="349"/>
    </row>
    <row r="861" spans="1:6">
      <c r="A861" s="346"/>
      <c r="B861" s="347"/>
      <c r="C861" s="348"/>
      <c r="D861" s="349"/>
      <c r="E861" s="347"/>
      <c r="F861" s="349"/>
    </row>
    <row r="862" spans="1:6">
      <c r="A862" s="346"/>
      <c r="B862" s="347"/>
      <c r="C862" s="348"/>
      <c r="D862" s="349"/>
      <c r="E862" s="347"/>
      <c r="F862" s="349"/>
    </row>
    <row r="863" spans="1:6">
      <c r="A863" s="346"/>
      <c r="B863" s="347"/>
      <c r="C863" s="348"/>
      <c r="D863" s="349"/>
      <c r="E863" s="347"/>
      <c r="F863" s="349"/>
    </row>
    <row r="864" spans="1:6">
      <c r="A864" s="346"/>
      <c r="B864" s="347"/>
      <c r="C864" s="348"/>
      <c r="D864" s="349"/>
      <c r="E864" s="347"/>
      <c r="F864" s="349"/>
    </row>
    <row r="865" spans="1:6">
      <c r="A865" s="346"/>
      <c r="B865" s="347"/>
      <c r="C865" s="348"/>
      <c r="D865" s="349"/>
      <c r="E865" s="347"/>
      <c r="F865" s="349"/>
    </row>
    <row r="866" spans="1:6">
      <c r="A866" s="346"/>
      <c r="B866" s="347"/>
      <c r="C866" s="348"/>
      <c r="D866" s="349"/>
      <c r="E866" s="347"/>
      <c r="F866" s="349"/>
    </row>
    <row r="867" spans="1:6">
      <c r="A867" s="346"/>
      <c r="B867" s="347"/>
      <c r="C867" s="348"/>
      <c r="D867" s="349"/>
      <c r="E867" s="347"/>
      <c r="F867" s="349"/>
    </row>
    <row r="868" spans="1:6">
      <c r="A868" s="346"/>
      <c r="B868" s="347"/>
      <c r="C868" s="348"/>
      <c r="D868" s="349"/>
      <c r="E868" s="347"/>
      <c r="F868" s="349"/>
    </row>
    <row r="869" spans="1:6">
      <c r="A869" s="346"/>
      <c r="B869" s="347"/>
      <c r="C869" s="348"/>
      <c r="D869" s="349"/>
      <c r="E869" s="347"/>
      <c r="F869" s="349"/>
    </row>
    <row r="870" spans="1:6">
      <c r="A870" s="346"/>
      <c r="B870" s="347"/>
      <c r="C870" s="348"/>
      <c r="D870" s="349"/>
      <c r="E870" s="347"/>
      <c r="F870" s="349"/>
    </row>
    <row r="871" spans="1:6">
      <c r="A871" s="346"/>
      <c r="B871" s="347"/>
      <c r="C871" s="348"/>
      <c r="D871" s="349"/>
      <c r="E871" s="347"/>
      <c r="F871" s="349"/>
    </row>
    <row r="872" spans="1:6">
      <c r="A872" s="346"/>
      <c r="B872" s="347"/>
      <c r="C872" s="348"/>
      <c r="D872" s="349"/>
      <c r="E872" s="347"/>
      <c r="F872" s="349"/>
    </row>
    <row r="873" spans="1:6">
      <c r="A873" s="346"/>
      <c r="B873" s="347"/>
      <c r="C873" s="348"/>
      <c r="D873" s="349"/>
      <c r="E873" s="347"/>
      <c r="F873" s="349"/>
    </row>
    <row r="874" spans="1:6">
      <c r="A874" s="346"/>
      <c r="B874" s="347"/>
      <c r="C874" s="348"/>
      <c r="D874" s="349"/>
      <c r="E874" s="347"/>
      <c r="F874" s="349"/>
    </row>
    <row r="875" spans="1:6">
      <c r="A875" s="346"/>
      <c r="B875" s="347"/>
      <c r="C875" s="348"/>
      <c r="D875" s="349"/>
      <c r="E875" s="347"/>
      <c r="F875" s="349"/>
    </row>
    <row r="876" spans="1:6">
      <c r="A876" s="346"/>
      <c r="B876" s="347"/>
      <c r="C876" s="348"/>
      <c r="D876" s="349"/>
      <c r="E876" s="347"/>
      <c r="F876" s="349"/>
    </row>
    <row r="877" spans="1:6">
      <c r="A877" s="346"/>
      <c r="B877" s="347"/>
      <c r="C877" s="348"/>
      <c r="D877" s="349"/>
      <c r="E877" s="347"/>
      <c r="F877" s="349"/>
    </row>
    <row r="878" spans="1:6">
      <c r="A878" s="346"/>
      <c r="B878" s="347"/>
      <c r="C878" s="348"/>
      <c r="D878" s="349"/>
      <c r="E878" s="347"/>
      <c r="F878" s="349"/>
    </row>
    <row r="879" spans="1:6">
      <c r="A879" s="346"/>
      <c r="B879" s="347"/>
      <c r="C879" s="348"/>
      <c r="D879" s="349"/>
      <c r="E879" s="347"/>
      <c r="F879" s="349"/>
    </row>
    <row r="880" spans="1:6">
      <c r="A880" s="346"/>
      <c r="B880" s="347"/>
      <c r="C880" s="348"/>
      <c r="D880" s="349"/>
      <c r="E880" s="347"/>
      <c r="F880" s="349"/>
    </row>
    <row r="881" spans="1:6">
      <c r="A881" s="346"/>
      <c r="B881" s="347"/>
      <c r="C881" s="348"/>
      <c r="D881" s="349"/>
      <c r="E881" s="347"/>
      <c r="F881" s="349"/>
    </row>
    <row r="882" spans="1:6">
      <c r="A882" s="346"/>
      <c r="B882" s="347"/>
      <c r="C882" s="348"/>
      <c r="D882" s="349"/>
      <c r="E882" s="347"/>
      <c r="F882" s="349"/>
    </row>
    <row r="883" spans="1:6">
      <c r="A883" s="346"/>
      <c r="B883" s="347"/>
      <c r="C883" s="348"/>
      <c r="D883" s="349"/>
      <c r="E883" s="347"/>
      <c r="F883" s="349"/>
    </row>
    <row r="884" spans="1:6">
      <c r="A884" s="346"/>
      <c r="B884" s="347"/>
      <c r="C884" s="348"/>
      <c r="D884" s="349"/>
      <c r="E884" s="347"/>
      <c r="F884" s="349"/>
    </row>
    <row r="885" spans="1:6">
      <c r="A885" s="346"/>
      <c r="B885" s="347"/>
      <c r="C885" s="348"/>
      <c r="D885" s="349"/>
      <c r="E885" s="347"/>
      <c r="F885" s="349"/>
    </row>
    <row r="886" spans="1:6">
      <c r="A886" s="346"/>
      <c r="B886" s="347"/>
      <c r="C886" s="348"/>
      <c r="D886" s="349"/>
      <c r="E886" s="347"/>
      <c r="F886" s="349"/>
    </row>
    <row r="887" spans="1:6">
      <c r="A887" s="346"/>
      <c r="B887" s="347"/>
      <c r="C887" s="348"/>
      <c r="D887" s="349"/>
      <c r="E887" s="347"/>
      <c r="F887" s="349"/>
    </row>
    <row r="888" spans="1:6">
      <c r="A888" s="346"/>
      <c r="B888" s="347"/>
      <c r="C888" s="348"/>
      <c r="D888" s="349"/>
      <c r="E888" s="347"/>
      <c r="F888" s="349"/>
    </row>
    <row r="889" spans="1:6">
      <c r="A889" s="346"/>
      <c r="B889" s="347"/>
      <c r="C889" s="348"/>
      <c r="D889" s="349"/>
      <c r="E889" s="347"/>
      <c r="F889" s="349"/>
    </row>
    <row r="890" spans="1:6">
      <c r="A890" s="346"/>
      <c r="B890" s="347"/>
      <c r="C890" s="348"/>
      <c r="D890" s="349"/>
      <c r="E890" s="347"/>
      <c r="F890" s="349"/>
    </row>
    <row r="891" spans="1:6">
      <c r="A891" s="346"/>
      <c r="B891" s="347"/>
      <c r="C891" s="348"/>
      <c r="D891" s="349"/>
      <c r="E891" s="347"/>
      <c r="F891" s="349"/>
    </row>
    <row r="892" spans="1:6">
      <c r="A892" s="346"/>
      <c r="B892" s="347"/>
      <c r="C892" s="348"/>
      <c r="D892" s="349"/>
      <c r="E892" s="347"/>
      <c r="F892" s="349"/>
    </row>
    <row r="893" spans="1:6">
      <c r="A893" s="346"/>
      <c r="B893" s="347"/>
      <c r="C893" s="348"/>
      <c r="D893" s="349"/>
      <c r="E893" s="347"/>
      <c r="F893" s="349"/>
    </row>
    <row r="894" spans="1:6">
      <c r="A894" s="346"/>
      <c r="B894" s="347"/>
      <c r="C894" s="348"/>
      <c r="D894" s="349"/>
      <c r="E894" s="347"/>
      <c r="F894" s="349"/>
    </row>
    <row r="895" spans="1:6">
      <c r="A895" s="346"/>
      <c r="B895" s="347"/>
      <c r="C895" s="348"/>
      <c r="D895" s="349"/>
      <c r="E895" s="347"/>
      <c r="F895" s="349"/>
    </row>
    <row r="896" spans="1:6">
      <c r="A896" s="346"/>
      <c r="B896" s="347"/>
      <c r="C896" s="348"/>
      <c r="D896" s="349"/>
      <c r="E896" s="347"/>
      <c r="F896" s="349"/>
    </row>
    <row r="897" spans="1:6">
      <c r="A897" s="346"/>
      <c r="B897" s="347"/>
      <c r="C897" s="348"/>
      <c r="D897" s="349"/>
      <c r="E897" s="347"/>
      <c r="F897" s="349"/>
    </row>
    <row r="898" spans="1:6">
      <c r="A898" s="346"/>
      <c r="B898" s="347"/>
      <c r="C898" s="348"/>
      <c r="D898" s="349"/>
      <c r="E898" s="347"/>
      <c r="F898" s="349"/>
    </row>
    <row r="899" spans="1:6">
      <c r="A899" s="346"/>
      <c r="B899" s="347"/>
      <c r="C899" s="348"/>
      <c r="D899" s="349"/>
      <c r="E899" s="347"/>
      <c r="F899" s="349"/>
    </row>
    <row r="900" spans="1:6">
      <c r="A900" s="346"/>
      <c r="B900" s="347"/>
      <c r="C900" s="348"/>
      <c r="D900" s="349"/>
      <c r="E900" s="347"/>
      <c r="F900" s="349"/>
    </row>
    <row r="901" spans="1:6">
      <c r="A901" s="346"/>
      <c r="B901" s="347"/>
      <c r="C901" s="348"/>
      <c r="D901" s="349"/>
      <c r="E901" s="347"/>
      <c r="F901" s="349"/>
    </row>
    <row r="902" spans="1:6">
      <c r="A902" s="346"/>
      <c r="B902" s="347"/>
      <c r="C902" s="348"/>
      <c r="D902" s="349"/>
      <c r="E902" s="347"/>
      <c r="F902" s="349"/>
    </row>
    <row r="903" spans="1:6">
      <c r="A903" s="346"/>
      <c r="B903" s="347"/>
      <c r="C903" s="348"/>
      <c r="D903" s="349"/>
      <c r="E903" s="347"/>
      <c r="F903" s="349"/>
    </row>
    <row r="904" spans="1:6">
      <c r="A904" s="346"/>
      <c r="B904" s="347"/>
      <c r="C904" s="348"/>
      <c r="D904" s="349"/>
      <c r="E904" s="347"/>
      <c r="F904" s="349"/>
    </row>
    <row r="905" spans="1:6">
      <c r="A905" s="346"/>
      <c r="B905" s="347"/>
      <c r="C905" s="348"/>
      <c r="D905" s="349"/>
      <c r="E905" s="347"/>
      <c r="F905" s="349"/>
    </row>
    <row r="906" spans="1:6">
      <c r="A906" s="346"/>
      <c r="B906" s="347"/>
      <c r="C906" s="348"/>
      <c r="D906" s="349"/>
      <c r="E906" s="347"/>
      <c r="F906" s="349"/>
    </row>
    <row r="907" spans="1:6">
      <c r="A907" s="346"/>
      <c r="B907" s="347"/>
      <c r="C907" s="348"/>
      <c r="D907" s="349"/>
      <c r="E907" s="347"/>
      <c r="F907" s="349"/>
    </row>
    <row r="908" spans="1:6">
      <c r="A908" s="346"/>
      <c r="B908" s="347"/>
      <c r="C908" s="348"/>
      <c r="D908" s="349"/>
      <c r="E908" s="347"/>
      <c r="F908" s="349"/>
    </row>
    <row r="909" spans="1:6">
      <c r="A909" s="346"/>
      <c r="B909" s="347"/>
      <c r="C909" s="348"/>
      <c r="D909" s="349"/>
      <c r="E909" s="347"/>
      <c r="F909" s="349"/>
    </row>
    <row r="910" spans="1:6">
      <c r="A910" s="346"/>
      <c r="B910" s="347"/>
      <c r="C910" s="348"/>
      <c r="D910" s="349"/>
      <c r="E910" s="347"/>
      <c r="F910" s="349"/>
    </row>
    <row r="911" spans="1:6">
      <c r="A911" s="346"/>
      <c r="B911" s="347"/>
      <c r="C911" s="348"/>
      <c r="D911" s="349"/>
      <c r="E911" s="347"/>
      <c r="F911" s="349"/>
    </row>
    <row r="912" spans="1:6">
      <c r="A912" s="346"/>
      <c r="B912" s="347"/>
      <c r="C912" s="348"/>
      <c r="D912" s="349"/>
      <c r="E912" s="347"/>
      <c r="F912" s="349"/>
    </row>
    <row r="913" spans="1:6">
      <c r="A913" s="346"/>
      <c r="B913" s="347"/>
      <c r="C913" s="348"/>
      <c r="D913" s="349"/>
      <c r="E913" s="347"/>
      <c r="F913" s="349"/>
    </row>
    <row r="914" spans="1:6">
      <c r="A914" s="346"/>
      <c r="B914" s="347"/>
      <c r="C914" s="348"/>
      <c r="D914" s="349"/>
      <c r="E914" s="347"/>
      <c r="F914" s="349"/>
    </row>
    <row r="915" spans="1:6">
      <c r="A915" s="346"/>
      <c r="B915" s="347"/>
      <c r="C915" s="348"/>
      <c r="D915" s="349"/>
      <c r="E915" s="347"/>
      <c r="F915" s="349"/>
    </row>
    <row r="916" spans="1:6">
      <c r="A916" s="346"/>
      <c r="B916" s="347"/>
      <c r="C916" s="348"/>
      <c r="D916" s="349"/>
      <c r="E916" s="347"/>
      <c r="F916" s="349"/>
    </row>
    <row r="917" spans="1:6">
      <c r="A917" s="346"/>
      <c r="B917" s="347"/>
      <c r="C917" s="348"/>
      <c r="D917" s="349"/>
      <c r="E917" s="347"/>
      <c r="F917" s="349"/>
    </row>
    <row r="918" spans="1:6">
      <c r="A918" s="346"/>
      <c r="B918" s="347"/>
      <c r="C918" s="348"/>
      <c r="D918" s="349"/>
      <c r="E918" s="347"/>
      <c r="F918" s="349"/>
    </row>
    <row r="919" spans="1:6">
      <c r="A919" s="346"/>
      <c r="B919" s="347"/>
      <c r="C919" s="348"/>
      <c r="D919" s="349"/>
      <c r="E919" s="347"/>
      <c r="F919" s="349"/>
    </row>
    <row r="920" spans="1:6">
      <c r="A920" s="346"/>
      <c r="B920" s="347"/>
      <c r="C920" s="348"/>
      <c r="D920" s="349"/>
      <c r="E920" s="347"/>
      <c r="F920" s="349"/>
    </row>
    <row r="921" spans="1:6">
      <c r="A921" s="346"/>
      <c r="B921" s="347"/>
      <c r="C921" s="348"/>
      <c r="D921" s="349"/>
      <c r="E921" s="347"/>
      <c r="F921" s="349"/>
    </row>
    <row r="922" spans="1:6">
      <c r="A922" s="346"/>
      <c r="B922" s="347"/>
      <c r="C922" s="348"/>
      <c r="D922" s="349"/>
      <c r="E922" s="347"/>
      <c r="F922" s="349"/>
    </row>
    <row r="923" spans="1:6">
      <c r="A923" s="346"/>
      <c r="B923" s="347"/>
      <c r="C923" s="348"/>
      <c r="D923" s="349"/>
      <c r="E923" s="347"/>
      <c r="F923" s="349"/>
    </row>
    <row r="924" spans="1:6">
      <c r="A924" s="346"/>
      <c r="B924" s="347"/>
      <c r="C924" s="348"/>
      <c r="D924" s="349"/>
      <c r="E924" s="347"/>
      <c r="F924" s="349"/>
    </row>
    <row r="925" spans="1:6">
      <c r="A925" s="346"/>
      <c r="B925" s="347"/>
      <c r="C925" s="348"/>
      <c r="D925" s="349"/>
      <c r="E925" s="347"/>
      <c r="F925" s="349"/>
    </row>
    <row r="926" spans="1:6">
      <c r="A926" s="346"/>
      <c r="B926" s="347"/>
      <c r="C926" s="348"/>
      <c r="D926" s="349"/>
      <c r="E926" s="347"/>
      <c r="F926" s="349"/>
    </row>
    <row r="927" spans="1:6">
      <c r="A927" s="346"/>
      <c r="B927" s="347"/>
      <c r="C927" s="348"/>
      <c r="D927" s="349"/>
      <c r="E927" s="347"/>
      <c r="F927" s="349"/>
    </row>
    <row r="928" spans="1:6">
      <c r="A928" s="346"/>
      <c r="B928" s="347"/>
      <c r="C928" s="348"/>
      <c r="D928" s="349"/>
      <c r="E928" s="347"/>
      <c r="F928" s="349"/>
    </row>
    <row r="929" spans="1:6">
      <c r="A929" s="346"/>
      <c r="B929" s="347"/>
      <c r="C929" s="348"/>
      <c r="D929" s="349"/>
      <c r="E929" s="347"/>
      <c r="F929" s="349"/>
    </row>
    <row r="930" spans="1:6">
      <c r="A930" s="346"/>
      <c r="B930" s="347"/>
      <c r="C930" s="348"/>
      <c r="D930" s="349"/>
      <c r="E930" s="347"/>
      <c r="F930" s="349"/>
    </row>
    <row r="931" spans="1:6">
      <c r="A931" s="346"/>
      <c r="B931" s="347"/>
      <c r="C931" s="348"/>
      <c r="D931" s="349"/>
      <c r="E931" s="347"/>
      <c r="F931" s="349"/>
    </row>
    <row r="932" spans="1:6">
      <c r="A932" s="346"/>
      <c r="B932" s="347"/>
      <c r="C932" s="348"/>
      <c r="D932" s="349"/>
      <c r="E932" s="347"/>
      <c r="F932" s="349"/>
    </row>
    <row r="933" spans="1:6">
      <c r="A933" s="346"/>
      <c r="B933" s="347"/>
      <c r="C933" s="348"/>
      <c r="D933" s="349"/>
      <c r="E933" s="347"/>
      <c r="F933" s="349"/>
    </row>
    <row r="934" spans="1:6">
      <c r="A934" s="346"/>
      <c r="B934" s="347"/>
      <c r="C934" s="348"/>
      <c r="D934" s="349"/>
      <c r="E934" s="347"/>
      <c r="F934" s="349"/>
    </row>
    <row r="935" spans="1:6">
      <c r="A935" s="346"/>
      <c r="B935" s="347"/>
      <c r="C935" s="348"/>
      <c r="D935" s="349"/>
      <c r="E935" s="347"/>
      <c r="F935" s="349"/>
    </row>
    <row r="936" spans="1:6">
      <c r="A936" s="346"/>
      <c r="B936" s="347"/>
      <c r="C936" s="348"/>
      <c r="D936" s="349"/>
      <c r="E936" s="347"/>
      <c r="F936" s="349"/>
    </row>
    <row r="937" spans="1:6">
      <c r="A937" s="346"/>
      <c r="B937" s="347"/>
      <c r="C937" s="348"/>
      <c r="D937" s="349"/>
      <c r="E937" s="347"/>
      <c r="F937" s="349"/>
    </row>
    <row r="938" spans="1:6">
      <c r="A938" s="346"/>
      <c r="B938" s="347"/>
      <c r="C938" s="348"/>
      <c r="D938" s="349"/>
      <c r="E938" s="347"/>
      <c r="F938" s="349"/>
    </row>
    <row r="939" spans="1:6">
      <c r="A939" s="346"/>
      <c r="B939" s="347"/>
      <c r="C939" s="348"/>
      <c r="D939" s="349"/>
      <c r="E939" s="347"/>
      <c r="F939" s="349"/>
    </row>
    <row r="940" spans="1:6">
      <c r="A940" s="346"/>
      <c r="B940" s="347"/>
      <c r="C940" s="348"/>
      <c r="D940" s="349"/>
      <c r="E940" s="347"/>
      <c r="F940" s="349"/>
    </row>
    <row r="941" spans="1:6">
      <c r="A941" s="346"/>
      <c r="B941" s="347"/>
      <c r="C941" s="348"/>
      <c r="D941" s="349"/>
      <c r="E941" s="347"/>
      <c r="F941" s="349"/>
    </row>
    <row r="942" spans="1:6">
      <c r="A942" s="346"/>
      <c r="B942" s="347"/>
      <c r="C942" s="348"/>
      <c r="D942" s="349"/>
      <c r="E942" s="347"/>
      <c r="F942" s="349"/>
    </row>
    <row r="943" spans="1:6">
      <c r="A943" s="346"/>
      <c r="B943" s="347"/>
      <c r="C943" s="348"/>
      <c r="D943" s="349"/>
      <c r="E943" s="347"/>
      <c r="F943" s="349"/>
    </row>
    <row r="944" spans="1:6">
      <c r="A944" s="346"/>
      <c r="B944" s="347"/>
      <c r="C944" s="348"/>
      <c r="D944" s="349"/>
      <c r="E944" s="347"/>
      <c r="F944" s="349"/>
    </row>
    <row r="945" spans="1:6">
      <c r="A945" s="346"/>
      <c r="B945" s="347"/>
      <c r="C945" s="348"/>
      <c r="D945" s="349"/>
      <c r="E945" s="347"/>
      <c r="F945" s="349"/>
    </row>
    <row r="946" spans="1:6">
      <c r="A946" s="346"/>
      <c r="B946" s="347"/>
      <c r="C946" s="348"/>
      <c r="D946" s="349"/>
      <c r="E946" s="347"/>
      <c r="F946" s="349"/>
    </row>
    <row r="947" spans="1:6">
      <c r="A947" s="346"/>
      <c r="B947" s="347"/>
      <c r="C947" s="348"/>
      <c r="D947" s="349"/>
      <c r="E947" s="347"/>
      <c r="F947" s="349"/>
    </row>
    <row r="948" spans="1:6">
      <c r="A948" s="346"/>
      <c r="B948" s="347"/>
      <c r="C948" s="348"/>
      <c r="D948" s="349"/>
      <c r="E948" s="347"/>
      <c r="F948" s="349"/>
    </row>
    <row r="949" spans="1:6">
      <c r="A949" s="346"/>
      <c r="B949" s="347"/>
      <c r="C949" s="348"/>
      <c r="D949" s="349"/>
      <c r="E949" s="347"/>
      <c r="F949" s="349"/>
    </row>
    <row r="950" spans="1:6">
      <c r="A950" s="346"/>
      <c r="B950" s="347"/>
      <c r="C950" s="348"/>
      <c r="D950" s="349"/>
      <c r="E950" s="347"/>
      <c r="F950" s="349"/>
    </row>
    <row r="951" spans="1:6">
      <c r="A951" s="346"/>
      <c r="B951" s="347"/>
      <c r="C951" s="348"/>
      <c r="D951" s="349"/>
      <c r="E951" s="347"/>
      <c r="F951" s="349"/>
    </row>
    <row r="952" spans="1:6">
      <c r="A952" s="346"/>
      <c r="B952" s="347"/>
      <c r="C952" s="348"/>
      <c r="D952" s="349"/>
      <c r="E952" s="347"/>
      <c r="F952" s="349"/>
    </row>
    <row r="953" spans="1:6">
      <c r="A953" s="346"/>
      <c r="B953" s="347"/>
      <c r="C953" s="348"/>
      <c r="D953" s="349"/>
      <c r="E953" s="347"/>
      <c r="F953" s="349"/>
    </row>
    <row r="954" spans="1:6">
      <c r="A954" s="346"/>
      <c r="B954" s="347"/>
      <c r="C954" s="348"/>
      <c r="D954" s="349"/>
      <c r="E954" s="347"/>
      <c r="F954" s="349"/>
    </row>
    <row r="955" spans="1:6">
      <c r="A955" s="346"/>
      <c r="B955" s="347"/>
      <c r="C955" s="348"/>
      <c r="D955" s="349"/>
      <c r="E955" s="347"/>
      <c r="F955" s="349"/>
    </row>
    <row r="956" spans="1:6">
      <c r="A956" s="346"/>
      <c r="B956" s="347"/>
      <c r="C956" s="348"/>
      <c r="D956" s="349"/>
      <c r="E956" s="347"/>
      <c r="F956" s="349"/>
    </row>
    <row r="957" spans="1:6">
      <c r="A957" s="346"/>
      <c r="B957" s="347"/>
      <c r="C957" s="348"/>
      <c r="D957" s="349"/>
      <c r="E957" s="347"/>
      <c r="F957" s="349"/>
    </row>
    <row r="958" spans="1:6">
      <c r="A958" s="346"/>
      <c r="B958" s="347"/>
      <c r="C958" s="348"/>
      <c r="D958" s="349"/>
      <c r="E958" s="347"/>
      <c r="F958" s="349"/>
    </row>
    <row r="959" spans="1:6">
      <c r="A959" s="346"/>
      <c r="B959" s="347"/>
      <c r="C959" s="348"/>
      <c r="D959" s="349"/>
      <c r="E959" s="347"/>
      <c r="F959" s="349"/>
    </row>
    <row r="960" spans="1:6">
      <c r="A960" s="346"/>
      <c r="B960" s="347"/>
      <c r="C960" s="348"/>
      <c r="D960" s="349"/>
      <c r="E960" s="347"/>
      <c r="F960" s="349"/>
    </row>
    <row r="961" spans="1:6">
      <c r="A961" s="346"/>
      <c r="B961" s="347"/>
      <c r="C961" s="348"/>
      <c r="D961" s="349"/>
      <c r="E961" s="347"/>
      <c r="F961" s="349"/>
    </row>
    <row r="962" spans="1:6">
      <c r="A962" s="346"/>
      <c r="B962" s="347"/>
      <c r="C962" s="348"/>
      <c r="D962" s="349"/>
      <c r="E962" s="347"/>
      <c r="F962" s="349"/>
    </row>
    <row r="963" spans="1:6">
      <c r="A963" s="346"/>
      <c r="B963" s="347"/>
      <c r="C963" s="348"/>
      <c r="D963" s="349"/>
      <c r="E963" s="347"/>
      <c r="F963" s="349"/>
    </row>
    <row r="964" spans="1:6">
      <c r="A964" s="346"/>
      <c r="B964" s="347"/>
      <c r="C964" s="348"/>
      <c r="D964" s="349"/>
      <c r="E964" s="347"/>
      <c r="F964" s="349"/>
    </row>
    <row r="965" spans="1:6">
      <c r="A965" s="346"/>
      <c r="B965" s="347"/>
      <c r="C965" s="348"/>
      <c r="D965" s="349"/>
      <c r="E965" s="347"/>
      <c r="F965" s="349"/>
    </row>
    <row r="966" spans="1:6">
      <c r="A966" s="346"/>
      <c r="B966" s="347"/>
      <c r="C966" s="348"/>
      <c r="D966" s="349"/>
      <c r="E966" s="347"/>
      <c r="F966" s="349"/>
    </row>
    <row r="967" spans="1:6">
      <c r="A967" s="346"/>
      <c r="B967" s="347"/>
      <c r="C967" s="348"/>
      <c r="D967" s="349"/>
      <c r="E967" s="347"/>
      <c r="F967" s="349"/>
    </row>
    <row r="968" spans="1:6">
      <c r="A968" s="346"/>
      <c r="B968" s="347"/>
      <c r="C968" s="348"/>
      <c r="D968" s="349"/>
      <c r="E968" s="347"/>
      <c r="F968" s="349"/>
    </row>
    <row r="969" spans="1:6">
      <c r="A969" s="346"/>
      <c r="B969" s="347"/>
      <c r="C969" s="348"/>
      <c r="D969" s="349"/>
      <c r="E969" s="347"/>
      <c r="F969" s="349"/>
    </row>
    <row r="970" spans="1:6">
      <c r="A970" s="346"/>
      <c r="B970" s="347"/>
      <c r="C970" s="348"/>
      <c r="D970" s="349"/>
      <c r="E970" s="347"/>
      <c r="F970" s="349"/>
    </row>
    <row r="971" spans="1:6">
      <c r="A971" s="346"/>
      <c r="B971" s="347"/>
      <c r="C971" s="348"/>
      <c r="D971" s="349"/>
      <c r="E971" s="347"/>
      <c r="F971" s="349"/>
    </row>
    <row r="972" spans="1:6">
      <c r="A972" s="346"/>
      <c r="B972" s="347"/>
      <c r="C972" s="348"/>
      <c r="D972" s="349"/>
      <c r="E972" s="347"/>
      <c r="F972" s="349"/>
    </row>
    <row r="973" spans="1:6">
      <c r="A973" s="346"/>
      <c r="B973" s="347"/>
      <c r="C973" s="348"/>
      <c r="D973" s="349"/>
      <c r="E973" s="347"/>
      <c r="F973" s="349"/>
    </row>
    <row r="974" spans="1:6">
      <c r="A974" s="346"/>
      <c r="B974" s="347"/>
      <c r="C974" s="348"/>
      <c r="D974" s="349"/>
      <c r="E974" s="347"/>
      <c r="F974" s="349"/>
    </row>
    <row r="975" spans="1:6">
      <c r="A975" s="346"/>
      <c r="B975" s="347"/>
      <c r="C975" s="348"/>
      <c r="D975" s="349"/>
      <c r="E975" s="347"/>
      <c r="F975" s="349"/>
    </row>
    <row r="976" spans="1:6">
      <c r="A976" s="346"/>
      <c r="B976" s="347"/>
      <c r="C976" s="348"/>
      <c r="D976" s="349"/>
      <c r="E976" s="347"/>
      <c r="F976" s="349"/>
    </row>
    <row r="977" spans="1:6">
      <c r="A977" s="346"/>
      <c r="B977" s="347"/>
      <c r="C977" s="348"/>
      <c r="D977" s="349"/>
      <c r="E977" s="347"/>
      <c r="F977" s="349"/>
    </row>
    <row r="978" spans="1:6">
      <c r="A978" s="346"/>
      <c r="B978" s="347"/>
      <c r="C978" s="348"/>
      <c r="D978" s="349"/>
      <c r="E978" s="347"/>
      <c r="F978" s="349"/>
    </row>
    <row r="979" spans="1:6">
      <c r="A979" s="346"/>
      <c r="B979" s="347"/>
      <c r="C979" s="348"/>
      <c r="D979" s="349"/>
      <c r="E979" s="347"/>
      <c r="F979" s="349"/>
    </row>
    <row r="980" spans="1:6">
      <c r="A980" s="346"/>
      <c r="B980" s="347"/>
      <c r="C980" s="348"/>
      <c r="D980" s="349"/>
      <c r="E980" s="347"/>
      <c r="F980" s="349"/>
    </row>
    <row r="981" spans="1:6">
      <c r="A981" s="346"/>
      <c r="B981" s="347"/>
      <c r="C981" s="348"/>
      <c r="D981" s="349"/>
      <c r="E981" s="347"/>
      <c r="F981" s="349"/>
    </row>
    <row r="982" spans="1:6">
      <c r="A982" s="346"/>
      <c r="B982" s="347"/>
      <c r="C982" s="348"/>
      <c r="D982" s="349"/>
      <c r="E982" s="347"/>
      <c r="F982" s="349"/>
    </row>
    <row r="983" spans="1:6">
      <c r="A983" s="346"/>
      <c r="B983" s="347"/>
      <c r="C983" s="348"/>
      <c r="D983" s="349"/>
      <c r="E983" s="347"/>
      <c r="F983" s="349"/>
    </row>
    <row r="984" spans="1:6">
      <c r="A984" s="346"/>
      <c r="B984" s="347"/>
      <c r="C984" s="348"/>
      <c r="D984" s="349"/>
      <c r="E984" s="347"/>
      <c r="F984" s="349"/>
    </row>
    <row r="985" spans="1:6">
      <c r="A985" s="346"/>
      <c r="B985" s="347"/>
      <c r="C985" s="348"/>
      <c r="D985" s="349"/>
      <c r="E985" s="347"/>
      <c r="F985" s="349"/>
    </row>
    <row r="986" spans="1:6">
      <c r="A986" s="346"/>
      <c r="B986" s="347"/>
      <c r="C986" s="348"/>
      <c r="D986" s="349"/>
      <c r="E986" s="347"/>
      <c r="F986" s="349"/>
    </row>
    <row r="987" spans="1:6">
      <c r="A987" s="346"/>
      <c r="B987" s="347"/>
      <c r="C987" s="348"/>
      <c r="D987" s="349"/>
      <c r="E987" s="347"/>
      <c r="F987" s="349"/>
    </row>
    <row r="988" spans="1:6">
      <c r="A988" s="346"/>
      <c r="B988" s="347"/>
      <c r="C988" s="348"/>
      <c r="D988" s="349"/>
      <c r="E988" s="347"/>
      <c r="F988" s="349"/>
    </row>
    <row r="989" spans="1:6">
      <c r="A989" s="346"/>
      <c r="B989" s="347"/>
      <c r="C989" s="348"/>
      <c r="D989" s="349"/>
      <c r="E989" s="347"/>
      <c r="F989" s="349"/>
    </row>
    <row r="990" spans="1:6">
      <c r="A990" s="346"/>
      <c r="B990" s="347"/>
      <c r="C990" s="348"/>
      <c r="D990" s="349"/>
      <c r="E990" s="347"/>
      <c r="F990" s="349"/>
    </row>
    <row r="991" spans="1:6">
      <c r="A991" s="346"/>
      <c r="B991" s="347"/>
      <c r="C991" s="348"/>
      <c r="D991" s="349"/>
      <c r="E991" s="347"/>
      <c r="F991" s="349"/>
    </row>
    <row r="992" spans="1:6">
      <c r="A992" s="346"/>
      <c r="B992" s="347"/>
      <c r="C992" s="348"/>
      <c r="D992" s="349"/>
      <c r="E992" s="347"/>
      <c r="F992" s="349"/>
    </row>
    <row r="993" spans="1:6">
      <c r="A993" s="346"/>
      <c r="B993" s="347"/>
      <c r="C993" s="348"/>
      <c r="D993" s="349"/>
      <c r="E993" s="347"/>
      <c r="F993" s="349"/>
    </row>
    <row r="994" spans="1:6">
      <c r="A994" s="346"/>
      <c r="B994" s="347"/>
      <c r="C994" s="348"/>
      <c r="D994" s="349"/>
      <c r="E994" s="347"/>
      <c r="F994" s="349"/>
    </row>
    <row r="995" spans="1:6">
      <c r="A995" s="346"/>
      <c r="B995" s="347"/>
      <c r="C995" s="348"/>
      <c r="D995" s="349"/>
      <c r="E995" s="347"/>
      <c r="F995" s="349"/>
    </row>
    <row r="996" spans="1:6">
      <c r="A996" s="346"/>
      <c r="B996" s="347"/>
      <c r="C996" s="348"/>
      <c r="D996" s="349"/>
      <c r="E996" s="347"/>
      <c r="F996" s="349"/>
    </row>
    <row r="997" spans="1:6">
      <c r="A997" s="346"/>
      <c r="B997" s="347"/>
      <c r="C997" s="348"/>
      <c r="D997" s="349"/>
      <c r="E997" s="347"/>
      <c r="F997" s="349"/>
    </row>
    <row r="998" spans="1:6">
      <c r="A998" s="346"/>
      <c r="B998" s="347"/>
      <c r="C998" s="348"/>
      <c r="D998" s="349"/>
      <c r="E998" s="347"/>
      <c r="F998" s="349"/>
    </row>
    <row r="999" spans="1:6">
      <c r="A999" s="346"/>
      <c r="B999" s="347"/>
      <c r="C999" s="348"/>
      <c r="D999" s="349"/>
      <c r="E999" s="347"/>
      <c r="F999" s="349"/>
    </row>
    <row r="1000" spans="1:6">
      <c r="A1000" s="346"/>
      <c r="B1000" s="347"/>
      <c r="C1000" s="348"/>
      <c r="D1000" s="349"/>
      <c r="E1000" s="347"/>
      <c r="F1000" s="349"/>
    </row>
    <row r="1001" spans="1:6">
      <c r="A1001" s="346"/>
      <c r="B1001" s="347"/>
      <c r="C1001" s="348"/>
      <c r="D1001" s="349"/>
      <c r="E1001" s="347"/>
      <c r="F1001" s="349"/>
    </row>
    <row r="1002" spans="1:6">
      <c r="A1002" s="346"/>
      <c r="B1002" s="347"/>
      <c r="C1002" s="348"/>
      <c r="D1002" s="349"/>
      <c r="E1002" s="347"/>
      <c r="F1002" s="349"/>
    </row>
    <row r="1003" spans="1:6">
      <c r="A1003" s="346"/>
      <c r="B1003" s="347"/>
      <c r="C1003" s="348"/>
      <c r="D1003" s="349"/>
      <c r="E1003" s="347"/>
      <c r="F1003" s="349"/>
    </row>
    <row r="1004" spans="1:6">
      <c r="A1004" s="346"/>
      <c r="B1004" s="347"/>
      <c r="C1004" s="348"/>
      <c r="D1004" s="349"/>
      <c r="E1004" s="347"/>
      <c r="F1004" s="349"/>
    </row>
    <row r="1005" spans="1:6">
      <c r="A1005" s="346"/>
      <c r="B1005" s="347"/>
      <c r="C1005" s="348"/>
      <c r="D1005" s="349"/>
      <c r="E1005" s="347"/>
      <c r="F1005" s="349"/>
    </row>
    <row r="1006" spans="1:6">
      <c r="A1006" s="346"/>
      <c r="B1006" s="347"/>
      <c r="C1006" s="348"/>
      <c r="D1006" s="349"/>
      <c r="E1006" s="347"/>
      <c r="F1006" s="349"/>
    </row>
    <row r="1007" spans="1:6">
      <c r="A1007" s="346"/>
      <c r="B1007" s="347"/>
      <c r="C1007" s="348"/>
      <c r="D1007" s="349"/>
      <c r="E1007" s="347"/>
      <c r="F1007" s="349"/>
    </row>
    <row r="1008" spans="1:6">
      <c r="A1008" s="346"/>
      <c r="B1008" s="347"/>
      <c r="C1008" s="348"/>
      <c r="D1008" s="349"/>
      <c r="E1008" s="347"/>
      <c r="F1008" s="349"/>
    </row>
  </sheetData>
  <hyperlinks>
    <hyperlink ref="F2" r:id="rId1" xr:uid="{00000000-0004-0000-1B00-000000000000}"/>
    <hyperlink ref="F5" r:id="rId2" xr:uid="{00000000-0004-0000-1B00-000001000000}"/>
    <hyperlink ref="F6" r:id="rId3" xr:uid="{00000000-0004-0000-1B00-000002000000}"/>
    <hyperlink ref="F8" r:id="rId4" xr:uid="{00000000-0004-0000-1B00-000003000000}"/>
    <hyperlink ref="F9" r:id="rId5" xr:uid="{00000000-0004-0000-1B00-000004000000}"/>
    <hyperlink ref="F10" r:id="rId6" xr:uid="{00000000-0004-0000-1B00-000005000000}"/>
    <hyperlink ref="F11" r:id="rId7" xr:uid="{00000000-0004-0000-1B00-000006000000}"/>
    <hyperlink ref="F12" r:id="rId8" xr:uid="{00000000-0004-0000-1B00-000007000000}"/>
    <hyperlink ref="G12" r:id="rId9" xr:uid="{00000000-0004-0000-1B00-000008000000}"/>
    <hyperlink ref="F13" r:id="rId10" xr:uid="{00000000-0004-0000-1B00-000009000000}"/>
    <hyperlink ref="F14" r:id="rId11" xr:uid="{00000000-0004-0000-1B00-00000A000000}"/>
    <hyperlink ref="F15" r:id="rId12" location=".XqeNamhKiUk" xr:uid="{00000000-0004-0000-1B00-00000B000000}"/>
    <hyperlink ref="F16" r:id="rId13" xr:uid="{00000000-0004-0000-1B00-00000C000000}"/>
    <hyperlink ref="F17" r:id="rId14" xr:uid="{00000000-0004-0000-1B00-00000D000000}"/>
    <hyperlink ref="F18" r:id="rId15" xr:uid="{00000000-0004-0000-1B00-00000E000000}"/>
    <hyperlink ref="F19" r:id="rId16" xr:uid="{00000000-0004-0000-1B00-00000F000000}"/>
    <hyperlink ref="F20" r:id="rId17" xr:uid="{00000000-0004-0000-1B00-000010000000}"/>
    <hyperlink ref="F21" r:id="rId18" xr:uid="{00000000-0004-0000-1B00-000011000000}"/>
    <hyperlink ref="F22" r:id="rId19" xr:uid="{00000000-0004-0000-1B00-000012000000}"/>
    <hyperlink ref="F24" r:id="rId20" xr:uid="{00000000-0004-0000-1B00-000013000000}"/>
    <hyperlink ref="F25" r:id="rId21" xr:uid="{00000000-0004-0000-1B00-000014000000}"/>
    <hyperlink ref="F27" r:id="rId22" xr:uid="{00000000-0004-0000-1B00-000015000000}"/>
    <hyperlink ref="F28" r:id="rId23" xr:uid="{00000000-0004-0000-1B00-000016000000}"/>
    <hyperlink ref="F29" r:id="rId24" xr:uid="{00000000-0004-0000-1B00-000017000000}"/>
    <hyperlink ref="F31" r:id="rId25" xr:uid="{00000000-0004-0000-1B00-000018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outlinePr summaryBelow="0" summaryRight="0"/>
  </sheetPr>
  <dimension ref="A1:J3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 customHeight="1"/>
  <cols>
    <col min="1" max="1" width="32" customWidth="1"/>
    <col min="2" max="2" width="54.5" customWidth="1"/>
    <col min="3" max="3" width="9.83203125" customWidth="1"/>
    <col min="4" max="4" width="89.83203125" customWidth="1"/>
    <col min="5" max="5" width="32.6640625" customWidth="1"/>
    <col min="6" max="7" width="58.5" customWidth="1"/>
  </cols>
  <sheetData>
    <row r="1" spans="1:10">
      <c r="A1" s="213" t="s">
        <v>0</v>
      </c>
      <c r="B1" s="213" t="s">
        <v>349</v>
      </c>
      <c r="C1" s="213" t="s">
        <v>583</v>
      </c>
      <c r="D1" s="213" t="s">
        <v>878</v>
      </c>
      <c r="E1" s="213" t="s">
        <v>351</v>
      </c>
      <c r="F1" s="213" t="s">
        <v>207</v>
      </c>
      <c r="G1" s="216" t="s">
        <v>208</v>
      </c>
    </row>
    <row r="2" spans="1:10" ht="24" customHeight="1">
      <c r="A2" s="220" t="s">
        <v>9</v>
      </c>
      <c r="B2" s="218" t="s">
        <v>1050</v>
      </c>
      <c r="C2" s="220">
        <v>2017</v>
      </c>
      <c r="D2" s="350" t="s">
        <v>1051</v>
      </c>
      <c r="E2" s="344">
        <v>1</v>
      </c>
      <c r="F2" s="245" t="s">
        <v>1052</v>
      </c>
      <c r="G2" s="351"/>
    </row>
    <row r="3" spans="1:10" ht="24" customHeight="1">
      <c r="A3" s="220" t="s">
        <v>10</v>
      </c>
      <c r="B3" s="217" t="s">
        <v>1053</v>
      </c>
      <c r="C3" s="220">
        <v>2016</v>
      </c>
      <c r="D3" s="221" t="s">
        <v>1054</v>
      </c>
      <c r="E3" s="220">
        <v>1</v>
      </c>
      <c r="F3" s="222" t="s">
        <v>1055</v>
      </c>
      <c r="G3" s="346"/>
    </row>
    <row r="4" spans="1:10" ht="24" customHeight="1">
      <c r="A4" s="220" t="s">
        <v>11</v>
      </c>
      <c r="B4" s="217" t="s">
        <v>1056</v>
      </c>
      <c r="C4" s="220">
        <v>2019</v>
      </c>
      <c r="D4" s="221" t="s">
        <v>1057</v>
      </c>
      <c r="E4" s="220">
        <v>1</v>
      </c>
      <c r="F4" s="224" t="s">
        <v>1058</v>
      </c>
      <c r="G4" s="352"/>
    </row>
    <row r="5" spans="1:10" ht="24" customHeight="1">
      <c r="A5" s="220" t="s">
        <v>12</v>
      </c>
      <c r="B5" s="217" t="s">
        <v>1059</v>
      </c>
      <c r="C5" s="220">
        <v>2017</v>
      </c>
      <c r="D5" s="221" t="s">
        <v>1060</v>
      </c>
      <c r="E5" s="220">
        <v>1</v>
      </c>
      <c r="F5" s="226" t="s">
        <v>1061</v>
      </c>
      <c r="G5" s="75" t="s">
        <v>1062</v>
      </c>
    </row>
    <row r="6" spans="1:10" ht="24" customHeight="1">
      <c r="A6" s="220" t="s">
        <v>13</v>
      </c>
      <c r="B6" s="217" t="s">
        <v>1063</v>
      </c>
      <c r="C6" s="220" t="s">
        <v>228</v>
      </c>
      <c r="D6" s="227" t="s">
        <v>1064</v>
      </c>
      <c r="E6" s="220">
        <v>1</v>
      </c>
      <c r="F6" s="197" t="s">
        <v>1065</v>
      </c>
      <c r="G6" s="228" t="s">
        <v>1066</v>
      </c>
      <c r="H6" s="197" t="s">
        <v>1067</v>
      </c>
      <c r="I6" s="197" t="s">
        <v>1068</v>
      </c>
      <c r="J6" s="197" t="s">
        <v>1069</v>
      </c>
    </row>
    <row r="7" spans="1:10" ht="24" customHeight="1">
      <c r="A7" s="220" t="s">
        <v>14</v>
      </c>
      <c r="B7" s="220" t="s">
        <v>1070</v>
      </c>
      <c r="C7" s="220" t="s">
        <v>1070</v>
      </c>
      <c r="D7" s="220" t="s">
        <v>1070</v>
      </c>
      <c r="E7" s="220">
        <v>0</v>
      </c>
      <c r="G7" s="352"/>
    </row>
    <row r="8" spans="1:10" ht="24" customHeight="1">
      <c r="A8" s="220" t="s">
        <v>15</v>
      </c>
      <c r="B8" s="220" t="s">
        <v>1071</v>
      </c>
      <c r="C8" s="220">
        <v>2018</v>
      </c>
      <c r="D8" s="221" t="s">
        <v>1072</v>
      </c>
      <c r="E8" s="220">
        <v>1</v>
      </c>
      <c r="F8" s="132" t="s">
        <v>1073</v>
      </c>
      <c r="G8" s="353"/>
    </row>
    <row r="9" spans="1:10" ht="48.75" customHeight="1">
      <c r="A9" s="220" t="s">
        <v>16</v>
      </c>
      <c r="B9" s="220" t="s">
        <v>1074</v>
      </c>
      <c r="C9" s="220">
        <v>2020</v>
      </c>
      <c r="D9" s="221" t="s">
        <v>1075</v>
      </c>
      <c r="E9" s="220">
        <v>1</v>
      </c>
      <c r="F9" s="132" t="s">
        <v>1076</v>
      </c>
      <c r="G9" s="353"/>
    </row>
    <row r="10" spans="1:10" ht="24" customHeight="1">
      <c r="A10" s="220" t="s">
        <v>17</v>
      </c>
      <c r="B10" s="220" t="s">
        <v>1077</v>
      </c>
      <c r="C10" s="220"/>
      <c r="D10" s="221" t="s">
        <v>1078</v>
      </c>
      <c r="E10" s="220">
        <v>1</v>
      </c>
      <c r="F10" s="132" t="s">
        <v>1079</v>
      </c>
      <c r="G10" s="353"/>
    </row>
    <row r="11" spans="1:10" ht="24" customHeight="1">
      <c r="A11" s="220" t="s">
        <v>18</v>
      </c>
      <c r="B11" s="217" t="s">
        <v>1080</v>
      </c>
      <c r="C11" s="220">
        <v>2017</v>
      </c>
      <c r="D11" s="220" t="s">
        <v>1081</v>
      </c>
      <c r="E11" s="220">
        <v>1</v>
      </c>
      <c r="F11" s="230" t="s">
        <v>1082</v>
      </c>
      <c r="G11" s="132" t="s">
        <v>1083</v>
      </c>
      <c r="H11" s="281" t="s">
        <v>1084</v>
      </c>
    </row>
    <row r="12" spans="1:10" ht="24" customHeight="1">
      <c r="A12" s="220" t="s">
        <v>19</v>
      </c>
      <c r="B12" s="217" t="s">
        <v>1085</v>
      </c>
      <c r="C12" s="220">
        <v>2020</v>
      </c>
      <c r="D12" s="221" t="s">
        <v>1086</v>
      </c>
      <c r="E12" s="220">
        <v>1</v>
      </c>
      <c r="F12" s="132" t="s">
        <v>1087</v>
      </c>
      <c r="G12" s="267" t="s">
        <v>1088</v>
      </c>
    </row>
    <row r="13" spans="1:10" ht="24" customHeight="1">
      <c r="A13" s="220" t="s">
        <v>20</v>
      </c>
      <c r="B13" s="217" t="s">
        <v>1089</v>
      </c>
      <c r="C13" s="220">
        <v>2014</v>
      </c>
      <c r="D13" s="275" t="s">
        <v>1090</v>
      </c>
      <c r="E13" s="276">
        <v>1</v>
      </c>
      <c r="F13" s="132" t="s">
        <v>1091</v>
      </c>
      <c r="G13" s="132"/>
    </row>
    <row r="14" spans="1:10" ht="24" customHeight="1">
      <c r="A14" s="220" t="s">
        <v>21</v>
      </c>
      <c r="B14" s="217" t="s">
        <v>1092</v>
      </c>
      <c r="C14" s="220">
        <v>2019</v>
      </c>
      <c r="D14" s="220" t="s">
        <v>1093</v>
      </c>
      <c r="E14" s="220">
        <v>1</v>
      </c>
      <c r="F14" s="132" t="s">
        <v>1094</v>
      </c>
      <c r="G14" s="353"/>
    </row>
    <row r="15" spans="1:10" ht="24" customHeight="1">
      <c r="A15" s="220" t="s">
        <v>22</v>
      </c>
      <c r="B15" s="220" t="s">
        <v>1070</v>
      </c>
      <c r="C15" s="220" t="s">
        <v>1070</v>
      </c>
      <c r="D15" s="220" t="s">
        <v>1070</v>
      </c>
      <c r="E15" s="220">
        <v>0</v>
      </c>
      <c r="F15" s="132"/>
      <c r="G15" s="353"/>
    </row>
    <row r="16" spans="1:10" ht="24" customHeight="1">
      <c r="A16" s="220" t="s">
        <v>23</v>
      </c>
      <c r="B16" s="220" t="s">
        <v>1070</v>
      </c>
      <c r="C16" s="220" t="s">
        <v>1070</v>
      </c>
      <c r="D16" s="220" t="s">
        <v>1070</v>
      </c>
      <c r="E16" s="220">
        <v>0</v>
      </c>
      <c r="F16" s="132"/>
      <c r="G16" s="353"/>
    </row>
    <row r="17" spans="1:7" ht="24" customHeight="1">
      <c r="A17" s="220" t="s">
        <v>24</v>
      </c>
      <c r="B17" s="220" t="s">
        <v>1095</v>
      </c>
      <c r="C17" s="220" t="s">
        <v>228</v>
      </c>
      <c r="D17" s="220" t="s">
        <v>1096</v>
      </c>
      <c r="E17" s="220">
        <v>1</v>
      </c>
      <c r="F17" s="132" t="s">
        <v>1097</v>
      </c>
      <c r="G17" s="353"/>
    </row>
    <row r="18" spans="1:7" ht="72.75" customHeight="1">
      <c r="A18" s="220" t="s">
        <v>25</v>
      </c>
      <c r="B18" s="220" t="s">
        <v>1098</v>
      </c>
      <c r="C18" s="220">
        <v>2018</v>
      </c>
      <c r="D18" s="220" t="s">
        <v>1099</v>
      </c>
      <c r="E18" s="220">
        <v>1</v>
      </c>
      <c r="F18" s="245" t="s">
        <v>1100</v>
      </c>
      <c r="G18" s="351"/>
    </row>
    <row r="19" spans="1:7" ht="81.75" customHeight="1">
      <c r="A19" s="220" t="s">
        <v>26</v>
      </c>
      <c r="B19" s="220" t="s">
        <v>1101</v>
      </c>
      <c r="C19" s="220">
        <v>2017</v>
      </c>
      <c r="D19" s="354" t="s">
        <v>1102</v>
      </c>
      <c r="E19" s="220">
        <v>1</v>
      </c>
      <c r="F19" s="132" t="s">
        <v>1103</v>
      </c>
      <c r="G19" s="353"/>
    </row>
    <row r="20" spans="1:7" ht="24" customHeight="1">
      <c r="A20" s="220" t="s">
        <v>27</v>
      </c>
      <c r="B20" s="220" t="s">
        <v>1104</v>
      </c>
      <c r="C20" s="220">
        <v>2014</v>
      </c>
      <c r="D20" s="221" t="s">
        <v>1105</v>
      </c>
      <c r="E20" s="220">
        <v>1</v>
      </c>
      <c r="F20" s="132" t="s">
        <v>1106</v>
      </c>
      <c r="G20" s="353"/>
    </row>
    <row r="21" spans="1:7" ht="24" customHeight="1">
      <c r="A21" s="220" t="s">
        <v>28</v>
      </c>
      <c r="B21" s="220"/>
      <c r="C21" s="220"/>
      <c r="E21" s="220">
        <v>0</v>
      </c>
      <c r="F21" s="197" t="s">
        <v>1107</v>
      </c>
      <c r="G21" s="353" t="s">
        <v>1108</v>
      </c>
    </row>
    <row r="22" spans="1:7" ht="64.5" customHeight="1">
      <c r="A22" s="220" t="s">
        <v>29</v>
      </c>
      <c r="B22" s="220" t="s">
        <v>1109</v>
      </c>
      <c r="C22" s="220" t="s">
        <v>228</v>
      </c>
      <c r="D22" s="355" t="s">
        <v>1110</v>
      </c>
      <c r="E22" s="220">
        <v>1</v>
      </c>
      <c r="F22" s="132" t="s">
        <v>1111</v>
      </c>
      <c r="G22" s="353"/>
    </row>
    <row r="23" spans="1:7" ht="138" customHeight="1">
      <c r="A23" s="220" t="s">
        <v>30</v>
      </c>
      <c r="B23" s="220" t="s">
        <v>1112</v>
      </c>
      <c r="C23" s="220" t="s">
        <v>228</v>
      </c>
      <c r="D23" s="356" t="s">
        <v>1113</v>
      </c>
      <c r="E23" s="220">
        <v>1</v>
      </c>
      <c r="F23" s="197" t="s">
        <v>1114</v>
      </c>
      <c r="G23" s="352"/>
    </row>
    <row r="24" spans="1:7" ht="24" customHeight="1">
      <c r="A24" s="220" t="s">
        <v>31</v>
      </c>
      <c r="B24" s="220" t="s">
        <v>1115</v>
      </c>
      <c r="C24" s="220">
        <v>2017</v>
      </c>
      <c r="D24" s="221" t="s">
        <v>1116</v>
      </c>
      <c r="E24" s="220">
        <v>1</v>
      </c>
      <c r="F24" s="132" t="s">
        <v>1117</v>
      </c>
      <c r="G24" s="353"/>
    </row>
    <row r="25" spans="1:7" ht="24" customHeight="1">
      <c r="A25" s="220" t="s">
        <v>32</v>
      </c>
      <c r="B25" s="220" t="s">
        <v>1070</v>
      </c>
      <c r="C25" s="220" t="s">
        <v>1070</v>
      </c>
      <c r="D25" s="220" t="s">
        <v>1070</v>
      </c>
      <c r="E25" s="220">
        <v>0</v>
      </c>
      <c r="F25" s="132"/>
      <c r="G25" s="353"/>
    </row>
    <row r="26" spans="1:7" ht="24" customHeight="1">
      <c r="A26" s="220" t="s">
        <v>33</v>
      </c>
      <c r="B26" s="220" t="s">
        <v>1070</v>
      </c>
      <c r="C26" s="220" t="s">
        <v>1070</v>
      </c>
      <c r="D26" s="220" t="s">
        <v>1070</v>
      </c>
      <c r="E26" s="220">
        <v>0</v>
      </c>
      <c r="F26" s="251"/>
      <c r="G26" s="346"/>
    </row>
    <row r="27" spans="1:7" ht="62.25" customHeight="1">
      <c r="A27" s="220" t="s">
        <v>34</v>
      </c>
      <c r="B27" s="357" t="s">
        <v>1118</v>
      </c>
      <c r="C27" s="220">
        <v>2019</v>
      </c>
      <c r="D27" s="220" t="s">
        <v>1119</v>
      </c>
      <c r="E27" s="220">
        <v>1</v>
      </c>
      <c r="F27" s="230" t="s">
        <v>1120</v>
      </c>
      <c r="G27" s="215"/>
    </row>
    <row r="28" spans="1:7" ht="24" customHeight="1">
      <c r="A28" s="220" t="s">
        <v>35</v>
      </c>
      <c r="B28" s="220" t="s">
        <v>1070</v>
      </c>
      <c r="C28" s="220" t="s">
        <v>1070</v>
      </c>
      <c r="D28" s="220" t="s">
        <v>1070</v>
      </c>
      <c r="E28" s="220">
        <v>0</v>
      </c>
      <c r="F28" s="132"/>
      <c r="G28" s="353"/>
    </row>
    <row r="29" spans="1:7" ht="24" customHeight="1">
      <c r="A29" s="220" t="s">
        <v>36</v>
      </c>
      <c r="B29" s="220" t="s">
        <v>1121</v>
      </c>
      <c r="C29" s="220">
        <v>2019</v>
      </c>
      <c r="D29" s="220"/>
      <c r="E29" s="220">
        <v>1</v>
      </c>
      <c r="F29" s="132" t="s">
        <v>1122</v>
      </c>
      <c r="G29" s="353"/>
    </row>
    <row r="30" spans="1:7" ht="24" customHeight="1">
      <c r="A30" s="220" t="s">
        <v>37</v>
      </c>
      <c r="B30" s="220"/>
      <c r="C30" s="220"/>
      <c r="D30" s="251"/>
      <c r="E30" s="220">
        <v>0</v>
      </c>
      <c r="F30" s="197" t="s">
        <v>1123</v>
      </c>
      <c r="G30" s="243" t="s">
        <v>1124</v>
      </c>
    </row>
    <row r="31" spans="1:7" ht="24" customHeight="1">
      <c r="A31" s="220" t="s">
        <v>38</v>
      </c>
      <c r="B31" s="220" t="s">
        <v>1125</v>
      </c>
      <c r="C31" s="220">
        <v>2020</v>
      </c>
      <c r="D31" s="220" t="s">
        <v>1126</v>
      </c>
      <c r="E31" s="220">
        <v>1</v>
      </c>
      <c r="F31" s="197" t="s">
        <v>1127</v>
      </c>
      <c r="G31" s="353"/>
    </row>
    <row r="39" spans="4:4">
      <c r="D39" s="264"/>
    </row>
  </sheetData>
  <hyperlinks>
    <hyperlink ref="F2" r:id="rId1" xr:uid="{00000000-0004-0000-1C00-000000000000}"/>
    <hyperlink ref="F3" r:id="rId2" xr:uid="{00000000-0004-0000-1C00-000001000000}"/>
    <hyperlink ref="F4" r:id="rId3" xr:uid="{00000000-0004-0000-1C00-000002000000}"/>
    <hyperlink ref="F5" r:id="rId4" xr:uid="{00000000-0004-0000-1C00-000003000000}"/>
    <hyperlink ref="F6" r:id="rId5" xr:uid="{00000000-0004-0000-1C00-000004000000}"/>
    <hyperlink ref="H6" r:id="rId6" xr:uid="{00000000-0004-0000-1C00-000005000000}"/>
    <hyperlink ref="I6" r:id="rId7" xr:uid="{00000000-0004-0000-1C00-000006000000}"/>
    <hyperlink ref="J6" r:id="rId8" xr:uid="{00000000-0004-0000-1C00-000007000000}"/>
    <hyperlink ref="F8" r:id="rId9" xr:uid="{00000000-0004-0000-1C00-000008000000}"/>
    <hyperlink ref="F9" r:id="rId10" xr:uid="{00000000-0004-0000-1C00-000009000000}"/>
    <hyperlink ref="F10" r:id="rId11" xr:uid="{00000000-0004-0000-1C00-00000A000000}"/>
    <hyperlink ref="F11" r:id="rId12" xr:uid="{00000000-0004-0000-1C00-00000B000000}"/>
    <hyperlink ref="H11" r:id="rId13" xr:uid="{00000000-0004-0000-1C00-00000C000000}"/>
    <hyperlink ref="F12" r:id="rId14" xr:uid="{00000000-0004-0000-1C00-00000D000000}"/>
    <hyperlink ref="F13" r:id="rId15" xr:uid="{00000000-0004-0000-1C00-00000E000000}"/>
    <hyperlink ref="F14" r:id="rId16" xr:uid="{00000000-0004-0000-1C00-00000F000000}"/>
    <hyperlink ref="F17" r:id="rId17" xr:uid="{00000000-0004-0000-1C00-000010000000}"/>
    <hyperlink ref="F18" r:id="rId18" xr:uid="{00000000-0004-0000-1C00-000011000000}"/>
    <hyperlink ref="F19" r:id="rId19" xr:uid="{00000000-0004-0000-1C00-000012000000}"/>
    <hyperlink ref="F20" r:id="rId20" xr:uid="{00000000-0004-0000-1C00-000013000000}"/>
    <hyperlink ref="F21" r:id="rId21" xr:uid="{00000000-0004-0000-1C00-000014000000}"/>
    <hyperlink ref="F22" r:id="rId22" xr:uid="{00000000-0004-0000-1C00-000015000000}"/>
    <hyperlink ref="F23" r:id="rId23" xr:uid="{00000000-0004-0000-1C00-000016000000}"/>
    <hyperlink ref="F24" r:id="rId24" xr:uid="{00000000-0004-0000-1C00-000017000000}"/>
    <hyperlink ref="F27" r:id="rId25" xr:uid="{00000000-0004-0000-1C00-000018000000}"/>
    <hyperlink ref="F29" r:id="rId26" xr:uid="{00000000-0004-0000-1C00-000019000000}"/>
    <hyperlink ref="F30" r:id="rId27" xr:uid="{00000000-0004-0000-1C00-00001A000000}"/>
    <hyperlink ref="F31" r:id="rId28" xr:uid="{00000000-0004-0000-1C00-00001B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S992"/>
  <sheetViews>
    <sheetView workbookViewId="0">
      <pane xSplit="1" ySplit="1" topLeftCell="B2" activePane="bottomRight" state="frozen"/>
      <selection pane="topRight" activeCell="B1" sqref="B1"/>
      <selection pane="bottomLeft" activeCell="A2" sqref="A2"/>
      <selection pane="bottomRight" activeCell="F7" sqref="F7"/>
    </sheetView>
  </sheetViews>
  <sheetFormatPr baseColWidth="10" defaultColWidth="14.5" defaultRowHeight="15" customHeight="1"/>
  <cols>
    <col min="2" max="2" width="18.5" customWidth="1"/>
    <col min="3" max="4" width="17.5" customWidth="1"/>
    <col min="5" max="6" width="17" customWidth="1"/>
    <col min="8" max="8" width="15.5" customWidth="1"/>
    <col min="9" max="9" width="17.5" customWidth="1"/>
    <col min="10" max="11" width="19.33203125" customWidth="1"/>
    <col min="14" max="16" width="15.5" customWidth="1"/>
  </cols>
  <sheetData>
    <row r="1" spans="1:45">
      <c r="A1" s="4"/>
      <c r="B1" s="495" t="s">
        <v>41</v>
      </c>
      <c r="C1" s="496"/>
      <c r="D1" s="496"/>
      <c r="E1" s="496"/>
      <c r="F1" s="497"/>
      <c r="G1" s="495" t="s">
        <v>53</v>
      </c>
      <c r="H1" s="496"/>
      <c r="I1" s="496"/>
      <c r="J1" s="496"/>
      <c r="K1" s="497"/>
      <c r="L1" s="495" t="s">
        <v>58</v>
      </c>
      <c r="M1" s="496"/>
      <c r="N1" s="496"/>
      <c r="O1" s="496"/>
      <c r="P1" s="497"/>
      <c r="Q1" s="495" t="s">
        <v>63</v>
      </c>
      <c r="R1" s="496"/>
      <c r="S1" s="496"/>
      <c r="T1" s="496"/>
      <c r="U1" s="495" t="s">
        <v>67</v>
      </c>
      <c r="V1" s="496"/>
      <c r="W1" s="496"/>
      <c r="X1" s="496"/>
      <c r="Y1" s="495" t="s">
        <v>72</v>
      </c>
      <c r="Z1" s="496"/>
      <c r="AA1" s="496"/>
      <c r="AB1" s="496"/>
      <c r="AC1" s="496"/>
      <c r="AD1" s="495" t="s">
        <v>79</v>
      </c>
      <c r="AE1" s="496"/>
      <c r="AF1" s="496"/>
      <c r="AG1" s="496"/>
      <c r="AH1" s="496"/>
      <c r="AI1" s="495" t="s">
        <v>84</v>
      </c>
      <c r="AJ1" s="496"/>
      <c r="AK1" s="496"/>
      <c r="AL1" s="496"/>
      <c r="AM1" s="496"/>
    </row>
    <row r="2" spans="1:45">
      <c r="A2" s="20" t="s">
        <v>90</v>
      </c>
      <c r="B2" s="498" t="s">
        <v>91</v>
      </c>
      <c r="C2" s="499"/>
      <c r="D2" s="499"/>
      <c r="E2" s="499"/>
      <c r="F2" s="500"/>
      <c r="G2" s="498" t="s">
        <v>92</v>
      </c>
      <c r="H2" s="499"/>
      <c r="I2" s="499"/>
      <c r="J2" s="499"/>
      <c r="K2" s="500"/>
      <c r="L2" s="501" t="s">
        <v>93</v>
      </c>
      <c r="M2" s="499"/>
      <c r="N2" s="499"/>
      <c r="O2" s="499"/>
      <c r="P2" s="500"/>
      <c r="Q2" s="501" t="s">
        <v>94</v>
      </c>
      <c r="R2" s="499"/>
      <c r="S2" s="499"/>
      <c r="T2" s="500"/>
      <c r="U2" s="498" t="s">
        <v>95</v>
      </c>
      <c r="V2" s="499"/>
      <c r="W2" s="499"/>
      <c r="X2" s="500"/>
      <c r="Y2" s="498" t="s">
        <v>91</v>
      </c>
      <c r="Z2" s="499"/>
      <c r="AA2" s="499"/>
      <c r="AB2" s="499"/>
      <c r="AC2" s="500"/>
      <c r="AD2" s="498" t="s">
        <v>96</v>
      </c>
      <c r="AE2" s="499"/>
      <c r="AF2" s="499"/>
      <c r="AG2" s="499"/>
      <c r="AH2" s="500"/>
      <c r="AI2" s="498" t="s">
        <v>97</v>
      </c>
      <c r="AJ2" s="499"/>
      <c r="AK2" s="499"/>
      <c r="AL2" s="499"/>
      <c r="AM2" s="500"/>
      <c r="AN2" s="21"/>
      <c r="AO2" s="21"/>
      <c r="AP2" s="21"/>
      <c r="AQ2" s="21"/>
      <c r="AR2" s="21"/>
      <c r="AS2" s="21"/>
    </row>
    <row r="3" spans="1:45">
      <c r="A3" s="20" t="s">
        <v>98</v>
      </c>
      <c r="B3" s="502" t="s">
        <v>99</v>
      </c>
      <c r="C3" s="499"/>
      <c r="D3" s="499"/>
      <c r="E3" s="500"/>
      <c r="F3" s="22"/>
      <c r="G3" s="502" t="s">
        <v>100</v>
      </c>
      <c r="H3" s="499"/>
      <c r="I3" s="499"/>
      <c r="J3" s="500"/>
      <c r="K3" s="22"/>
      <c r="L3" s="503" t="s">
        <v>101</v>
      </c>
      <c r="M3" s="499"/>
      <c r="N3" s="499"/>
      <c r="O3" s="500"/>
      <c r="P3" s="23"/>
      <c r="Q3" s="503" t="s">
        <v>102</v>
      </c>
      <c r="R3" s="499"/>
      <c r="S3" s="499"/>
      <c r="T3" s="499"/>
      <c r="U3" s="503" t="s">
        <v>103</v>
      </c>
      <c r="V3" s="499"/>
      <c r="W3" s="499"/>
      <c r="X3" s="499"/>
      <c r="Y3" s="503" t="s">
        <v>104</v>
      </c>
      <c r="Z3" s="499"/>
      <c r="AA3" s="499"/>
      <c r="AB3" s="499"/>
      <c r="AC3" s="499"/>
      <c r="AD3" s="503" t="s">
        <v>105</v>
      </c>
      <c r="AE3" s="499"/>
      <c r="AF3" s="499"/>
      <c r="AG3" s="499"/>
      <c r="AH3" s="499"/>
      <c r="AI3" s="502" t="s">
        <v>106</v>
      </c>
      <c r="AJ3" s="499"/>
      <c r="AK3" s="499"/>
      <c r="AL3" s="499"/>
      <c r="AM3" s="499"/>
      <c r="AN3" s="24"/>
      <c r="AO3" s="24"/>
      <c r="AP3" s="24"/>
      <c r="AQ3" s="24"/>
      <c r="AR3" s="24"/>
      <c r="AS3" s="24"/>
    </row>
    <row r="4" spans="1:45" ht="32.25" customHeight="1">
      <c r="A4" s="25"/>
      <c r="B4" s="504" t="s">
        <v>107</v>
      </c>
      <c r="C4" s="499"/>
      <c r="D4" s="500"/>
      <c r="E4" s="27" t="s">
        <v>108</v>
      </c>
      <c r="F4" s="26"/>
      <c r="G4" s="504" t="s">
        <v>107</v>
      </c>
      <c r="H4" s="499"/>
      <c r="I4" s="499"/>
      <c r="J4" s="27" t="s">
        <v>108</v>
      </c>
      <c r="K4" s="26"/>
      <c r="L4" s="504" t="s">
        <v>107</v>
      </c>
      <c r="M4" s="499"/>
      <c r="N4" s="499"/>
      <c r="O4" s="27" t="s">
        <v>108</v>
      </c>
      <c r="P4" s="26"/>
      <c r="Q4" s="504" t="s">
        <v>107</v>
      </c>
      <c r="R4" s="499"/>
      <c r="S4" s="27" t="s">
        <v>108</v>
      </c>
      <c r="T4" s="26"/>
      <c r="U4" s="504" t="s">
        <v>107</v>
      </c>
      <c r="V4" s="499"/>
      <c r="W4" s="27" t="s">
        <v>108</v>
      </c>
      <c r="X4" s="26"/>
      <c r="Y4" s="504" t="s">
        <v>107</v>
      </c>
      <c r="Z4" s="499"/>
      <c r="AA4" s="499"/>
      <c r="AB4" s="500"/>
      <c r="AC4" s="28"/>
      <c r="AD4" s="504" t="s">
        <v>107</v>
      </c>
      <c r="AE4" s="499"/>
      <c r="AF4" s="500"/>
      <c r="AG4" s="27" t="s">
        <v>108</v>
      </c>
      <c r="AH4" s="26"/>
      <c r="AI4" s="504" t="s">
        <v>107</v>
      </c>
      <c r="AJ4" s="499"/>
      <c r="AK4" s="499"/>
      <c r="AL4" s="500"/>
      <c r="AM4" s="29"/>
      <c r="AN4" s="29"/>
      <c r="AO4" s="29"/>
      <c r="AP4" s="29"/>
      <c r="AQ4" s="29"/>
      <c r="AR4" s="29"/>
      <c r="AS4" s="29"/>
    </row>
    <row r="5" spans="1:45" ht="130">
      <c r="A5" s="25"/>
      <c r="B5" s="2" t="s">
        <v>42</v>
      </c>
      <c r="C5" s="27" t="s">
        <v>109</v>
      </c>
      <c r="D5" s="27" t="s">
        <v>110</v>
      </c>
      <c r="E5" s="27" t="s">
        <v>47</v>
      </c>
      <c r="F5" s="27" t="s">
        <v>111</v>
      </c>
      <c r="G5" s="27" t="s">
        <v>112</v>
      </c>
      <c r="H5" s="27" t="s">
        <v>113</v>
      </c>
      <c r="I5" s="27" t="s">
        <v>110</v>
      </c>
      <c r="J5" s="27" t="s">
        <v>47</v>
      </c>
      <c r="K5" s="27" t="s">
        <v>114</v>
      </c>
      <c r="L5" s="27" t="s">
        <v>115</v>
      </c>
      <c r="M5" s="27" t="s">
        <v>116</v>
      </c>
      <c r="N5" s="27" t="s">
        <v>110</v>
      </c>
      <c r="O5" s="27" t="s">
        <v>47</v>
      </c>
      <c r="P5" s="27" t="s">
        <v>117</v>
      </c>
      <c r="Q5" s="27" t="s">
        <v>118</v>
      </c>
      <c r="R5" s="27" t="s">
        <v>110</v>
      </c>
      <c r="S5" s="27" t="s">
        <v>47</v>
      </c>
      <c r="T5" s="27" t="s">
        <v>119</v>
      </c>
      <c r="U5" s="27" t="s">
        <v>68</v>
      </c>
      <c r="V5" s="27" t="s">
        <v>110</v>
      </c>
      <c r="W5" s="27" t="s">
        <v>47</v>
      </c>
      <c r="X5" s="27" t="s">
        <v>120</v>
      </c>
      <c r="Y5" s="27" t="s">
        <v>121</v>
      </c>
      <c r="Z5" s="27" t="s">
        <v>110</v>
      </c>
      <c r="AA5" s="27" t="s">
        <v>122</v>
      </c>
      <c r="AB5" s="27" t="s">
        <v>123</v>
      </c>
      <c r="AC5" s="27" t="s">
        <v>124</v>
      </c>
      <c r="AD5" s="27" t="s">
        <v>125</v>
      </c>
      <c r="AE5" s="27" t="s">
        <v>126</v>
      </c>
      <c r="AF5" s="27" t="s">
        <v>110</v>
      </c>
      <c r="AG5" s="27" t="s">
        <v>47</v>
      </c>
      <c r="AH5" s="27" t="s">
        <v>127</v>
      </c>
      <c r="AI5" s="27" t="s">
        <v>128</v>
      </c>
      <c r="AJ5" s="27" t="s">
        <v>129</v>
      </c>
      <c r="AK5" s="27" t="s">
        <v>110</v>
      </c>
      <c r="AL5" s="30" t="s">
        <v>130</v>
      </c>
      <c r="AM5" s="31" t="s">
        <v>131</v>
      </c>
      <c r="AN5" s="24"/>
      <c r="AO5" s="24"/>
      <c r="AP5" s="24"/>
      <c r="AQ5" s="24"/>
      <c r="AR5" s="24"/>
      <c r="AS5" s="24"/>
    </row>
    <row r="6" spans="1:45">
      <c r="A6" s="1" t="s">
        <v>0</v>
      </c>
      <c r="B6" s="32"/>
      <c r="C6" s="33"/>
      <c r="D6" s="32"/>
      <c r="E6" s="33"/>
      <c r="F6" s="33"/>
      <c r="G6" s="32"/>
      <c r="H6" s="32"/>
      <c r="I6" s="32"/>
      <c r="J6" s="33"/>
      <c r="K6" s="33"/>
      <c r="L6" s="33"/>
      <c r="M6" s="32"/>
      <c r="N6" s="33"/>
      <c r="O6" s="33"/>
      <c r="P6" s="33"/>
      <c r="Q6" s="33"/>
      <c r="R6" s="33"/>
      <c r="S6" s="33"/>
      <c r="T6" s="33"/>
      <c r="U6" s="33"/>
      <c r="V6" s="33"/>
      <c r="W6" s="33"/>
      <c r="X6" s="33"/>
      <c r="Y6" s="33"/>
      <c r="Z6" s="33"/>
      <c r="AA6" s="33"/>
      <c r="AB6" s="32"/>
      <c r="AC6" s="32"/>
      <c r="AD6" s="33"/>
      <c r="AE6" s="33"/>
      <c r="AF6" s="33"/>
      <c r="AG6" s="33"/>
      <c r="AH6" s="33"/>
      <c r="AI6" s="32"/>
      <c r="AJ6" s="33"/>
      <c r="AK6" s="33"/>
      <c r="AL6" s="32"/>
    </row>
    <row r="7" spans="1:45">
      <c r="A7" s="2" t="s">
        <v>9</v>
      </c>
      <c r="B7" s="34">
        <f>'Mil Offensive Docs'!E2</f>
        <v>0</v>
      </c>
      <c r="C7" s="35">
        <f>'Military Units'!G2</f>
        <v>1</v>
      </c>
      <c r="D7" s="35">
        <f>'Strategy Assessments - reconcil'!D3</f>
        <v>0</v>
      </c>
      <c r="E7" s="35">
        <f>'CFR Operations Tracker'!B2</f>
        <v>0</v>
      </c>
      <c r="F7" s="36">
        <f t="shared" ref="F7:F36" si="0">SUM(B7:E7)</f>
        <v>1</v>
      </c>
      <c r="G7" s="35">
        <f>'Cyber Supply Chain Workforce St'!E2</f>
        <v>1</v>
      </c>
      <c r="H7" s="37">
        <f>'Investment in Cyber Research'!E2</f>
        <v>1</v>
      </c>
      <c r="I7" s="38">
        <f>'Strategy Assessments - reconcil'!G3</f>
        <v>1</v>
      </c>
      <c r="J7" s="38">
        <f>'CFR Operations Tracker'!C2</f>
        <v>0</v>
      </c>
      <c r="K7" s="39">
        <f t="shared" ref="K7:K36" si="1">SUM(G7:J7)</f>
        <v>3</v>
      </c>
      <c r="L7" s="35">
        <f>'Secure Software Dev Guidance an'!B2</f>
        <v>1</v>
      </c>
      <c r="M7" s="35">
        <f>'Inward Investment Strategy'!D2</f>
        <v>1</v>
      </c>
      <c r="N7" s="35">
        <f>'Strategy Assessments - reconcil'!J3</f>
        <v>0</v>
      </c>
      <c r="O7" s="35">
        <f>'CFR Operations Tracker'!D2</f>
        <v>0</v>
      </c>
      <c r="P7" s="36">
        <f t="shared" ref="P7:P36" si="2">SUM(L7:O7)</f>
        <v>2</v>
      </c>
      <c r="Q7" s="35">
        <f>'Intelligence Agencies'!D2</f>
        <v>1</v>
      </c>
      <c r="R7" s="35">
        <f>'Strategy Assessments - reconcil'!M3</f>
        <v>0</v>
      </c>
      <c r="S7" s="35">
        <f>'CFR Operations Tracker'!E2</f>
        <v>1</v>
      </c>
      <c r="T7" s="36">
        <f t="shared" ref="T7:T36" si="3">SUM(Q7:S7)</f>
        <v>2</v>
      </c>
      <c r="U7" s="35">
        <f>'Data Protection Law Strength'!C3</f>
        <v>1</v>
      </c>
      <c r="V7" s="35">
        <f>'Strategy Assessments - reconcil'!P3</f>
        <v>0</v>
      </c>
      <c r="W7" s="35">
        <f>'CFR Operations Tracker'!F2</f>
        <v>0</v>
      </c>
      <c r="X7" s="36">
        <f t="shared" ref="X7:X36" si="4">SUM(U7:W7)</f>
        <v>1</v>
      </c>
      <c r="Y7" s="35">
        <f>'CNI Protection Plans'!E2</f>
        <v>1</v>
      </c>
      <c r="Z7" s="35">
        <f>'Strategy Assessments - reconcil'!S3</f>
        <v>1</v>
      </c>
      <c r="AA7" s="35">
        <f>'Cyber Hygiene Campaign'!C2</f>
        <v>1</v>
      </c>
      <c r="AB7" s="35">
        <f>'Active Cyber Defence Measures'!D2</f>
        <v>0</v>
      </c>
      <c r="AC7" s="36">
        <f t="shared" ref="AC7:AC36" si="5">SUM(Y7:AB7)</f>
        <v>3</v>
      </c>
      <c r="AD7" s="35">
        <f>'Police Cyber Units'!C2</f>
        <v>1</v>
      </c>
      <c r="AE7" s="35">
        <f>'Homeland Security Strategy'!E2</f>
        <v>1</v>
      </c>
      <c r="AF7" s="35">
        <f>'Strategy Assessments - reconcil'!V3</f>
        <v>1</v>
      </c>
      <c r="AG7" s="38">
        <f>'CFR Operations Tracker'!H2</f>
        <v>0</v>
      </c>
      <c r="AH7" s="39">
        <f t="shared" ref="AH7:AH36" si="6">SUM(AD7:AG7)</f>
        <v>3</v>
      </c>
      <c r="AI7" s="35">
        <f>'UN Cyber GGE Participation'!B2</f>
        <v>1</v>
      </c>
      <c r="AJ7" s="35">
        <f>'IGF Participation'!B6</f>
        <v>1</v>
      </c>
      <c r="AK7" s="35">
        <f>'Strategy Assessments - reconcil'!Y3</f>
        <v>1</v>
      </c>
      <c r="AL7" s="35">
        <f>'Bi multi-lat cyber ex'!D2</f>
        <v>1</v>
      </c>
      <c r="AM7" s="40">
        <f t="shared" ref="AM7:AM36" si="7">SUM(AI7:AL7)</f>
        <v>4</v>
      </c>
    </row>
    <row r="8" spans="1:45">
      <c r="A8" s="2" t="s">
        <v>10</v>
      </c>
      <c r="B8" s="34">
        <f>'Mil Offensive Docs'!E3</f>
        <v>0</v>
      </c>
      <c r="C8" s="35">
        <f>'Military Units'!G3</f>
        <v>1</v>
      </c>
      <c r="D8" s="35">
        <f>'Strategy Assessments - reconcil'!D4</f>
        <v>0</v>
      </c>
      <c r="E8" s="35">
        <f>'CFR Operations Tracker'!B3</f>
        <v>0</v>
      </c>
      <c r="F8" s="36">
        <f t="shared" si="0"/>
        <v>1</v>
      </c>
      <c r="G8" s="35">
        <f>'Cyber Supply Chain Workforce St'!E3</f>
        <v>1</v>
      </c>
      <c r="H8" s="37">
        <f>'Investment in Cyber Research'!E3</f>
        <v>1</v>
      </c>
      <c r="I8" s="38">
        <f>'Strategy Assessments - reconcil'!G4</f>
        <v>0</v>
      </c>
      <c r="J8" s="38">
        <f>'CFR Operations Tracker'!C3</f>
        <v>0</v>
      </c>
      <c r="K8" s="39">
        <f t="shared" si="1"/>
        <v>2</v>
      </c>
      <c r="L8" s="35">
        <f>'Secure Software Dev Guidance an'!B3</f>
        <v>0</v>
      </c>
      <c r="M8" s="35">
        <f>'Inward Investment Strategy'!D3</f>
        <v>0</v>
      </c>
      <c r="N8" s="35">
        <f>'Strategy Assessments - reconcil'!J4</f>
        <v>0</v>
      </c>
      <c r="O8" s="35">
        <f>'CFR Operations Tracker'!D3</f>
        <v>0</v>
      </c>
      <c r="P8" s="36">
        <f t="shared" si="2"/>
        <v>0</v>
      </c>
      <c r="Q8" s="35">
        <f>'Intelligence Agencies'!D3</f>
        <v>1</v>
      </c>
      <c r="R8" s="35">
        <f>'Strategy Assessments - reconcil'!M4</f>
        <v>0</v>
      </c>
      <c r="S8" s="35">
        <f>'CFR Operations Tracker'!E3</f>
        <v>0</v>
      </c>
      <c r="T8" s="36">
        <f t="shared" si="3"/>
        <v>1</v>
      </c>
      <c r="U8" s="35">
        <f>'Data Protection Law Strength'!C4</f>
        <v>0.5</v>
      </c>
      <c r="V8" s="35">
        <f>'Strategy Assessments - reconcil'!P4</f>
        <v>1</v>
      </c>
      <c r="W8" s="35">
        <f>'CFR Operations Tracker'!F3</f>
        <v>0</v>
      </c>
      <c r="X8" s="36">
        <f t="shared" si="4"/>
        <v>1.5</v>
      </c>
      <c r="Y8" s="35">
        <f>'CNI Protection Plans'!E3</f>
        <v>1</v>
      </c>
      <c r="Z8" s="35">
        <f>'Strategy Assessments - reconcil'!S4</f>
        <v>1</v>
      </c>
      <c r="AA8" s="35">
        <f>'Cyber Hygiene Campaign'!C3</f>
        <v>1</v>
      </c>
      <c r="AB8" s="35">
        <f>'Active Cyber Defence Measures'!D3</f>
        <v>1</v>
      </c>
      <c r="AC8" s="36">
        <f t="shared" si="5"/>
        <v>4</v>
      </c>
      <c r="AD8" s="35">
        <f>'Police Cyber Units'!C3</f>
        <v>1</v>
      </c>
      <c r="AE8" s="35">
        <f>'Homeland Security Strategy'!E3</f>
        <v>1</v>
      </c>
      <c r="AF8" s="35">
        <f>'Strategy Assessments - reconcil'!V4</f>
        <v>0</v>
      </c>
      <c r="AG8" s="38">
        <f>'CFR Operations Tracker'!H3</f>
        <v>0</v>
      </c>
      <c r="AH8" s="39">
        <f t="shared" si="6"/>
        <v>2</v>
      </c>
      <c r="AI8" s="35">
        <f>'UN Cyber GGE Participation'!B3</f>
        <v>1</v>
      </c>
      <c r="AJ8" s="35">
        <f>'IGF Participation'!B7</f>
        <v>1</v>
      </c>
      <c r="AK8" s="35">
        <f>'Strategy Assessments - reconcil'!Y4</f>
        <v>0</v>
      </c>
      <c r="AL8" s="35">
        <f>'Bi multi-lat cyber ex'!D3</f>
        <v>1</v>
      </c>
      <c r="AM8" s="40">
        <f t="shared" si="7"/>
        <v>3</v>
      </c>
    </row>
    <row r="9" spans="1:45">
      <c r="A9" s="2" t="s">
        <v>11</v>
      </c>
      <c r="B9" s="34">
        <f>'Mil Offensive Docs'!E4</f>
        <v>1</v>
      </c>
      <c r="C9" s="35">
        <f>'Military Units'!G4</f>
        <v>1</v>
      </c>
      <c r="D9" s="35">
        <f>'Strategy Assessments - reconcil'!D5</f>
        <v>0</v>
      </c>
      <c r="E9" s="35">
        <f>'CFR Operations Tracker'!B4</f>
        <v>0</v>
      </c>
      <c r="F9" s="36">
        <f t="shared" si="0"/>
        <v>2</v>
      </c>
      <c r="G9" s="35">
        <f>'Cyber Supply Chain Workforce St'!E4</f>
        <v>1</v>
      </c>
      <c r="H9" s="37">
        <f>'Investment in Cyber Research'!E4</f>
        <v>1</v>
      </c>
      <c r="I9" s="38">
        <f>'Strategy Assessments - reconcil'!G5</f>
        <v>0</v>
      </c>
      <c r="J9" s="38">
        <f>'CFR Operations Tracker'!C4</f>
        <v>0</v>
      </c>
      <c r="K9" s="39">
        <f t="shared" si="1"/>
        <v>2</v>
      </c>
      <c r="L9" s="35">
        <f>'Secure Software Dev Guidance an'!B4</f>
        <v>1</v>
      </c>
      <c r="M9" s="35">
        <f>'Inward Investment Strategy'!D4</f>
        <v>1</v>
      </c>
      <c r="N9" s="35">
        <f>'Strategy Assessments - reconcil'!J5</f>
        <v>0</v>
      </c>
      <c r="O9" s="35">
        <f>'CFR Operations Tracker'!D4</f>
        <v>0</v>
      </c>
      <c r="P9" s="36">
        <f t="shared" si="2"/>
        <v>2</v>
      </c>
      <c r="Q9" s="35">
        <f>'Intelligence Agencies'!D4</f>
        <v>1</v>
      </c>
      <c r="R9" s="35">
        <f>'Strategy Assessments - reconcil'!M5</f>
        <v>0</v>
      </c>
      <c r="S9" s="35">
        <f>'CFR Operations Tracker'!E4</f>
        <v>1</v>
      </c>
      <c r="T9" s="36">
        <f t="shared" si="3"/>
        <v>2</v>
      </c>
      <c r="U9" s="35">
        <f>'Data Protection Law Strength'!C5</f>
        <v>1</v>
      </c>
      <c r="V9" s="35">
        <f>'Strategy Assessments - reconcil'!P5</f>
        <v>1</v>
      </c>
      <c r="W9" s="35">
        <f>'CFR Operations Tracker'!F4</f>
        <v>0</v>
      </c>
      <c r="X9" s="36">
        <f t="shared" si="4"/>
        <v>2</v>
      </c>
      <c r="Y9" s="35">
        <f>'CNI Protection Plans'!E4</f>
        <v>1</v>
      </c>
      <c r="Z9" s="35">
        <f>'Strategy Assessments - reconcil'!S5</f>
        <v>1</v>
      </c>
      <c r="AA9" s="35">
        <f>'Cyber Hygiene Campaign'!C4</f>
        <v>1</v>
      </c>
      <c r="AB9" s="35">
        <f>'Active Cyber Defence Measures'!D4</f>
        <v>1</v>
      </c>
      <c r="AC9" s="36">
        <f t="shared" si="5"/>
        <v>4</v>
      </c>
      <c r="AD9" s="35">
        <f>'Police Cyber Units'!C4</f>
        <v>1</v>
      </c>
      <c r="AE9" s="35">
        <f>'Homeland Security Strategy'!E4</f>
        <v>1</v>
      </c>
      <c r="AF9" s="35">
        <f>'Strategy Assessments - reconcil'!V5</f>
        <v>1</v>
      </c>
      <c r="AG9" s="38">
        <f>'CFR Operations Tracker'!H4</f>
        <v>0</v>
      </c>
      <c r="AH9" s="39">
        <f t="shared" si="6"/>
        <v>3</v>
      </c>
      <c r="AI9" s="35">
        <f>'UN Cyber GGE Participation'!B4</f>
        <v>1</v>
      </c>
      <c r="AJ9" s="35">
        <f>'IGF Participation'!B8</f>
        <v>1</v>
      </c>
      <c r="AK9" s="35">
        <f>'Strategy Assessments - reconcil'!Y5</f>
        <v>1</v>
      </c>
      <c r="AL9" s="35">
        <f>'Bi multi-lat cyber ex'!D4</f>
        <v>1</v>
      </c>
      <c r="AM9" s="40">
        <f t="shared" si="7"/>
        <v>4</v>
      </c>
    </row>
    <row r="10" spans="1:45">
      <c r="A10" s="2" t="s">
        <v>12</v>
      </c>
      <c r="B10" s="34">
        <f>'Mil Offensive Docs'!E5</f>
        <v>1</v>
      </c>
      <c r="C10" s="35">
        <f>'Military Units'!G5</f>
        <v>1</v>
      </c>
      <c r="D10" s="35">
        <f>'Strategy Assessments - reconcil'!D6</f>
        <v>0</v>
      </c>
      <c r="E10" s="35">
        <f>'CFR Operations Tracker'!B5</f>
        <v>1</v>
      </c>
      <c r="F10" s="36">
        <f t="shared" si="0"/>
        <v>3</v>
      </c>
      <c r="G10" s="35">
        <f>'Cyber Supply Chain Workforce St'!E5</f>
        <v>1</v>
      </c>
      <c r="H10" s="37">
        <f>'Investment in Cyber Research'!E5</f>
        <v>1</v>
      </c>
      <c r="I10" s="38">
        <f>'Strategy Assessments - reconcil'!G6</f>
        <v>0</v>
      </c>
      <c r="J10" s="38">
        <f>'CFR Operations Tracker'!C5</f>
        <v>1</v>
      </c>
      <c r="K10" s="39">
        <f t="shared" si="1"/>
        <v>3</v>
      </c>
      <c r="L10" s="35">
        <f>'Secure Software Dev Guidance an'!B5</f>
        <v>1</v>
      </c>
      <c r="M10" s="35">
        <f>'Inward Investment Strategy'!D5</f>
        <v>0</v>
      </c>
      <c r="N10" s="35">
        <f>'Strategy Assessments - reconcil'!J6</f>
        <v>0</v>
      </c>
      <c r="O10" s="35">
        <f>'CFR Operations Tracker'!D5</f>
        <v>0</v>
      </c>
      <c r="P10" s="36">
        <f t="shared" si="2"/>
        <v>1</v>
      </c>
      <c r="Q10" s="35">
        <f>'Intelligence Agencies'!D5</f>
        <v>1</v>
      </c>
      <c r="R10" s="35">
        <f>'Strategy Assessments - reconcil'!M6</f>
        <v>0</v>
      </c>
      <c r="S10" s="35">
        <f>'CFR Operations Tracker'!E5</f>
        <v>1</v>
      </c>
      <c r="T10" s="36">
        <f t="shared" si="3"/>
        <v>2</v>
      </c>
      <c r="U10" s="35">
        <f>'Data Protection Law Strength'!C6</f>
        <v>1</v>
      </c>
      <c r="V10" s="35">
        <f>'Strategy Assessments - reconcil'!P6</f>
        <v>0</v>
      </c>
      <c r="W10" s="35">
        <f>'CFR Operations Tracker'!F5</f>
        <v>1</v>
      </c>
      <c r="X10" s="36">
        <f t="shared" si="4"/>
        <v>2</v>
      </c>
      <c r="Y10" s="35">
        <f>'CNI Protection Plans'!E5</f>
        <v>1</v>
      </c>
      <c r="Z10" s="35">
        <f>'Strategy Assessments - reconcil'!S6</f>
        <v>1</v>
      </c>
      <c r="AA10" s="35">
        <f>'Cyber Hygiene Campaign'!C5</f>
        <v>1</v>
      </c>
      <c r="AB10" s="35">
        <f>'Active Cyber Defence Measures'!D5</f>
        <v>1</v>
      </c>
      <c r="AC10" s="36">
        <f t="shared" si="5"/>
        <v>4</v>
      </c>
      <c r="AD10" s="35">
        <f>'Police Cyber Units'!C5</f>
        <v>1</v>
      </c>
      <c r="AE10" s="35">
        <f>'Homeland Security Strategy'!E5</f>
        <v>1</v>
      </c>
      <c r="AF10" s="35">
        <f>'Strategy Assessments - reconcil'!V6</f>
        <v>0</v>
      </c>
      <c r="AG10" s="38">
        <f>'CFR Operations Tracker'!H5</f>
        <v>1</v>
      </c>
      <c r="AH10" s="39">
        <f t="shared" si="6"/>
        <v>3</v>
      </c>
      <c r="AI10" s="35">
        <f>'UN Cyber GGE Participation'!B5</f>
        <v>1</v>
      </c>
      <c r="AJ10" s="35">
        <f>'IGF Participation'!B9</f>
        <v>1</v>
      </c>
      <c r="AK10" s="35">
        <f>'Strategy Assessments - reconcil'!Y6</f>
        <v>0</v>
      </c>
      <c r="AL10" s="35">
        <f>'Bi multi-lat cyber ex'!D5</f>
        <v>1</v>
      </c>
      <c r="AM10" s="40">
        <f t="shared" si="7"/>
        <v>3</v>
      </c>
    </row>
    <row r="11" spans="1:45">
      <c r="A11" s="2" t="s">
        <v>13</v>
      </c>
      <c r="B11" s="34">
        <f>'Mil Offensive Docs'!E6</f>
        <v>0</v>
      </c>
      <c r="C11" s="35">
        <f>'Military Units'!G6</f>
        <v>0</v>
      </c>
      <c r="D11" s="35">
        <f>'Strategy Assessments - reconcil'!D7</f>
        <v>0</v>
      </c>
      <c r="E11" s="35">
        <f>'CFR Operations Tracker'!B6</f>
        <v>1</v>
      </c>
      <c r="F11" s="36">
        <f t="shared" si="0"/>
        <v>1</v>
      </c>
      <c r="G11" s="35">
        <f>'Cyber Supply Chain Workforce St'!E6</f>
        <v>0</v>
      </c>
      <c r="H11" s="37">
        <f>'Investment in Cyber Research'!E6</f>
        <v>1</v>
      </c>
      <c r="I11" s="38">
        <f>'Strategy Assessments - reconcil'!G7</f>
        <v>0</v>
      </c>
      <c r="J11" s="38">
        <f>'CFR Operations Tracker'!C6</f>
        <v>1</v>
      </c>
      <c r="K11" s="39">
        <f t="shared" si="1"/>
        <v>2</v>
      </c>
      <c r="L11" s="35">
        <f>'Secure Software Dev Guidance an'!B6</f>
        <v>0</v>
      </c>
      <c r="M11" s="35">
        <f>'Inward Investment Strategy'!D6</f>
        <v>0</v>
      </c>
      <c r="N11" s="35">
        <f>'Strategy Assessments - reconcil'!J7</f>
        <v>0</v>
      </c>
      <c r="O11" s="35">
        <f>'CFR Operations Tracker'!D6</f>
        <v>1</v>
      </c>
      <c r="P11" s="36">
        <f t="shared" si="2"/>
        <v>1</v>
      </c>
      <c r="Q11" s="35">
        <f>'Intelligence Agencies'!D6</f>
        <v>0</v>
      </c>
      <c r="R11" s="35">
        <f>'Strategy Assessments - reconcil'!M7</f>
        <v>0</v>
      </c>
      <c r="S11" s="35">
        <f>'CFR Operations Tracker'!E6</f>
        <v>1</v>
      </c>
      <c r="T11" s="36">
        <f t="shared" si="3"/>
        <v>1</v>
      </c>
      <c r="U11" s="35">
        <f>'Data Protection Law Strength'!C7</f>
        <v>0</v>
      </c>
      <c r="V11" s="35">
        <f>'Strategy Assessments - reconcil'!P7</f>
        <v>1</v>
      </c>
      <c r="W11" s="35">
        <f>'CFR Operations Tracker'!F6</f>
        <v>1</v>
      </c>
      <c r="X11" s="36">
        <f t="shared" si="4"/>
        <v>2</v>
      </c>
      <c r="Y11" s="35">
        <f>'CNI Protection Plans'!E6</f>
        <v>0</v>
      </c>
      <c r="Z11" s="35">
        <f>'Strategy Assessments - reconcil'!S7</f>
        <v>0</v>
      </c>
      <c r="AA11" s="35">
        <f>'Cyber Hygiene Campaign'!C6</f>
        <v>0</v>
      </c>
      <c r="AB11" s="35">
        <f>'Active Cyber Defence Measures'!D6</f>
        <v>1</v>
      </c>
      <c r="AC11" s="36">
        <f t="shared" si="5"/>
        <v>1</v>
      </c>
      <c r="AD11" s="35">
        <f>'Police Cyber Units'!C6</f>
        <v>0</v>
      </c>
      <c r="AE11" s="35">
        <f>'Homeland Security Strategy'!E6</f>
        <v>0</v>
      </c>
      <c r="AF11" s="35">
        <f>'Strategy Assessments - reconcil'!V7</f>
        <v>0</v>
      </c>
      <c r="AG11" s="38">
        <f>'CFR Operations Tracker'!H6</f>
        <v>1</v>
      </c>
      <c r="AH11" s="39">
        <f t="shared" si="6"/>
        <v>1</v>
      </c>
      <c r="AI11" s="35">
        <f>'UN Cyber GGE Participation'!B6</f>
        <v>0</v>
      </c>
      <c r="AJ11" s="35">
        <f>'IGF Participation'!B10</f>
        <v>0</v>
      </c>
      <c r="AK11" s="35">
        <f>'Strategy Assessments - reconcil'!Y7</f>
        <v>0</v>
      </c>
      <c r="AL11" s="35">
        <f>'Bi multi-lat cyber ex'!D6</f>
        <v>0</v>
      </c>
      <c r="AM11" s="40">
        <f t="shared" si="7"/>
        <v>0</v>
      </c>
    </row>
    <row r="12" spans="1:45">
      <c r="A12" s="2" t="s">
        <v>14</v>
      </c>
      <c r="B12" s="34">
        <f>'Mil Offensive Docs'!E7</f>
        <v>0</v>
      </c>
      <c r="C12" s="35">
        <f>'Military Units'!G7</f>
        <v>0</v>
      </c>
      <c r="D12" s="35">
        <f>'Strategy Assessments - reconcil'!D8</f>
        <v>0</v>
      </c>
      <c r="E12" s="35">
        <f>'CFR Operations Tracker'!B7</f>
        <v>0</v>
      </c>
      <c r="F12" s="36">
        <f t="shared" si="0"/>
        <v>0</v>
      </c>
      <c r="G12" s="35">
        <f>'Cyber Supply Chain Workforce St'!E7</f>
        <v>0</v>
      </c>
      <c r="H12" s="37">
        <f>'Investment in Cyber Research'!E7</f>
        <v>0</v>
      </c>
      <c r="I12" s="38">
        <f>'Strategy Assessments - reconcil'!G8</f>
        <v>0</v>
      </c>
      <c r="J12" s="38">
        <f>'CFR Operations Tracker'!C7</f>
        <v>0</v>
      </c>
      <c r="K12" s="39">
        <f t="shared" si="1"/>
        <v>0</v>
      </c>
      <c r="L12" s="35">
        <f>'Secure Software Dev Guidance an'!B7</f>
        <v>0</v>
      </c>
      <c r="M12" s="35">
        <f>'Inward Investment Strategy'!D7</f>
        <v>0</v>
      </c>
      <c r="N12" s="35">
        <f>'Strategy Assessments - reconcil'!J8</f>
        <v>0</v>
      </c>
      <c r="O12" s="35">
        <f>'CFR Operations Tracker'!D7</f>
        <v>0</v>
      </c>
      <c r="P12" s="36">
        <f t="shared" si="2"/>
        <v>0</v>
      </c>
      <c r="Q12" s="35">
        <f>'Intelligence Agencies'!D7</f>
        <v>0</v>
      </c>
      <c r="R12" s="35">
        <f>'Strategy Assessments - reconcil'!M8</f>
        <v>0</v>
      </c>
      <c r="S12" s="35">
        <f>'CFR Operations Tracker'!E7</f>
        <v>0</v>
      </c>
      <c r="T12" s="36">
        <f t="shared" si="3"/>
        <v>0</v>
      </c>
      <c r="U12" s="35">
        <f>'Data Protection Law Strength'!C8</f>
        <v>0.5</v>
      </c>
      <c r="V12" s="35">
        <f>'Strategy Assessments - reconcil'!P8</f>
        <v>0</v>
      </c>
      <c r="W12" s="35">
        <f>'CFR Operations Tracker'!F7</f>
        <v>0</v>
      </c>
      <c r="X12" s="36">
        <f t="shared" si="4"/>
        <v>0.5</v>
      </c>
      <c r="Y12" s="35">
        <f>'CNI Protection Plans'!E7</f>
        <v>0</v>
      </c>
      <c r="Z12" s="35">
        <f>'Strategy Assessments - reconcil'!S8</f>
        <v>1</v>
      </c>
      <c r="AA12" s="35">
        <f>'Cyber Hygiene Campaign'!C7</f>
        <v>1</v>
      </c>
      <c r="AB12" s="35">
        <f>'Active Cyber Defence Measures'!D7</f>
        <v>0</v>
      </c>
      <c r="AC12" s="36">
        <f t="shared" si="5"/>
        <v>2</v>
      </c>
      <c r="AD12" s="35">
        <f>'Police Cyber Units'!C7</f>
        <v>1</v>
      </c>
      <c r="AE12" s="35">
        <f>'Homeland Security Strategy'!E7</f>
        <v>0</v>
      </c>
      <c r="AF12" s="35">
        <f>'Strategy Assessments - reconcil'!V8</f>
        <v>0</v>
      </c>
      <c r="AG12" s="38">
        <f>'CFR Operations Tracker'!H7</f>
        <v>0</v>
      </c>
      <c r="AH12" s="39">
        <f t="shared" si="6"/>
        <v>1</v>
      </c>
      <c r="AI12" s="35">
        <f>'UN Cyber GGE Participation'!B7</f>
        <v>1</v>
      </c>
      <c r="AJ12" s="35">
        <f>'IGF Participation'!B11</f>
        <v>1</v>
      </c>
      <c r="AK12" s="35">
        <f>'Strategy Assessments - reconcil'!Y8</f>
        <v>0</v>
      </c>
      <c r="AL12" s="35">
        <f>'Bi multi-lat cyber ex'!D7</f>
        <v>1</v>
      </c>
      <c r="AM12" s="40">
        <f t="shared" si="7"/>
        <v>3</v>
      </c>
    </row>
    <row r="13" spans="1:45">
      <c r="A13" s="2" t="s">
        <v>15</v>
      </c>
      <c r="B13" s="34">
        <f>'Mil Offensive Docs'!E8</f>
        <v>1</v>
      </c>
      <c r="C13" s="35">
        <f>'Military Units'!G8</f>
        <v>1</v>
      </c>
      <c r="D13" s="35">
        <f>'Strategy Assessments - reconcil'!D9</f>
        <v>0</v>
      </c>
      <c r="E13" s="35">
        <f>'CFR Operations Tracker'!B8</f>
        <v>0</v>
      </c>
      <c r="F13" s="36">
        <f t="shared" si="0"/>
        <v>2</v>
      </c>
      <c r="G13" s="35">
        <f>'Cyber Supply Chain Workforce St'!E8</f>
        <v>1</v>
      </c>
      <c r="H13" s="37">
        <f>'Investment in Cyber Research'!E8</f>
        <v>1</v>
      </c>
      <c r="I13" s="38">
        <f>'Strategy Assessments - reconcil'!G9</f>
        <v>0</v>
      </c>
      <c r="J13" s="38">
        <f>'CFR Operations Tracker'!C8</f>
        <v>0</v>
      </c>
      <c r="K13" s="39">
        <f t="shared" si="1"/>
        <v>2</v>
      </c>
      <c r="L13" s="35">
        <f>'Secure Software Dev Guidance an'!B8</f>
        <v>1</v>
      </c>
      <c r="M13" s="35">
        <f>'Inward Investment Strategy'!D8</f>
        <v>1</v>
      </c>
      <c r="N13" s="35">
        <f>'Strategy Assessments - reconcil'!J9</f>
        <v>1</v>
      </c>
      <c r="O13" s="35">
        <f>'CFR Operations Tracker'!D8</f>
        <v>0</v>
      </c>
      <c r="P13" s="36">
        <f t="shared" si="2"/>
        <v>3</v>
      </c>
      <c r="Q13" s="35">
        <f>'Intelligence Agencies'!D8</f>
        <v>1</v>
      </c>
      <c r="R13" s="35">
        <f>'Strategy Assessments - reconcil'!M9</f>
        <v>0</v>
      </c>
      <c r="S13" s="35">
        <f>'CFR Operations Tracker'!E8</f>
        <v>0</v>
      </c>
      <c r="T13" s="36">
        <f t="shared" si="3"/>
        <v>1</v>
      </c>
      <c r="U13" s="35">
        <f>'Data Protection Law Strength'!C9</f>
        <v>1</v>
      </c>
      <c r="V13" s="35">
        <f>'Strategy Assessments - reconcil'!P9</f>
        <v>0</v>
      </c>
      <c r="W13" s="35">
        <f>'CFR Operations Tracker'!F8</f>
        <v>0</v>
      </c>
      <c r="X13" s="36">
        <f t="shared" si="4"/>
        <v>1</v>
      </c>
      <c r="Y13" s="35">
        <f>'CNI Protection Plans'!E8</f>
        <v>1</v>
      </c>
      <c r="Z13" s="35">
        <f>'Strategy Assessments - reconcil'!S9</f>
        <v>1</v>
      </c>
      <c r="AA13" s="35">
        <f>'Cyber Hygiene Campaign'!C8</f>
        <v>1</v>
      </c>
      <c r="AB13" s="35">
        <f>'Active Cyber Defence Measures'!D8</f>
        <v>0</v>
      </c>
      <c r="AC13" s="36">
        <f t="shared" si="5"/>
        <v>3</v>
      </c>
      <c r="AD13" s="35">
        <f>'Police Cyber Units'!C8</f>
        <v>1</v>
      </c>
      <c r="AE13" s="35">
        <f>'Homeland Security Strategy'!E8</f>
        <v>1</v>
      </c>
      <c r="AF13" s="35">
        <f>'Strategy Assessments - reconcil'!V9</f>
        <v>1</v>
      </c>
      <c r="AG13" s="38">
        <f>'CFR Operations Tracker'!H8</f>
        <v>0</v>
      </c>
      <c r="AH13" s="39">
        <f t="shared" si="6"/>
        <v>3</v>
      </c>
      <c r="AI13" s="35">
        <f>'UN Cyber GGE Participation'!B8</f>
        <v>1</v>
      </c>
      <c r="AJ13" s="35">
        <f>'IGF Participation'!B12</f>
        <v>1</v>
      </c>
      <c r="AK13" s="35">
        <f>'Strategy Assessments - reconcil'!Y9</f>
        <v>1</v>
      </c>
      <c r="AL13" s="35">
        <f>'Bi multi-lat cyber ex'!D8</f>
        <v>1</v>
      </c>
      <c r="AM13" s="40">
        <f t="shared" si="7"/>
        <v>4</v>
      </c>
    </row>
    <row r="14" spans="1:45">
      <c r="A14" s="2" t="s">
        <v>16</v>
      </c>
      <c r="B14" s="34">
        <f>'Mil Offensive Docs'!E9</f>
        <v>1</v>
      </c>
      <c r="C14" s="35">
        <f>'Military Units'!G9</f>
        <v>1</v>
      </c>
      <c r="D14" s="35">
        <f>'Strategy Assessments - reconcil'!D10</f>
        <v>0</v>
      </c>
      <c r="E14" s="35">
        <f>'CFR Operations Tracker'!B9</f>
        <v>0</v>
      </c>
      <c r="F14" s="36">
        <f t="shared" si="0"/>
        <v>2</v>
      </c>
      <c r="G14" s="35">
        <f>'Cyber Supply Chain Workforce St'!E9</f>
        <v>1</v>
      </c>
      <c r="H14" s="37">
        <f>'Investment in Cyber Research'!E9</f>
        <v>1</v>
      </c>
      <c r="I14" s="38">
        <f>'Strategy Assessments - reconcil'!G10</f>
        <v>0</v>
      </c>
      <c r="J14" s="38">
        <f>'CFR Operations Tracker'!C9</f>
        <v>0</v>
      </c>
      <c r="K14" s="39">
        <f t="shared" si="1"/>
        <v>2</v>
      </c>
      <c r="L14" s="35">
        <f>'Secure Software Dev Guidance an'!B9</f>
        <v>1</v>
      </c>
      <c r="M14" s="35">
        <f>'Inward Investment Strategy'!D9</f>
        <v>1</v>
      </c>
      <c r="N14" s="35">
        <f>'Strategy Assessments - reconcil'!J10</f>
        <v>0</v>
      </c>
      <c r="O14" s="35">
        <f>'CFR Operations Tracker'!D9</f>
        <v>0</v>
      </c>
      <c r="P14" s="36">
        <f t="shared" si="2"/>
        <v>2</v>
      </c>
      <c r="Q14" s="35">
        <f>'Intelligence Agencies'!D9</f>
        <v>1</v>
      </c>
      <c r="R14" s="35">
        <f>'Strategy Assessments - reconcil'!M10</f>
        <v>0</v>
      </c>
      <c r="S14" s="35">
        <f>'CFR Operations Tracker'!E9</f>
        <v>0</v>
      </c>
      <c r="T14" s="36">
        <f t="shared" si="3"/>
        <v>1</v>
      </c>
      <c r="U14" s="35">
        <f>'Data Protection Law Strength'!C10</f>
        <v>1</v>
      </c>
      <c r="V14" s="35">
        <f>'Strategy Assessments - reconcil'!P10</f>
        <v>1</v>
      </c>
      <c r="W14" s="35">
        <f>'CFR Operations Tracker'!F9</f>
        <v>0</v>
      </c>
      <c r="X14" s="36">
        <f t="shared" si="4"/>
        <v>2</v>
      </c>
      <c r="Y14" s="35">
        <f>'CNI Protection Plans'!E9</f>
        <v>1</v>
      </c>
      <c r="Z14" s="35">
        <f>'Strategy Assessments - reconcil'!S10</f>
        <v>1</v>
      </c>
      <c r="AA14" s="35">
        <f>'Cyber Hygiene Campaign'!C9</f>
        <v>1</v>
      </c>
      <c r="AB14" s="35">
        <f>'Active Cyber Defence Measures'!D9</f>
        <v>1</v>
      </c>
      <c r="AC14" s="36">
        <f t="shared" si="5"/>
        <v>4</v>
      </c>
      <c r="AD14" s="35">
        <f>'Police Cyber Units'!C9</f>
        <v>1</v>
      </c>
      <c r="AE14" s="35">
        <f>'Homeland Security Strategy'!E9</f>
        <v>1</v>
      </c>
      <c r="AF14" s="35">
        <f>'Strategy Assessments - reconcil'!V10</f>
        <v>0</v>
      </c>
      <c r="AG14" s="38">
        <f>'CFR Operations Tracker'!H9</f>
        <v>0</v>
      </c>
      <c r="AH14" s="39">
        <f t="shared" si="6"/>
        <v>2</v>
      </c>
      <c r="AI14" s="35">
        <f>'UN Cyber GGE Participation'!B9</f>
        <v>1</v>
      </c>
      <c r="AJ14" s="35">
        <f>'IGF Participation'!B13</f>
        <v>1</v>
      </c>
      <c r="AK14" s="35">
        <f>'Strategy Assessments - reconcil'!Y10</f>
        <v>1</v>
      </c>
      <c r="AL14" s="35">
        <f>'Bi multi-lat cyber ex'!D9</f>
        <v>1</v>
      </c>
      <c r="AM14" s="40">
        <f t="shared" si="7"/>
        <v>4</v>
      </c>
    </row>
    <row r="15" spans="1:45">
      <c r="A15" s="2" t="s">
        <v>17</v>
      </c>
      <c r="B15" s="34">
        <f>'Mil Offensive Docs'!E10</f>
        <v>1</v>
      </c>
      <c r="C15" s="35">
        <f>'Military Units'!G10</f>
        <v>1</v>
      </c>
      <c r="D15" s="35">
        <f>'Strategy Assessments - reconcil'!D11</f>
        <v>0</v>
      </c>
      <c r="E15" s="35">
        <f>'CFR Operations Tracker'!B10</f>
        <v>0</v>
      </c>
      <c r="F15" s="36">
        <f t="shared" si="0"/>
        <v>2</v>
      </c>
      <c r="G15" s="35">
        <f>'Cyber Supply Chain Workforce St'!E10</f>
        <v>1</v>
      </c>
      <c r="H15" s="37">
        <f>'Investment in Cyber Research'!E10</f>
        <v>1</v>
      </c>
      <c r="I15" s="38">
        <f>'Strategy Assessments - reconcil'!G11</f>
        <v>0</v>
      </c>
      <c r="J15" s="38">
        <f>'CFR Operations Tracker'!C10</f>
        <v>0</v>
      </c>
      <c r="K15" s="39">
        <f t="shared" si="1"/>
        <v>2</v>
      </c>
      <c r="L15" s="35">
        <f>'Secure Software Dev Guidance an'!B10</f>
        <v>1</v>
      </c>
      <c r="M15" s="35">
        <f>'Inward Investment Strategy'!D10</f>
        <v>1</v>
      </c>
      <c r="N15" s="35">
        <f>'Strategy Assessments - reconcil'!J11</f>
        <v>0</v>
      </c>
      <c r="O15" s="35">
        <f>'CFR Operations Tracker'!D10</f>
        <v>0</v>
      </c>
      <c r="P15" s="36">
        <f t="shared" si="2"/>
        <v>2</v>
      </c>
      <c r="Q15" s="35">
        <f>'Intelligence Agencies'!D10</f>
        <v>0</v>
      </c>
      <c r="R15" s="35">
        <f>'Strategy Assessments - reconcil'!M11</f>
        <v>0</v>
      </c>
      <c r="S15" s="35">
        <f>'CFR Operations Tracker'!E10</f>
        <v>0</v>
      </c>
      <c r="T15" s="36">
        <f t="shared" si="3"/>
        <v>0</v>
      </c>
      <c r="U15" s="35">
        <f>'Data Protection Law Strength'!C11</f>
        <v>1</v>
      </c>
      <c r="V15" s="35">
        <f>'Strategy Assessments - reconcil'!P11</f>
        <v>1</v>
      </c>
      <c r="W15" s="35">
        <f>'CFR Operations Tracker'!F10</f>
        <v>0</v>
      </c>
      <c r="X15" s="36">
        <f t="shared" si="4"/>
        <v>2</v>
      </c>
      <c r="Y15" s="35">
        <f>'CNI Protection Plans'!E10</f>
        <v>1</v>
      </c>
      <c r="Z15" s="35">
        <f>'Strategy Assessments - reconcil'!S11</f>
        <v>1</v>
      </c>
      <c r="AA15" s="35">
        <f>'Cyber Hygiene Campaign'!C10</f>
        <v>1</v>
      </c>
      <c r="AB15" s="35">
        <f>'Active Cyber Defence Measures'!D10</f>
        <v>0</v>
      </c>
      <c r="AC15" s="36">
        <f t="shared" si="5"/>
        <v>3</v>
      </c>
      <c r="AD15" s="35">
        <f>'Police Cyber Units'!C10</f>
        <v>1</v>
      </c>
      <c r="AE15" s="35">
        <f>'Homeland Security Strategy'!E10</f>
        <v>1</v>
      </c>
      <c r="AF15" s="35">
        <f>'Strategy Assessments - reconcil'!V11</f>
        <v>1</v>
      </c>
      <c r="AG15" s="38">
        <f>'CFR Operations Tracker'!H10</f>
        <v>0</v>
      </c>
      <c r="AH15" s="39">
        <f t="shared" si="6"/>
        <v>3</v>
      </c>
      <c r="AI15" s="35">
        <f>'UN Cyber GGE Participation'!B10</f>
        <v>1</v>
      </c>
      <c r="AJ15" s="35">
        <f>'IGF Participation'!B14</f>
        <v>1</v>
      </c>
      <c r="AK15" s="35">
        <f>'Strategy Assessments - reconcil'!Y11</f>
        <v>1</v>
      </c>
      <c r="AL15" s="35">
        <f>'Bi multi-lat cyber ex'!D10</f>
        <v>1</v>
      </c>
      <c r="AM15" s="40">
        <f t="shared" si="7"/>
        <v>4</v>
      </c>
    </row>
    <row r="16" spans="1:45">
      <c r="A16" s="2" t="s">
        <v>18</v>
      </c>
      <c r="B16" s="34">
        <f>'Mil Offensive Docs'!E11</f>
        <v>0</v>
      </c>
      <c r="C16" s="35">
        <f>'Military Units'!G11</f>
        <v>1</v>
      </c>
      <c r="D16" s="35">
        <f>'Strategy Assessments - reconcil'!D12</f>
        <v>0</v>
      </c>
      <c r="E16" s="35">
        <f>'CFR Operations Tracker'!B11</f>
        <v>0</v>
      </c>
      <c r="F16" s="36">
        <f t="shared" si="0"/>
        <v>1</v>
      </c>
      <c r="G16" s="35">
        <f>'Cyber Supply Chain Workforce St'!E11</f>
        <v>1</v>
      </c>
      <c r="H16" s="37">
        <f>'Investment in Cyber Research'!E11</f>
        <v>1</v>
      </c>
      <c r="I16" s="38">
        <f>'Strategy Assessments - reconcil'!G12</f>
        <v>0</v>
      </c>
      <c r="J16" s="38">
        <f>'CFR Operations Tracker'!C11</f>
        <v>0</v>
      </c>
      <c r="K16" s="39">
        <f t="shared" si="1"/>
        <v>2</v>
      </c>
      <c r="L16" s="35">
        <f>'Secure Software Dev Guidance an'!B11</f>
        <v>1</v>
      </c>
      <c r="M16" s="35">
        <f>'Inward Investment Strategy'!D11</f>
        <v>0</v>
      </c>
      <c r="N16" s="35">
        <f>'Strategy Assessments - reconcil'!J12</f>
        <v>0</v>
      </c>
      <c r="O16" s="35">
        <f>'CFR Operations Tracker'!D11</f>
        <v>0</v>
      </c>
      <c r="P16" s="36">
        <f t="shared" si="2"/>
        <v>1</v>
      </c>
      <c r="Q16" s="35">
        <f>'Intelligence Agencies'!D11</f>
        <v>0</v>
      </c>
      <c r="R16" s="35">
        <f>'Strategy Assessments - reconcil'!M12</f>
        <v>0</v>
      </c>
      <c r="S16" s="35">
        <f>'CFR Operations Tracker'!E11</f>
        <v>1</v>
      </c>
      <c r="T16" s="36">
        <f t="shared" si="3"/>
        <v>1</v>
      </c>
      <c r="U16" s="35">
        <f>'Data Protection Law Strength'!C12</f>
        <v>0.25</v>
      </c>
      <c r="V16" s="35">
        <f>'Strategy Assessments - reconcil'!P12</f>
        <v>0</v>
      </c>
      <c r="W16" s="35">
        <f>'CFR Operations Tracker'!F11</f>
        <v>0</v>
      </c>
      <c r="X16" s="36">
        <f t="shared" si="4"/>
        <v>0.25</v>
      </c>
      <c r="Y16" s="35">
        <f>'CNI Protection Plans'!E11</f>
        <v>1</v>
      </c>
      <c r="Z16" s="35">
        <f>'Strategy Assessments - reconcil'!S12</f>
        <v>0</v>
      </c>
      <c r="AA16" s="35">
        <f>'Cyber Hygiene Campaign'!C11</f>
        <v>0</v>
      </c>
      <c r="AB16" s="35">
        <f>'Active Cyber Defence Measures'!D11</f>
        <v>0</v>
      </c>
      <c r="AC16" s="36">
        <f t="shared" si="5"/>
        <v>1</v>
      </c>
      <c r="AD16" s="35">
        <f>'Police Cyber Units'!C11</f>
        <v>1</v>
      </c>
      <c r="AE16" s="35">
        <f>'Homeland Security Strategy'!E11</f>
        <v>1</v>
      </c>
      <c r="AF16" s="35">
        <f>'Strategy Assessments - reconcil'!V12</f>
        <v>0</v>
      </c>
      <c r="AG16" s="38">
        <f>'CFR Operations Tracker'!H11</f>
        <v>0</v>
      </c>
      <c r="AH16" s="39">
        <f t="shared" si="6"/>
        <v>2</v>
      </c>
      <c r="AI16" s="35">
        <f>'UN Cyber GGE Participation'!B11</f>
        <v>1</v>
      </c>
      <c r="AJ16" s="35">
        <f>'IGF Participation'!B15</f>
        <v>1</v>
      </c>
      <c r="AK16" s="35">
        <f>'Strategy Assessments - reconcil'!Y12</f>
        <v>0</v>
      </c>
      <c r="AL16" s="35">
        <f>'Bi multi-lat cyber ex'!D11</f>
        <v>1</v>
      </c>
      <c r="AM16" s="40">
        <f t="shared" si="7"/>
        <v>3</v>
      </c>
    </row>
    <row r="17" spans="1:39">
      <c r="A17" s="2" t="s">
        <v>19</v>
      </c>
      <c r="B17" s="34">
        <f>'Mil Offensive Docs'!E12</f>
        <v>0</v>
      </c>
      <c r="C17" s="35">
        <f>'Military Units'!G12</f>
        <v>1</v>
      </c>
      <c r="D17" s="35">
        <f>'Strategy Assessments - reconcil'!D13</f>
        <v>0</v>
      </c>
      <c r="E17" s="35">
        <f>'CFR Operations Tracker'!B12</f>
        <v>1</v>
      </c>
      <c r="F17" s="36">
        <f t="shared" si="0"/>
        <v>2</v>
      </c>
      <c r="G17" s="35">
        <f>'Cyber Supply Chain Workforce St'!E12</f>
        <v>1</v>
      </c>
      <c r="H17" s="37">
        <f>'Investment in Cyber Research'!E12</f>
        <v>1</v>
      </c>
      <c r="I17" s="38">
        <f>'Strategy Assessments - reconcil'!G13</f>
        <v>0</v>
      </c>
      <c r="J17" s="38">
        <f>'CFR Operations Tracker'!C12</f>
        <v>1</v>
      </c>
      <c r="K17" s="39">
        <f t="shared" si="1"/>
        <v>3</v>
      </c>
      <c r="L17" s="35">
        <f>'Secure Software Dev Guidance an'!B12</f>
        <v>1</v>
      </c>
      <c r="M17" s="35">
        <f>'Inward Investment Strategy'!D12</f>
        <v>1</v>
      </c>
      <c r="N17" s="35">
        <f>'Strategy Assessments - reconcil'!J13</f>
        <v>0</v>
      </c>
      <c r="O17" s="35">
        <f>'CFR Operations Tracker'!D12</f>
        <v>0</v>
      </c>
      <c r="P17" s="36">
        <f t="shared" si="2"/>
        <v>2</v>
      </c>
      <c r="Q17" s="35">
        <f>'Intelligence Agencies'!D12</f>
        <v>0</v>
      </c>
      <c r="R17" s="35">
        <f>'Strategy Assessments - reconcil'!M13</f>
        <v>0</v>
      </c>
      <c r="S17" s="35">
        <f>'CFR Operations Tracker'!E12</f>
        <v>1</v>
      </c>
      <c r="T17" s="36">
        <f t="shared" si="3"/>
        <v>1</v>
      </c>
      <c r="U17" s="35">
        <f>'Data Protection Law Strength'!C13</f>
        <v>0.25</v>
      </c>
      <c r="V17" s="35">
        <f>'Strategy Assessments - reconcil'!P13</f>
        <v>0</v>
      </c>
      <c r="W17" s="35">
        <f>'CFR Operations Tracker'!F12</f>
        <v>1</v>
      </c>
      <c r="X17" s="36">
        <f t="shared" si="4"/>
        <v>1.25</v>
      </c>
      <c r="Y17" s="35">
        <f>'CNI Protection Plans'!E12</f>
        <v>1</v>
      </c>
      <c r="Z17" s="35">
        <f>'Strategy Assessments - reconcil'!S13</f>
        <v>0</v>
      </c>
      <c r="AA17" s="35">
        <f>'Cyber Hygiene Campaign'!C12</f>
        <v>1</v>
      </c>
      <c r="AB17" s="35">
        <f>'Active Cyber Defence Measures'!D12</f>
        <v>1</v>
      </c>
      <c r="AC17" s="36">
        <f t="shared" si="5"/>
        <v>3</v>
      </c>
      <c r="AD17" s="35">
        <f>'Police Cyber Units'!C12</f>
        <v>1</v>
      </c>
      <c r="AE17" s="35">
        <f>'Homeland Security Strategy'!E12</f>
        <v>0</v>
      </c>
      <c r="AF17" s="35">
        <f>'Strategy Assessments - reconcil'!V13</f>
        <v>0</v>
      </c>
      <c r="AG17" s="38">
        <f>'CFR Operations Tracker'!H12</f>
        <v>0</v>
      </c>
      <c r="AH17" s="39">
        <f t="shared" si="6"/>
        <v>1</v>
      </c>
      <c r="AI17" s="35">
        <f>'UN Cyber GGE Participation'!B12</f>
        <v>0</v>
      </c>
      <c r="AJ17" s="35">
        <f>'IGF Participation'!B16</f>
        <v>0</v>
      </c>
      <c r="AK17" s="35">
        <f>'Strategy Assessments - reconcil'!Y13</f>
        <v>0</v>
      </c>
      <c r="AL17" s="35">
        <f>'Bi multi-lat cyber ex'!D12</f>
        <v>1</v>
      </c>
      <c r="AM17" s="40">
        <f t="shared" si="7"/>
        <v>1</v>
      </c>
    </row>
    <row r="18" spans="1:39">
      <c r="A18" s="2" t="s">
        <v>20</v>
      </c>
      <c r="B18" s="34">
        <f>'Mil Offensive Docs'!E13</f>
        <v>1</v>
      </c>
      <c r="C18" s="35">
        <f>'Military Units'!G13</f>
        <v>1</v>
      </c>
      <c r="D18" s="35">
        <f>'Strategy Assessments - reconcil'!D14</f>
        <v>0</v>
      </c>
      <c r="E18" s="35">
        <f>'CFR Operations Tracker'!B13</f>
        <v>1</v>
      </c>
      <c r="F18" s="36">
        <f t="shared" si="0"/>
        <v>3</v>
      </c>
      <c r="G18" s="35">
        <f>'Cyber Supply Chain Workforce St'!E13</f>
        <v>0</v>
      </c>
      <c r="H18" s="37">
        <f>'Investment in Cyber Research'!E13</f>
        <v>1</v>
      </c>
      <c r="I18" s="38">
        <f>'Strategy Assessments - reconcil'!G14</f>
        <v>0</v>
      </c>
      <c r="J18" s="38">
        <f>'CFR Operations Tracker'!C13</f>
        <v>0</v>
      </c>
      <c r="K18" s="39">
        <f t="shared" si="1"/>
        <v>1</v>
      </c>
      <c r="L18" s="35">
        <f>'Secure Software Dev Guidance an'!B13</f>
        <v>1</v>
      </c>
      <c r="M18" s="35">
        <f>'Inward Investment Strategy'!D13</f>
        <v>1</v>
      </c>
      <c r="N18" s="35">
        <f>'Strategy Assessments - reconcil'!J14</f>
        <v>0</v>
      </c>
      <c r="O18" s="35">
        <f>'CFR Operations Tracker'!D13</f>
        <v>0</v>
      </c>
      <c r="P18" s="36">
        <f t="shared" si="2"/>
        <v>2</v>
      </c>
      <c r="Q18" s="35">
        <f>'Intelligence Agencies'!D13</f>
        <v>1</v>
      </c>
      <c r="R18" s="35">
        <f>'Strategy Assessments - reconcil'!M14</f>
        <v>0</v>
      </c>
      <c r="S18" s="35">
        <f>'CFR Operations Tracker'!E13</f>
        <v>1</v>
      </c>
      <c r="T18" s="36">
        <f t="shared" si="3"/>
        <v>2</v>
      </c>
      <c r="U18" s="35">
        <f>'Data Protection Law Strength'!C14</f>
        <v>0.75</v>
      </c>
      <c r="V18" s="35">
        <f>'Strategy Assessments - reconcil'!P14</f>
        <v>0</v>
      </c>
      <c r="W18" s="35">
        <f>'CFR Operations Tracker'!F13</f>
        <v>0</v>
      </c>
      <c r="X18" s="36">
        <f t="shared" si="4"/>
        <v>0.75</v>
      </c>
      <c r="Y18" s="35">
        <f>'CNI Protection Plans'!E13</f>
        <v>1</v>
      </c>
      <c r="Z18" s="35">
        <f>'Strategy Assessments - reconcil'!S14</f>
        <v>0</v>
      </c>
      <c r="AA18" s="35">
        <f>'Cyber Hygiene Campaign'!C13</f>
        <v>1</v>
      </c>
      <c r="AB18" s="35">
        <f>'Active Cyber Defence Measures'!D13</f>
        <v>0</v>
      </c>
      <c r="AC18" s="36">
        <f t="shared" si="5"/>
        <v>2</v>
      </c>
      <c r="AD18" s="35">
        <f>'Police Cyber Units'!C13</f>
        <v>1</v>
      </c>
      <c r="AE18" s="35">
        <f>'Homeland Security Strategy'!E13</f>
        <v>0</v>
      </c>
      <c r="AF18" s="35">
        <f>'Strategy Assessments - reconcil'!V14</f>
        <v>0</v>
      </c>
      <c r="AG18" s="38">
        <f>'CFR Operations Tracker'!H13</f>
        <v>0</v>
      </c>
      <c r="AH18" s="39">
        <f t="shared" si="6"/>
        <v>1</v>
      </c>
      <c r="AI18" s="35">
        <f>'UN Cyber GGE Participation'!B13</f>
        <v>1</v>
      </c>
      <c r="AJ18" s="35">
        <f>'IGF Participation'!B17</f>
        <v>0</v>
      </c>
      <c r="AK18" s="35">
        <f>'Strategy Assessments - reconcil'!Y14</f>
        <v>0</v>
      </c>
      <c r="AL18" s="35">
        <f>'Bi multi-lat cyber ex'!D13</f>
        <v>1</v>
      </c>
      <c r="AM18" s="40">
        <f t="shared" si="7"/>
        <v>2</v>
      </c>
    </row>
    <row r="19" spans="1:39">
      <c r="A19" s="2" t="s">
        <v>21</v>
      </c>
      <c r="B19" s="34">
        <f>'Mil Offensive Docs'!E14</f>
        <v>0</v>
      </c>
      <c r="C19" s="35">
        <f>'Military Units'!G14</f>
        <v>1</v>
      </c>
      <c r="D19" s="35">
        <f>'Strategy Assessments - reconcil'!D15</f>
        <v>0</v>
      </c>
      <c r="E19" s="35">
        <f>'CFR Operations Tracker'!B14</f>
        <v>0</v>
      </c>
      <c r="F19" s="36">
        <f t="shared" si="0"/>
        <v>1</v>
      </c>
      <c r="G19" s="35">
        <f>'Cyber Supply Chain Workforce St'!E14</f>
        <v>1</v>
      </c>
      <c r="H19" s="37">
        <f>'Investment in Cyber Research'!E14</f>
        <v>1</v>
      </c>
      <c r="I19" s="38">
        <f>'Strategy Assessments - reconcil'!G15</f>
        <v>0</v>
      </c>
      <c r="J19" s="38">
        <f>'CFR Operations Tracker'!C14</f>
        <v>0</v>
      </c>
      <c r="K19" s="39">
        <f t="shared" si="1"/>
        <v>2</v>
      </c>
      <c r="L19" s="35">
        <f>'Secure Software Dev Guidance an'!B14</f>
        <v>1</v>
      </c>
      <c r="M19" s="35">
        <f>'Inward Investment Strategy'!D14</f>
        <v>1</v>
      </c>
      <c r="N19" s="35">
        <f>'Strategy Assessments - reconcil'!J15</f>
        <v>0</v>
      </c>
      <c r="O19" s="35">
        <f>'CFR Operations Tracker'!D14</f>
        <v>0</v>
      </c>
      <c r="P19" s="36">
        <f t="shared" si="2"/>
        <v>2</v>
      </c>
      <c r="Q19" s="35">
        <f>'Intelligence Agencies'!D14</f>
        <v>0</v>
      </c>
      <c r="R19" s="35">
        <f>'Strategy Assessments - reconcil'!M15</f>
        <v>0</v>
      </c>
      <c r="S19" s="35">
        <f>'CFR Operations Tracker'!E14</f>
        <v>0</v>
      </c>
      <c r="T19" s="36">
        <f t="shared" si="3"/>
        <v>0</v>
      </c>
      <c r="U19" s="35">
        <f>'Data Protection Law Strength'!C15</f>
        <v>1</v>
      </c>
      <c r="V19" s="35">
        <f>'Strategy Assessments - reconcil'!P15</f>
        <v>0</v>
      </c>
      <c r="W19" s="35">
        <f>'CFR Operations Tracker'!F14</f>
        <v>0</v>
      </c>
      <c r="X19" s="36">
        <f t="shared" si="4"/>
        <v>1</v>
      </c>
      <c r="Y19" s="35">
        <f>'CNI Protection Plans'!E14</f>
        <v>0</v>
      </c>
      <c r="Z19" s="35">
        <f>'Strategy Assessments - reconcil'!S15</f>
        <v>1</v>
      </c>
      <c r="AA19" s="35">
        <f>'Cyber Hygiene Campaign'!C14</f>
        <v>1</v>
      </c>
      <c r="AB19" s="35">
        <f>'Active Cyber Defence Measures'!D14</f>
        <v>0</v>
      </c>
      <c r="AC19" s="36">
        <f t="shared" si="5"/>
        <v>2</v>
      </c>
      <c r="AD19" s="35">
        <f>'Police Cyber Units'!C14</f>
        <v>1</v>
      </c>
      <c r="AE19" s="35">
        <f>'Homeland Security Strategy'!E14</f>
        <v>0</v>
      </c>
      <c r="AF19" s="35">
        <f>'Strategy Assessments - reconcil'!V15</f>
        <v>0</v>
      </c>
      <c r="AG19" s="38">
        <f>'CFR Operations Tracker'!H14</f>
        <v>0</v>
      </c>
      <c r="AH19" s="39">
        <f t="shared" si="6"/>
        <v>1</v>
      </c>
      <c r="AI19" s="35">
        <f>'UN Cyber GGE Participation'!B14</f>
        <v>1</v>
      </c>
      <c r="AJ19" s="35">
        <f>'IGF Participation'!B18</f>
        <v>1</v>
      </c>
      <c r="AK19" s="35">
        <f>'Strategy Assessments - reconcil'!Y15</f>
        <v>1</v>
      </c>
      <c r="AL19" s="35">
        <f>'Bi multi-lat cyber ex'!D14</f>
        <v>1</v>
      </c>
      <c r="AM19" s="40">
        <f t="shared" si="7"/>
        <v>4</v>
      </c>
    </row>
    <row r="20" spans="1:39">
      <c r="A20" s="2" t="s">
        <v>22</v>
      </c>
      <c r="B20" s="34">
        <f>'Mil Offensive Docs'!E15</f>
        <v>1</v>
      </c>
      <c r="C20" s="35">
        <f>'Military Units'!G15</f>
        <v>0</v>
      </c>
      <c r="D20" s="35">
        <f>'Strategy Assessments - reconcil'!D16</f>
        <v>0</v>
      </c>
      <c r="E20" s="35">
        <f>'CFR Operations Tracker'!B15</f>
        <v>0</v>
      </c>
      <c r="F20" s="36">
        <f t="shared" si="0"/>
        <v>1</v>
      </c>
      <c r="G20" s="35">
        <f>'Cyber Supply Chain Workforce St'!E15</f>
        <v>1</v>
      </c>
      <c r="H20" s="37">
        <f>'Investment in Cyber Research'!E15</f>
        <v>0</v>
      </c>
      <c r="I20" s="38">
        <f>'Strategy Assessments - reconcil'!G16</f>
        <v>1</v>
      </c>
      <c r="J20" s="38">
        <f>'CFR Operations Tracker'!C15</f>
        <v>0</v>
      </c>
      <c r="K20" s="39">
        <f t="shared" si="1"/>
        <v>2</v>
      </c>
      <c r="L20" s="35">
        <f>'Secure Software Dev Guidance an'!B15</f>
        <v>1</v>
      </c>
      <c r="M20" s="35">
        <f>'Inward Investment Strategy'!D15</f>
        <v>1</v>
      </c>
      <c r="N20" s="35">
        <f>'Strategy Assessments - reconcil'!J16</f>
        <v>1</v>
      </c>
      <c r="O20" s="35">
        <f>'CFR Operations Tracker'!D15</f>
        <v>0</v>
      </c>
      <c r="P20" s="36">
        <f t="shared" si="2"/>
        <v>3</v>
      </c>
      <c r="Q20" s="35">
        <f>'Intelligence Agencies'!D15</f>
        <v>0</v>
      </c>
      <c r="R20" s="35">
        <f>'Strategy Assessments - reconcil'!M16</f>
        <v>0</v>
      </c>
      <c r="S20" s="35">
        <f>'CFR Operations Tracker'!E15</f>
        <v>0</v>
      </c>
      <c r="T20" s="36">
        <f t="shared" si="3"/>
        <v>0</v>
      </c>
      <c r="U20" s="35">
        <f>'Data Protection Law Strength'!C16</f>
        <v>0.75</v>
      </c>
      <c r="V20" s="35">
        <f>'Strategy Assessments - reconcil'!P16</f>
        <v>1</v>
      </c>
      <c r="W20" s="35">
        <f>'CFR Operations Tracker'!F15</f>
        <v>0</v>
      </c>
      <c r="X20" s="36">
        <f t="shared" si="4"/>
        <v>1.75</v>
      </c>
      <c r="Y20" s="35">
        <f>'CNI Protection Plans'!E15</f>
        <v>1</v>
      </c>
      <c r="Z20" s="35">
        <f>'Strategy Assessments - reconcil'!S16</f>
        <v>1</v>
      </c>
      <c r="AA20" s="35">
        <f>'Cyber Hygiene Campaign'!C15</f>
        <v>1</v>
      </c>
      <c r="AB20" s="35">
        <f>'Active Cyber Defence Measures'!D15</f>
        <v>1</v>
      </c>
      <c r="AC20" s="36">
        <f t="shared" si="5"/>
        <v>4</v>
      </c>
      <c r="AD20" s="35">
        <f>'Police Cyber Units'!C15</f>
        <v>1</v>
      </c>
      <c r="AE20" s="35">
        <f>'Homeland Security Strategy'!E15</f>
        <v>1</v>
      </c>
      <c r="AF20" s="35">
        <f>'Strategy Assessments - reconcil'!V16</f>
        <v>0</v>
      </c>
      <c r="AG20" s="38">
        <f>'CFR Operations Tracker'!H15</f>
        <v>0</v>
      </c>
      <c r="AH20" s="39">
        <f t="shared" si="6"/>
        <v>2</v>
      </c>
      <c r="AI20" s="35">
        <f>'UN Cyber GGE Participation'!B15</f>
        <v>1</v>
      </c>
      <c r="AJ20" s="35">
        <f>'IGF Participation'!B19</f>
        <v>1</v>
      </c>
      <c r="AK20" s="35">
        <f>'Strategy Assessments - reconcil'!Y16</f>
        <v>1</v>
      </c>
      <c r="AL20" s="35">
        <f>'Bi multi-lat cyber ex'!D15</f>
        <v>1</v>
      </c>
      <c r="AM20" s="40">
        <f t="shared" si="7"/>
        <v>4</v>
      </c>
    </row>
    <row r="21" spans="1:39">
      <c r="A21" s="2" t="s">
        <v>23</v>
      </c>
      <c r="B21" s="34">
        <f>'Mil Offensive Docs'!E16</f>
        <v>0</v>
      </c>
      <c r="C21" s="35">
        <f>'Military Units'!G16</f>
        <v>0</v>
      </c>
      <c r="D21" s="35">
        <f>'Strategy Assessments - reconcil'!D17</f>
        <v>0</v>
      </c>
      <c r="E21" s="35">
        <f>'CFR Operations Tracker'!B16</f>
        <v>0</v>
      </c>
      <c r="F21" s="36">
        <f t="shared" si="0"/>
        <v>0</v>
      </c>
      <c r="G21" s="35">
        <f>'Cyber Supply Chain Workforce St'!E16</f>
        <v>1</v>
      </c>
      <c r="H21" s="37">
        <f>'Investment in Cyber Research'!E16</f>
        <v>0</v>
      </c>
      <c r="I21" s="38">
        <f>'Strategy Assessments - reconcil'!G17</f>
        <v>1</v>
      </c>
      <c r="J21" s="38">
        <f>'CFR Operations Tracker'!C16</f>
        <v>0</v>
      </c>
      <c r="K21" s="39">
        <f t="shared" si="1"/>
        <v>2</v>
      </c>
      <c r="L21" s="35">
        <f>'Secure Software Dev Guidance an'!B16</f>
        <v>1</v>
      </c>
      <c r="M21" s="35">
        <f>'Inward Investment Strategy'!D16</f>
        <v>1</v>
      </c>
      <c r="N21" s="35">
        <f>'Strategy Assessments - reconcil'!J17</f>
        <v>0</v>
      </c>
      <c r="O21" s="35">
        <f>'CFR Operations Tracker'!D16</f>
        <v>0</v>
      </c>
      <c r="P21" s="36">
        <f t="shared" si="2"/>
        <v>2</v>
      </c>
      <c r="Q21" s="35">
        <f>'Intelligence Agencies'!D16</f>
        <v>0</v>
      </c>
      <c r="R21" s="35">
        <f>'Strategy Assessments - reconcil'!M17</f>
        <v>0</v>
      </c>
      <c r="S21" s="35">
        <f>'CFR Operations Tracker'!E16</f>
        <v>0</v>
      </c>
      <c r="T21" s="36">
        <f t="shared" si="3"/>
        <v>0</v>
      </c>
      <c r="U21" s="35">
        <f>'Data Protection Law Strength'!C17</f>
        <v>1</v>
      </c>
      <c r="V21" s="35">
        <f>'Strategy Assessments - reconcil'!P17</f>
        <v>0</v>
      </c>
      <c r="W21" s="35">
        <f>'CFR Operations Tracker'!F16</f>
        <v>0</v>
      </c>
      <c r="X21" s="36">
        <f t="shared" si="4"/>
        <v>1</v>
      </c>
      <c r="Y21" s="35">
        <f>'CNI Protection Plans'!E16</f>
        <v>1</v>
      </c>
      <c r="Z21" s="35">
        <f>'Strategy Assessments - reconcil'!S17</f>
        <v>1</v>
      </c>
      <c r="AA21" s="35">
        <f>'Cyber Hygiene Campaign'!C16</f>
        <v>1</v>
      </c>
      <c r="AB21" s="35">
        <f>'Active Cyber Defence Measures'!D16</f>
        <v>0</v>
      </c>
      <c r="AC21" s="36">
        <f t="shared" si="5"/>
        <v>3</v>
      </c>
      <c r="AD21" s="35">
        <f>'Police Cyber Units'!C16</f>
        <v>1</v>
      </c>
      <c r="AE21" s="35">
        <f>'Homeland Security Strategy'!E16</f>
        <v>1</v>
      </c>
      <c r="AF21" s="35">
        <f>'Strategy Assessments - reconcil'!V17</f>
        <v>0</v>
      </c>
      <c r="AG21" s="38">
        <f>'CFR Operations Tracker'!H16</f>
        <v>0</v>
      </c>
      <c r="AH21" s="39">
        <f t="shared" si="6"/>
        <v>2</v>
      </c>
      <c r="AI21" s="35">
        <f>'UN Cyber GGE Participation'!B16</f>
        <v>0</v>
      </c>
      <c r="AJ21" s="35">
        <f>'IGF Participation'!B20</f>
        <v>0</v>
      </c>
      <c r="AK21" s="35">
        <f>'Strategy Assessments - reconcil'!Y17</f>
        <v>1</v>
      </c>
      <c r="AL21" s="35">
        <f>'Bi multi-lat cyber ex'!D16</f>
        <v>1</v>
      </c>
      <c r="AM21" s="40">
        <f t="shared" si="7"/>
        <v>2</v>
      </c>
    </row>
    <row r="22" spans="1:39">
      <c r="A22" s="2" t="s">
        <v>24</v>
      </c>
      <c r="B22" s="34">
        <f>'Mil Offensive Docs'!E17</f>
        <v>0</v>
      </c>
      <c r="C22" s="35">
        <f>'Military Units'!G17</f>
        <v>1</v>
      </c>
      <c r="D22" s="35">
        <f>'Strategy Assessments - reconcil'!D18</f>
        <v>0</v>
      </c>
      <c r="E22" s="35">
        <f>'CFR Operations Tracker'!B17</f>
        <v>0</v>
      </c>
      <c r="F22" s="36">
        <f t="shared" si="0"/>
        <v>1</v>
      </c>
      <c r="G22" s="35">
        <f>'Cyber Supply Chain Workforce St'!E17</f>
        <v>1</v>
      </c>
      <c r="H22" s="37">
        <f>'Investment in Cyber Research'!E17</f>
        <v>1</v>
      </c>
      <c r="I22" s="38">
        <f>'Strategy Assessments - reconcil'!G18</f>
        <v>1</v>
      </c>
      <c r="J22" s="38">
        <f>'CFR Operations Tracker'!C17</f>
        <v>0</v>
      </c>
      <c r="K22" s="39">
        <f t="shared" si="1"/>
        <v>3</v>
      </c>
      <c r="L22" s="35">
        <f>'Secure Software Dev Guidance an'!B17</f>
        <v>1</v>
      </c>
      <c r="M22" s="35">
        <f>'Inward Investment Strategy'!D17</f>
        <v>1</v>
      </c>
      <c r="N22" s="35">
        <f>'Strategy Assessments - reconcil'!J18</f>
        <v>0</v>
      </c>
      <c r="O22" s="35">
        <f>'CFR Operations Tracker'!D17</f>
        <v>0</v>
      </c>
      <c r="P22" s="36">
        <f t="shared" si="2"/>
        <v>2</v>
      </c>
      <c r="Q22" s="35">
        <f>'Intelligence Agencies'!D17</f>
        <v>1</v>
      </c>
      <c r="R22" s="35">
        <f>'Strategy Assessments - reconcil'!M18</f>
        <v>0</v>
      </c>
      <c r="S22" s="35">
        <f>'CFR Operations Tracker'!E17</f>
        <v>0</v>
      </c>
      <c r="T22" s="36">
        <f t="shared" si="3"/>
        <v>1</v>
      </c>
      <c r="U22" s="35">
        <f>'Data Protection Law Strength'!C18</f>
        <v>0.75</v>
      </c>
      <c r="V22" s="35">
        <f>'Strategy Assessments - reconcil'!P18</f>
        <v>0</v>
      </c>
      <c r="W22" s="35">
        <f>'CFR Operations Tracker'!F17</f>
        <v>0</v>
      </c>
      <c r="X22" s="36">
        <f t="shared" si="4"/>
        <v>0.75</v>
      </c>
      <c r="Y22" s="35">
        <f>'CNI Protection Plans'!E17</f>
        <v>1</v>
      </c>
      <c r="Z22" s="35">
        <f>'Strategy Assessments - reconcil'!S18</f>
        <v>1</v>
      </c>
      <c r="AA22" s="35">
        <f>'Cyber Hygiene Campaign'!C17</f>
        <v>1</v>
      </c>
      <c r="AB22" s="35">
        <f>'Active Cyber Defence Measures'!D17</f>
        <v>1</v>
      </c>
      <c r="AC22" s="36">
        <f t="shared" si="5"/>
        <v>4</v>
      </c>
      <c r="AD22" s="35">
        <f>'Police Cyber Units'!C17</f>
        <v>1</v>
      </c>
      <c r="AE22" s="35">
        <f>'Homeland Security Strategy'!E17</f>
        <v>1</v>
      </c>
      <c r="AF22" s="35">
        <f>'Strategy Assessments - reconcil'!V18</f>
        <v>1</v>
      </c>
      <c r="AG22" s="38">
        <f>'CFR Operations Tracker'!H17</f>
        <v>0</v>
      </c>
      <c r="AH22" s="39">
        <f t="shared" si="6"/>
        <v>3</v>
      </c>
      <c r="AI22" s="35">
        <f>'UN Cyber GGE Participation'!B17</f>
        <v>1</v>
      </c>
      <c r="AJ22" s="35">
        <f>'IGF Participation'!B21</f>
        <v>0</v>
      </c>
      <c r="AK22" s="35">
        <f>'Strategy Assessments - reconcil'!Y18</f>
        <v>1</v>
      </c>
      <c r="AL22" s="35">
        <f>'Bi multi-lat cyber ex'!D17</f>
        <v>1</v>
      </c>
      <c r="AM22" s="40">
        <f t="shared" si="7"/>
        <v>3</v>
      </c>
    </row>
    <row r="23" spans="1:39">
      <c r="A23" s="2" t="s">
        <v>25</v>
      </c>
      <c r="B23" s="34">
        <f>'Mil Offensive Docs'!E18</f>
        <v>1</v>
      </c>
      <c r="C23" s="35">
        <f>'Military Units'!G18</f>
        <v>1</v>
      </c>
      <c r="D23" s="35">
        <f>'Strategy Assessments - reconcil'!D19</f>
        <v>1</v>
      </c>
      <c r="E23" s="35">
        <f>'CFR Operations Tracker'!B18</f>
        <v>0</v>
      </c>
      <c r="F23" s="36">
        <f t="shared" si="0"/>
        <v>3</v>
      </c>
      <c r="G23" s="35">
        <f>'Cyber Supply Chain Workforce St'!E18</f>
        <v>1</v>
      </c>
      <c r="H23" s="37">
        <f>'Investment in Cyber Research'!E18</f>
        <v>1</v>
      </c>
      <c r="I23" s="38">
        <f>'Strategy Assessments - reconcil'!G19</f>
        <v>1</v>
      </c>
      <c r="J23" s="38">
        <f>'CFR Operations Tracker'!C18</f>
        <v>0</v>
      </c>
      <c r="K23" s="39">
        <f t="shared" si="1"/>
        <v>3</v>
      </c>
      <c r="L23" s="35">
        <f>'Secure Software Dev Guidance an'!B18</f>
        <v>1</v>
      </c>
      <c r="M23" s="35">
        <f>'Inward Investment Strategy'!D18</f>
        <v>1</v>
      </c>
      <c r="N23" s="35">
        <f>'Strategy Assessments - reconcil'!J19</f>
        <v>0</v>
      </c>
      <c r="O23" s="35">
        <f>'CFR Operations Tracker'!D18</f>
        <v>0</v>
      </c>
      <c r="P23" s="36">
        <f t="shared" si="2"/>
        <v>2</v>
      </c>
      <c r="Q23" s="35">
        <f>'Intelligence Agencies'!D18</f>
        <v>1</v>
      </c>
      <c r="R23" s="35">
        <f>'Strategy Assessments - reconcil'!M19</f>
        <v>0</v>
      </c>
      <c r="S23" s="35">
        <f>'CFR Operations Tracker'!E18</f>
        <v>1</v>
      </c>
      <c r="T23" s="36">
        <f t="shared" si="3"/>
        <v>2</v>
      </c>
      <c r="U23" s="35">
        <f>'Data Protection Law Strength'!C19</f>
        <v>1</v>
      </c>
      <c r="V23" s="35">
        <f>'Strategy Assessments - reconcil'!P19</f>
        <v>0</v>
      </c>
      <c r="W23" s="35">
        <f>'CFR Operations Tracker'!F18</f>
        <v>0</v>
      </c>
      <c r="X23" s="36">
        <f t="shared" si="4"/>
        <v>1</v>
      </c>
      <c r="Y23" s="35">
        <f>'CNI Protection Plans'!E18</f>
        <v>1</v>
      </c>
      <c r="Z23" s="35">
        <f>'Strategy Assessments - reconcil'!S19</f>
        <v>1</v>
      </c>
      <c r="AA23" s="35">
        <f>'Cyber Hygiene Campaign'!C18</f>
        <v>1</v>
      </c>
      <c r="AB23" s="35">
        <f>'Active Cyber Defence Measures'!D18</f>
        <v>1</v>
      </c>
      <c r="AC23" s="36">
        <f t="shared" si="5"/>
        <v>4</v>
      </c>
      <c r="AD23" s="35">
        <f>'Police Cyber Units'!C18</f>
        <v>1</v>
      </c>
      <c r="AE23" s="35">
        <f>'Homeland Security Strategy'!E18</f>
        <v>1</v>
      </c>
      <c r="AF23" s="35">
        <f>'Strategy Assessments - reconcil'!V19</f>
        <v>1</v>
      </c>
      <c r="AG23" s="38">
        <f>'CFR Operations Tracker'!H18</f>
        <v>0</v>
      </c>
      <c r="AH23" s="39">
        <f t="shared" si="6"/>
        <v>3</v>
      </c>
      <c r="AI23" s="35">
        <f>'UN Cyber GGE Participation'!B18</f>
        <v>1</v>
      </c>
      <c r="AJ23" s="35">
        <f>'IGF Participation'!B22</f>
        <v>1</v>
      </c>
      <c r="AK23" s="35">
        <f>'Strategy Assessments - reconcil'!Y19</f>
        <v>1</v>
      </c>
      <c r="AL23" s="35">
        <f>'Bi multi-lat cyber ex'!D18</f>
        <v>1</v>
      </c>
      <c r="AM23" s="40">
        <f t="shared" si="7"/>
        <v>4</v>
      </c>
    </row>
    <row r="24" spans="1:39">
      <c r="A24" s="2" t="s">
        <v>26</v>
      </c>
      <c r="B24" s="34">
        <f>'Mil Offensive Docs'!E19</f>
        <v>0</v>
      </c>
      <c r="C24" s="35">
        <f>'Military Units'!G19</f>
        <v>1</v>
      </c>
      <c r="D24" s="35">
        <f>'Strategy Assessments - reconcil'!D20</f>
        <v>0</v>
      </c>
      <c r="E24" s="35">
        <f>'CFR Operations Tracker'!B19</f>
        <v>0</v>
      </c>
      <c r="F24" s="36">
        <f t="shared" si="0"/>
        <v>1</v>
      </c>
      <c r="G24" s="35">
        <f>'Cyber Supply Chain Workforce St'!E19</f>
        <v>1</v>
      </c>
      <c r="H24" s="37">
        <f>'Investment in Cyber Research'!E19</f>
        <v>1</v>
      </c>
      <c r="I24" s="38">
        <f>'Strategy Assessments - reconcil'!G20</f>
        <v>0</v>
      </c>
      <c r="J24" s="38">
        <f>'CFR Operations Tracker'!C19</f>
        <v>0</v>
      </c>
      <c r="K24" s="39">
        <f t="shared" si="1"/>
        <v>2</v>
      </c>
      <c r="L24" s="35">
        <f>'Secure Software Dev Guidance an'!B19</f>
        <v>1</v>
      </c>
      <c r="M24" s="35">
        <f>'Inward Investment Strategy'!D19</f>
        <v>1</v>
      </c>
      <c r="N24" s="35">
        <f>'Strategy Assessments - reconcil'!J20</f>
        <v>0</v>
      </c>
      <c r="O24" s="35">
        <f>'CFR Operations Tracker'!D19</f>
        <v>0</v>
      </c>
      <c r="P24" s="36">
        <f t="shared" si="2"/>
        <v>2</v>
      </c>
      <c r="Q24" s="35">
        <f>'Intelligence Agencies'!D19</f>
        <v>0</v>
      </c>
      <c r="R24" s="35">
        <f>'Strategy Assessments - reconcil'!M20</f>
        <v>0</v>
      </c>
      <c r="S24" s="35">
        <f>'CFR Operations Tracker'!E19</f>
        <v>1</v>
      </c>
      <c r="T24" s="36">
        <f t="shared" si="3"/>
        <v>1</v>
      </c>
      <c r="U24" s="35">
        <f>'Data Protection Law Strength'!C20</f>
        <v>1</v>
      </c>
      <c r="V24" s="35">
        <f>'Strategy Assessments - reconcil'!P20</f>
        <v>0</v>
      </c>
      <c r="W24" s="35">
        <f>'CFR Operations Tracker'!F19</f>
        <v>0</v>
      </c>
      <c r="X24" s="36">
        <f t="shared" si="4"/>
        <v>1</v>
      </c>
      <c r="Y24" s="35">
        <f>'CNI Protection Plans'!E19</f>
        <v>1</v>
      </c>
      <c r="Z24" s="35">
        <f>'Strategy Assessments - reconcil'!S20</f>
        <v>1</v>
      </c>
      <c r="AA24" s="35">
        <f>'Cyber Hygiene Campaign'!C19</f>
        <v>1</v>
      </c>
      <c r="AB24" s="35">
        <f>'Active Cyber Defence Measures'!D19</f>
        <v>0</v>
      </c>
      <c r="AC24" s="36">
        <f t="shared" si="5"/>
        <v>3</v>
      </c>
      <c r="AD24" s="35">
        <f>'Police Cyber Units'!C19</f>
        <v>1</v>
      </c>
      <c r="AE24" s="35">
        <f>'Homeland Security Strategy'!E19</f>
        <v>0</v>
      </c>
      <c r="AF24" s="35">
        <f>'Strategy Assessments - reconcil'!V20</f>
        <v>0</v>
      </c>
      <c r="AG24" s="38">
        <f>'CFR Operations Tracker'!H19</f>
        <v>0</v>
      </c>
      <c r="AH24" s="39">
        <f t="shared" si="6"/>
        <v>1</v>
      </c>
      <c r="AI24" s="35">
        <f>'UN Cyber GGE Participation'!B19</f>
        <v>1</v>
      </c>
      <c r="AJ24" s="35">
        <f>'IGF Participation'!B23</f>
        <v>0</v>
      </c>
      <c r="AK24" s="35">
        <f>'Strategy Assessments - reconcil'!Y20</f>
        <v>0</v>
      </c>
      <c r="AL24" s="35">
        <f>'Bi multi-lat cyber ex'!D19</f>
        <v>1</v>
      </c>
      <c r="AM24" s="40">
        <f t="shared" si="7"/>
        <v>2</v>
      </c>
    </row>
    <row r="25" spans="1:39">
      <c r="A25" s="2" t="s">
        <v>27</v>
      </c>
      <c r="B25" s="34">
        <f>'Mil Offensive Docs'!E20</f>
        <v>1</v>
      </c>
      <c r="C25" s="35">
        <f>'Military Units'!G20</f>
        <v>1</v>
      </c>
      <c r="D25" s="35">
        <f>'Strategy Assessments - reconcil'!D21</f>
        <v>0</v>
      </c>
      <c r="E25" s="35">
        <f>'CFR Operations Tracker'!B20</f>
        <v>1</v>
      </c>
      <c r="F25" s="36">
        <f t="shared" si="0"/>
        <v>3</v>
      </c>
      <c r="G25" s="35">
        <f>'Cyber Supply Chain Workforce St'!E20</f>
        <v>1</v>
      </c>
      <c r="H25" s="37">
        <f>'Investment in Cyber Research'!E20</f>
        <v>1</v>
      </c>
      <c r="I25" s="38">
        <f>'Strategy Assessments - reconcil'!G21</f>
        <v>1</v>
      </c>
      <c r="J25" s="38">
        <f>'CFR Operations Tracker'!C20</f>
        <v>0</v>
      </c>
      <c r="K25" s="39">
        <f t="shared" si="1"/>
        <v>3</v>
      </c>
      <c r="L25" s="35">
        <f>'Secure Software Dev Guidance an'!B20</f>
        <v>1</v>
      </c>
      <c r="M25" s="35">
        <f>'Inward Investment Strategy'!D20</f>
        <v>1</v>
      </c>
      <c r="N25" s="35">
        <f>'Strategy Assessments - reconcil'!J21</f>
        <v>0</v>
      </c>
      <c r="O25" s="35">
        <f>'CFR Operations Tracker'!D20</f>
        <v>0</v>
      </c>
      <c r="P25" s="36">
        <f t="shared" si="2"/>
        <v>2</v>
      </c>
      <c r="Q25" s="35">
        <f>'Intelligence Agencies'!D20</f>
        <v>1</v>
      </c>
      <c r="R25" s="35">
        <f>'Strategy Assessments - reconcil'!M21</f>
        <v>0</v>
      </c>
      <c r="S25" s="35">
        <f>'CFR Operations Tracker'!E20</f>
        <v>1</v>
      </c>
      <c r="T25" s="36">
        <f t="shared" si="3"/>
        <v>2</v>
      </c>
      <c r="U25" s="35">
        <f>'Data Protection Law Strength'!C21</f>
        <v>0.5</v>
      </c>
      <c r="V25" s="35">
        <f>'Strategy Assessments - reconcil'!P21</f>
        <v>1</v>
      </c>
      <c r="W25" s="35">
        <f>'CFR Operations Tracker'!F20</f>
        <v>1</v>
      </c>
      <c r="X25" s="36">
        <f t="shared" si="4"/>
        <v>2.5</v>
      </c>
      <c r="Y25" s="35">
        <f>'CNI Protection Plans'!E20</f>
        <v>1</v>
      </c>
      <c r="Z25" s="35">
        <f>'Strategy Assessments - reconcil'!S21</f>
        <v>1</v>
      </c>
      <c r="AA25" s="35">
        <f>'Cyber Hygiene Campaign'!C20</f>
        <v>1</v>
      </c>
      <c r="AB25" s="35">
        <f>'Active Cyber Defence Measures'!D20</f>
        <v>1</v>
      </c>
      <c r="AC25" s="36">
        <f t="shared" si="5"/>
        <v>4</v>
      </c>
      <c r="AD25" s="35">
        <f>'Police Cyber Units'!C20</f>
        <v>1</v>
      </c>
      <c r="AE25" s="35">
        <f>'Homeland Security Strategy'!E20</f>
        <v>1</v>
      </c>
      <c r="AF25" s="35">
        <f>'Strategy Assessments - reconcil'!V21</f>
        <v>1</v>
      </c>
      <c r="AG25" s="38" t="str">
        <f>'CFR Operations Tracker'!H20</f>
        <v>?</v>
      </c>
      <c r="AH25" s="39">
        <f t="shared" si="6"/>
        <v>3</v>
      </c>
      <c r="AI25" s="35">
        <f>'UN Cyber GGE Participation'!B20</f>
        <v>1</v>
      </c>
      <c r="AJ25" s="35">
        <f>'IGF Participation'!B24</f>
        <v>1</v>
      </c>
      <c r="AK25" s="35">
        <f>'Strategy Assessments - reconcil'!Y21</f>
        <v>1</v>
      </c>
      <c r="AL25" s="35">
        <f>'Bi multi-lat cyber ex'!D20</f>
        <v>0</v>
      </c>
      <c r="AM25" s="40">
        <f t="shared" si="7"/>
        <v>3</v>
      </c>
    </row>
    <row r="26" spans="1:39">
      <c r="A26" s="2" t="s">
        <v>28</v>
      </c>
      <c r="B26" s="34">
        <f>'Mil Offensive Docs'!E21</f>
        <v>0</v>
      </c>
      <c r="C26" s="35">
        <f>'Military Units'!G21</f>
        <v>0</v>
      </c>
      <c r="D26" s="35">
        <f>'Strategy Assessments - reconcil'!D22</f>
        <v>0</v>
      </c>
      <c r="E26" s="35">
        <f>'CFR Operations Tracker'!B21</f>
        <v>0</v>
      </c>
      <c r="F26" s="36">
        <f t="shared" si="0"/>
        <v>0</v>
      </c>
      <c r="G26" s="35">
        <f>'Cyber Supply Chain Workforce St'!E21</f>
        <v>1</v>
      </c>
      <c r="H26" s="37">
        <f>'Investment in Cyber Research'!E21</f>
        <v>0</v>
      </c>
      <c r="I26" s="38">
        <f>'Strategy Assessments - reconcil'!G22</f>
        <v>0</v>
      </c>
      <c r="J26" s="38">
        <f>'CFR Operations Tracker'!C21</f>
        <v>0</v>
      </c>
      <c r="K26" s="39">
        <f t="shared" si="1"/>
        <v>1</v>
      </c>
      <c r="L26" s="35">
        <f>'Secure Software Dev Guidance an'!B21</f>
        <v>0</v>
      </c>
      <c r="M26" s="35">
        <f>'Inward Investment Strategy'!D21</f>
        <v>0</v>
      </c>
      <c r="N26" s="35">
        <f>'Strategy Assessments - reconcil'!J22</f>
        <v>0</v>
      </c>
      <c r="O26" s="35">
        <f>'CFR Operations Tracker'!D21</f>
        <v>0</v>
      </c>
      <c r="P26" s="36">
        <f t="shared" si="2"/>
        <v>0</v>
      </c>
      <c r="Q26" s="35">
        <f>'Intelligence Agencies'!D21</f>
        <v>0</v>
      </c>
      <c r="R26" s="35">
        <f>'Strategy Assessments - reconcil'!M22</f>
        <v>0</v>
      </c>
      <c r="S26" s="35">
        <f>'CFR Operations Tracker'!E21</f>
        <v>0</v>
      </c>
      <c r="T26" s="36">
        <f t="shared" si="3"/>
        <v>0</v>
      </c>
      <c r="U26" s="35">
        <f>'Data Protection Law Strength'!C22</f>
        <v>0.5</v>
      </c>
      <c r="V26" s="35">
        <f>'Strategy Assessments - reconcil'!P22</f>
        <v>0</v>
      </c>
      <c r="W26" s="35">
        <f>'CFR Operations Tracker'!F21</f>
        <v>0</v>
      </c>
      <c r="X26" s="36">
        <f t="shared" si="4"/>
        <v>0.5</v>
      </c>
      <c r="Y26" s="35">
        <f>'CNI Protection Plans'!E21</f>
        <v>1</v>
      </c>
      <c r="Z26" s="35">
        <f>'Strategy Assessments - reconcil'!S22</f>
        <v>0</v>
      </c>
      <c r="AA26" s="35">
        <f>'Cyber Hygiene Campaign'!C21</f>
        <v>1</v>
      </c>
      <c r="AB26" s="35">
        <f>'Active Cyber Defence Measures'!D21</f>
        <v>0</v>
      </c>
      <c r="AC26" s="36">
        <f t="shared" si="5"/>
        <v>2</v>
      </c>
      <c r="AD26" s="35">
        <f>'Police Cyber Units'!C21</f>
        <v>1</v>
      </c>
      <c r="AE26" s="35">
        <f>'Homeland Security Strategy'!E21</f>
        <v>0</v>
      </c>
      <c r="AF26" s="35">
        <f>'Strategy Assessments - reconcil'!V22</f>
        <v>0</v>
      </c>
      <c r="AG26" s="38">
        <f>'CFR Operations Tracker'!H21</f>
        <v>1</v>
      </c>
      <c r="AH26" s="39">
        <f t="shared" si="6"/>
        <v>2</v>
      </c>
      <c r="AI26" s="35">
        <f>'UN Cyber GGE Participation'!B21</f>
        <v>0</v>
      </c>
      <c r="AJ26" s="35">
        <f>'IGF Participation'!B25</f>
        <v>0</v>
      </c>
      <c r="AK26" s="35">
        <f>'Strategy Assessments - reconcil'!Y22</f>
        <v>0</v>
      </c>
      <c r="AL26" s="35">
        <f>'Bi multi-lat cyber ex'!D21</f>
        <v>1</v>
      </c>
      <c r="AM26" s="40">
        <f t="shared" si="7"/>
        <v>1</v>
      </c>
    </row>
    <row r="27" spans="1:39">
      <c r="A27" s="2" t="s">
        <v>29</v>
      </c>
      <c r="B27" s="34">
        <f>'Mil Offensive Docs'!E22</f>
        <v>0</v>
      </c>
      <c r="C27" s="35">
        <f>'Military Units'!G22</f>
        <v>0</v>
      </c>
      <c r="D27" s="35">
        <f>'Strategy Assessments - reconcil'!D23</f>
        <v>0</v>
      </c>
      <c r="E27" s="35">
        <f>'CFR Operations Tracker'!B22</f>
        <v>0</v>
      </c>
      <c r="F27" s="36">
        <f t="shared" si="0"/>
        <v>0</v>
      </c>
      <c r="G27" s="35">
        <f>'Cyber Supply Chain Workforce St'!E22</f>
        <v>1</v>
      </c>
      <c r="H27" s="37">
        <f>'Investment in Cyber Research'!E22</f>
        <v>1</v>
      </c>
      <c r="I27" s="38">
        <f>'Strategy Assessments - reconcil'!G23</f>
        <v>0</v>
      </c>
      <c r="J27" s="38">
        <f>'CFR Operations Tracker'!C22</f>
        <v>0</v>
      </c>
      <c r="K27" s="39">
        <f t="shared" si="1"/>
        <v>2</v>
      </c>
      <c r="L27" s="35">
        <f>'Secure Software Dev Guidance an'!B22</f>
        <v>1</v>
      </c>
      <c r="M27" s="35">
        <f>'Inward Investment Strategy'!D22</f>
        <v>1</v>
      </c>
      <c r="N27" s="35">
        <f>'Strategy Assessments - reconcil'!J23</f>
        <v>0</v>
      </c>
      <c r="O27" s="35">
        <f>'CFR Operations Tracker'!D22</f>
        <v>0</v>
      </c>
      <c r="P27" s="36">
        <f t="shared" si="2"/>
        <v>2</v>
      </c>
      <c r="Q27" s="35">
        <f>'Intelligence Agencies'!D22</f>
        <v>1</v>
      </c>
      <c r="R27" s="35">
        <f>'Strategy Assessments - reconcil'!M23</f>
        <v>0</v>
      </c>
      <c r="S27" s="35">
        <f>'CFR Operations Tracker'!E22</f>
        <v>0</v>
      </c>
      <c r="T27" s="36">
        <f t="shared" si="3"/>
        <v>1</v>
      </c>
      <c r="U27" s="35">
        <f>'Data Protection Law Strength'!C23</f>
        <v>0.75</v>
      </c>
      <c r="V27" s="35">
        <f>'Strategy Assessments - reconcil'!P23</f>
        <v>0</v>
      </c>
      <c r="W27" s="35">
        <f>'CFR Operations Tracker'!F22</f>
        <v>0</v>
      </c>
      <c r="X27" s="36">
        <f t="shared" si="4"/>
        <v>0.75</v>
      </c>
      <c r="Y27" s="35">
        <f>'CNI Protection Plans'!E22</f>
        <v>1</v>
      </c>
      <c r="Z27" s="35">
        <f>'Strategy Assessments - reconcil'!S23</f>
        <v>0</v>
      </c>
      <c r="AA27" s="35">
        <f>'Cyber Hygiene Campaign'!C22</f>
        <v>1</v>
      </c>
      <c r="AB27" s="35">
        <f>'Active Cyber Defence Measures'!D22</f>
        <v>0</v>
      </c>
      <c r="AC27" s="36">
        <f t="shared" si="5"/>
        <v>2</v>
      </c>
      <c r="AD27" s="35">
        <f>'Police Cyber Units'!C22</f>
        <v>1</v>
      </c>
      <c r="AE27" s="35">
        <f>'Homeland Security Strategy'!E22</f>
        <v>1</v>
      </c>
      <c r="AF27" s="35">
        <f>'Strategy Assessments - reconcil'!V23</f>
        <v>0</v>
      </c>
      <c r="AG27" s="38">
        <f>'CFR Operations Tracker'!H22</f>
        <v>0</v>
      </c>
      <c r="AH27" s="39">
        <f t="shared" si="6"/>
        <v>2</v>
      </c>
      <c r="AI27" s="35">
        <f>'UN Cyber GGE Participation'!B22</f>
        <v>0</v>
      </c>
      <c r="AJ27" s="35">
        <f>'IGF Participation'!B26</f>
        <v>0</v>
      </c>
      <c r="AK27" s="35">
        <f>'Strategy Assessments - reconcil'!Y23</f>
        <v>0</v>
      </c>
      <c r="AL27" s="35">
        <f>'Bi multi-lat cyber ex'!D22</f>
        <v>1</v>
      </c>
      <c r="AM27" s="40">
        <f t="shared" si="7"/>
        <v>1</v>
      </c>
    </row>
    <row r="28" spans="1:39">
      <c r="A28" s="2" t="s">
        <v>30</v>
      </c>
      <c r="B28" s="34">
        <f>'Mil Offensive Docs'!E23</f>
        <v>0</v>
      </c>
      <c r="C28" s="35">
        <f>'Military Units'!G23</f>
        <v>1</v>
      </c>
      <c r="D28" s="35">
        <f>'Strategy Assessments - reconcil'!D24</f>
        <v>1</v>
      </c>
      <c r="E28" s="35">
        <f>'CFR Operations Tracker'!B23</f>
        <v>1</v>
      </c>
      <c r="F28" s="36">
        <f t="shared" si="0"/>
        <v>3</v>
      </c>
      <c r="G28" s="35">
        <f>'Cyber Supply Chain Workforce St'!E23</f>
        <v>1</v>
      </c>
      <c r="H28" s="37">
        <f>'Investment in Cyber Research'!E23</f>
        <v>1</v>
      </c>
      <c r="I28" s="38">
        <f>'Strategy Assessments - reconcil'!G24</f>
        <v>1</v>
      </c>
      <c r="J28" s="38">
        <f>'CFR Operations Tracker'!C23</f>
        <v>0</v>
      </c>
      <c r="K28" s="39">
        <f t="shared" si="1"/>
        <v>3</v>
      </c>
      <c r="L28" s="35">
        <f>'Secure Software Dev Guidance an'!B23</f>
        <v>1</v>
      </c>
      <c r="M28" s="35">
        <f>'Inward Investment Strategy'!D23</f>
        <v>1</v>
      </c>
      <c r="N28" s="35">
        <f>'Strategy Assessments - reconcil'!J24</f>
        <v>0</v>
      </c>
      <c r="O28" s="35">
        <f>'CFR Operations Tracker'!D23</f>
        <v>0</v>
      </c>
      <c r="P28" s="36">
        <f t="shared" si="2"/>
        <v>2</v>
      </c>
      <c r="Q28" s="35">
        <f>'Intelligence Agencies'!D23</f>
        <v>1</v>
      </c>
      <c r="R28" s="35">
        <f>'Strategy Assessments - reconcil'!M24</f>
        <v>1</v>
      </c>
      <c r="S28" s="35">
        <f>'CFR Operations Tracker'!E23</f>
        <v>1</v>
      </c>
      <c r="T28" s="36">
        <f t="shared" si="3"/>
        <v>3</v>
      </c>
      <c r="U28" s="35">
        <f>'Data Protection Law Strength'!C24</f>
        <v>1</v>
      </c>
      <c r="V28" s="35">
        <f>'Strategy Assessments - reconcil'!P24</f>
        <v>0</v>
      </c>
      <c r="W28" s="35">
        <f>'CFR Operations Tracker'!F23</f>
        <v>0</v>
      </c>
      <c r="X28" s="36">
        <f t="shared" si="4"/>
        <v>1</v>
      </c>
      <c r="Y28" s="35">
        <f>'CNI Protection Plans'!E23</f>
        <v>1</v>
      </c>
      <c r="Z28" s="35">
        <f>'Strategy Assessments - reconcil'!S24</f>
        <v>1</v>
      </c>
      <c r="AA28" s="35">
        <f>'Cyber Hygiene Campaign'!C23</f>
        <v>1</v>
      </c>
      <c r="AB28" s="35">
        <f>'Active Cyber Defence Measures'!D23</f>
        <v>1</v>
      </c>
      <c r="AC28" s="36">
        <f t="shared" si="5"/>
        <v>4</v>
      </c>
      <c r="AD28" s="35">
        <f>'Police Cyber Units'!C23</f>
        <v>1</v>
      </c>
      <c r="AE28" s="35">
        <f>'Homeland Security Strategy'!E23</f>
        <v>1</v>
      </c>
      <c r="AF28" s="35">
        <f>'Strategy Assessments - reconcil'!V24</f>
        <v>1</v>
      </c>
      <c r="AG28" s="38">
        <f>'CFR Operations Tracker'!H23</f>
        <v>0</v>
      </c>
      <c r="AH28" s="39">
        <f t="shared" si="6"/>
        <v>3</v>
      </c>
      <c r="AI28" s="35">
        <f>'UN Cyber GGE Participation'!B23</f>
        <v>1</v>
      </c>
      <c r="AJ28" s="35">
        <f>'IGF Participation'!B27</f>
        <v>1</v>
      </c>
      <c r="AK28" s="35">
        <f>'Strategy Assessments - reconcil'!Y24</f>
        <v>1</v>
      </c>
      <c r="AL28" s="35">
        <f>'Bi multi-lat cyber ex'!D23</f>
        <v>1</v>
      </c>
      <c r="AM28" s="40">
        <f t="shared" si="7"/>
        <v>4</v>
      </c>
    </row>
    <row r="29" spans="1:39">
      <c r="A29" s="2" t="s">
        <v>31</v>
      </c>
      <c r="B29" s="34">
        <f>'Mil Offensive Docs'!E24</f>
        <v>1</v>
      </c>
      <c r="C29" s="35">
        <f>'Military Units'!G24</f>
        <v>1</v>
      </c>
      <c r="D29" s="35">
        <f>'Strategy Assessments - reconcil'!D25</f>
        <v>0</v>
      </c>
      <c r="E29" s="35">
        <f>'CFR Operations Tracker'!B24</f>
        <v>0</v>
      </c>
      <c r="F29" s="36">
        <f t="shared" si="0"/>
        <v>2</v>
      </c>
      <c r="G29" s="35">
        <f>'Cyber Supply Chain Workforce St'!E24</f>
        <v>1</v>
      </c>
      <c r="H29" s="37">
        <f>'Investment in Cyber Research'!E24</f>
        <v>1</v>
      </c>
      <c r="I29" s="38">
        <f>'Strategy Assessments - reconcil'!G25</f>
        <v>1</v>
      </c>
      <c r="J29" s="38">
        <f>'CFR Operations Tracker'!C24</f>
        <v>0</v>
      </c>
      <c r="K29" s="39">
        <f t="shared" si="1"/>
        <v>3</v>
      </c>
      <c r="L29" s="35">
        <f>'Secure Software Dev Guidance an'!B24</f>
        <v>1</v>
      </c>
      <c r="M29" s="35">
        <f>'Inward Investment Strategy'!D24</f>
        <v>1</v>
      </c>
      <c r="N29" s="35">
        <f>'Strategy Assessments - reconcil'!J25</f>
        <v>0</v>
      </c>
      <c r="O29" s="35">
        <f>'CFR Operations Tracker'!D24</f>
        <v>0</v>
      </c>
      <c r="P29" s="36">
        <f t="shared" si="2"/>
        <v>2</v>
      </c>
      <c r="Q29" s="35">
        <f>'Intelligence Agencies'!D24</f>
        <v>0</v>
      </c>
      <c r="R29" s="35">
        <f>'Strategy Assessments - reconcil'!M25</f>
        <v>0</v>
      </c>
      <c r="S29" s="35">
        <f>'CFR Operations Tracker'!E24</f>
        <v>0</v>
      </c>
      <c r="T29" s="36">
        <f t="shared" si="3"/>
        <v>0</v>
      </c>
      <c r="U29" s="35">
        <f>'Data Protection Law Strength'!C25</f>
        <v>1</v>
      </c>
      <c r="V29" s="35">
        <f>'Strategy Assessments - reconcil'!P25</f>
        <v>0</v>
      </c>
      <c r="W29" s="35">
        <f>'CFR Operations Tracker'!F24</f>
        <v>0</v>
      </c>
      <c r="X29" s="36">
        <f t="shared" si="4"/>
        <v>1</v>
      </c>
      <c r="Y29" s="35">
        <f>'CNI Protection Plans'!E24</f>
        <v>1</v>
      </c>
      <c r="Z29" s="35">
        <f>'Strategy Assessments - reconcil'!S25</f>
        <v>1</v>
      </c>
      <c r="AA29" s="35">
        <f>'Cyber Hygiene Campaign'!C24</f>
        <v>1</v>
      </c>
      <c r="AB29" s="35">
        <f>'Active Cyber Defence Measures'!D24</f>
        <v>1</v>
      </c>
      <c r="AC29" s="36">
        <f t="shared" si="5"/>
        <v>4</v>
      </c>
      <c r="AD29" s="35">
        <f>'Police Cyber Units'!C24</f>
        <v>1</v>
      </c>
      <c r="AE29" s="35">
        <f>'Homeland Security Strategy'!E24</f>
        <v>1</v>
      </c>
      <c r="AF29" s="35">
        <f>'Strategy Assessments - reconcil'!V25</f>
        <v>1</v>
      </c>
      <c r="AG29" s="38">
        <f>'CFR Operations Tracker'!H24</f>
        <v>0</v>
      </c>
      <c r="AH29" s="39">
        <f t="shared" si="6"/>
        <v>3</v>
      </c>
      <c r="AI29" s="35">
        <f>'UN Cyber GGE Participation'!B24</f>
        <v>0</v>
      </c>
      <c r="AJ29" s="35">
        <f>'IGF Participation'!B28</f>
        <v>0</v>
      </c>
      <c r="AK29" s="35">
        <f>'Strategy Assessments - reconcil'!Y25</f>
        <v>1</v>
      </c>
      <c r="AL29" s="35">
        <f>'Bi multi-lat cyber ex'!D24</f>
        <v>1</v>
      </c>
      <c r="AM29" s="40">
        <f t="shared" si="7"/>
        <v>2</v>
      </c>
    </row>
    <row r="30" spans="1:39">
      <c r="A30" s="2" t="s">
        <v>32</v>
      </c>
      <c r="B30" s="34">
        <f>'Mil Offensive Docs'!E25</f>
        <v>0</v>
      </c>
      <c r="C30" s="35">
        <f>'Military Units'!G25</f>
        <v>0</v>
      </c>
      <c r="D30" s="35">
        <f>'Strategy Assessments - reconcil'!D26</f>
        <v>0</v>
      </c>
      <c r="E30" s="35">
        <f>'CFR Operations Tracker'!B25</f>
        <v>0</v>
      </c>
      <c r="F30" s="36">
        <f t="shared" si="0"/>
        <v>0</v>
      </c>
      <c r="G30" s="35">
        <f>'Cyber Supply Chain Workforce St'!E25</f>
        <v>0</v>
      </c>
      <c r="H30" s="37">
        <f>'Investment in Cyber Research'!E25</f>
        <v>0</v>
      </c>
      <c r="I30" s="38">
        <f>'Strategy Assessments - reconcil'!G26</f>
        <v>1</v>
      </c>
      <c r="J30" s="38">
        <f>'CFR Operations Tracker'!C25</f>
        <v>0</v>
      </c>
      <c r="K30" s="39">
        <f t="shared" si="1"/>
        <v>1</v>
      </c>
      <c r="L30" s="35">
        <f>'Secure Software Dev Guidance an'!B25</f>
        <v>0</v>
      </c>
      <c r="M30" s="35">
        <f>'Inward Investment Strategy'!D25</f>
        <v>1</v>
      </c>
      <c r="N30" s="35">
        <f>'Strategy Assessments - reconcil'!J26</f>
        <v>0</v>
      </c>
      <c r="O30" s="35">
        <f>'CFR Operations Tracker'!D25</f>
        <v>0</v>
      </c>
      <c r="P30" s="36">
        <f t="shared" si="2"/>
        <v>1</v>
      </c>
      <c r="Q30" s="35">
        <f>'Intelligence Agencies'!D25</f>
        <v>0</v>
      </c>
      <c r="R30" s="35">
        <f>'Strategy Assessments - reconcil'!M26</f>
        <v>0</v>
      </c>
      <c r="S30" s="35">
        <f>'CFR Operations Tracker'!E25</f>
        <v>0</v>
      </c>
      <c r="T30" s="36">
        <f t="shared" si="3"/>
        <v>0</v>
      </c>
      <c r="U30" s="35">
        <f>'Data Protection Law Strength'!C26</f>
        <v>1</v>
      </c>
      <c r="V30" s="35">
        <f>'Strategy Assessments - reconcil'!P26</f>
        <v>0</v>
      </c>
      <c r="W30" s="35">
        <f>'CFR Operations Tracker'!F25</f>
        <v>0</v>
      </c>
      <c r="X30" s="36">
        <f t="shared" si="4"/>
        <v>1</v>
      </c>
      <c r="Y30" s="35">
        <f>'CNI Protection Plans'!E25</f>
        <v>1</v>
      </c>
      <c r="Z30" s="35">
        <f>'Strategy Assessments - reconcil'!S26</f>
        <v>1</v>
      </c>
      <c r="AA30" s="35">
        <f>'Cyber Hygiene Campaign'!C25</f>
        <v>1</v>
      </c>
      <c r="AB30" s="35">
        <f>'Active Cyber Defence Measures'!D25</f>
        <v>0</v>
      </c>
      <c r="AC30" s="36">
        <f t="shared" si="5"/>
        <v>3</v>
      </c>
      <c r="AD30" s="35">
        <f>'Police Cyber Units'!C25</f>
        <v>1</v>
      </c>
      <c r="AE30" s="35">
        <f>'Homeland Security Strategy'!E25</f>
        <v>1</v>
      </c>
      <c r="AF30" s="35">
        <f>'Strategy Assessments - reconcil'!V26</f>
        <v>1</v>
      </c>
      <c r="AG30" s="38">
        <f>'CFR Operations Tracker'!H25</f>
        <v>0</v>
      </c>
      <c r="AH30" s="39">
        <f t="shared" si="6"/>
        <v>3</v>
      </c>
      <c r="AI30" s="35">
        <f>'UN Cyber GGE Participation'!B25</f>
        <v>1</v>
      </c>
      <c r="AJ30" s="35">
        <f>'IGF Participation'!B29</f>
        <v>1</v>
      </c>
      <c r="AK30" s="35">
        <f>'Strategy Assessments - reconcil'!Y26</f>
        <v>1</v>
      </c>
      <c r="AL30" s="35">
        <f>'Bi multi-lat cyber ex'!D25</f>
        <v>1</v>
      </c>
      <c r="AM30" s="40">
        <f t="shared" si="7"/>
        <v>4</v>
      </c>
    </row>
    <row r="31" spans="1:39">
      <c r="A31" s="2" t="s">
        <v>33</v>
      </c>
      <c r="B31" s="34">
        <f>'Mil Offensive Docs'!E26</f>
        <v>0</v>
      </c>
      <c r="C31" s="35">
        <f>'Military Units'!G26</f>
        <v>0</v>
      </c>
      <c r="D31" s="35">
        <f>'Strategy Assessments - reconcil'!D27</f>
        <v>0</v>
      </c>
      <c r="E31" s="35">
        <f>'CFR Operations Tracker'!B26</f>
        <v>0</v>
      </c>
      <c r="F31" s="36">
        <f t="shared" si="0"/>
        <v>0</v>
      </c>
      <c r="G31" s="35">
        <f>'Cyber Supply Chain Workforce St'!E26</f>
        <v>1</v>
      </c>
      <c r="H31" s="37">
        <f>'Investment in Cyber Research'!E26</f>
        <v>0</v>
      </c>
      <c r="I31" s="38">
        <f>'Strategy Assessments - reconcil'!G27</f>
        <v>1</v>
      </c>
      <c r="J31" s="38">
        <f>'CFR Operations Tracker'!C26</f>
        <v>0</v>
      </c>
      <c r="K31" s="39">
        <f t="shared" si="1"/>
        <v>2</v>
      </c>
      <c r="L31" s="35">
        <f>'Secure Software Dev Guidance an'!B26</f>
        <v>1</v>
      </c>
      <c r="M31" s="35">
        <f>'Inward Investment Strategy'!D26</f>
        <v>0</v>
      </c>
      <c r="N31" s="35">
        <f>'Strategy Assessments - reconcil'!J27</f>
        <v>0</v>
      </c>
      <c r="O31" s="35">
        <f>'CFR Operations Tracker'!D26</f>
        <v>0</v>
      </c>
      <c r="P31" s="36">
        <f t="shared" si="2"/>
        <v>1</v>
      </c>
      <c r="Q31" s="35">
        <f>'Intelligence Agencies'!D26</f>
        <v>1</v>
      </c>
      <c r="R31" s="35">
        <f>'Strategy Assessments - reconcil'!M27</f>
        <v>0</v>
      </c>
      <c r="S31" s="35">
        <f>'CFR Operations Tracker'!E26</f>
        <v>0</v>
      </c>
      <c r="T31" s="36">
        <f t="shared" si="3"/>
        <v>1</v>
      </c>
      <c r="U31" s="35">
        <f>'Data Protection Law Strength'!C27</f>
        <v>0.5</v>
      </c>
      <c r="V31" s="35">
        <f>'Strategy Assessments - reconcil'!P27</f>
        <v>0</v>
      </c>
      <c r="W31" s="35">
        <f>'CFR Operations Tracker'!F26</f>
        <v>0</v>
      </c>
      <c r="X31" s="36">
        <f t="shared" si="4"/>
        <v>0.5</v>
      </c>
      <c r="Y31" s="35">
        <f>'CNI Protection Plans'!E26</f>
        <v>0</v>
      </c>
      <c r="Z31" s="35">
        <f>'Strategy Assessments - reconcil'!S27</f>
        <v>1</v>
      </c>
      <c r="AA31" s="35">
        <f>'Cyber Hygiene Campaign'!C26</f>
        <v>1</v>
      </c>
      <c r="AB31" s="35">
        <f>'Active Cyber Defence Measures'!D26</f>
        <v>0</v>
      </c>
      <c r="AC31" s="36">
        <f t="shared" si="5"/>
        <v>2</v>
      </c>
      <c r="AD31" s="35">
        <f>'Police Cyber Units'!C26</f>
        <v>1</v>
      </c>
      <c r="AE31" s="35">
        <f>'Homeland Security Strategy'!E26</f>
        <v>0</v>
      </c>
      <c r="AF31" s="35">
        <f>'Strategy Assessments - reconcil'!V27</f>
        <v>1</v>
      </c>
      <c r="AG31" s="38">
        <f>'CFR Operations Tracker'!H26</f>
        <v>0</v>
      </c>
      <c r="AH31" s="39">
        <f t="shared" si="6"/>
        <v>2</v>
      </c>
      <c r="AI31" s="35">
        <f>'UN Cyber GGE Participation'!B26</f>
        <v>0</v>
      </c>
      <c r="AJ31" s="35">
        <f>'IGF Participation'!B30</f>
        <v>1</v>
      </c>
      <c r="AK31" s="35">
        <f>'Strategy Assessments - reconcil'!Y27</f>
        <v>1</v>
      </c>
      <c r="AL31" s="35">
        <f>'Bi multi-lat cyber ex'!D26</f>
        <v>1</v>
      </c>
      <c r="AM31" s="40">
        <f t="shared" si="7"/>
        <v>3</v>
      </c>
    </row>
    <row r="32" spans="1:39">
      <c r="A32" s="2" t="s">
        <v>34</v>
      </c>
      <c r="B32" s="34">
        <f>'Mil Offensive Docs'!E27</f>
        <v>1</v>
      </c>
      <c r="C32" s="35">
        <f>'Military Units'!G27</f>
        <v>1</v>
      </c>
      <c r="D32" s="35">
        <f>'Strategy Assessments - reconcil'!D28</f>
        <v>1</v>
      </c>
      <c r="E32" s="35">
        <f>'CFR Operations Tracker'!B27</f>
        <v>1</v>
      </c>
      <c r="F32" s="36">
        <f t="shared" si="0"/>
        <v>4</v>
      </c>
      <c r="G32" s="35">
        <f>'Cyber Supply Chain Workforce St'!E27</f>
        <v>1</v>
      </c>
      <c r="H32" s="37">
        <f>'Investment in Cyber Research'!E27</f>
        <v>1</v>
      </c>
      <c r="I32" s="38">
        <f>'Strategy Assessments - reconcil'!G28</f>
        <v>1</v>
      </c>
      <c r="J32" s="38">
        <f>'CFR Operations Tracker'!C27</f>
        <v>0</v>
      </c>
      <c r="K32" s="39">
        <f t="shared" si="1"/>
        <v>3</v>
      </c>
      <c r="L32" s="35">
        <f>'Secure Software Dev Guidance an'!B27</f>
        <v>1</v>
      </c>
      <c r="M32" s="35">
        <f>'Inward Investment Strategy'!D27</f>
        <v>1</v>
      </c>
      <c r="N32" s="35">
        <f>'Strategy Assessments - reconcil'!J28</f>
        <v>1</v>
      </c>
      <c r="O32" s="35">
        <f>'CFR Operations Tracker'!D27</f>
        <v>0</v>
      </c>
      <c r="P32" s="36">
        <f t="shared" si="2"/>
        <v>3</v>
      </c>
      <c r="Q32" s="35">
        <f>'Intelligence Agencies'!D27</f>
        <v>1</v>
      </c>
      <c r="R32" s="35">
        <f>'Strategy Assessments - reconcil'!M28</f>
        <v>1</v>
      </c>
      <c r="S32" s="35">
        <f>'CFR Operations Tracker'!E27</f>
        <v>1</v>
      </c>
      <c r="T32" s="36">
        <f t="shared" si="3"/>
        <v>3</v>
      </c>
      <c r="U32" s="35">
        <f>'Data Protection Law Strength'!C28</f>
        <v>1</v>
      </c>
      <c r="V32" s="35">
        <f>'Strategy Assessments - reconcil'!P28</f>
        <v>1</v>
      </c>
      <c r="W32" s="35">
        <f>'CFR Operations Tracker'!F27</f>
        <v>0</v>
      </c>
      <c r="X32" s="36">
        <f t="shared" si="4"/>
        <v>2</v>
      </c>
      <c r="Y32" s="35">
        <f>'CNI Protection Plans'!E27</f>
        <v>1</v>
      </c>
      <c r="Z32" s="35">
        <f>'Strategy Assessments - reconcil'!S28</f>
        <v>1</v>
      </c>
      <c r="AA32" s="35">
        <f>'Cyber Hygiene Campaign'!C27</f>
        <v>1</v>
      </c>
      <c r="AB32" s="35">
        <f>'Active Cyber Defence Measures'!D27</f>
        <v>1</v>
      </c>
      <c r="AC32" s="36">
        <f t="shared" si="5"/>
        <v>4</v>
      </c>
      <c r="AD32" s="35">
        <f>'Police Cyber Units'!C27</f>
        <v>1</v>
      </c>
      <c r="AE32" s="35">
        <f>'Homeland Security Strategy'!E27</f>
        <v>1</v>
      </c>
      <c r="AF32" s="35">
        <f>'Strategy Assessments - reconcil'!V28</f>
        <v>1</v>
      </c>
      <c r="AG32" s="38">
        <f>'CFR Operations Tracker'!H27</f>
        <v>0</v>
      </c>
      <c r="AH32" s="39">
        <f t="shared" si="6"/>
        <v>3</v>
      </c>
      <c r="AI32" s="35">
        <f>'UN Cyber GGE Participation'!B27</f>
        <v>1</v>
      </c>
      <c r="AJ32" s="35">
        <f>'IGF Participation'!B31</f>
        <v>1</v>
      </c>
      <c r="AK32" s="35">
        <f>'Strategy Assessments - reconcil'!Y28</f>
        <v>1</v>
      </c>
      <c r="AL32" s="35">
        <f>'Bi multi-lat cyber ex'!D27</f>
        <v>1</v>
      </c>
      <c r="AM32" s="40">
        <f t="shared" si="7"/>
        <v>4</v>
      </c>
    </row>
    <row r="33" spans="1:39">
      <c r="A33" s="2" t="s">
        <v>35</v>
      </c>
      <c r="B33" s="34">
        <f>'Mil Offensive Docs'!E28</f>
        <v>0</v>
      </c>
      <c r="C33" s="35">
        <f>'Military Units'!G28</f>
        <v>1</v>
      </c>
      <c r="D33" s="35">
        <f>'Strategy Assessments - reconcil'!D29</f>
        <v>0</v>
      </c>
      <c r="E33" s="35">
        <f>'CFR Operations Tracker'!B28</f>
        <v>0</v>
      </c>
      <c r="F33" s="36">
        <f t="shared" si="0"/>
        <v>1</v>
      </c>
      <c r="G33" s="35">
        <f>'Cyber Supply Chain Workforce St'!E28</f>
        <v>1</v>
      </c>
      <c r="H33" s="37">
        <f>'Investment in Cyber Research'!E28</f>
        <v>0</v>
      </c>
      <c r="I33" s="38">
        <f>'Strategy Assessments - reconcil'!G29</f>
        <v>0</v>
      </c>
      <c r="J33" s="38">
        <f>'CFR Operations Tracker'!C28</f>
        <v>0</v>
      </c>
      <c r="K33" s="39">
        <f t="shared" si="1"/>
        <v>1</v>
      </c>
      <c r="L33" s="35">
        <f>'Secure Software Dev Guidance an'!B28</f>
        <v>0</v>
      </c>
      <c r="M33" s="35">
        <f>'Inward Investment Strategy'!D29</f>
        <v>1</v>
      </c>
      <c r="N33" s="35">
        <f>'Strategy Assessments - reconcil'!J29</f>
        <v>0</v>
      </c>
      <c r="O33" s="35">
        <f>'CFR Operations Tracker'!D28</f>
        <v>0</v>
      </c>
      <c r="P33" s="36">
        <f t="shared" si="2"/>
        <v>1</v>
      </c>
      <c r="Q33" s="35">
        <f>'Intelligence Agencies'!D28</f>
        <v>0</v>
      </c>
      <c r="R33" s="35">
        <f>'Strategy Assessments - reconcil'!M29</f>
        <v>0</v>
      </c>
      <c r="S33" s="35">
        <f>'CFR Operations Tracker'!E28</f>
        <v>0</v>
      </c>
      <c r="T33" s="36">
        <f t="shared" si="3"/>
        <v>0</v>
      </c>
      <c r="U33" s="35">
        <f>'Data Protection Law Strength'!C29</f>
        <v>0.5</v>
      </c>
      <c r="V33" s="35">
        <f>'Strategy Assessments - reconcil'!P29</f>
        <v>0</v>
      </c>
      <c r="W33" s="35">
        <f>'CFR Operations Tracker'!F28</f>
        <v>0</v>
      </c>
      <c r="X33" s="36">
        <f t="shared" si="4"/>
        <v>0.5</v>
      </c>
      <c r="Y33" s="35">
        <f>'CNI Protection Plans'!E28</f>
        <v>1</v>
      </c>
      <c r="Z33" s="35">
        <f>'Strategy Assessments - reconcil'!S29</f>
        <v>0</v>
      </c>
      <c r="AA33" s="35">
        <f>'Cyber Hygiene Campaign'!C28</f>
        <v>1</v>
      </c>
      <c r="AB33" s="35">
        <f>'Active Cyber Defence Measures'!D28</f>
        <v>0</v>
      </c>
      <c r="AC33" s="36">
        <f t="shared" si="5"/>
        <v>2</v>
      </c>
      <c r="AD33" s="35">
        <f>'Police Cyber Units'!C28</f>
        <v>1</v>
      </c>
      <c r="AE33" s="35">
        <f>'Homeland Security Strategy'!E28</f>
        <v>1</v>
      </c>
      <c r="AF33" s="35">
        <f>'Strategy Assessments - reconcil'!V29</f>
        <v>0</v>
      </c>
      <c r="AG33" s="38">
        <f>'CFR Operations Tracker'!H28</f>
        <v>0</v>
      </c>
      <c r="AH33" s="39">
        <f t="shared" si="6"/>
        <v>2</v>
      </c>
      <c r="AI33" s="35">
        <f>'UN Cyber GGE Participation'!B28</f>
        <v>0</v>
      </c>
      <c r="AJ33" s="35">
        <f>'IGF Participation'!B32</f>
        <v>0</v>
      </c>
      <c r="AK33" s="35">
        <f>'Strategy Assessments - reconcil'!Y29</f>
        <v>0</v>
      </c>
      <c r="AL33" s="35">
        <f>'Bi multi-lat cyber ex'!D28</f>
        <v>1</v>
      </c>
      <c r="AM33" s="40">
        <f t="shared" si="7"/>
        <v>1</v>
      </c>
    </row>
    <row r="34" spans="1:39">
      <c r="A34" s="2" t="s">
        <v>36</v>
      </c>
      <c r="B34" s="34">
        <f>'Mil Offensive Docs'!E29</f>
        <v>1</v>
      </c>
      <c r="C34" s="35">
        <f>'Military Units'!G29</f>
        <v>1</v>
      </c>
      <c r="D34" s="35">
        <f>'Strategy Assessments - reconcil'!D30</f>
        <v>0</v>
      </c>
      <c r="E34" s="35">
        <f>'CFR Operations Tracker'!B29</f>
        <v>1</v>
      </c>
      <c r="F34" s="36">
        <f t="shared" si="0"/>
        <v>3</v>
      </c>
      <c r="G34" s="35">
        <f>'Cyber Supply Chain Workforce St'!E29</f>
        <v>1</v>
      </c>
      <c r="H34" s="37">
        <f>'Investment in Cyber Research'!E29</f>
        <v>1</v>
      </c>
      <c r="I34" s="38">
        <f>'Strategy Assessments - reconcil'!G30</f>
        <v>0</v>
      </c>
      <c r="J34" s="38">
        <f>'CFR Operations Tracker'!C29</f>
        <v>0</v>
      </c>
      <c r="K34" s="39">
        <f t="shared" si="1"/>
        <v>2</v>
      </c>
      <c r="L34" s="35">
        <f>'Secure Software Dev Guidance an'!B29</f>
        <v>1</v>
      </c>
      <c r="M34" s="35">
        <f>'Inward Investment Strategy'!D30</f>
        <v>1</v>
      </c>
      <c r="N34" s="35">
        <f>'Strategy Assessments - reconcil'!J30</f>
        <v>0</v>
      </c>
      <c r="O34" s="35">
        <f>'CFR Operations Tracker'!D29</f>
        <v>0</v>
      </c>
      <c r="P34" s="36">
        <f t="shared" si="2"/>
        <v>2</v>
      </c>
      <c r="Q34" s="35">
        <f>'Intelligence Agencies'!D29</f>
        <v>1</v>
      </c>
      <c r="R34" s="35">
        <f>'Strategy Assessments - reconcil'!M30</f>
        <v>0</v>
      </c>
      <c r="S34" s="35">
        <f>'CFR Operations Tracker'!E29</f>
        <v>1</v>
      </c>
      <c r="T34" s="36">
        <f t="shared" si="3"/>
        <v>2</v>
      </c>
      <c r="U34" s="35">
        <f>'Data Protection Law Strength'!C30</f>
        <v>1</v>
      </c>
      <c r="V34" s="35">
        <f>'Strategy Assessments - reconcil'!P30</f>
        <v>0</v>
      </c>
      <c r="W34" s="35">
        <f>'CFR Operations Tracker'!F29</f>
        <v>1</v>
      </c>
      <c r="X34" s="36">
        <f t="shared" si="4"/>
        <v>2</v>
      </c>
      <c r="Y34" s="35">
        <f>'CNI Protection Plans'!E29</f>
        <v>1</v>
      </c>
      <c r="Z34" s="35">
        <f>'Strategy Assessments - reconcil'!S30</f>
        <v>1</v>
      </c>
      <c r="AA34" s="35">
        <f>'Cyber Hygiene Campaign'!C29</f>
        <v>1</v>
      </c>
      <c r="AB34" s="35">
        <f>'Active Cyber Defence Measures'!D29</f>
        <v>1</v>
      </c>
      <c r="AC34" s="36">
        <f t="shared" si="5"/>
        <v>4</v>
      </c>
      <c r="AD34" s="35">
        <f>'Police Cyber Units'!C29</f>
        <v>1</v>
      </c>
      <c r="AE34" s="35">
        <f>'Homeland Security Strategy'!E29</f>
        <v>1</v>
      </c>
      <c r="AF34" s="35">
        <f>'Strategy Assessments - reconcil'!V30</f>
        <v>1</v>
      </c>
      <c r="AG34" s="38">
        <f>'CFR Operations Tracker'!H29</f>
        <v>0</v>
      </c>
      <c r="AH34" s="39">
        <f t="shared" si="6"/>
        <v>3</v>
      </c>
      <c r="AI34" s="35">
        <f>'UN Cyber GGE Participation'!B29</f>
        <v>1</v>
      </c>
      <c r="AJ34" s="35">
        <f>'IGF Participation'!B33</f>
        <v>1</v>
      </c>
      <c r="AK34" s="35">
        <f>'Strategy Assessments - reconcil'!Y30</f>
        <v>1</v>
      </c>
      <c r="AL34" s="35">
        <f>'Bi multi-lat cyber ex'!D29</f>
        <v>1</v>
      </c>
      <c r="AM34" s="40">
        <f t="shared" si="7"/>
        <v>4</v>
      </c>
    </row>
    <row r="35" spans="1:39">
      <c r="A35" s="2" t="s">
        <v>37</v>
      </c>
      <c r="B35" s="34">
        <f>'Mil Offensive Docs'!E30</f>
        <v>0</v>
      </c>
      <c r="C35" s="35">
        <f>'Military Units'!G30</f>
        <v>1</v>
      </c>
      <c r="D35" s="35">
        <f>'Strategy Assessments - reconcil'!D31</f>
        <v>0</v>
      </c>
      <c r="E35" s="35">
        <f>'CFR Operations Tracker'!B30</f>
        <v>0</v>
      </c>
      <c r="F35" s="36">
        <f t="shared" si="0"/>
        <v>1</v>
      </c>
      <c r="G35" s="35">
        <f>'Cyber Supply Chain Workforce St'!E30</f>
        <v>1</v>
      </c>
      <c r="H35" s="37">
        <f>'Investment in Cyber Research'!E30</f>
        <v>0</v>
      </c>
      <c r="I35" s="38">
        <f>'Strategy Assessments - reconcil'!G31</f>
        <v>0</v>
      </c>
      <c r="J35" s="38">
        <f>'CFR Operations Tracker'!C30</f>
        <v>0</v>
      </c>
      <c r="K35" s="39">
        <f t="shared" si="1"/>
        <v>1</v>
      </c>
      <c r="L35" s="35">
        <f>'Secure Software Dev Guidance an'!B30</f>
        <v>1</v>
      </c>
      <c r="M35" s="35">
        <f>'Inward Investment Strategy'!D31</f>
        <v>1</v>
      </c>
      <c r="N35" s="35">
        <f>'Strategy Assessments - reconcil'!J31</f>
        <v>0</v>
      </c>
      <c r="O35" s="35">
        <f>'CFR Operations Tracker'!D30</f>
        <v>0</v>
      </c>
      <c r="P35" s="36">
        <f t="shared" si="2"/>
        <v>2</v>
      </c>
      <c r="Q35" s="35">
        <f>'Intelligence Agencies'!D30</f>
        <v>0</v>
      </c>
      <c r="R35" s="35">
        <f>'Strategy Assessments - reconcil'!M31</f>
        <v>0</v>
      </c>
      <c r="S35" s="35">
        <f>'CFR Operations Tracker'!E30</f>
        <v>1</v>
      </c>
      <c r="T35" s="36">
        <f t="shared" si="3"/>
        <v>1</v>
      </c>
      <c r="U35" s="35">
        <f>'Data Protection Law Strength'!C31</f>
        <v>0.5</v>
      </c>
      <c r="V35" s="35">
        <f>'Strategy Assessments - reconcil'!P31</f>
        <v>0</v>
      </c>
      <c r="W35" s="35">
        <f>'CFR Operations Tracker'!F30</f>
        <v>1</v>
      </c>
      <c r="X35" s="36">
        <f t="shared" si="4"/>
        <v>1.5</v>
      </c>
      <c r="Y35" s="35">
        <f>'CNI Protection Plans'!E30</f>
        <v>1</v>
      </c>
      <c r="Z35" s="35">
        <f>'Strategy Assessments - reconcil'!S31</f>
        <v>0</v>
      </c>
      <c r="AA35" s="35">
        <f>'Cyber Hygiene Campaign'!C30</f>
        <v>1</v>
      </c>
      <c r="AB35" s="35">
        <f>'Active Cyber Defence Measures'!D30</f>
        <v>0</v>
      </c>
      <c r="AC35" s="36">
        <f t="shared" si="5"/>
        <v>2</v>
      </c>
      <c r="AD35" s="35">
        <f>'Police Cyber Units'!C30</f>
        <v>1</v>
      </c>
      <c r="AE35" s="35">
        <f>'Homeland Security Strategy'!E30</f>
        <v>1</v>
      </c>
      <c r="AF35" s="35">
        <f>'Strategy Assessments - reconcil'!V31</f>
        <v>0</v>
      </c>
      <c r="AG35" s="38">
        <f>'CFR Operations Tracker'!H30</f>
        <v>1</v>
      </c>
      <c r="AH35" s="39">
        <f t="shared" si="6"/>
        <v>3</v>
      </c>
      <c r="AI35" s="35">
        <f>'UN Cyber GGE Participation'!B30</f>
        <v>0</v>
      </c>
      <c r="AJ35" s="35">
        <f>'IGF Participation'!B34</f>
        <v>0</v>
      </c>
      <c r="AK35" s="35">
        <f>'Strategy Assessments - reconcil'!Y31</f>
        <v>0</v>
      </c>
      <c r="AL35" s="35">
        <f>'Bi multi-lat cyber ex'!D30</f>
        <v>1</v>
      </c>
      <c r="AM35" s="40">
        <f t="shared" si="7"/>
        <v>1</v>
      </c>
    </row>
    <row r="36" spans="1:39">
      <c r="A36" s="2" t="s">
        <v>38</v>
      </c>
      <c r="B36" s="34">
        <f>'Mil Offensive Docs'!E31</f>
        <v>0</v>
      </c>
      <c r="C36" s="35">
        <f>'Military Units'!G31</f>
        <v>0</v>
      </c>
      <c r="D36" s="35">
        <f>'Strategy Assessments - reconcil'!D32</f>
        <v>0</v>
      </c>
      <c r="E36" s="35">
        <f>'CFR Operations Tracker'!B31</f>
        <v>0</v>
      </c>
      <c r="F36" s="36">
        <f t="shared" si="0"/>
        <v>0</v>
      </c>
      <c r="G36" s="35">
        <f>'Cyber Supply Chain Workforce St'!E31</f>
        <v>1</v>
      </c>
      <c r="H36" s="37">
        <f>'Investment in Cyber Research'!E31</f>
        <v>1</v>
      </c>
      <c r="I36" s="38">
        <f>'Strategy Assessments - reconcil'!G32</f>
        <v>0</v>
      </c>
      <c r="J36" s="38">
        <f>'CFR Operations Tracker'!C31</f>
        <v>0</v>
      </c>
      <c r="K36" s="39">
        <f t="shared" si="1"/>
        <v>2</v>
      </c>
      <c r="L36" s="35">
        <f>'Secure Software Dev Guidance an'!B31</f>
        <v>1</v>
      </c>
      <c r="M36" s="35">
        <f>'Inward Investment Strategy'!D31</f>
        <v>1</v>
      </c>
      <c r="N36" s="35">
        <f>'Strategy Assessments - reconcil'!J32</f>
        <v>0</v>
      </c>
      <c r="O36" s="35">
        <f>'CFR Operations Tracker'!D31</f>
        <v>0</v>
      </c>
      <c r="P36" s="36">
        <f t="shared" si="2"/>
        <v>2</v>
      </c>
      <c r="Q36" s="35">
        <f>'Intelligence Agencies'!D31</f>
        <v>1</v>
      </c>
      <c r="R36" s="35">
        <f>'Strategy Assessments - reconcil'!M32</f>
        <v>0</v>
      </c>
      <c r="S36" s="35">
        <f>'CFR Operations Tracker'!E31</f>
        <v>1</v>
      </c>
      <c r="T36" s="36">
        <f t="shared" si="3"/>
        <v>2</v>
      </c>
      <c r="U36" s="35">
        <f>'Data Protection Law Strength'!C32</f>
        <v>0.75</v>
      </c>
      <c r="V36" s="35">
        <f>'Strategy Assessments - reconcil'!P32</f>
        <v>1</v>
      </c>
      <c r="W36" s="35">
        <f>'CFR Operations Tracker'!F31</f>
        <v>0</v>
      </c>
      <c r="X36" s="36">
        <f t="shared" si="4"/>
        <v>1.75</v>
      </c>
      <c r="Y36" s="35">
        <f>'CNI Protection Plans'!E31</f>
        <v>1</v>
      </c>
      <c r="Z36" s="35">
        <f>'Strategy Assessments - reconcil'!S32</f>
        <v>1</v>
      </c>
      <c r="AA36" s="35">
        <f>'Cyber Hygiene Campaign'!C31</f>
        <v>1</v>
      </c>
      <c r="AB36" s="35">
        <f>'Active Cyber Defence Measures'!D31</f>
        <v>0</v>
      </c>
      <c r="AC36" s="36">
        <f t="shared" si="5"/>
        <v>3</v>
      </c>
      <c r="AD36" s="35">
        <f>'Police Cyber Units'!C31</f>
        <v>1</v>
      </c>
      <c r="AE36" s="35">
        <f>'Homeland Security Strategy'!E31</f>
        <v>1</v>
      </c>
      <c r="AF36" s="35">
        <f>'Strategy Assessments - reconcil'!V32</f>
        <v>1</v>
      </c>
      <c r="AG36" s="38">
        <f>'CFR Operations Tracker'!H31</f>
        <v>0</v>
      </c>
      <c r="AH36" s="39">
        <f t="shared" si="6"/>
        <v>3</v>
      </c>
      <c r="AI36" s="35">
        <f>'UN Cyber GGE Participation'!B31</f>
        <v>0</v>
      </c>
      <c r="AJ36" s="35">
        <f>'IGF Participation'!B35</f>
        <v>0</v>
      </c>
      <c r="AK36" s="35">
        <f>'Strategy Assessments - reconcil'!Y32</f>
        <v>1</v>
      </c>
      <c r="AL36" s="35">
        <f>'Bi multi-lat cyber ex'!D31</f>
        <v>1</v>
      </c>
      <c r="AM36" s="40">
        <f t="shared" si="7"/>
        <v>2</v>
      </c>
    </row>
    <row r="37" spans="1:39">
      <c r="A37" s="4"/>
      <c r="B37" s="41"/>
      <c r="D37" s="41"/>
      <c r="G37" s="41"/>
      <c r="H37" s="41"/>
      <c r="I37" s="41"/>
      <c r="M37" s="41"/>
      <c r="AB37" s="41"/>
      <c r="AC37" s="41"/>
      <c r="AI37" s="41"/>
      <c r="AL37" s="41"/>
    </row>
    <row r="38" spans="1:39">
      <c r="A38" s="4"/>
      <c r="B38" s="41"/>
      <c r="D38" s="41"/>
      <c r="G38" s="41"/>
      <c r="H38" s="41"/>
      <c r="I38" s="41"/>
      <c r="M38" s="41"/>
      <c r="AB38" s="41"/>
      <c r="AC38" s="41"/>
      <c r="AI38" s="41"/>
      <c r="AL38" s="41"/>
    </row>
    <row r="39" spans="1:39">
      <c r="A39" s="4"/>
      <c r="B39" s="41"/>
      <c r="D39" s="41"/>
      <c r="G39" s="41"/>
      <c r="H39" s="41"/>
      <c r="I39" s="41"/>
      <c r="M39" s="41"/>
      <c r="AB39" s="41"/>
      <c r="AC39" s="41"/>
      <c r="AI39" s="41"/>
      <c r="AL39" s="41"/>
    </row>
    <row r="40" spans="1:39">
      <c r="A40" s="4"/>
      <c r="B40" s="41"/>
      <c r="D40" s="41"/>
      <c r="G40" s="41"/>
      <c r="H40" s="41"/>
      <c r="I40" s="41"/>
      <c r="M40" s="41"/>
      <c r="AB40" s="41"/>
      <c r="AC40" s="41"/>
      <c r="AI40" s="41"/>
      <c r="AL40" s="41"/>
    </row>
    <row r="41" spans="1:39">
      <c r="A41" s="4"/>
      <c r="B41" s="41"/>
      <c r="D41" s="41"/>
      <c r="G41" s="41"/>
      <c r="H41" s="41"/>
      <c r="I41" s="41"/>
      <c r="M41" s="41"/>
      <c r="AB41" s="41"/>
      <c r="AC41" s="41"/>
      <c r="AI41" s="41"/>
      <c r="AL41" s="41"/>
    </row>
    <row r="42" spans="1:39">
      <c r="A42" s="4"/>
      <c r="B42" s="41"/>
      <c r="D42" s="41"/>
      <c r="G42" s="41"/>
      <c r="H42" s="41"/>
      <c r="I42" s="41"/>
      <c r="M42" s="41"/>
      <c r="AB42" s="41"/>
      <c r="AC42" s="41"/>
      <c r="AI42" s="41"/>
      <c r="AL42" s="41"/>
    </row>
    <row r="43" spans="1:39">
      <c r="A43" s="4"/>
      <c r="B43" s="41"/>
      <c r="D43" s="41"/>
      <c r="G43" s="41"/>
      <c r="H43" s="41"/>
      <c r="I43" s="41"/>
      <c r="M43" s="41"/>
      <c r="AB43" s="41"/>
      <c r="AC43" s="41"/>
      <c r="AI43" s="41"/>
      <c r="AL43" s="41"/>
    </row>
    <row r="44" spans="1:39">
      <c r="A44" s="4"/>
      <c r="B44" s="41"/>
      <c r="D44" s="41"/>
      <c r="G44" s="41"/>
      <c r="H44" s="41"/>
      <c r="I44" s="41"/>
      <c r="M44" s="41"/>
      <c r="AB44" s="41"/>
      <c r="AC44" s="41"/>
      <c r="AI44" s="41"/>
      <c r="AL44" s="41"/>
    </row>
    <row r="45" spans="1:39">
      <c r="A45" s="4"/>
      <c r="B45" s="41"/>
      <c r="D45" s="41"/>
      <c r="G45" s="41"/>
      <c r="H45" s="41"/>
      <c r="I45" s="41"/>
      <c r="M45" s="41"/>
      <c r="AB45" s="41"/>
      <c r="AC45" s="41"/>
      <c r="AI45" s="41"/>
      <c r="AL45" s="41"/>
    </row>
    <row r="46" spans="1:39">
      <c r="A46" s="4"/>
      <c r="B46" s="41"/>
      <c r="D46" s="41"/>
      <c r="G46" s="41"/>
      <c r="H46" s="41"/>
      <c r="I46" s="41"/>
      <c r="M46" s="41"/>
      <c r="AB46" s="41"/>
      <c r="AC46" s="41"/>
      <c r="AI46" s="41"/>
      <c r="AL46" s="41"/>
    </row>
    <row r="47" spans="1:39">
      <c r="A47" s="4"/>
      <c r="B47" s="41"/>
      <c r="D47" s="41"/>
      <c r="G47" s="41"/>
      <c r="H47" s="41"/>
      <c r="I47" s="41"/>
      <c r="M47" s="41"/>
      <c r="AB47" s="41"/>
      <c r="AC47" s="41"/>
      <c r="AI47" s="41"/>
      <c r="AL47" s="41"/>
    </row>
    <row r="48" spans="1:39">
      <c r="A48" s="4"/>
      <c r="B48" s="41"/>
      <c r="D48" s="41"/>
      <c r="G48" s="41"/>
      <c r="H48" s="41"/>
      <c r="I48" s="41"/>
      <c r="M48" s="41"/>
      <c r="AB48" s="41"/>
      <c r="AC48" s="41"/>
      <c r="AI48" s="41"/>
      <c r="AL48" s="41"/>
    </row>
    <row r="49" spans="1:38">
      <c r="A49" s="4"/>
      <c r="B49" s="41"/>
      <c r="D49" s="41"/>
      <c r="G49" s="41"/>
      <c r="H49" s="41"/>
      <c r="I49" s="41"/>
      <c r="M49" s="41"/>
      <c r="AB49" s="41"/>
      <c r="AC49" s="41"/>
      <c r="AI49" s="41"/>
      <c r="AL49" s="41"/>
    </row>
    <row r="50" spans="1:38">
      <c r="A50" s="4"/>
      <c r="B50" s="41"/>
      <c r="D50" s="41"/>
      <c r="G50" s="41"/>
      <c r="H50" s="41"/>
      <c r="I50" s="41"/>
      <c r="M50" s="41"/>
      <c r="AB50" s="41"/>
      <c r="AC50" s="41"/>
      <c r="AI50" s="41"/>
      <c r="AL50" s="41"/>
    </row>
    <row r="51" spans="1:38">
      <c r="A51" s="4"/>
      <c r="B51" s="41"/>
      <c r="D51" s="41"/>
      <c r="G51" s="41"/>
      <c r="H51" s="41"/>
      <c r="I51" s="41"/>
      <c r="M51" s="41"/>
      <c r="AB51" s="41"/>
      <c r="AC51" s="41"/>
      <c r="AI51" s="41"/>
      <c r="AL51" s="41"/>
    </row>
    <row r="52" spans="1:38">
      <c r="A52" s="4"/>
      <c r="B52" s="41"/>
      <c r="D52" s="41"/>
      <c r="G52" s="41"/>
      <c r="H52" s="41"/>
      <c r="I52" s="41"/>
      <c r="M52" s="41"/>
      <c r="AB52" s="41"/>
      <c r="AC52" s="41"/>
      <c r="AI52" s="41"/>
      <c r="AL52" s="41"/>
    </row>
    <row r="53" spans="1:38">
      <c r="A53" s="4"/>
      <c r="B53" s="41"/>
      <c r="D53" s="41"/>
      <c r="G53" s="41"/>
      <c r="H53" s="41"/>
      <c r="I53" s="41"/>
      <c r="M53" s="41"/>
      <c r="AB53" s="41"/>
      <c r="AC53" s="41"/>
      <c r="AI53" s="41"/>
      <c r="AL53" s="41"/>
    </row>
    <row r="54" spans="1:38">
      <c r="A54" s="4"/>
      <c r="B54" s="41"/>
      <c r="D54" s="41"/>
      <c r="G54" s="41"/>
      <c r="H54" s="41"/>
      <c r="I54" s="41"/>
      <c r="M54" s="41"/>
      <c r="AB54" s="41"/>
      <c r="AC54" s="41"/>
      <c r="AI54" s="41"/>
      <c r="AL54" s="41"/>
    </row>
    <row r="55" spans="1:38">
      <c r="A55" s="4"/>
      <c r="B55" s="41"/>
      <c r="D55" s="41"/>
      <c r="G55" s="41"/>
      <c r="H55" s="41"/>
      <c r="I55" s="41"/>
      <c r="M55" s="41"/>
      <c r="AB55" s="41"/>
      <c r="AC55" s="41"/>
      <c r="AI55" s="41"/>
      <c r="AL55" s="41"/>
    </row>
    <row r="56" spans="1:38">
      <c r="A56" s="4"/>
      <c r="B56" s="41"/>
      <c r="D56" s="41"/>
      <c r="G56" s="41"/>
      <c r="H56" s="41"/>
      <c r="I56" s="41"/>
      <c r="M56" s="41"/>
      <c r="AB56" s="41"/>
      <c r="AC56" s="41"/>
      <c r="AI56" s="41"/>
      <c r="AL56" s="41"/>
    </row>
    <row r="57" spans="1:38">
      <c r="A57" s="4"/>
      <c r="B57" s="41"/>
      <c r="D57" s="41"/>
      <c r="G57" s="41"/>
      <c r="H57" s="41"/>
      <c r="I57" s="41"/>
      <c r="M57" s="41"/>
      <c r="AB57" s="41"/>
      <c r="AC57" s="41"/>
      <c r="AI57" s="41"/>
      <c r="AL57" s="41"/>
    </row>
    <row r="58" spans="1:38">
      <c r="A58" s="4"/>
      <c r="B58" s="41"/>
      <c r="D58" s="41"/>
      <c r="G58" s="41"/>
      <c r="H58" s="41"/>
      <c r="I58" s="41"/>
      <c r="M58" s="41"/>
      <c r="AB58" s="41"/>
      <c r="AC58" s="41"/>
      <c r="AI58" s="41"/>
      <c r="AL58" s="41"/>
    </row>
    <row r="59" spans="1:38">
      <c r="A59" s="4"/>
      <c r="B59" s="41"/>
      <c r="D59" s="41"/>
      <c r="G59" s="41"/>
      <c r="H59" s="41"/>
      <c r="I59" s="41"/>
      <c r="M59" s="41"/>
      <c r="AB59" s="41"/>
      <c r="AC59" s="41"/>
      <c r="AI59" s="41"/>
      <c r="AL59" s="41"/>
    </row>
    <row r="60" spans="1:38">
      <c r="A60" s="4"/>
      <c r="B60" s="41"/>
      <c r="D60" s="41"/>
      <c r="G60" s="41"/>
      <c r="H60" s="41"/>
      <c r="I60" s="41"/>
      <c r="M60" s="41"/>
      <c r="AB60" s="41"/>
      <c r="AC60" s="41"/>
      <c r="AI60" s="41"/>
      <c r="AL60" s="41"/>
    </row>
    <row r="61" spans="1:38">
      <c r="A61" s="4"/>
      <c r="B61" s="41"/>
      <c r="D61" s="41"/>
      <c r="G61" s="41"/>
      <c r="H61" s="41"/>
      <c r="I61" s="41"/>
      <c r="M61" s="41"/>
      <c r="AB61" s="41"/>
      <c r="AC61" s="41"/>
      <c r="AI61" s="41"/>
      <c r="AL61" s="41"/>
    </row>
    <row r="62" spans="1:38">
      <c r="A62" s="4"/>
      <c r="B62" s="41"/>
      <c r="D62" s="41"/>
      <c r="G62" s="41"/>
      <c r="H62" s="41"/>
      <c r="I62" s="41"/>
      <c r="M62" s="41"/>
      <c r="AB62" s="41"/>
      <c r="AC62" s="41"/>
      <c r="AI62" s="41"/>
      <c r="AL62" s="41"/>
    </row>
    <row r="63" spans="1:38">
      <c r="A63" s="4"/>
      <c r="B63" s="41"/>
      <c r="D63" s="41"/>
      <c r="G63" s="41"/>
      <c r="H63" s="41"/>
      <c r="I63" s="41"/>
      <c r="M63" s="41"/>
      <c r="AB63" s="41"/>
      <c r="AC63" s="41"/>
      <c r="AI63" s="41"/>
      <c r="AL63" s="41"/>
    </row>
    <row r="64" spans="1:38">
      <c r="A64" s="4"/>
      <c r="B64" s="41"/>
      <c r="D64" s="41"/>
      <c r="G64" s="41"/>
      <c r="H64" s="41"/>
      <c r="I64" s="41"/>
      <c r="M64" s="41"/>
      <c r="AB64" s="41"/>
      <c r="AC64" s="41"/>
      <c r="AI64" s="41"/>
      <c r="AL64" s="41"/>
    </row>
    <row r="65" spans="1:38">
      <c r="A65" s="4"/>
      <c r="B65" s="41"/>
      <c r="D65" s="41"/>
      <c r="G65" s="41"/>
      <c r="H65" s="41"/>
      <c r="I65" s="41"/>
      <c r="M65" s="41"/>
      <c r="AB65" s="41"/>
      <c r="AC65" s="41"/>
      <c r="AI65" s="41"/>
      <c r="AL65" s="41"/>
    </row>
    <row r="66" spans="1:38">
      <c r="A66" s="4"/>
      <c r="B66" s="41"/>
      <c r="D66" s="41"/>
      <c r="G66" s="41"/>
      <c r="H66" s="41"/>
      <c r="I66" s="41"/>
      <c r="M66" s="41"/>
      <c r="AB66" s="41"/>
      <c r="AC66" s="41"/>
      <c r="AI66" s="41"/>
      <c r="AL66" s="41"/>
    </row>
    <row r="67" spans="1:38">
      <c r="A67" s="4"/>
      <c r="B67" s="41"/>
      <c r="D67" s="41"/>
      <c r="G67" s="41"/>
      <c r="H67" s="41"/>
      <c r="I67" s="41"/>
      <c r="M67" s="41"/>
      <c r="AB67" s="41"/>
      <c r="AC67" s="41"/>
      <c r="AI67" s="41"/>
      <c r="AL67" s="41"/>
    </row>
    <row r="68" spans="1:38">
      <c r="A68" s="4"/>
      <c r="B68" s="41"/>
      <c r="D68" s="41"/>
      <c r="G68" s="41"/>
      <c r="H68" s="41"/>
      <c r="I68" s="41"/>
      <c r="M68" s="41"/>
      <c r="AB68" s="41"/>
      <c r="AC68" s="41"/>
      <c r="AI68" s="41"/>
      <c r="AL68" s="41"/>
    </row>
    <row r="69" spans="1:38">
      <c r="A69" s="4"/>
      <c r="B69" s="41"/>
      <c r="D69" s="41"/>
      <c r="G69" s="41"/>
      <c r="H69" s="41"/>
      <c r="I69" s="41"/>
      <c r="M69" s="41"/>
      <c r="AB69" s="41"/>
      <c r="AC69" s="41"/>
      <c r="AI69" s="41"/>
      <c r="AL69" s="41"/>
    </row>
    <row r="70" spans="1:38">
      <c r="A70" s="4"/>
      <c r="B70" s="41"/>
      <c r="D70" s="41"/>
      <c r="G70" s="41"/>
      <c r="H70" s="41"/>
      <c r="I70" s="41"/>
      <c r="M70" s="41"/>
      <c r="AB70" s="41"/>
      <c r="AC70" s="41"/>
      <c r="AI70" s="41"/>
      <c r="AL70" s="41"/>
    </row>
    <row r="71" spans="1:38">
      <c r="A71" s="4"/>
      <c r="B71" s="41"/>
      <c r="D71" s="41"/>
      <c r="G71" s="41"/>
      <c r="H71" s="41"/>
      <c r="I71" s="41"/>
      <c r="M71" s="41"/>
      <c r="AB71" s="41"/>
      <c r="AC71" s="41"/>
      <c r="AI71" s="41"/>
      <c r="AL71" s="41"/>
    </row>
    <row r="72" spans="1:38">
      <c r="A72" s="4"/>
      <c r="B72" s="41"/>
      <c r="D72" s="41"/>
      <c r="G72" s="41"/>
      <c r="H72" s="41"/>
      <c r="I72" s="41"/>
      <c r="M72" s="41"/>
      <c r="AB72" s="41"/>
      <c r="AC72" s="41"/>
      <c r="AI72" s="41"/>
      <c r="AL72" s="41"/>
    </row>
    <row r="73" spans="1:38">
      <c r="A73" s="4"/>
      <c r="B73" s="41"/>
      <c r="D73" s="41"/>
      <c r="G73" s="41"/>
      <c r="H73" s="41"/>
      <c r="I73" s="41"/>
      <c r="M73" s="41"/>
      <c r="AB73" s="41"/>
      <c r="AC73" s="41"/>
      <c r="AI73" s="41"/>
      <c r="AL73" s="41"/>
    </row>
    <row r="74" spans="1:38">
      <c r="A74" s="4"/>
      <c r="B74" s="41"/>
      <c r="D74" s="41"/>
      <c r="G74" s="41"/>
      <c r="H74" s="41"/>
      <c r="I74" s="41"/>
      <c r="M74" s="41"/>
      <c r="AB74" s="41"/>
      <c r="AC74" s="41"/>
      <c r="AI74" s="41"/>
      <c r="AL74" s="41"/>
    </row>
    <row r="75" spans="1:38">
      <c r="A75" s="4"/>
      <c r="B75" s="41"/>
      <c r="D75" s="41"/>
      <c r="G75" s="41"/>
      <c r="H75" s="41"/>
      <c r="I75" s="41"/>
      <c r="M75" s="41"/>
      <c r="AB75" s="41"/>
      <c r="AC75" s="41"/>
      <c r="AI75" s="41"/>
      <c r="AL75" s="41"/>
    </row>
    <row r="76" spans="1:38">
      <c r="A76" s="4"/>
      <c r="B76" s="41"/>
      <c r="D76" s="41"/>
      <c r="G76" s="41"/>
      <c r="H76" s="41"/>
      <c r="I76" s="41"/>
      <c r="M76" s="41"/>
      <c r="AB76" s="41"/>
      <c r="AC76" s="41"/>
      <c r="AI76" s="41"/>
      <c r="AL76" s="41"/>
    </row>
    <row r="77" spans="1:38">
      <c r="A77" s="4"/>
      <c r="B77" s="41"/>
      <c r="D77" s="41"/>
      <c r="G77" s="41"/>
      <c r="H77" s="41"/>
      <c r="I77" s="41"/>
      <c r="M77" s="41"/>
      <c r="AB77" s="41"/>
      <c r="AC77" s="41"/>
      <c r="AI77" s="41"/>
      <c r="AL77" s="41"/>
    </row>
    <row r="78" spans="1:38">
      <c r="A78" s="4"/>
      <c r="B78" s="41"/>
      <c r="D78" s="41"/>
      <c r="G78" s="41"/>
      <c r="H78" s="41"/>
      <c r="I78" s="41"/>
      <c r="M78" s="41"/>
      <c r="AB78" s="41"/>
      <c r="AC78" s="41"/>
      <c r="AI78" s="41"/>
      <c r="AL78" s="41"/>
    </row>
    <row r="79" spans="1:38">
      <c r="A79" s="4"/>
      <c r="B79" s="41"/>
      <c r="D79" s="41"/>
      <c r="G79" s="41"/>
      <c r="H79" s="41"/>
      <c r="I79" s="41"/>
      <c r="M79" s="41"/>
      <c r="AB79" s="41"/>
      <c r="AC79" s="41"/>
      <c r="AI79" s="41"/>
      <c r="AL79" s="41"/>
    </row>
    <row r="80" spans="1:38">
      <c r="A80" s="4"/>
      <c r="B80" s="41"/>
      <c r="D80" s="41"/>
      <c r="G80" s="41"/>
      <c r="H80" s="41"/>
      <c r="I80" s="41"/>
      <c r="M80" s="41"/>
      <c r="AB80" s="41"/>
      <c r="AC80" s="41"/>
      <c r="AI80" s="41"/>
      <c r="AL80" s="41"/>
    </row>
    <row r="81" spans="1:38">
      <c r="A81" s="4"/>
      <c r="B81" s="41"/>
      <c r="D81" s="41"/>
      <c r="G81" s="41"/>
      <c r="H81" s="41"/>
      <c r="I81" s="41"/>
      <c r="M81" s="41"/>
      <c r="AB81" s="41"/>
      <c r="AC81" s="41"/>
      <c r="AI81" s="41"/>
      <c r="AL81" s="41"/>
    </row>
    <row r="82" spans="1:38">
      <c r="A82" s="4"/>
      <c r="B82" s="41"/>
      <c r="D82" s="41"/>
      <c r="G82" s="41"/>
      <c r="H82" s="41"/>
      <c r="I82" s="41"/>
      <c r="M82" s="41"/>
      <c r="AB82" s="41"/>
      <c r="AC82" s="41"/>
      <c r="AI82" s="41"/>
      <c r="AL82" s="41"/>
    </row>
    <row r="83" spans="1:38">
      <c r="A83" s="4"/>
      <c r="B83" s="41"/>
      <c r="D83" s="41"/>
      <c r="G83" s="41"/>
      <c r="H83" s="41"/>
      <c r="I83" s="41"/>
      <c r="M83" s="41"/>
      <c r="AB83" s="41"/>
      <c r="AC83" s="41"/>
      <c r="AI83" s="41"/>
      <c r="AL83" s="41"/>
    </row>
    <row r="84" spans="1:38">
      <c r="A84" s="4"/>
      <c r="B84" s="41"/>
      <c r="D84" s="41"/>
      <c r="G84" s="41"/>
      <c r="H84" s="41"/>
      <c r="I84" s="41"/>
      <c r="M84" s="41"/>
      <c r="AB84" s="41"/>
      <c r="AC84" s="41"/>
      <c r="AI84" s="41"/>
      <c r="AL84" s="41"/>
    </row>
    <row r="85" spans="1:38">
      <c r="A85" s="4"/>
      <c r="B85" s="41"/>
      <c r="D85" s="41"/>
      <c r="G85" s="41"/>
      <c r="H85" s="41"/>
      <c r="I85" s="41"/>
      <c r="M85" s="41"/>
      <c r="AB85" s="41"/>
      <c r="AC85" s="41"/>
      <c r="AI85" s="41"/>
      <c r="AL85" s="41"/>
    </row>
    <row r="86" spans="1:38">
      <c r="A86" s="4"/>
      <c r="B86" s="41"/>
      <c r="D86" s="41"/>
      <c r="G86" s="41"/>
      <c r="H86" s="41"/>
      <c r="I86" s="41"/>
      <c r="M86" s="41"/>
      <c r="AB86" s="41"/>
      <c r="AC86" s="41"/>
      <c r="AI86" s="41"/>
      <c r="AL86" s="41"/>
    </row>
    <row r="87" spans="1:38">
      <c r="A87" s="4"/>
      <c r="B87" s="41"/>
      <c r="D87" s="41"/>
      <c r="G87" s="41"/>
      <c r="H87" s="41"/>
      <c r="I87" s="41"/>
      <c r="M87" s="41"/>
      <c r="AB87" s="41"/>
      <c r="AC87" s="41"/>
      <c r="AI87" s="41"/>
      <c r="AL87" s="41"/>
    </row>
    <row r="88" spans="1:38">
      <c r="A88" s="4"/>
      <c r="B88" s="41"/>
      <c r="D88" s="41"/>
      <c r="G88" s="41"/>
      <c r="H88" s="41"/>
      <c r="I88" s="41"/>
      <c r="M88" s="41"/>
      <c r="AB88" s="41"/>
      <c r="AC88" s="41"/>
      <c r="AI88" s="41"/>
      <c r="AL88" s="41"/>
    </row>
    <row r="89" spans="1:38">
      <c r="A89" s="4"/>
      <c r="B89" s="41"/>
      <c r="D89" s="41"/>
      <c r="G89" s="41"/>
      <c r="H89" s="41"/>
      <c r="I89" s="41"/>
      <c r="M89" s="41"/>
      <c r="AB89" s="41"/>
      <c r="AC89" s="41"/>
      <c r="AI89" s="41"/>
      <c r="AL89" s="41"/>
    </row>
    <row r="90" spans="1:38">
      <c r="A90" s="4"/>
      <c r="B90" s="41"/>
      <c r="D90" s="41"/>
      <c r="G90" s="41"/>
      <c r="H90" s="41"/>
      <c r="I90" s="41"/>
      <c r="M90" s="41"/>
      <c r="AB90" s="41"/>
      <c r="AC90" s="41"/>
      <c r="AI90" s="41"/>
      <c r="AL90" s="41"/>
    </row>
    <row r="91" spans="1:38">
      <c r="A91" s="4"/>
      <c r="B91" s="41"/>
      <c r="D91" s="41"/>
      <c r="G91" s="41"/>
      <c r="H91" s="41"/>
      <c r="I91" s="41"/>
      <c r="M91" s="41"/>
      <c r="AB91" s="41"/>
      <c r="AC91" s="41"/>
      <c r="AI91" s="41"/>
      <c r="AL91" s="41"/>
    </row>
    <row r="92" spans="1:38">
      <c r="A92" s="4"/>
      <c r="B92" s="41"/>
      <c r="D92" s="41"/>
      <c r="G92" s="41"/>
      <c r="H92" s="41"/>
      <c r="I92" s="41"/>
      <c r="M92" s="41"/>
      <c r="AB92" s="41"/>
      <c r="AC92" s="41"/>
      <c r="AI92" s="41"/>
      <c r="AL92" s="41"/>
    </row>
    <row r="93" spans="1:38">
      <c r="A93" s="4"/>
      <c r="B93" s="41"/>
      <c r="D93" s="41"/>
      <c r="G93" s="41"/>
      <c r="H93" s="41"/>
      <c r="I93" s="41"/>
      <c r="M93" s="41"/>
      <c r="AB93" s="41"/>
      <c r="AC93" s="41"/>
      <c r="AI93" s="41"/>
      <c r="AL93" s="41"/>
    </row>
    <row r="94" spans="1:38">
      <c r="A94" s="4"/>
      <c r="B94" s="41"/>
      <c r="D94" s="41"/>
      <c r="G94" s="41"/>
      <c r="H94" s="41"/>
      <c r="I94" s="41"/>
      <c r="M94" s="41"/>
      <c r="AB94" s="41"/>
      <c r="AC94" s="41"/>
      <c r="AI94" s="41"/>
      <c r="AL94" s="41"/>
    </row>
    <row r="95" spans="1:38">
      <c r="A95" s="4"/>
      <c r="B95" s="41"/>
      <c r="D95" s="41"/>
      <c r="G95" s="41"/>
      <c r="H95" s="41"/>
      <c r="I95" s="41"/>
      <c r="M95" s="41"/>
      <c r="AB95" s="41"/>
      <c r="AC95" s="41"/>
      <c r="AI95" s="41"/>
      <c r="AL95" s="41"/>
    </row>
    <row r="96" spans="1:38">
      <c r="A96" s="4"/>
      <c r="B96" s="41"/>
      <c r="D96" s="41"/>
      <c r="G96" s="41"/>
      <c r="H96" s="41"/>
      <c r="I96" s="41"/>
      <c r="M96" s="41"/>
      <c r="AB96" s="41"/>
      <c r="AC96" s="41"/>
      <c r="AI96" s="41"/>
      <c r="AL96" s="41"/>
    </row>
    <row r="97" spans="1:38">
      <c r="A97" s="4"/>
      <c r="B97" s="41"/>
      <c r="D97" s="41"/>
      <c r="G97" s="41"/>
      <c r="H97" s="41"/>
      <c r="I97" s="41"/>
      <c r="M97" s="41"/>
      <c r="AB97" s="41"/>
      <c r="AC97" s="41"/>
      <c r="AI97" s="41"/>
      <c r="AL97" s="41"/>
    </row>
    <row r="98" spans="1:38">
      <c r="A98" s="4"/>
      <c r="B98" s="41"/>
      <c r="D98" s="41"/>
      <c r="G98" s="41"/>
      <c r="H98" s="41"/>
      <c r="I98" s="41"/>
      <c r="M98" s="41"/>
      <c r="AB98" s="41"/>
      <c r="AC98" s="41"/>
      <c r="AI98" s="41"/>
      <c r="AL98" s="41"/>
    </row>
    <row r="99" spans="1:38">
      <c r="A99" s="4"/>
      <c r="B99" s="41"/>
      <c r="D99" s="41"/>
      <c r="G99" s="41"/>
      <c r="H99" s="41"/>
      <c r="I99" s="41"/>
      <c r="M99" s="41"/>
      <c r="AB99" s="41"/>
      <c r="AC99" s="41"/>
      <c r="AI99" s="41"/>
      <c r="AL99" s="41"/>
    </row>
    <row r="100" spans="1:38">
      <c r="A100" s="4"/>
      <c r="B100" s="41"/>
      <c r="D100" s="41"/>
      <c r="G100" s="41"/>
      <c r="H100" s="41"/>
      <c r="I100" s="41"/>
      <c r="M100" s="41"/>
      <c r="AB100" s="41"/>
      <c r="AC100" s="41"/>
      <c r="AI100" s="41"/>
      <c r="AL100" s="41"/>
    </row>
    <row r="101" spans="1:38">
      <c r="A101" s="4"/>
      <c r="B101" s="41"/>
      <c r="D101" s="41"/>
      <c r="G101" s="41"/>
      <c r="H101" s="41"/>
      <c r="I101" s="41"/>
      <c r="M101" s="41"/>
      <c r="AB101" s="41"/>
      <c r="AC101" s="41"/>
      <c r="AI101" s="41"/>
      <c r="AL101" s="41"/>
    </row>
    <row r="102" spans="1:38">
      <c r="A102" s="4"/>
      <c r="B102" s="41"/>
      <c r="D102" s="41"/>
      <c r="G102" s="41"/>
      <c r="H102" s="41"/>
      <c r="I102" s="41"/>
      <c r="M102" s="41"/>
      <c r="AB102" s="41"/>
      <c r="AC102" s="41"/>
      <c r="AI102" s="41"/>
      <c r="AL102" s="41"/>
    </row>
    <row r="103" spans="1:38">
      <c r="A103" s="4"/>
      <c r="B103" s="41"/>
      <c r="D103" s="41"/>
      <c r="G103" s="41"/>
      <c r="H103" s="41"/>
      <c r="I103" s="41"/>
      <c r="M103" s="41"/>
      <c r="AB103" s="41"/>
      <c r="AC103" s="41"/>
      <c r="AI103" s="41"/>
      <c r="AL103" s="41"/>
    </row>
    <row r="104" spans="1:38">
      <c r="A104" s="4"/>
      <c r="B104" s="41"/>
      <c r="D104" s="41"/>
      <c r="G104" s="41"/>
      <c r="H104" s="41"/>
      <c r="I104" s="41"/>
      <c r="M104" s="41"/>
      <c r="AB104" s="41"/>
      <c r="AC104" s="41"/>
      <c r="AI104" s="41"/>
      <c r="AL104" s="41"/>
    </row>
    <row r="105" spans="1:38">
      <c r="A105" s="4"/>
      <c r="B105" s="41"/>
      <c r="D105" s="41"/>
      <c r="G105" s="41"/>
      <c r="H105" s="41"/>
      <c r="I105" s="41"/>
      <c r="M105" s="41"/>
      <c r="AB105" s="41"/>
      <c r="AC105" s="41"/>
      <c r="AI105" s="41"/>
      <c r="AL105" s="41"/>
    </row>
    <row r="106" spans="1:38">
      <c r="A106" s="4"/>
      <c r="B106" s="41"/>
      <c r="D106" s="41"/>
      <c r="G106" s="41"/>
      <c r="H106" s="41"/>
      <c r="I106" s="41"/>
      <c r="M106" s="41"/>
      <c r="AB106" s="41"/>
      <c r="AC106" s="41"/>
      <c r="AI106" s="41"/>
      <c r="AL106" s="41"/>
    </row>
    <row r="107" spans="1:38">
      <c r="A107" s="4"/>
      <c r="B107" s="41"/>
      <c r="D107" s="41"/>
      <c r="G107" s="41"/>
      <c r="H107" s="41"/>
      <c r="I107" s="41"/>
      <c r="M107" s="41"/>
      <c r="AB107" s="41"/>
      <c r="AC107" s="41"/>
      <c r="AI107" s="41"/>
      <c r="AL107" s="41"/>
    </row>
    <row r="108" spans="1:38">
      <c r="A108" s="4"/>
      <c r="B108" s="41"/>
      <c r="D108" s="41"/>
      <c r="G108" s="41"/>
      <c r="H108" s="41"/>
      <c r="I108" s="41"/>
      <c r="M108" s="41"/>
      <c r="AB108" s="41"/>
      <c r="AC108" s="41"/>
      <c r="AI108" s="41"/>
      <c r="AL108" s="41"/>
    </row>
    <row r="109" spans="1:38">
      <c r="A109" s="4"/>
      <c r="B109" s="41"/>
      <c r="D109" s="41"/>
      <c r="G109" s="41"/>
      <c r="H109" s="41"/>
      <c r="I109" s="41"/>
      <c r="M109" s="41"/>
      <c r="AB109" s="41"/>
      <c r="AC109" s="41"/>
      <c r="AI109" s="41"/>
      <c r="AL109" s="41"/>
    </row>
    <row r="110" spans="1:38">
      <c r="A110" s="4"/>
      <c r="B110" s="41"/>
      <c r="D110" s="41"/>
      <c r="G110" s="41"/>
      <c r="H110" s="41"/>
      <c r="I110" s="41"/>
      <c r="M110" s="41"/>
      <c r="AB110" s="41"/>
      <c r="AC110" s="41"/>
      <c r="AI110" s="41"/>
      <c r="AL110" s="41"/>
    </row>
    <row r="111" spans="1:38">
      <c r="A111" s="4"/>
      <c r="B111" s="41"/>
      <c r="D111" s="41"/>
      <c r="G111" s="41"/>
      <c r="H111" s="41"/>
      <c r="I111" s="41"/>
      <c r="M111" s="41"/>
      <c r="AB111" s="41"/>
      <c r="AC111" s="41"/>
      <c r="AI111" s="41"/>
      <c r="AL111" s="41"/>
    </row>
    <row r="112" spans="1:38">
      <c r="A112" s="4"/>
      <c r="B112" s="41"/>
      <c r="D112" s="41"/>
      <c r="G112" s="41"/>
      <c r="H112" s="41"/>
      <c r="I112" s="41"/>
      <c r="M112" s="41"/>
      <c r="AB112" s="41"/>
      <c r="AC112" s="41"/>
      <c r="AI112" s="41"/>
      <c r="AL112" s="41"/>
    </row>
    <row r="113" spans="1:38">
      <c r="A113" s="4"/>
      <c r="B113" s="41"/>
      <c r="D113" s="41"/>
      <c r="G113" s="41"/>
      <c r="H113" s="41"/>
      <c r="I113" s="41"/>
      <c r="M113" s="41"/>
      <c r="AB113" s="41"/>
      <c r="AC113" s="41"/>
      <c r="AI113" s="41"/>
      <c r="AL113" s="41"/>
    </row>
    <row r="114" spans="1:38">
      <c r="A114" s="4"/>
      <c r="B114" s="41"/>
      <c r="D114" s="41"/>
      <c r="G114" s="41"/>
      <c r="H114" s="41"/>
      <c r="I114" s="41"/>
      <c r="M114" s="41"/>
      <c r="AB114" s="41"/>
      <c r="AC114" s="41"/>
      <c r="AI114" s="41"/>
      <c r="AL114" s="41"/>
    </row>
    <row r="115" spans="1:38">
      <c r="A115" s="4"/>
      <c r="B115" s="41"/>
      <c r="D115" s="41"/>
      <c r="G115" s="41"/>
      <c r="H115" s="41"/>
      <c r="I115" s="41"/>
      <c r="M115" s="41"/>
      <c r="AB115" s="41"/>
      <c r="AC115" s="41"/>
      <c r="AI115" s="41"/>
      <c r="AL115" s="41"/>
    </row>
    <row r="116" spans="1:38">
      <c r="A116" s="4"/>
      <c r="B116" s="41"/>
      <c r="D116" s="41"/>
      <c r="G116" s="41"/>
      <c r="H116" s="41"/>
      <c r="I116" s="41"/>
      <c r="M116" s="41"/>
      <c r="AB116" s="41"/>
      <c r="AC116" s="41"/>
      <c r="AI116" s="41"/>
      <c r="AL116" s="41"/>
    </row>
    <row r="117" spans="1:38">
      <c r="A117" s="4"/>
      <c r="B117" s="41"/>
      <c r="D117" s="41"/>
      <c r="G117" s="41"/>
      <c r="H117" s="41"/>
      <c r="I117" s="41"/>
      <c r="M117" s="41"/>
      <c r="AB117" s="41"/>
      <c r="AC117" s="41"/>
      <c r="AI117" s="41"/>
      <c r="AL117" s="41"/>
    </row>
    <row r="118" spans="1:38">
      <c r="A118" s="4"/>
      <c r="B118" s="41"/>
      <c r="D118" s="41"/>
      <c r="G118" s="41"/>
      <c r="H118" s="41"/>
      <c r="I118" s="41"/>
      <c r="M118" s="41"/>
      <c r="AB118" s="41"/>
      <c r="AC118" s="41"/>
      <c r="AI118" s="41"/>
      <c r="AL118" s="41"/>
    </row>
    <row r="119" spans="1:38">
      <c r="A119" s="4"/>
      <c r="B119" s="41"/>
      <c r="D119" s="41"/>
      <c r="G119" s="41"/>
      <c r="H119" s="41"/>
      <c r="I119" s="41"/>
      <c r="M119" s="41"/>
      <c r="AB119" s="41"/>
      <c r="AC119" s="41"/>
      <c r="AI119" s="41"/>
      <c r="AL119" s="41"/>
    </row>
    <row r="120" spans="1:38">
      <c r="A120" s="4"/>
      <c r="B120" s="41"/>
      <c r="D120" s="41"/>
      <c r="G120" s="41"/>
      <c r="H120" s="41"/>
      <c r="I120" s="41"/>
      <c r="M120" s="41"/>
      <c r="AB120" s="41"/>
      <c r="AC120" s="41"/>
      <c r="AI120" s="41"/>
      <c r="AL120" s="41"/>
    </row>
    <row r="121" spans="1:38">
      <c r="A121" s="4"/>
      <c r="B121" s="41"/>
      <c r="D121" s="41"/>
      <c r="G121" s="41"/>
      <c r="H121" s="41"/>
      <c r="I121" s="41"/>
      <c r="M121" s="41"/>
      <c r="AB121" s="41"/>
      <c r="AC121" s="41"/>
      <c r="AI121" s="41"/>
      <c r="AL121" s="41"/>
    </row>
    <row r="122" spans="1:38">
      <c r="A122" s="4"/>
      <c r="B122" s="41"/>
      <c r="D122" s="41"/>
      <c r="G122" s="41"/>
      <c r="H122" s="41"/>
      <c r="I122" s="41"/>
      <c r="M122" s="41"/>
      <c r="AB122" s="41"/>
      <c r="AC122" s="41"/>
      <c r="AI122" s="41"/>
      <c r="AL122" s="41"/>
    </row>
    <row r="123" spans="1:38">
      <c r="A123" s="4"/>
      <c r="B123" s="41"/>
      <c r="D123" s="41"/>
      <c r="G123" s="41"/>
      <c r="H123" s="41"/>
      <c r="I123" s="41"/>
      <c r="M123" s="41"/>
      <c r="AB123" s="41"/>
      <c r="AC123" s="41"/>
      <c r="AI123" s="41"/>
      <c r="AL123" s="41"/>
    </row>
    <row r="124" spans="1:38">
      <c r="A124" s="4"/>
      <c r="B124" s="41"/>
      <c r="D124" s="41"/>
      <c r="G124" s="41"/>
      <c r="H124" s="41"/>
      <c r="I124" s="41"/>
      <c r="M124" s="41"/>
      <c r="AB124" s="41"/>
      <c r="AC124" s="41"/>
      <c r="AI124" s="41"/>
      <c r="AL124" s="41"/>
    </row>
    <row r="125" spans="1:38">
      <c r="A125" s="4"/>
      <c r="B125" s="41"/>
      <c r="D125" s="41"/>
      <c r="G125" s="41"/>
      <c r="H125" s="41"/>
      <c r="I125" s="41"/>
      <c r="M125" s="41"/>
      <c r="AB125" s="41"/>
      <c r="AC125" s="41"/>
      <c r="AI125" s="41"/>
      <c r="AL125" s="41"/>
    </row>
    <row r="126" spans="1:38">
      <c r="A126" s="4"/>
      <c r="B126" s="41"/>
      <c r="D126" s="41"/>
      <c r="G126" s="41"/>
      <c r="H126" s="41"/>
      <c r="I126" s="41"/>
      <c r="M126" s="41"/>
      <c r="AB126" s="41"/>
      <c r="AC126" s="41"/>
      <c r="AI126" s="41"/>
      <c r="AL126" s="41"/>
    </row>
    <row r="127" spans="1:38">
      <c r="A127" s="4"/>
      <c r="B127" s="41"/>
      <c r="D127" s="41"/>
      <c r="G127" s="41"/>
      <c r="H127" s="41"/>
      <c r="I127" s="41"/>
      <c r="M127" s="41"/>
      <c r="AB127" s="41"/>
      <c r="AC127" s="41"/>
      <c r="AI127" s="41"/>
      <c r="AL127" s="41"/>
    </row>
    <row r="128" spans="1:38">
      <c r="A128" s="4"/>
      <c r="B128" s="41"/>
      <c r="D128" s="41"/>
      <c r="G128" s="41"/>
      <c r="H128" s="41"/>
      <c r="I128" s="41"/>
      <c r="M128" s="41"/>
      <c r="AB128" s="41"/>
      <c r="AC128" s="41"/>
      <c r="AI128" s="41"/>
      <c r="AL128" s="41"/>
    </row>
    <row r="129" spans="1:38">
      <c r="A129" s="4"/>
      <c r="B129" s="41"/>
      <c r="D129" s="41"/>
      <c r="G129" s="41"/>
      <c r="H129" s="41"/>
      <c r="I129" s="41"/>
      <c r="M129" s="41"/>
      <c r="AB129" s="41"/>
      <c r="AC129" s="41"/>
      <c r="AI129" s="41"/>
      <c r="AL129" s="41"/>
    </row>
    <row r="130" spans="1:38">
      <c r="A130" s="4"/>
      <c r="B130" s="41"/>
      <c r="D130" s="41"/>
      <c r="G130" s="41"/>
      <c r="H130" s="41"/>
      <c r="I130" s="41"/>
      <c r="M130" s="41"/>
      <c r="AB130" s="41"/>
      <c r="AC130" s="41"/>
      <c r="AI130" s="41"/>
      <c r="AL130" s="41"/>
    </row>
    <row r="131" spans="1:38">
      <c r="A131" s="4"/>
      <c r="B131" s="41"/>
      <c r="D131" s="41"/>
      <c r="G131" s="41"/>
      <c r="H131" s="41"/>
      <c r="I131" s="41"/>
      <c r="M131" s="41"/>
      <c r="AB131" s="41"/>
      <c r="AC131" s="41"/>
      <c r="AI131" s="41"/>
      <c r="AL131" s="41"/>
    </row>
    <row r="132" spans="1:38">
      <c r="A132" s="4"/>
      <c r="B132" s="41"/>
      <c r="D132" s="41"/>
      <c r="G132" s="41"/>
      <c r="H132" s="41"/>
      <c r="I132" s="41"/>
      <c r="M132" s="41"/>
      <c r="AB132" s="41"/>
      <c r="AC132" s="41"/>
      <c r="AI132" s="41"/>
      <c r="AL132" s="41"/>
    </row>
    <row r="133" spans="1:38">
      <c r="A133" s="4"/>
      <c r="B133" s="41"/>
      <c r="D133" s="41"/>
      <c r="G133" s="41"/>
      <c r="H133" s="41"/>
      <c r="I133" s="41"/>
      <c r="M133" s="41"/>
      <c r="AB133" s="41"/>
      <c r="AC133" s="41"/>
      <c r="AI133" s="41"/>
      <c r="AL133" s="41"/>
    </row>
    <row r="134" spans="1:38">
      <c r="A134" s="4"/>
      <c r="B134" s="41"/>
      <c r="D134" s="41"/>
      <c r="G134" s="41"/>
      <c r="H134" s="41"/>
      <c r="I134" s="41"/>
      <c r="M134" s="41"/>
      <c r="AB134" s="41"/>
      <c r="AC134" s="41"/>
      <c r="AI134" s="41"/>
      <c r="AL134" s="41"/>
    </row>
    <row r="135" spans="1:38">
      <c r="A135" s="4"/>
      <c r="B135" s="41"/>
      <c r="D135" s="41"/>
      <c r="G135" s="41"/>
      <c r="H135" s="41"/>
      <c r="I135" s="41"/>
      <c r="M135" s="41"/>
      <c r="AB135" s="41"/>
      <c r="AC135" s="41"/>
      <c r="AI135" s="41"/>
      <c r="AL135" s="41"/>
    </row>
    <row r="136" spans="1:38">
      <c r="A136" s="4"/>
      <c r="B136" s="41"/>
      <c r="D136" s="41"/>
      <c r="G136" s="41"/>
      <c r="H136" s="41"/>
      <c r="I136" s="41"/>
      <c r="M136" s="41"/>
      <c r="AB136" s="41"/>
      <c r="AC136" s="41"/>
      <c r="AI136" s="41"/>
      <c r="AL136" s="41"/>
    </row>
    <row r="137" spans="1:38">
      <c r="A137" s="4"/>
      <c r="B137" s="41"/>
      <c r="D137" s="41"/>
      <c r="G137" s="41"/>
      <c r="H137" s="41"/>
      <c r="I137" s="41"/>
      <c r="M137" s="41"/>
      <c r="AB137" s="41"/>
      <c r="AC137" s="41"/>
      <c r="AI137" s="41"/>
      <c r="AL137" s="41"/>
    </row>
    <row r="138" spans="1:38">
      <c r="A138" s="4"/>
      <c r="B138" s="41"/>
      <c r="D138" s="41"/>
      <c r="G138" s="41"/>
      <c r="H138" s="41"/>
      <c r="I138" s="41"/>
      <c r="M138" s="41"/>
      <c r="AB138" s="41"/>
      <c r="AC138" s="41"/>
      <c r="AI138" s="41"/>
      <c r="AL138" s="41"/>
    </row>
    <row r="139" spans="1:38">
      <c r="A139" s="4"/>
      <c r="B139" s="41"/>
      <c r="D139" s="41"/>
      <c r="G139" s="41"/>
      <c r="H139" s="41"/>
      <c r="I139" s="41"/>
      <c r="M139" s="41"/>
      <c r="AB139" s="41"/>
      <c r="AC139" s="41"/>
      <c r="AI139" s="41"/>
      <c r="AL139" s="41"/>
    </row>
    <row r="140" spans="1:38">
      <c r="A140" s="4"/>
      <c r="B140" s="41"/>
      <c r="D140" s="41"/>
      <c r="G140" s="41"/>
      <c r="H140" s="41"/>
      <c r="I140" s="41"/>
      <c r="M140" s="41"/>
      <c r="AB140" s="41"/>
      <c r="AC140" s="41"/>
      <c r="AI140" s="41"/>
      <c r="AL140" s="41"/>
    </row>
    <row r="141" spans="1:38">
      <c r="A141" s="4"/>
      <c r="B141" s="41"/>
      <c r="D141" s="41"/>
      <c r="G141" s="41"/>
      <c r="H141" s="41"/>
      <c r="I141" s="41"/>
      <c r="M141" s="41"/>
      <c r="AB141" s="41"/>
      <c r="AC141" s="41"/>
      <c r="AI141" s="41"/>
      <c r="AL141" s="41"/>
    </row>
    <row r="142" spans="1:38">
      <c r="A142" s="4"/>
      <c r="B142" s="41"/>
      <c r="D142" s="41"/>
      <c r="G142" s="41"/>
      <c r="H142" s="41"/>
      <c r="I142" s="41"/>
      <c r="M142" s="41"/>
      <c r="AB142" s="41"/>
      <c r="AC142" s="41"/>
      <c r="AI142" s="41"/>
      <c r="AL142" s="41"/>
    </row>
    <row r="143" spans="1:38">
      <c r="A143" s="4"/>
      <c r="B143" s="41"/>
      <c r="D143" s="41"/>
      <c r="G143" s="41"/>
      <c r="H143" s="41"/>
      <c r="I143" s="41"/>
      <c r="M143" s="41"/>
      <c r="AB143" s="41"/>
      <c r="AC143" s="41"/>
      <c r="AI143" s="41"/>
      <c r="AL143" s="41"/>
    </row>
    <row r="144" spans="1:38">
      <c r="A144" s="4"/>
      <c r="B144" s="41"/>
      <c r="D144" s="41"/>
      <c r="G144" s="41"/>
      <c r="H144" s="41"/>
      <c r="I144" s="41"/>
      <c r="M144" s="41"/>
      <c r="AB144" s="41"/>
      <c r="AC144" s="41"/>
      <c r="AI144" s="41"/>
      <c r="AL144" s="41"/>
    </row>
    <row r="145" spans="1:38">
      <c r="A145" s="4"/>
      <c r="B145" s="41"/>
      <c r="D145" s="41"/>
      <c r="G145" s="41"/>
      <c r="H145" s="41"/>
      <c r="I145" s="41"/>
      <c r="M145" s="41"/>
      <c r="AB145" s="41"/>
      <c r="AC145" s="41"/>
      <c r="AI145" s="41"/>
      <c r="AL145" s="41"/>
    </row>
    <row r="146" spans="1:38">
      <c r="A146" s="4"/>
      <c r="B146" s="41"/>
      <c r="D146" s="41"/>
      <c r="G146" s="41"/>
      <c r="H146" s="41"/>
      <c r="I146" s="41"/>
      <c r="M146" s="41"/>
      <c r="AB146" s="41"/>
      <c r="AC146" s="41"/>
      <c r="AI146" s="41"/>
      <c r="AL146" s="41"/>
    </row>
    <row r="147" spans="1:38">
      <c r="A147" s="4"/>
      <c r="B147" s="41"/>
      <c r="D147" s="41"/>
      <c r="G147" s="41"/>
      <c r="H147" s="41"/>
      <c r="I147" s="41"/>
      <c r="M147" s="41"/>
      <c r="AB147" s="41"/>
      <c r="AC147" s="41"/>
      <c r="AI147" s="41"/>
      <c r="AL147" s="41"/>
    </row>
    <row r="148" spans="1:38">
      <c r="A148" s="4"/>
      <c r="B148" s="41"/>
      <c r="D148" s="41"/>
      <c r="G148" s="41"/>
      <c r="H148" s="41"/>
      <c r="I148" s="41"/>
      <c r="M148" s="41"/>
      <c r="AB148" s="41"/>
      <c r="AC148" s="41"/>
      <c r="AI148" s="41"/>
      <c r="AL148" s="41"/>
    </row>
    <row r="149" spans="1:38">
      <c r="A149" s="4"/>
      <c r="B149" s="41"/>
      <c r="D149" s="41"/>
      <c r="G149" s="41"/>
      <c r="H149" s="41"/>
      <c r="I149" s="41"/>
      <c r="M149" s="41"/>
      <c r="AB149" s="41"/>
      <c r="AC149" s="41"/>
      <c r="AI149" s="41"/>
      <c r="AL149" s="41"/>
    </row>
    <row r="150" spans="1:38">
      <c r="A150" s="4"/>
      <c r="B150" s="41"/>
      <c r="D150" s="41"/>
      <c r="G150" s="41"/>
      <c r="H150" s="41"/>
      <c r="I150" s="41"/>
      <c r="M150" s="41"/>
      <c r="AB150" s="41"/>
      <c r="AC150" s="41"/>
      <c r="AI150" s="41"/>
      <c r="AL150" s="41"/>
    </row>
    <row r="151" spans="1:38">
      <c r="A151" s="4"/>
      <c r="B151" s="41"/>
      <c r="D151" s="41"/>
      <c r="G151" s="41"/>
      <c r="H151" s="41"/>
      <c r="I151" s="41"/>
      <c r="M151" s="41"/>
      <c r="AB151" s="41"/>
      <c r="AC151" s="41"/>
      <c r="AI151" s="41"/>
      <c r="AL151" s="41"/>
    </row>
    <row r="152" spans="1:38">
      <c r="A152" s="4"/>
      <c r="B152" s="41"/>
      <c r="D152" s="41"/>
      <c r="G152" s="41"/>
      <c r="H152" s="41"/>
      <c r="I152" s="41"/>
      <c r="M152" s="41"/>
      <c r="AB152" s="41"/>
      <c r="AC152" s="41"/>
      <c r="AI152" s="41"/>
      <c r="AL152" s="41"/>
    </row>
    <row r="153" spans="1:38">
      <c r="A153" s="4"/>
      <c r="B153" s="41"/>
      <c r="D153" s="41"/>
      <c r="G153" s="41"/>
      <c r="H153" s="41"/>
      <c r="I153" s="41"/>
      <c r="M153" s="41"/>
      <c r="AB153" s="41"/>
      <c r="AC153" s="41"/>
      <c r="AI153" s="41"/>
      <c r="AL153" s="41"/>
    </row>
    <row r="154" spans="1:38">
      <c r="A154" s="4"/>
      <c r="B154" s="41"/>
      <c r="D154" s="41"/>
      <c r="G154" s="41"/>
      <c r="H154" s="41"/>
      <c r="I154" s="41"/>
      <c r="M154" s="41"/>
      <c r="AB154" s="41"/>
      <c r="AC154" s="41"/>
      <c r="AI154" s="41"/>
      <c r="AL154" s="41"/>
    </row>
    <row r="155" spans="1:38">
      <c r="A155" s="4"/>
      <c r="B155" s="41"/>
      <c r="D155" s="41"/>
      <c r="G155" s="41"/>
      <c r="H155" s="41"/>
      <c r="I155" s="41"/>
      <c r="M155" s="41"/>
      <c r="AB155" s="41"/>
      <c r="AC155" s="41"/>
      <c r="AI155" s="41"/>
      <c r="AL155" s="41"/>
    </row>
    <row r="156" spans="1:38">
      <c r="A156" s="4"/>
      <c r="B156" s="41"/>
      <c r="D156" s="41"/>
      <c r="G156" s="41"/>
      <c r="H156" s="41"/>
      <c r="I156" s="41"/>
      <c r="M156" s="41"/>
      <c r="AB156" s="41"/>
      <c r="AC156" s="41"/>
      <c r="AI156" s="41"/>
      <c r="AL156" s="41"/>
    </row>
    <row r="157" spans="1:38">
      <c r="A157" s="4"/>
      <c r="B157" s="41"/>
      <c r="D157" s="41"/>
      <c r="G157" s="41"/>
      <c r="H157" s="41"/>
      <c r="I157" s="41"/>
      <c r="M157" s="41"/>
      <c r="AB157" s="41"/>
      <c r="AC157" s="41"/>
      <c r="AI157" s="41"/>
      <c r="AL157" s="41"/>
    </row>
    <row r="158" spans="1:38">
      <c r="A158" s="4"/>
      <c r="B158" s="41"/>
      <c r="D158" s="41"/>
      <c r="G158" s="41"/>
      <c r="H158" s="41"/>
      <c r="I158" s="41"/>
      <c r="M158" s="41"/>
      <c r="AB158" s="41"/>
      <c r="AC158" s="41"/>
      <c r="AI158" s="41"/>
      <c r="AL158" s="41"/>
    </row>
    <row r="159" spans="1:38">
      <c r="A159" s="4"/>
      <c r="B159" s="41"/>
      <c r="D159" s="41"/>
      <c r="G159" s="41"/>
      <c r="H159" s="41"/>
      <c r="I159" s="41"/>
      <c r="M159" s="41"/>
      <c r="AB159" s="41"/>
      <c r="AC159" s="41"/>
      <c r="AI159" s="41"/>
      <c r="AL159" s="41"/>
    </row>
    <row r="160" spans="1:38">
      <c r="A160" s="4"/>
      <c r="B160" s="41"/>
      <c r="D160" s="41"/>
      <c r="G160" s="41"/>
      <c r="H160" s="41"/>
      <c r="I160" s="41"/>
      <c r="M160" s="41"/>
      <c r="AB160" s="41"/>
      <c r="AC160" s="41"/>
      <c r="AI160" s="41"/>
      <c r="AL160" s="41"/>
    </row>
    <row r="161" spans="1:38">
      <c r="A161" s="4"/>
      <c r="B161" s="41"/>
      <c r="D161" s="41"/>
      <c r="G161" s="41"/>
      <c r="H161" s="41"/>
      <c r="I161" s="41"/>
      <c r="M161" s="41"/>
      <c r="AB161" s="41"/>
      <c r="AC161" s="41"/>
      <c r="AI161" s="41"/>
      <c r="AL161" s="41"/>
    </row>
    <row r="162" spans="1:38">
      <c r="A162" s="4"/>
      <c r="B162" s="41"/>
      <c r="D162" s="41"/>
      <c r="G162" s="41"/>
      <c r="H162" s="41"/>
      <c r="I162" s="41"/>
      <c r="M162" s="41"/>
      <c r="AB162" s="41"/>
      <c r="AC162" s="41"/>
      <c r="AI162" s="41"/>
      <c r="AL162" s="41"/>
    </row>
    <row r="163" spans="1:38">
      <c r="A163" s="4"/>
      <c r="B163" s="41"/>
      <c r="D163" s="41"/>
      <c r="G163" s="41"/>
      <c r="H163" s="41"/>
      <c r="I163" s="41"/>
      <c r="M163" s="41"/>
      <c r="AB163" s="41"/>
      <c r="AC163" s="41"/>
      <c r="AI163" s="41"/>
      <c r="AL163" s="41"/>
    </row>
    <row r="164" spans="1:38">
      <c r="A164" s="4"/>
      <c r="B164" s="41"/>
      <c r="D164" s="41"/>
      <c r="G164" s="41"/>
      <c r="H164" s="41"/>
      <c r="I164" s="41"/>
      <c r="M164" s="41"/>
      <c r="AB164" s="41"/>
      <c r="AC164" s="41"/>
      <c r="AI164" s="41"/>
      <c r="AL164" s="41"/>
    </row>
    <row r="165" spans="1:38">
      <c r="A165" s="4"/>
      <c r="B165" s="41"/>
      <c r="D165" s="41"/>
      <c r="G165" s="41"/>
      <c r="H165" s="41"/>
      <c r="I165" s="41"/>
      <c r="M165" s="41"/>
      <c r="AB165" s="41"/>
      <c r="AC165" s="41"/>
      <c r="AI165" s="41"/>
      <c r="AL165" s="41"/>
    </row>
    <row r="166" spans="1:38">
      <c r="A166" s="4"/>
      <c r="B166" s="41"/>
      <c r="D166" s="41"/>
      <c r="G166" s="41"/>
      <c r="H166" s="41"/>
      <c r="I166" s="41"/>
      <c r="M166" s="41"/>
      <c r="AB166" s="41"/>
      <c r="AC166" s="41"/>
      <c r="AI166" s="41"/>
      <c r="AL166" s="41"/>
    </row>
    <row r="167" spans="1:38">
      <c r="A167" s="4"/>
      <c r="B167" s="41"/>
      <c r="D167" s="41"/>
      <c r="G167" s="41"/>
      <c r="H167" s="41"/>
      <c r="I167" s="41"/>
      <c r="M167" s="41"/>
      <c r="AB167" s="41"/>
      <c r="AC167" s="41"/>
      <c r="AI167" s="41"/>
      <c r="AL167" s="41"/>
    </row>
    <row r="168" spans="1:38">
      <c r="A168" s="4"/>
      <c r="B168" s="41"/>
      <c r="D168" s="41"/>
      <c r="G168" s="41"/>
      <c r="H168" s="41"/>
      <c r="I168" s="41"/>
      <c r="M168" s="41"/>
      <c r="AB168" s="41"/>
      <c r="AC168" s="41"/>
      <c r="AI168" s="41"/>
      <c r="AL168" s="41"/>
    </row>
    <row r="169" spans="1:38">
      <c r="A169" s="4"/>
      <c r="B169" s="41"/>
      <c r="D169" s="41"/>
      <c r="G169" s="41"/>
      <c r="H169" s="41"/>
      <c r="I169" s="41"/>
      <c r="M169" s="41"/>
      <c r="AB169" s="41"/>
      <c r="AC169" s="41"/>
      <c r="AI169" s="41"/>
      <c r="AL169" s="41"/>
    </row>
    <row r="170" spans="1:38">
      <c r="A170" s="4"/>
      <c r="B170" s="41"/>
      <c r="D170" s="41"/>
      <c r="G170" s="41"/>
      <c r="H170" s="41"/>
      <c r="I170" s="41"/>
      <c r="M170" s="41"/>
      <c r="AB170" s="41"/>
      <c r="AC170" s="41"/>
      <c r="AI170" s="41"/>
      <c r="AL170" s="41"/>
    </row>
    <row r="171" spans="1:38">
      <c r="A171" s="4"/>
      <c r="B171" s="41"/>
      <c r="D171" s="41"/>
      <c r="G171" s="41"/>
      <c r="H171" s="41"/>
      <c r="I171" s="41"/>
      <c r="M171" s="41"/>
      <c r="AB171" s="41"/>
      <c r="AC171" s="41"/>
      <c r="AI171" s="41"/>
      <c r="AL171" s="41"/>
    </row>
    <row r="172" spans="1:38">
      <c r="A172" s="4"/>
      <c r="B172" s="41"/>
      <c r="D172" s="41"/>
      <c r="G172" s="41"/>
      <c r="H172" s="41"/>
      <c r="I172" s="41"/>
      <c r="M172" s="41"/>
      <c r="AB172" s="41"/>
      <c r="AC172" s="41"/>
      <c r="AI172" s="41"/>
      <c r="AL172" s="41"/>
    </row>
    <row r="173" spans="1:38">
      <c r="A173" s="4"/>
      <c r="B173" s="41"/>
      <c r="D173" s="41"/>
      <c r="G173" s="41"/>
      <c r="H173" s="41"/>
      <c r="I173" s="41"/>
      <c r="M173" s="41"/>
      <c r="AB173" s="41"/>
      <c r="AC173" s="41"/>
      <c r="AI173" s="41"/>
      <c r="AL173" s="41"/>
    </row>
    <row r="174" spans="1:38">
      <c r="A174" s="4"/>
      <c r="B174" s="41"/>
      <c r="D174" s="41"/>
      <c r="G174" s="41"/>
      <c r="H174" s="41"/>
      <c r="I174" s="41"/>
      <c r="M174" s="41"/>
      <c r="AB174" s="41"/>
      <c r="AC174" s="41"/>
      <c r="AI174" s="41"/>
      <c r="AL174" s="41"/>
    </row>
    <row r="175" spans="1:38">
      <c r="A175" s="4"/>
      <c r="B175" s="41"/>
      <c r="D175" s="41"/>
      <c r="G175" s="41"/>
      <c r="H175" s="41"/>
      <c r="I175" s="41"/>
      <c r="M175" s="41"/>
      <c r="AB175" s="41"/>
      <c r="AC175" s="41"/>
      <c r="AI175" s="41"/>
      <c r="AL175" s="41"/>
    </row>
    <row r="176" spans="1:38">
      <c r="A176" s="4"/>
      <c r="B176" s="41"/>
      <c r="D176" s="41"/>
      <c r="G176" s="41"/>
      <c r="H176" s="41"/>
      <c r="I176" s="41"/>
      <c r="M176" s="41"/>
      <c r="AB176" s="41"/>
      <c r="AC176" s="41"/>
      <c r="AI176" s="41"/>
      <c r="AL176" s="41"/>
    </row>
    <row r="177" spans="1:38">
      <c r="A177" s="4"/>
      <c r="B177" s="41"/>
      <c r="D177" s="41"/>
      <c r="G177" s="41"/>
      <c r="H177" s="41"/>
      <c r="I177" s="41"/>
      <c r="M177" s="41"/>
      <c r="AB177" s="41"/>
      <c r="AC177" s="41"/>
      <c r="AI177" s="41"/>
      <c r="AL177" s="41"/>
    </row>
    <row r="178" spans="1:38">
      <c r="A178" s="4"/>
      <c r="B178" s="41"/>
      <c r="D178" s="41"/>
      <c r="G178" s="41"/>
      <c r="H178" s="41"/>
      <c r="I178" s="41"/>
      <c r="M178" s="41"/>
      <c r="AB178" s="41"/>
      <c r="AC178" s="41"/>
      <c r="AI178" s="41"/>
      <c r="AL178" s="41"/>
    </row>
    <row r="179" spans="1:38">
      <c r="A179" s="4"/>
      <c r="B179" s="41"/>
      <c r="D179" s="41"/>
      <c r="G179" s="41"/>
      <c r="H179" s="41"/>
      <c r="I179" s="41"/>
      <c r="M179" s="41"/>
      <c r="AB179" s="41"/>
      <c r="AC179" s="41"/>
      <c r="AI179" s="41"/>
      <c r="AL179" s="41"/>
    </row>
    <row r="180" spans="1:38">
      <c r="A180" s="4"/>
      <c r="B180" s="41"/>
      <c r="D180" s="41"/>
      <c r="G180" s="41"/>
      <c r="H180" s="41"/>
      <c r="I180" s="41"/>
      <c r="M180" s="41"/>
      <c r="AB180" s="41"/>
      <c r="AC180" s="41"/>
      <c r="AI180" s="41"/>
      <c r="AL180" s="41"/>
    </row>
    <row r="181" spans="1:38">
      <c r="A181" s="4"/>
      <c r="B181" s="41"/>
      <c r="D181" s="41"/>
      <c r="G181" s="41"/>
      <c r="H181" s="41"/>
      <c r="I181" s="41"/>
      <c r="M181" s="41"/>
      <c r="AB181" s="41"/>
      <c r="AC181" s="41"/>
      <c r="AI181" s="41"/>
      <c r="AL181" s="41"/>
    </row>
    <row r="182" spans="1:38">
      <c r="A182" s="4"/>
      <c r="B182" s="41"/>
      <c r="D182" s="41"/>
      <c r="G182" s="41"/>
      <c r="H182" s="41"/>
      <c r="I182" s="41"/>
      <c r="M182" s="41"/>
      <c r="AB182" s="41"/>
      <c r="AC182" s="41"/>
      <c r="AI182" s="41"/>
      <c r="AL182" s="41"/>
    </row>
    <row r="183" spans="1:38">
      <c r="A183" s="4"/>
      <c r="B183" s="41"/>
      <c r="D183" s="41"/>
      <c r="G183" s="41"/>
      <c r="H183" s="41"/>
      <c r="I183" s="41"/>
      <c r="M183" s="41"/>
      <c r="AB183" s="41"/>
      <c r="AC183" s="41"/>
      <c r="AI183" s="41"/>
      <c r="AL183" s="41"/>
    </row>
    <row r="184" spans="1:38">
      <c r="A184" s="4"/>
      <c r="B184" s="41"/>
      <c r="D184" s="41"/>
      <c r="G184" s="41"/>
      <c r="H184" s="41"/>
      <c r="I184" s="41"/>
      <c r="M184" s="41"/>
      <c r="AB184" s="41"/>
      <c r="AC184" s="41"/>
      <c r="AI184" s="41"/>
      <c r="AL184" s="41"/>
    </row>
    <row r="185" spans="1:38">
      <c r="A185" s="4"/>
      <c r="B185" s="41"/>
      <c r="D185" s="41"/>
      <c r="G185" s="41"/>
      <c r="H185" s="41"/>
      <c r="I185" s="41"/>
      <c r="M185" s="41"/>
      <c r="AB185" s="41"/>
      <c r="AC185" s="41"/>
      <c r="AI185" s="41"/>
      <c r="AL185" s="41"/>
    </row>
    <row r="186" spans="1:38">
      <c r="A186" s="4"/>
      <c r="B186" s="41"/>
      <c r="D186" s="41"/>
      <c r="G186" s="41"/>
      <c r="H186" s="41"/>
      <c r="I186" s="41"/>
      <c r="M186" s="41"/>
      <c r="AB186" s="41"/>
      <c r="AC186" s="41"/>
      <c r="AI186" s="41"/>
      <c r="AL186" s="41"/>
    </row>
    <row r="187" spans="1:38">
      <c r="A187" s="4"/>
      <c r="B187" s="41"/>
      <c r="D187" s="41"/>
      <c r="G187" s="41"/>
      <c r="H187" s="41"/>
      <c r="I187" s="41"/>
      <c r="M187" s="41"/>
      <c r="AB187" s="41"/>
      <c r="AC187" s="41"/>
      <c r="AI187" s="41"/>
      <c r="AL187" s="41"/>
    </row>
    <row r="188" spans="1:38">
      <c r="A188" s="4"/>
      <c r="B188" s="41"/>
      <c r="D188" s="41"/>
      <c r="G188" s="41"/>
      <c r="H188" s="41"/>
      <c r="I188" s="41"/>
      <c r="M188" s="41"/>
      <c r="AB188" s="41"/>
      <c r="AC188" s="41"/>
      <c r="AI188" s="41"/>
      <c r="AL188" s="41"/>
    </row>
    <row r="189" spans="1:38">
      <c r="A189" s="4"/>
      <c r="B189" s="41"/>
      <c r="D189" s="41"/>
      <c r="G189" s="41"/>
      <c r="H189" s="41"/>
      <c r="I189" s="41"/>
      <c r="M189" s="41"/>
      <c r="AB189" s="41"/>
      <c r="AC189" s="41"/>
      <c r="AI189" s="41"/>
      <c r="AL189" s="41"/>
    </row>
    <row r="190" spans="1:38">
      <c r="A190" s="4"/>
      <c r="B190" s="41"/>
      <c r="D190" s="41"/>
      <c r="G190" s="41"/>
      <c r="H190" s="41"/>
      <c r="I190" s="41"/>
      <c r="M190" s="41"/>
      <c r="AB190" s="41"/>
      <c r="AC190" s="41"/>
      <c r="AI190" s="41"/>
      <c r="AL190" s="41"/>
    </row>
    <row r="191" spans="1:38">
      <c r="A191" s="4"/>
      <c r="B191" s="41"/>
      <c r="D191" s="41"/>
      <c r="G191" s="41"/>
      <c r="H191" s="41"/>
      <c r="I191" s="41"/>
      <c r="M191" s="41"/>
      <c r="AB191" s="41"/>
      <c r="AC191" s="41"/>
      <c r="AI191" s="41"/>
      <c r="AL191" s="41"/>
    </row>
    <row r="192" spans="1:38">
      <c r="A192" s="4"/>
      <c r="B192" s="41"/>
      <c r="D192" s="41"/>
      <c r="G192" s="41"/>
      <c r="H192" s="41"/>
      <c r="I192" s="41"/>
      <c r="M192" s="41"/>
      <c r="AB192" s="41"/>
      <c r="AC192" s="41"/>
      <c r="AI192" s="41"/>
      <c r="AL192" s="41"/>
    </row>
    <row r="193" spans="1:38">
      <c r="A193" s="4"/>
      <c r="B193" s="41"/>
      <c r="D193" s="41"/>
      <c r="G193" s="41"/>
      <c r="H193" s="41"/>
      <c r="I193" s="41"/>
      <c r="M193" s="41"/>
      <c r="AB193" s="41"/>
      <c r="AC193" s="41"/>
      <c r="AI193" s="41"/>
      <c r="AL193" s="41"/>
    </row>
    <row r="194" spans="1:38">
      <c r="A194" s="4"/>
      <c r="B194" s="41"/>
      <c r="D194" s="41"/>
      <c r="G194" s="41"/>
      <c r="H194" s="41"/>
      <c r="I194" s="41"/>
      <c r="M194" s="41"/>
      <c r="AB194" s="41"/>
      <c r="AC194" s="41"/>
      <c r="AI194" s="41"/>
      <c r="AL194" s="41"/>
    </row>
    <row r="195" spans="1:38">
      <c r="A195" s="4"/>
      <c r="B195" s="41"/>
      <c r="D195" s="41"/>
      <c r="G195" s="41"/>
      <c r="H195" s="41"/>
      <c r="I195" s="41"/>
      <c r="M195" s="41"/>
      <c r="AB195" s="41"/>
      <c r="AC195" s="41"/>
      <c r="AI195" s="41"/>
      <c r="AL195" s="41"/>
    </row>
    <row r="196" spans="1:38">
      <c r="A196" s="4"/>
      <c r="B196" s="41"/>
      <c r="D196" s="41"/>
      <c r="G196" s="41"/>
      <c r="H196" s="41"/>
      <c r="I196" s="41"/>
      <c r="M196" s="41"/>
      <c r="AB196" s="41"/>
      <c r="AC196" s="41"/>
      <c r="AI196" s="41"/>
      <c r="AL196" s="41"/>
    </row>
    <row r="197" spans="1:38">
      <c r="A197" s="4"/>
      <c r="B197" s="41"/>
      <c r="D197" s="41"/>
      <c r="G197" s="41"/>
      <c r="H197" s="41"/>
      <c r="I197" s="41"/>
      <c r="M197" s="41"/>
      <c r="AB197" s="41"/>
      <c r="AC197" s="41"/>
      <c r="AI197" s="41"/>
      <c r="AL197" s="41"/>
    </row>
    <row r="198" spans="1:38">
      <c r="A198" s="4"/>
      <c r="B198" s="41"/>
      <c r="D198" s="41"/>
      <c r="G198" s="41"/>
      <c r="H198" s="41"/>
      <c r="I198" s="41"/>
      <c r="M198" s="41"/>
      <c r="AB198" s="41"/>
      <c r="AC198" s="41"/>
      <c r="AI198" s="41"/>
      <c r="AL198" s="41"/>
    </row>
    <row r="199" spans="1:38">
      <c r="A199" s="4"/>
      <c r="B199" s="41"/>
      <c r="D199" s="41"/>
      <c r="G199" s="41"/>
      <c r="H199" s="41"/>
      <c r="I199" s="41"/>
      <c r="M199" s="41"/>
      <c r="AB199" s="41"/>
      <c r="AC199" s="41"/>
      <c r="AI199" s="41"/>
      <c r="AL199" s="41"/>
    </row>
    <row r="200" spans="1:38">
      <c r="A200" s="4"/>
      <c r="B200" s="41"/>
      <c r="D200" s="41"/>
      <c r="G200" s="41"/>
      <c r="H200" s="41"/>
      <c r="I200" s="41"/>
      <c r="M200" s="41"/>
      <c r="AB200" s="41"/>
      <c r="AC200" s="41"/>
      <c r="AI200" s="41"/>
      <c r="AL200" s="41"/>
    </row>
    <row r="201" spans="1:38">
      <c r="A201" s="4"/>
      <c r="B201" s="41"/>
      <c r="D201" s="41"/>
      <c r="G201" s="41"/>
      <c r="H201" s="41"/>
      <c r="I201" s="41"/>
      <c r="M201" s="41"/>
      <c r="AB201" s="41"/>
      <c r="AC201" s="41"/>
      <c r="AI201" s="41"/>
      <c r="AL201" s="41"/>
    </row>
    <row r="202" spans="1:38">
      <c r="A202" s="4"/>
      <c r="B202" s="41"/>
      <c r="D202" s="41"/>
      <c r="G202" s="41"/>
      <c r="H202" s="41"/>
      <c r="I202" s="41"/>
      <c r="M202" s="41"/>
      <c r="AB202" s="41"/>
      <c r="AC202" s="41"/>
      <c r="AI202" s="41"/>
      <c r="AL202" s="41"/>
    </row>
    <row r="203" spans="1:38">
      <c r="A203" s="4"/>
      <c r="B203" s="41"/>
      <c r="D203" s="41"/>
      <c r="G203" s="41"/>
      <c r="H203" s="41"/>
      <c r="I203" s="41"/>
      <c r="M203" s="41"/>
      <c r="AB203" s="41"/>
      <c r="AC203" s="41"/>
      <c r="AI203" s="41"/>
      <c r="AL203" s="41"/>
    </row>
    <row r="204" spans="1:38">
      <c r="A204" s="4"/>
      <c r="B204" s="41"/>
      <c r="D204" s="41"/>
      <c r="G204" s="41"/>
      <c r="H204" s="41"/>
      <c r="I204" s="41"/>
      <c r="M204" s="41"/>
      <c r="AB204" s="41"/>
      <c r="AC204" s="41"/>
      <c r="AI204" s="41"/>
      <c r="AL204" s="41"/>
    </row>
    <row r="205" spans="1:38">
      <c r="A205" s="4"/>
      <c r="B205" s="41"/>
      <c r="D205" s="41"/>
      <c r="G205" s="41"/>
      <c r="H205" s="41"/>
      <c r="I205" s="41"/>
      <c r="M205" s="41"/>
      <c r="AB205" s="41"/>
      <c r="AC205" s="41"/>
      <c r="AI205" s="41"/>
      <c r="AL205" s="41"/>
    </row>
    <row r="206" spans="1:38">
      <c r="A206" s="4"/>
      <c r="B206" s="41"/>
      <c r="D206" s="41"/>
      <c r="G206" s="41"/>
      <c r="H206" s="41"/>
      <c r="I206" s="41"/>
      <c r="M206" s="41"/>
      <c r="AB206" s="41"/>
      <c r="AC206" s="41"/>
      <c r="AI206" s="41"/>
      <c r="AL206" s="41"/>
    </row>
    <row r="207" spans="1:38">
      <c r="A207" s="4"/>
      <c r="B207" s="41"/>
      <c r="D207" s="41"/>
      <c r="G207" s="41"/>
      <c r="H207" s="41"/>
      <c r="I207" s="41"/>
      <c r="M207" s="41"/>
      <c r="AB207" s="41"/>
      <c r="AC207" s="41"/>
      <c r="AI207" s="41"/>
      <c r="AL207" s="41"/>
    </row>
    <row r="208" spans="1:38">
      <c r="A208" s="4"/>
      <c r="B208" s="41"/>
      <c r="D208" s="41"/>
      <c r="G208" s="41"/>
      <c r="H208" s="41"/>
      <c r="I208" s="41"/>
      <c r="M208" s="41"/>
      <c r="AB208" s="41"/>
      <c r="AC208" s="41"/>
      <c r="AI208" s="41"/>
      <c r="AL208" s="41"/>
    </row>
    <row r="209" spans="1:38">
      <c r="A209" s="4"/>
      <c r="B209" s="41"/>
      <c r="D209" s="41"/>
      <c r="G209" s="41"/>
      <c r="H209" s="41"/>
      <c r="I209" s="41"/>
      <c r="M209" s="41"/>
      <c r="AB209" s="41"/>
      <c r="AC209" s="41"/>
      <c r="AI209" s="41"/>
      <c r="AL209" s="41"/>
    </row>
    <row r="210" spans="1:38">
      <c r="A210" s="4"/>
      <c r="B210" s="41"/>
      <c r="D210" s="41"/>
      <c r="G210" s="41"/>
      <c r="H210" s="41"/>
      <c r="I210" s="41"/>
      <c r="M210" s="41"/>
      <c r="AB210" s="41"/>
      <c r="AC210" s="41"/>
      <c r="AI210" s="41"/>
      <c r="AL210" s="41"/>
    </row>
    <row r="211" spans="1:38">
      <c r="A211" s="4"/>
      <c r="B211" s="41"/>
      <c r="D211" s="41"/>
      <c r="G211" s="41"/>
      <c r="H211" s="41"/>
      <c r="I211" s="41"/>
      <c r="M211" s="41"/>
      <c r="AB211" s="41"/>
      <c r="AC211" s="41"/>
      <c r="AI211" s="41"/>
      <c r="AL211" s="41"/>
    </row>
    <row r="212" spans="1:38">
      <c r="A212" s="4"/>
      <c r="B212" s="41"/>
      <c r="D212" s="41"/>
      <c r="G212" s="41"/>
      <c r="H212" s="41"/>
      <c r="I212" s="41"/>
      <c r="M212" s="41"/>
      <c r="AB212" s="41"/>
      <c r="AC212" s="41"/>
      <c r="AI212" s="41"/>
      <c r="AL212" s="41"/>
    </row>
    <row r="213" spans="1:38">
      <c r="A213" s="4"/>
      <c r="B213" s="41"/>
      <c r="D213" s="41"/>
      <c r="G213" s="41"/>
      <c r="H213" s="41"/>
      <c r="I213" s="41"/>
      <c r="M213" s="41"/>
      <c r="AB213" s="41"/>
      <c r="AC213" s="41"/>
      <c r="AI213" s="41"/>
      <c r="AL213" s="41"/>
    </row>
    <row r="214" spans="1:38">
      <c r="A214" s="4"/>
      <c r="B214" s="41"/>
      <c r="D214" s="41"/>
      <c r="G214" s="41"/>
      <c r="H214" s="41"/>
      <c r="I214" s="41"/>
      <c r="M214" s="41"/>
      <c r="AB214" s="41"/>
      <c r="AC214" s="41"/>
      <c r="AI214" s="41"/>
      <c r="AL214" s="41"/>
    </row>
    <row r="215" spans="1:38">
      <c r="A215" s="4"/>
      <c r="B215" s="41"/>
      <c r="D215" s="41"/>
      <c r="G215" s="41"/>
      <c r="H215" s="41"/>
      <c r="I215" s="41"/>
      <c r="M215" s="41"/>
      <c r="AB215" s="41"/>
      <c r="AC215" s="41"/>
      <c r="AI215" s="41"/>
      <c r="AL215" s="41"/>
    </row>
    <row r="216" spans="1:38">
      <c r="A216" s="4"/>
      <c r="B216" s="41"/>
      <c r="D216" s="41"/>
      <c r="G216" s="41"/>
      <c r="H216" s="41"/>
      <c r="I216" s="41"/>
      <c r="M216" s="41"/>
      <c r="AB216" s="41"/>
      <c r="AC216" s="41"/>
      <c r="AI216" s="41"/>
      <c r="AL216" s="41"/>
    </row>
    <row r="217" spans="1:38">
      <c r="A217" s="4"/>
      <c r="B217" s="41"/>
      <c r="D217" s="41"/>
      <c r="G217" s="41"/>
      <c r="H217" s="41"/>
      <c r="I217" s="41"/>
      <c r="M217" s="41"/>
      <c r="AB217" s="41"/>
      <c r="AC217" s="41"/>
      <c r="AI217" s="41"/>
      <c r="AL217" s="41"/>
    </row>
    <row r="218" spans="1:38">
      <c r="A218" s="4"/>
      <c r="B218" s="41"/>
      <c r="D218" s="41"/>
      <c r="G218" s="41"/>
      <c r="H218" s="41"/>
      <c r="I218" s="41"/>
      <c r="M218" s="41"/>
      <c r="AB218" s="41"/>
      <c r="AC218" s="41"/>
      <c r="AI218" s="41"/>
      <c r="AL218" s="41"/>
    </row>
    <row r="219" spans="1:38">
      <c r="A219" s="4"/>
      <c r="B219" s="41"/>
      <c r="D219" s="41"/>
      <c r="G219" s="41"/>
      <c r="H219" s="41"/>
      <c r="I219" s="41"/>
      <c r="M219" s="41"/>
      <c r="AB219" s="41"/>
      <c r="AC219" s="41"/>
      <c r="AI219" s="41"/>
      <c r="AL219" s="41"/>
    </row>
    <row r="220" spans="1:38">
      <c r="A220" s="4"/>
      <c r="B220" s="41"/>
      <c r="D220" s="41"/>
      <c r="G220" s="41"/>
      <c r="H220" s="41"/>
      <c r="I220" s="41"/>
      <c r="M220" s="41"/>
      <c r="AB220" s="41"/>
      <c r="AC220" s="41"/>
      <c r="AI220" s="41"/>
      <c r="AL220" s="41"/>
    </row>
    <row r="221" spans="1:38">
      <c r="A221" s="4"/>
      <c r="B221" s="41"/>
      <c r="D221" s="41"/>
      <c r="G221" s="41"/>
      <c r="H221" s="41"/>
      <c r="I221" s="41"/>
      <c r="M221" s="41"/>
      <c r="AB221" s="41"/>
      <c r="AC221" s="41"/>
      <c r="AI221" s="41"/>
      <c r="AL221" s="41"/>
    </row>
    <row r="222" spans="1:38">
      <c r="A222" s="4"/>
      <c r="B222" s="41"/>
      <c r="D222" s="41"/>
      <c r="G222" s="41"/>
      <c r="H222" s="41"/>
      <c r="I222" s="41"/>
      <c r="M222" s="41"/>
      <c r="AB222" s="41"/>
      <c r="AC222" s="41"/>
      <c r="AI222" s="41"/>
      <c r="AL222" s="41"/>
    </row>
    <row r="223" spans="1:38">
      <c r="A223" s="4"/>
      <c r="B223" s="41"/>
      <c r="D223" s="41"/>
      <c r="G223" s="41"/>
      <c r="H223" s="41"/>
      <c r="I223" s="41"/>
      <c r="M223" s="41"/>
      <c r="AB223" s="41"/>
      <c r="AC223" s="41"/>
      <c r="AI223" s="41"/>
      <c r="AL223" s="41"/>
    </row>
    <row r="224" spans="1:38">
      <c r="A224" s="4"/>
      <c r="B224" s="41"/>
      <c r="D224" s="41"/>
      <c r="G224" s="41"/>
      <c r="H224" s="41"/>
      <c r="I224" s="41"/>
      <c r="M224" s="41"/>
      <c r="AB224" s="41"/>
      <c r="AC224" s="41"/>
      <c r="AI224" s="41"/>
      <c r="AL224" s="41"/>
    </row>
    <row r="225" spans="1:38">
      <c r="A225" s="4"/>
      <c r="B225" s="41"/>
      <c r="D225" s="41"/>
      <c r="G225" s="41"/>
      <c r="H225" s="41"/>
      <c r="I225" s="41"/>
      <c r="M225" s="41"/>
      <c r="AB225" s="41"/>
      <c r="AC225" s="41"/>
      <c r="AI225" s="41"/>
      <c r="AL225" s="41"/>
    </row>
    <row r="226" spans="1:38">
      <c r="A226" s="4"/>
      <c r="B226" s="41"/>
      <c r="D226" s="41"/>
      <c r="G226" s="41"/>
      <c r="H226" s="41"/>
      <c r="I226" s="41"/>
      <c r="M226" s="41"/>
      <c r="AB226" s="41"/>
      <c r="AC226" s="41"/>
      <c r="AI226" s="41"/>
      <c r="AL226" s="41"/>
    </row>
    <row r="227" spans="1:38">
      <c r="A227" s="4"/>
      <c r="B227" s="41"/>
      <c r="D227" s="41"/>
      <c r="G227" s="41"/>
      <c r="H227" s="41"/>
      <c r="I227" s="41"/>
      <c r="M227" s="41"/>
      <c r="AB227" s="41"/>
      <c r="AC227" s="41"/>
      <c r="AI227" s="41"/>
      <c r="AL227" s="41"/>
    </row>
    <row r="228" spans="1:38">
      <c r="A228" s="4"/>
      <c r="B228" s="41"/>
      <c r="D228" s="41"/>
      <c r="G228" s="41"/>
      <c r="H228" s="41"/>
      <c r="I228" s="41"/>
      <c r="M228" s="41"/>
      <c r="AB228" s="41"/>
      <c r="AC228" s="41"/>
      <c r="AI228" s="41"/>
      <c r="AL228" s="41"/>
    </row>
    <row r="229" spans="1:38">
      <c r="A229" s="4"/>
      <c r="B229" s="41"/>
      <c r="D229" s="41"/>
      <c r="G229" s="41"/>
      <c r="H229" s="41"/>
      <c r="I229" s="41"/>
      <c r="M229" s="41"/>
      <c r="AB229" s="41"/>
      <c r="AC229" s="41"/>
      <c r="AI229" s="41"/>
      <c r="AL229" s="41"/>
    </row>
    <row r="230" spans="1:38">
      <c r="A230" s="4"/>
      <c r="B230" s="41"/>
      <c r="D230" s="41"/>
      <c r="G230" s="41"/>
      <c r="H230" s="41"/>
      <c r="I230" s="41"/>
      <c r="M230" s="41"/>
      <c r="AB230" s="41"/>
      <c r="AC230" s="41"/>
      <c r="AI230" s="41"/>
      <c r="AL230" s="41"/>
    </row>
    <row r="231" spans="1:38">
      <c r="A231" s="4"/>
      <c r="B231" s="41"/>
      <c r="D231" s="41"/>
      <c r="G231" s="41"/>
      <c r="H231" s="41"/>
      <c r="I231" s="41"/>
      <c r="M231" s="41"/>
      <c r="AB231" s="41"/>
      <c r="AC231" s="41"/>
      <c r="AI231" s="41"/>
      <c r="AL231" s="41"/>
    </row>
    <row r="232" spans="1:38">
      <c r="A232" s="4"/>
      <c r="B232" s="41"/>
      <c r="D232" s="41"/>
      <c r="G232" s="41"/>
      <c r="H232" s="41"/>
      <c r="I232" s="41"/>
      <c r="M232" s="41"/>
      <c r="AB232" s="41"/>
      <c r="AC232" s="41"/>
      <c r="AI232" s="41"/>
      <c r="AL232" s="41"/>
    </row>
    <row r="233" spans="1:38">
      <c r="A233" s="4"/>
      <c r="B233" s="41"/>
      <c r="D233" s="41"/>
      <c r="G233" s="41"/>
      <c r="H233" s="41"/>
      <c r="I233" s="41"/>
      <c r="M233" s="41"/>
      <c r="AB233" s="41"/>
      <c r="AC233" s="41"/>
      <c r="AI233" s="41"/>
      <c r="AL233" s="41"/>
    </row>
    <row r="234" spans="1:38">
      <c r="A234" s="4"/>
      <c r="B234" s="41"/>
      <c r="D234" s="41"/>
      <c r="G234" s="41"/>
      <c r="H234" s="41"/>
      <c r="I234" s="41"/>
      <c r="M234" s="41"/>
      <c r="AB234" s="41"/>
      <c r="AC234" s="41"/>
      <c r="AI234" s="41"/>
      <c r="AL234" s="41"/>
    </row>
    <row r="235" spans="1:38">
      <c r="A235" s="4"/>
      <c r="B235" s="41"/>
      <c r="D235" s="41"/>
      <c r="G235" s="41"/>
      <c r="H235" s="41"/>
      <c r="I235" s="41"/>
      <c r="M235" s="41"/>
      <c r="AB235" s="41"/>
      <c r="AC235" s="41"/>
      <c r="AI235" s="41"/>
      <c r="AL235" s="41"/>
    </row>
    <row r="236" spans="1:38">
      <c r="A236" s="4"/>
      <c r="B236" s="41"/>
      <c r="D236" s="41"/>
      <c r="G236" s="41"/>
      <c r="H236" s="41"/>
      <c r="I236" s="41"/>
      <c r="M236" s="41"/>
      <c r="AB236" s="41"/>
      <c r="AC236" s="41"/>
      <c r="AI236" s="41"/>
      <c r="AL236" s="41"/>
    </row>
    <row r="237" spans="1:38">
      <c r="A237" s="4"/>
      <c r="B237" s="41"/>
      <c r="D237" s="41"/>
      <c r="G237" s="41"/>
      <c r="H237" s="41"/>
      <c r="I237" s="41"/>
      <c r="M237" s="41"/>
      <c r="AB237" s="41"/>
      <c r="AC237" s="41"/>
      <c r="AI237" s="41"/>
      <c r="AL237" s="41"/>
    </row>
    <row r="238" spans="1:38">
      <c r="A238" s="4"/>
      <c r="B238" s="41"/>
      <c r="D238" s="41"/>
      <c r="G238" s="41"/>
      <c r="H238" s="41"/>
      <c r="I238" s="41"/>
      <c r="M238" s="41"/>
      <c r="AB238" s="41"/>
      <c r="AC238" s="41"/>
      <c r="AI238" s="41"/>
      <c r="AL238" s="41"/>
    </row>
    <row r="239" spans="1:38">
      <c r="A239" s="4"/>
      <c r="B239" s="41"/>
      <c r="D239" s="41"/>
      <c r="G239" s="41"/>
      <c r="H239" s="41"/>
      <c r="I239" s="41"/>
      <c r="M239" s="41"/>
      <c r="AB239" s="41"/>
      <c r="AC239" s="41"/>
      <c r="AI239" s="41"/>
      <c r="AL239" s="41"/>
    </row>
    <row r="240" spans="1:38">
      <c r="A240" s="4"/>
      <c r="B240" s="41"/>
      <c r="D240" s="41"/>
      <c r="G240" s="41"/>
      <c r="H240" s="41"/>
      <c r="I240" s="41"/>
      <c r="M240" s="41"/>
      <c r="AB240" s="41"/>
      <c r="AC240" s="41"/>
      <c r="AI240" s="41"/>
      <c r="AL240" s="41"/>
    </row>
    <row r="241" spans="1:38">
      <c r="A241" s="4"/>
      <c r="B241" s="41"/>
      <c r="D241" s="41"/>
      <c r="G241" s="41"/>
      <c r="H241" s="41"/>
      <c r="I241" s="41"/>
      <c r="M241" s="41"/>
      <c r="AB241" s="41"/>
      <c r="AC241" s="41"/>
      <c r="AI241" s="41"/>
      <c r="AL241" s="41"/>
    </row>
    <row r="242" spans="1:38">
      <c r="A242" s="4"/>
      <c r="B242" s="41"/>
      <c r="D242" s="41"/>
      <c r="G242" s="41"/>
      <c r="H242" s="41"/>
      <c r="I242" s="41"/>
      <c r="M242" s="41"/>
      <c r="AB242" s="41"/>
      <c r="AC242" s="41"/>
      <c r="AI242" s="41"/>
      <c r="AL242" s="41"/>
    </row>
    <row r="243" spans="1:38">
      <c r="A243" s="4"/>
      <c r="B243" s="41"/>
      <c r="D243" s="41"/>
      <c r="G243" s="41"/>
      <c r="H243" s="41"/>
      <c r="I243" s="41"/>
      <c r="M243" s="41"/>
      <c r="AB243" s="41"/>
      <c r="AC243" s="41"/>
      <c r="AI243" s="41"/>
      <c r="AL243" s="41"/>
    </row>
    <row r="244" spans="1:38">
      <c r="A244" s="4"/>
      <c r="B244" s="41"/>
      <c r="D244" s="41"/>
      <c r="G244" s="41"/>
      <c r="H244" s="41"/>
      <c r="I244" s="41"/>
      <c r="M244" s="41"/>
      <c r="AB244" s="41"/>
      <c r="AC244" s="41"/>
      <c r="AI244" s="41"/>
      <c r="AL244" s="41"/>
    </row>
    <row r="245" spans="1:38">
      <c r="A245" s="4"/>
      <c r="B245" s="41"/>
      <c r="D245" s="41"/>
      <c r="G245" s="41"/>
      <c r="H245" s="41"/>
      <c r="I245" s="41"/>
      <c r="M245" s="41"/>
      <c r="AB245" s="41"/>
      <c r="AC245" s="41"/>
      <c r="AI245" s="41"/>
      <c r="AL245" s="41"/>
    </row>
    <row r="246" spans="1:38">
      <c r="A246" s="4"/>
      <c r="B246" s="41"/>
      <c r="D246" s="41"/>
      <c r="G246" s="41"/>
      <c r="H246" s="41"/>
      <c r="I246" s="41"/>
      <c r="M246" s="41"/>
      <c r="AB246" s="41"/>
      <c r="AC246" s="41"/>
      <c r="AI246" s="41"/>
      <c r="AL246" s="41"/>
    </row>
    <row r="247" spans="1:38">
      <c r="A247" s="4"/>
      <c r="B247" s="41"/>
      <c r="D247" s="41"/>
      <c r="G247" s="41"/>
      <c r="H247" s="41"/>
      <c r="I247" s="41"/>
      <c r="M247" s="41"/>
      <c r="AB247" s="41"/>
      <c r="AC247" s="41"/>
      <c r="AI247" s="41"/>
      <c r="AL247" s="41"/>
    </row>
    <row r="248" spans="1:38">
      <c r="A248" s="4"/>
      <c r="B248" s="41"/>
      <c r="D248" s="41"/>
      <c r="G248" s="41"/>
      <c r="H248" s="41"/>
      <c r="I248" s="41"/>
      <c r="M248" s="41"/>
      <c r="AB248" s="41"/>
      <c r="AC248" s="41"/>
      <c r="AI248" s="41"/>
      <c r="AL248" s="41"/>
    </row>
    <row r="249" spans="1:38">
      <c r="A249" s="4"/>
      <c r="B249" s="41"/>
      <c r="D249" s="41"/>
      <c r="G249" s="41"/>
      <c r="H249" s="41"/>
      <c r="I249" s="41"/>
      <c r="M249" s="41"/>
      <c r="AB249" s="41"/>
      <c r="AC249" s="41"/>
      <c r="AI249" s="41"/>
      <c r="AL249" s="41"/>
    </row>
    <row r="250" spans="1:38">
      <c r="A250" s="4"/>
      <c r="B250" s="41"/>
      <c r="D250" s="41"/>
      <c r="G250" s="41"/>
      <c r="H250" s="41"/>
      <c r="I250" s="41"/>
      <c r="M250" s="41"/>
      <c r="AB250" s="41"/>
      <c r="AC250" s="41"/>
      <c r="AI250" s="41"/>
      <c r="AL250" s="41"/>
    </row>
    <row r="251" spans="1:38">
      <c r="A251" s="4"/>
      <c r="B251" s="41"/>
      <c r="D251" s="41"/>
      <c r="G251" s="41"/>
      <c r="H251" s="41"/>
      <c r="I251" s="41"/>
      <c r="M251" s="41"/>
      <c r="AB251" s="41"/>
      <c r="AC251" s="41"/>
      <c r="AI251" s="41"/>
      <c r="AL251" s="41"/>
    </row>
    <row r="252" spans="1:38">
      <c r="A252" s="4"/>
      <c r="B252" s="41"/>
      <c r="D252" s="41"/>
      <c r="G252" s="41"/>
      <c r="H252" s="41"/>
      <c r="I252" s="41"/>
      <c r="M252" s="41"/>
      <c r="AB252" s="41"/>
      <c r="AC252" s="41"/>
      <c r="AI252" s="41"/>
      <c r="AL252" s="41"/>
    </row>
    <row r="253" spans="1:38">
      <c r="A253" s="4"/>
      <c r="B253" s="41"/>
      <c r="D253" s="41"/>
      <c r="G253" s="41"/>
      <c r="H253" s="41"/>
      <c r="I253" s="41"/>
      <c r="M253" s="41"/>
      <c r="AB253" s="41"/>
      <c r="AC253" s="41"/>
      <c r="AI253" s="41"/>
      <c r="AL253" s="41"/>
    </row>
    <row r="254" spans="1:38">
      <c r="A254" s="4"/>
      <c r="B254" s="41"/>
      <c r="D254" s="41"/>
      <c r="G254" s="41"/>
      <c r="H254" s="41"/>
      <c r="I254" s="41"/>
      <c r="M254" s="41"/>
      <c r="AB254" s="41"/>
      <c r="AC254" s="41"/>
      <c r="AI254" s="41"/>
      <c r="AL254" s="41"/>
    </row>
    <row r="255" spans="1:38">
      <c r="A255" s="4"/>
      <c r="B255" s="41"/>
      <c r="D255" s="41"/>
      <c r="G255" s="41"/>
      <c r="H255" s="41"/>
      <c r="I255" s="41"/>
      <c r="M255" s="41"/>
      <c r="AB255" s="41"/>
      <c r="AC255" s="41"/>
      <c r="AI255" s="41"/>
      <c r="AL255" s="41"/>
    </row>
    <row r="256" spans="1:38">
      <c r="A256" s="4"/>
      <c r="B256" s="41"/>
      <c r="D256" s="41"/>
      <c r="G256" s="41"/>
      <c r="H256" s="41"/>
      <c r="I256" s="41"/>
      <c r="M256" s="41"/>
      <c r="AB256" s="41"/>
      <c r="AC256" s="41"/>
      <c r="AI256" s="41"/>
      <c r="AL256" s="41"/>
    </row>
    <row r="257" spans="1:38">
      <c r="A257" s="4"/>
      <c r="B257" s="41"/>
      <c r="D257" s="41"/>
      <c r="G257" s="41"/>
      <c r="H257" s="41"/>
      <c r="I257" s="41"/>
      <c r="M257" s="41"/>
      <c r="AB257" s="41"/>
      <c r="AC257" s="41"/>
      <c r="AI257" s="41"/>
      <c r="AL257" s="41"/>
    </row>
    <row r="258" spans="1:38">
      <c r="A258" s="4"/>
      <c r="B258" s="41"/>
      <c r="D258" s="41"/>
      <c r="G258" s="41"/>
      <c r="H258" s="41"/>
      <c r="I258" s="41"/>
      <c r="M258" s="41"/>
      <c r="AB258" s="41"/>
      <c r="AC258" s="41"/>
      <c r="AI258" s="41"/>
      <c r="AL258" s="41"/>
    </row>
    <row r="259" spans="1:38">
      <c r="A259" s="4"/>
      <c r="B259" s="41"/>
      <c r="D259" s="41"/>
      <c r="G259" s="41"/>
      <c r="H259" s="41"/>
      <c r="I259" s="41"/>
      <c r="M259" s="41"/>
      <c r="AB259" s="41"/>
      <c r="AC259" s="41"/>
      <c r="AI259" s="41"/>
      <c r="AL259" s="41"/>
    </row>
    <row r="260" spans="1:38">
      <c r="A260" s="4"/>
      <c r="B260" s="41"/>
      <c r="D260" s="41"/>
      <c r="G260" s="41"/>
      <c r="H260" s="41"/>
      <c r="I260" s="41"/>
      <c r="M260" s="41"/>
      <c r="AB260" s="41"/>
      <c r="AC260" s="41"/>
      <c r="AI260" s="41"/>
      <c r="AL260" s="41"/>
    </row>
    <row r="261" spans="1:38">
      <c r="A261" s="4"/>
      <c r="B261" s="41"/>
      <c r="D261" s="41"/>
      <c r="G261" s="41"/>
      <c r="H261" s="41"/>
      <c r="I261" s="41"/>
      <c r="M261" s="41"/>
      <c r="AB261" s="41"/>
      <c r="AC261" s="41"/>
      <c r="AI261" s="41"/>
      <c r="AL261" s="41"/>
    </row>
    <row r="262" spans="1:38">
      <c r="A262" s="4"/>
      <c r="B262" s="41"/>
      <c r="D262" s="41"/>
      <c r="G262" s="41"/>
      <c r="H262" s="41"/>
      <c r="I262" s="41"/>
      <c r="M262" s="41"/>
      <c r="AB262" s="41"/>
      <c r="AC262" s="41"/>
      <c r="AI262" s="41"/>
      <c r="AL262" s="41"/>
    </row>
    <row r="263" spans="1:38">
      <c r="A263" s="4"/>
      <c r="B263" s="41"/>
      <c r="D263" s="41"/>
      <c r="G263" s="41"/>
      <c r="H263" s="41"/>
      <c r="I263" s="41"/>
      <c r="M263" s="41"/>
      <c r="AB263" s="41"/>
      <c r="AC263" s="41"/>
      <c r="AI263" s="41"/>
      <c r="AL263" s="41"/>
    </row>
    <row r="264" spans="1:38">
      <c r="A264" s="4"/>
      <c r="B264" s="41"/>
      <c r="D264" s="41"/>
      <c r="G264" s="41"/>
      <c r="H264" s="41"/>
      <c r="I264" s="41"/>
      <c r="M264" s="41"/>
      <c r="AB264" s="41"/>
      <c r="AC264" s="41"/>
      <c r="AI264" s="41"/>
      <c r="AL264" s="41"/>
    </row>
    <row r="265" spans="1:38">
      <c r="A265" s="4"/>
      <c r="B265" s="41"/>
      <c r="D265" s="41"/>
      <c r="G265" s="41"/>
      <c r="H265" s="41"/>
      <c r="I265" s="41"/>
      <c r="M265" s="41"/>
      <c r="AB265" s="41"/>
      <c r="AC265" s="41"/>
      <c r="AI265" s="41"/>
      <c r="AL265" s="41"/>
    </row>
    <row r="266" spans="1:38">
      <c r="A266" s="4"/>
      <c r="B266" s="41"/>
      <c r="D266" s="41"/>
      <c r="G266" s="41"/>
      <c r="H266" s="41"/>
      <c r="I266" s="41"/>
      <c r="M266" s="41"/>
      <c r="AB266" s="41"/>
      <c r="AC266" s="41"/>
      <c r="AI266" s="41"/>
      <c r="AL266" s="41"/>
    </row>
    <row r="267" spans="1:38">
      <c r="A267" s="4"/>
      <c r="B267" s="41"/>
      <c r="D267" s="41"/>
      <c r="G267" s="41"/>
      <c r="H267" s="41"/>
      <c r="I267" s="41"/>
      <c r="M267" s="41"/>
      <c r="AB267" s="41"/>
      <c r="AC267" s="41"/>
      <c r="AI267" s="41"/>
      <c r="AL267" s="41"/>
    </row>
    <row r="268" spans="1:38">
      <c r="A268" s="4"/>
      <c r="B268" s="41"/>
      <c r="D268" s="41"/>
      <c r="G268" s="41"/>
      <c r="H268" s="41"/>
      <c r="I268" s="41"/>
      <c r="M268" s="41"/>
      <c r="AB268" s="41"/>
      <c r="AC268" s="41"/>
      <c r="AI268" s="41"/>
      <c r="AL268" s="41"/>
    </row>
    <row r="269" spans="1:38">
      <c r="A269" s="4"/>
      <c r="B269" s="41"/>
      <c r="D269" s="41"/>
      <c r="G269" s="41"/>
      <c r="H269" s="41"/>
      <c r="I269" s="41"/>
      <c r="M269" s="41"/>
      <c r="AB269" s="41"/>
      <c r="AC269" s="41"/>
      <c r="AI269" s="41"/>
      <c r="AL269" s="41"/>
    </row>
    <row r="270" spans="1:38">
      <c r="A270" s="4"/>
      <c r="B270" s="41"/>
      <c r="D270" s="41"/>
      <c r="G270" s="41"/>
      <c r="H270" s="41"/>
      <c r="I270" s="41"/>
      <c r="M270" s="41"/>
      <c r="AB270" s="41"/>
      <c r="AC270" s="41"/>
      <c r="AI270" s="41"/>
      <c r="AL270" s="41"/>
    </row>
    <row r="271" spans="1:38">
      <c r="A271" s="4"/>
      <c r="B271" s="41"/>
      <c r="D271" s="41"/>
      <c r="G271" s="41"/>
      <c r="H271" s="41"/>
      <c r="I271" s="41"/>
      <c r="M271" s="41"/>
      <c r="AB271" s="41"/>
      <c r="AC271" s="41"/>
      <c r="AI271" s="41"/>
      <c r="AL271" s="41"/>
    </row>
    <row r="272" spans="1:38">
      <c r="A272" s="4"/>
      <c r="B272" s="41"/>
      <c r="D272" s="41"/>
      <c r="G272" s="41"/>
      <c r="H272" s="41"/>
      <c r="I272" s="41"/>
      <c r="M272" s="41"/>
      <c r="AB272" s="41"/>
      <c r="AC272" s="41"/>
      <c r="AI272" s="41"/>
      <c r="AL272" s="41"/>
    </row>
    <row r="273" spans="1:38">
      <c r="A273" s="4"/>
      <c r="B273" s="41"/>
      <c r="D273" s="41"/>
      <c r="G273" s="41"/>
      <c r="H273" s="41"/>
      <c r="I273" s="41"/>
      <c r="M273" s="41"/>
      <c r="AB273" s="41"/>
      <c r="AC273" s="41"/>
      <c r="AI273" s="41"/>
      <c r="AL273" s="41"/>
    </row>
    <row r="274" spans="1:38">
      <c r="A274" s="4"/>
      <c r="B274" s="41"/>
      <c r="D274" s="41"/>
      <c r="G274" s="41"/>
      <c r="H274" s="41"/>
      <c r="I274" s="41"/>
      <c r="M274" s="41"/>
      <c r="AB274" s="41"/>
      <c r="AC274" s="41"/>
      <c r="AI274" s="41"/>
      <c r="AL274" s="41"/>
    </row>
    <row r="275" spans="1:38">
      <c r="A275" s="4"/>
      <c r="B275" s="41"/>
      <c r="D275" s="41"/>
      <c r="G275" s="41"/>
      <c r="H275" s="41"/>
      <c r="I275" s="41"/>
      <c r="M275" s="41"/>
      <c r="AB275" s="41"/>
      <c r="AC275" s="41"/>
      <c r="AI275" s="41"/>
      <c r="AL275" s="41"/>
    </row>
    <row r="276" spans="1:38">
      <c r="A276" s="4"/>
      <c r="B276" s="41"/>
      <c r="D276" s="41"/>
      <c r="G276" s="41"/>
      <c r="H276" s="41"/>
      <c r="I276" s="41"/>
      <c r="M276" s="41"/>
      <c r="AB276" s="41"/>
      <c r="AC276" s="41"/>
      <c r="AI276" s="41"/>
      <c r="AL276" s="41"/>
    </row>
    <row r="277" spans="1:38">
      <c r="A277" s="4"/>
      <c r="B277" s="41"/>
      <c r="D277" s="41"/>
      <c r="G277" s="41"/>
      <c r="H277" s="41"/>
      <c r="I277" s="41"/>
      <c r="M277" s="41"/>
      <c r="AB277" s="41"/>
      <c r="AC277" s="41"/>
      <c r="AI277" s="41"/>
      <c r="AL277" s="41"/>
    </row>
    <row r="278" spans="1:38">
      <c r="A278" s="4"/>
      <c r="B278" s="41"/>
      <c r="D278" s="41"/>
      <c r="G278" s="41"/>
      <c r="H278" s="41"/>
      <c r="I278" s="41"/>
      <c r="M278" s="41"/>
      <c r="AB278" s="41"/>
      <c r="AC278" s="41"/>
      <c r="AI278" s="41"/>
      <c r="AL278" s="41"/>
    </row>
    <row r="279" spans="1:38">
      <c r="A279" s="4"/>
      <c r="B279" s="41"/>
      <c r="D279" s="41"/>
      <c r="G279" s="41"/>
      <c r="H279" s="41"/>
      <c r="I279" s="41"/>
      <c r="M279" s="41"/>
      <c r="AB279" s="41"/>
      <c r="AC279" s="41"/>
      <c r="AI279" s="41"/>
      <c r="AL279" s="41"/>
    </row>
    <row r="280" spans="1:38">
      <c r="A280" s="4"/>
      <c r="B280" s="41"/>
      <c r="D280" s="41"/>
      <c r="G280" s="41"/>
      <c r="H280" s="41"/>
      <c r="I280" s="41"/>
      <c r="M280" s="41"/>
      <c r="AB280" s="41"/>
      <c r="AC280" s="41"/>
      <c r="AI280" s="41"/>
      <c r="AL280" s="41"/>
    </row>
    <row r="281" spans="1:38">
      <c r="A281" s="4"/>
      <c r="B281" s="41"/>
      <c r="D281" s="41"/>
      <c r="G281" s="41"/>
      <c r="H281" s="41"/>
      <c r="I281" s="41"/>
      <c r="M281" s="41"/>
      <c r="AB281" s="41"/>
      <c r="AC281" s="41"/>
      <c r="AI281" s="41"/>
      <c r="AL281" s="41"/>
    </row>
    <row r="282" spans="1:38">
      <c r="A282" s="4"/>
      <c r="B282" s="41"/>
      <c r="D282" s="41"/>
      <c r="G282" s="41"/>
      <c r="H282" s="41"/>
      <c r="I282" s="41"/>
      <c r="M282" s="41"/>
      <c r="AB282" s="41"/>
      <c r="AC282" s="41"/>
      <c r="AI282" s="41"/>
      <c r="AL282" s="41"/>
    </row>
    <row r="283" spans="1:38">
      <c r="A283" s="4"/>
      <c r="B283" s="41"/>
      <c r="D283" s="41"/>
      <c r="G283" s="41"/>
      <c r="H283" s="41"/>
      <c r="I283" s="41"/>
      <c r="M283" s="41"/>
      <c r="AB283" s="41"/>
      <c r="AC283" s="41"/>
      <c r="AI283" s="41"/>
      <c r="AL283" s="41"/>
    </row>
    <row r="284" spans="1:38">
      <c r="A284" s="4"/>
      <c r="B284" s="41"/>
      <c r="D284" s="41"/>
      <c r="G284" s="41"/>
      <c r="H284" s="41"/>
      <c r="I284" s="41"/>
      <c r="M284" s="41"/>
      <c r="AB284" s="41"/>
      <c r="AC284" s="41"/>
      <c r="AI284" s="41"/>
      <c r="AL284" s="41"/>
    </row>
    <row r="285" spans="1:38">
      <c r="A285" s="4"/>
      <c r="B285" s="41"/>
      <c r="D285" s="41"/>
      <c r="G285" s="41"/>
      <c r="H285" s="41"/>
      <c r="I285" s="41"/>
      <c r="M285" s="41"/>
      <c r="AB285" s="41"/>
      <c r="AC285" s="41"/>
      <c r="AI285" s="41"/>
      <c r="AL285" s="41"/>
    </row>
    <row r="286" spans="1:38">
      <c r="A286" s="4"/>
      <c r="B286" s="41"/>
      <c r="D286" s="41"/>
      <c r="G286" s="41"/>
      <c r="H286" s="41"/>
      <c r="I286" s="41"/>
      <c r="M286" s="41"/>
      <c r="AB286" s="41"/>
      <c r="AC286" s="41"/>
      <c r="AI286" s="41"/>
      <c r="AL286" s="41"/>
    </row>
    <row r="287" spans="1:38">
      <c r="A287" s="4"/>
      <c r="B287" s="41"/>
      <c r="D287" s="41"/>
      <c r="G287" s="41"/>
      <c r="H287" s="41"/>
      <c r="I287" s="41"/>
      <c r="M287" s="41"/>
      <c r="AB287" s="41"/>
      <c r="AC287" s="41"/>
      <c r="AI287" s="41"/>
      <c r="AL287" s="41"/>
    </row>
    <row r="288" spans="1:38">
      <c r="A288" s="4"/>
      <c r="B288" s="41"/>
      <c r="D288" s="41"/>
      <c r="G288" s="41"/>
      <c r="H288" s="41"/>
      <c r="I288" s="41"/>
      <c r="M288" s="41"/>
      <c r="AB288" s="41"/>
      <c r="AC288" s="41"/>
      <c r="AI288" s="41"/>
      <c r="AL288" s="41"/>
    </row>
    <row r="289" spans="1:38">
      <c r="A289" s="4"/>
      <c r="B289" s="41"/>
      <c r="D289" s="41"/>
      <c r="G289" s="41"/>
      <c r="H289" s="41"/>
      <c r="I289" s="41"/>
      <c r="M289" s="41"/>
      <c r="AB289" s="41"/>
      <c r="AC289" s="41"/>
      <c r="AI289" s="41"/>
      <c r="AL289" s="41"/>
    </row>
    <row r="290" spans="1:38">
      <c r="A290" s="4"/>
      <c r="B290" s="41"/>
      <c r="D290" s="41"/>
      <c r="G290" s="41"/>
      <c r="H290" s="41"/>
      <c r="I290" s="41"/>
      <c r="M290" s="41"/>
      <c r="AB290" s="41"/>
      <c r="AC290" s="41"/>
      <c r="AI290" s="41"/>
      <c r="AL290" s="41"/>
    </row>
    <row r="291" spans="1:38">
      <c r="A291" s="4"/>
      <c r="B291" s="41"/>
      <c r="D291" s="41"/>
      <c r="G291" s="41"/>
      <c r="H291" s="41"/>
      <c r="I291" s="41"/>
      <c r="M291" s="41"/>
      <c r="AB291" s="41"/>
      <c r="AC291" s="41"/>
      <c r="AI291" s="41"/>
      <c r="AL291" s="41"/>
    </row>
    <row r="292" spans="1:38">
      <c r="A292" s="4"/>
      <c r="B292" s="41"/>
      <c r="D292" s="41"/>
      <c r="G292" s="41"/>
      <c r="H292" s="41"/>
      <c r="I292" s="41"/>
      <c r="M292" s="41"/>
      <c r="AB292" s="41"/>
      <c r="AC292" s="41"/>
      <c r="AI292" s="41"/>
      <c r="AL292" s="41"/>
    </row>
    <row r="293" spans="1:38">
      <c r="A293" s="4"/>
      <c r="B293" s="41"/>
      <c r="D293" s="41"/>
      <c r="G293" s="41"/>
      <c r="H293" s="41"/>
      <c r="I293" s="41"/>
      <c r="M293" s="41"/>
      <c r="AB293" s="41"/>
      <c r="AC293" s="41"/>
      <c r="AI293" s="41"/>
      <c r="AL293" s="41"/>
    </row>
    <row r="294" spans="1:38">
      <c r="A294" s="4"/>
      <c r="B294" s="41"/>
      <c r="D294" s="41"/>
      <c r="G294" s="41"/>
      <c r="H294" s="41"/>
      <c r="I294" s="41"/>
      <c r="M294" s="41"/>
      <c r="AB294" s="41"/>
      <c r="AC294" s="41"/>
      <c r="AI294" s="41"/>
      <c r="AL294" s="41"/>
    </row>
    <row r="295" spans="1:38">
      <c r="A295" s="4"/>
      <c r="B295" s="41"/>
      <c r="D295" s="41"/>
      <c r="G295" s="41"/>
      <c r="H295" s="41"/>
      <c r="I295" s="41"/>
      <c r="M295" s="41"/>
      <c r="AB295" s="41"/>
      <c r="AC295" s="41"/>
      <c r="AI295" s="41"/>
      <c r="AL295" s="41"/>
    </row>
    <row r="296" spans="1:38">
      <c r="A296" s="4"/>
      <c r="B296" s="41"/>
      <c r="D296" s="41"/>
      <c r="G296" s="41"/>
      <c r="H296" s="41"/>
      <c r="I296" s="41"/>
      <c r="M296" s="41"/>
      <c r="AB296" s="41"/>
      <c r="AC296" s="41"/>
      <c r="AI296" s="41"/>
      <c r="AL296" s="41"/>
    </row>
    <row r="297" spans="1:38">
      <c r="A297" s="4"/>
      <c r="B297" s="41"/>
      <c r="D297" s="41"/>
      <c r="G297" s="41"/>
      <c r="H297" s="41"/>
      <c r="I297" s="41"/>
      <c r="M297" s="41"/>
      <c r="AB297" s="41"/>
      <c r="AC297" s="41"/>
      <c r="AI297" s="41"/>
      <c r="AL297" s="41"/>
    </row>
    <row r="298" spans="1:38">
      <c r="A298" s="4"/>
      <c r="B298" s="41"/>
      <c r="D298" s="41"/>
      <c r="G298" s="41"/>
      <c r="H298" s="41"/>
      <c r="I298" s="41"/>
      <c r="M298" s="41"/>
      <c r="AB298" s="41"/>
      <c r="AC298" s="41"/>
      <c r="AI298" s="41"/>
      <c r="AL298" s="41"/>
    </row>
    <row r="299" spans="1:38">
      <c r="A299" s="4"/>
      <c r="B299" s="41"/>
      <c r="D299" s="41"/>
      <c r="G299" s="41"/>
      <c r="H299" s="41"/>
      <c r="I299" s="41"/>
      <c r="M299" s="41"/>
      <c r="AB299" s="41"/>
      <c r="AC299" s="41"/>
      <c r="AI299" s="41"/>
      <c r="AL299" s="41"/>
    </row>
    <row r="300" spans="1:38">
      <c r="A300" s="4"/>
      <c r="B300" s="41"/>
      <c r="D300" s="41"/>
      <c r="G300" s="41"/>
      <c r="H300" s="41"/>
      <c r="I300" s="41"/>
      <c r="M300" s="41"/>
      <c r="AB300" s="41"/>
      <c r="AC300" s="41"/>
      <c r="AI300" s="41"/>
      <c r="AL300" s="41"/>
    </row>
    <row r="301" spans="1:38">
      <c r="A301" s="4"/>
      <c r="B301" s="41"/>
      <c r="D301" s="41"/>
      <c r="G301" s="41"/>
      <c r="H301" s="41"/>
      <c r="I301" s="41"/>
      <c r="M301" s="41"/>
      <c r="AB301" s="41"/>
      <c r="AC301" s="41"/>
      <c r="AI301" s="41"/>
      <c r="AL301" s="41"/>
    </row>
    <row r="302" spans="1:38">
      <c r="A302" s="4"/>
      <c r="B302" s="41"/>
      <c r="D302" s="41"/>
      <c r="G302" s="41"/>
      <c r="H302" s="41"/>
      <c r="I302" s="41"/>
      <c r="M302" s="41"/>
      <c r="AB302" s="41"/>
      <c r="AC302" s="41"/>
      <c r="AI302" s="41"/>
      <c r="AL302" s="41"/>
    </row>
    <row r="303" spans="1:38">
      <c r="A303" s="4"/>
      <c r="B303" s="41"/>
      <c r="D303" s="41"/>
      <c r="G303" s="41"/>
      <c r="H303" s="41"/>
      <c r="I303" s="41"/>
      <c r="M303" s="41"/>
      <c r="AB303" s="41"/>
      <c r="AC303" s="41"/>
      <c r="AI303" s="41"/>
      <c r="AL303" s="41"/>
    </row>
    <row r="304" spans="1:38">
      <c r="A304" s="4"/>
      <c r="B304" s="41"/>
      <c r="D304" s="41"/>
      <c r="G304" s="41"/>
      <c r="H304" s="41"/>
      <c r="I304" s="41"/>
      <c r="M304" s="41"/>
      <c r="AB304" s="41"/>
      <c r="AC304" s="41"/>
      <c r="AI304" s="41"/>
      <c r="AL304" s="41"/>
    </row>
    <row r="305" spans="1:38">
      <c r="A305" s="4"/>
      <c r="B305" s="41"/>
      <c r="D305" s="41"/>
      <c r="G305" s="41"/>
      <c r="H305" s="41"/>
      <c r="I305" s="41"/>
      <c r="M305" s="41"/>
      <c r="AB305" s="41"/>
      <c r="AC305" s="41"/>
      <c r="AI305" s="41"/>
      <c r="AL305" s="41"/>
    </row>
    <row r="306" spans="1:38">
      <c r="A306" s="4"/>
      <c r="B306" s="41"/>
      <c r="D306" s="41"/>
      <c r="G306" s="41"/>
      <c r="H306" s="41"/>
      <c r="I306" s="41"/>
      <c r="M306" s="41"/>
      <c r="AB306" s="41"/>
      <c r="AC306" s="41"/>
      <c r="AI306" s="41"/>
      <c r="AL306" s="41"/>
    </row>
    <row r="307" spans="1:38">
      <c r="A307" s="4"/>
      <c r="B307" s="41"/>
      <c r="D307" s="41"/>
      <c r="G307" s="41"/>
      <c r="H307" s="41"/>
      <c r="I307" s="41"/>
      <c r="M307" s="41"/>
      <c r="AB307" s="41"/>
      <c r="AC307" s="41"/>
      <c r="AI307" s="41"/>
      <c r="AL307" s="41"/>
    </row>
    <row r="308" spans="1:38">
      <c r="A308" s="4"/>
      <c r="B308" s="41"/>
      <c r="D308" s="41"/>
      <c r="G308" s="41"/>
      <c r="H308" s="41"/>
      <c r="I308" s="41"/>
      <c r="M308" s="41"/>
      <c r="AB308" s="41"/>
      <c r="AC308" s="41"/>
      <c r="AI308" s="41"/>
      <c r="AL308" s="41"/>
    </row>
    <row r="309" spans="1:38">
      <c r="A309" s="4"/>
      <c r="B309" s="41"/>
      <c r="D309" s="41"/>
      <c r="G309" s="41"/>
      <c r="H309" s="41"/>
      <c r="I309" s="41"/>
      <c r="M309" s="41"/>
      <c r="AB309" s="41"/>
      <c r="AC309" s="41"/>
      <c r="AI309" s="41"/>
      <c r="AL309" s="41"/>
    </row>
    <row r="310" spans="1:38">
      <c r="A310" s="4"/>
      <c r="B310" s="41"/>
      <c r="D310" s="41"/>
      <c r="G310" s="41"/>
      <c r="H310" s="41"/>
      <c r="I310" s="41"/>
      <c r="M310" s="41"/>
      <c r="AB310" s="41"/>
      <c r="AC310" s="41"/>
      <c r="AI310" s="41"/>
      <c r="AL310" s="41"/>
    </row>
    <row r="311" spans="1:38">
      <c r="A311" s="4"/>
      <c r="B311" s="41"/>
      <c r="D311" s="41"/>
      <c r="G311" s="41"/>
      <c r="H311" s="41"/>
      <c r="I311" s="41"/>
      <c r="M311" s="41"/>
      <c r="AB311" s="41"/>
      <c r="AC311" s="41"/>
      <c r="AI311" s="41"/>
      <c r="AL311" s="41"/>
    </row>
    <row r="312" spans="1:38">
      <c r="A312" s="4"/>
      <c r="B312" s="41"/>
      <c r="D312" s="41"/>
      <c r="G312" s="41"/>
      <c r="H312" s="41"/>
      <c r="I312" s="41"/>
      <c r="M312" s="41"/>
      <c r="AB312" s="41"/>
      <c r="AC312" s="41"/>
      <c r="AI312" s="41"/>
      <c r="AL312" s="41"/>
    </row>
    <row r="313" spans="1:38">
      <c r="A313" s="4"/>
      <c r="B313" s="41"/>
      <c r="D313" s="41"/>
      <c r="G313" s="41"/>
      <c r="H313" s="41"/>
      <c r="I313" s="41"/>
      <c r="M313" s="41"/>
      <c r="AB313" s="41"/>
      <c r="AC313" s="41"/>
      <c r="AI313" s="41"/>
      <c r="AL313" s="41"/>
    </row>
    <row r="314" spans="1:38">
      <c r="A314" s="4"/>
      <c r="B314" s="41"/>
      <c r="D314" s="41"/>
      <c r="G314" s="41"/>
      <c r="H314" s="41"/>
      <c r="I314" s="41"/>
      <c r="M314" s="41"/>
      <c r="AB314" s="41"/>
      <c r="AC314" s="41"/>
      <c r="AI314" s="41"/>
      <c r="AL314" s="41"/>
    </row>
    <row r="315" spans="1:38">
      <c r="A315" s="4"/>
      <c r="B315" s="41"/>
      <c r="D315" s="41"/>
      <c r="G315" s="41"/>
      <c r="H315" s="41"/>
      <c r="I315" s="41"/>
      <c r="M315" s="41"/>
      <c r="AB315" s="41"/>
      <c r="AC315" s="41"/>
      <c r="AI315" s="41"/>
      <c r="AL315" s="41"/>
    </row>
    <row r="316" spans="1:38">
      <c r="A316" s="4"/>
      <c r="B316" s="41"/>
      <c r="D316" s="41"/>
      <c r="G316" s="41"/>
      <c r="H316" s="41"/>
      <c r="I316" s="41"/>
      <c r="M316" s="41"/>
      <c r="AB316" s="41"/>
      <c r="AC316" s="41"/>
      <c r="AI316" s="41"/>
      <c r="AL316" s="41"/>
    </row>
    <row r="317" spans="1:38">
      <c r="A317" s="4"/>
      <c r="B317" s="41"/>
      <c r="D317" s="41"/>
      <c r="G317" s="41"/>
      <c r="H317" s="41"/>
      <c r="I317" s="41"/>
      <c r="M317" s="41"/>
      <c r="AB317" s="41"/>
      <c r="AC317" s="41"/>
      <c r="AI317" s="41"/>
      <c r="AL317" s="41"/>
    </row>
    <row r="318" spans="1:38">
      <c r="A318" s="4"/>
      <c r="B318" s="41"/>
      <c r="D318" s="41"/>
      <c r="G318" s="41"/>
      <c r="H318" s="41"/>
      <c r="I318" s="41"/>
      <c r="M318" s="41"/>
      <c r="AB318" s="41"/>
      <c r="AC318" s="41"/>
      <c r="AI318" s="41"/>
      <c r="AL318" s="41"/>
    </row>
    <row r="319" spans="1:38">
      <c r="A319" s="4"/>
      <c r="B319" s="41"/>
      <c r="D319" s="41"/>
      <c r="G319" s="41"/>
      <c r="H319" s="41"/>
      <c r="I319" s="41"/>
      <c r="M319" s="41"/>
      <c r="AB319" s="41"/>
      <c r="AC319" s="41"/>
      <c r="AI319" s="41"/>
      <c r="AL319" s="41"/>
    </row>
    <row r="320" spans="1:38">
      <c r="A320" s="4"/>
      <c r="B320" s="41"/>
      <c r="D320" s="41"/>
      <c r="G320" s="41"/>
      <c r="H320" s="41"/>
      <c r="I320" s="41"/>
      <c r="M320" s="41"/>
      <c r="AB320" s="41"/>
      <c r="AC320" s="41"/>
      <c r="AI320" s="41"/>
      <c r="AL320" s="41"/>
    </row>
    <row r="321" spans="1:38">
      <c r="A321" s="4"/>
      <c r="B321" s="41"/>
      <c r="D321" s="41"/>
      <c r="G321" s="41"/>
      <c r="H321" s="41"/>
      <c r="I321" s="41"/>
      <c r="M321" s="41"/>
      <c r="AB321" s="41"/>
      <c r="AC321" s="41"/>
      <c r="AI321" s="41"/>
      <c r="AL321" s="41"/>
    </row>
    <row r="322" spans="1:38">
      <c r="A322" s="4"/>
      <c r="B322" s="41"/>
      <c r="D322" s="41"/>
      <c r="G322" s="41"/>
      <c r="H322" s="41"/>
      <c r="I322" s="41"/>
      <c r="M322" s="41"/>
      <c r="AB322" s="41"/>
      <c r="AC322" s="41"/>
      <c r="AI322" s="41"/>
      <c r="AL322" s="41"/>
    </row>
    <row r="323" spans="1:38">
      <c r="A323" s="4"/>
      <c r="B323" s="41"/>
      <c r="D323" s="41"/>
      <c r="G323" s="41"/>
      <c r="H323" s="41"/>
      <c r="I323" s="41"/>
      <c r="M323" s="41"/>
      <c r="AB323" s="41"/>
      <c r="AC323" s="41"/>
      <c r="AI323" s="41"/>
      <c r="AL323" s="41"/>
    </row>
    <row r="324" spans="1:38">
      <c r="A324" s="4"/>
      <c r="B324" s="41"/>
      <c r="D324" s="41"/>
      <c r="G324" s="41"/>
      <c r="H324" s="41"/>
      <c r="I324" s="41"/>
      <c r="M324" s="41"/>
      <c r="AB324" s="41"/>
      <c r="AC324" s="41"/>
      <c r="AI324" s="41"/>
      <c r="AL324" s="41"/>
    </row>
    <row r="325" spans="1:38">
      <c r="A325" s="4"/>
      <c r="B325" s="41"/>
      <c r="D325" s="41"/>
      <c r="G325" s="41"/>
      <c r="H325" s="41"/>
      <c r="I325" s="41"/>
      <c r="M325" s="41"/>
      <c r="AB325" s="41"/>
      <c r="AC325" s="41"/>
      <c r="AI325" s="41"/>
      <c r="AL325" s="41"/>
    </row>
    <row r="326" spans="1:38">
      <c r="A326" s="4"/>
      <c r="B326" s="41"/>
      <c r="D326" s="41"/>
      <c r="G326" s="41"/>
      <c r="H326" s="41"/>
      <c r="I326" s="41"/>
      <c r="M326" s="41"/>
      <c r="AB326" s="41"/>
      <c r="AC326" s="41"/>
      <c r="AI326" s="41"/>
      <c r="AL326" s="41"/>
    </row>
    <row r="327" spans="1:38">
      <c r="A327" s="4"/>
      <c r="B327" s="41"/>
      <c r="D327" s="41"/>
      <c r="G327" s="41"/>
      <c r="H327" s="41"/>
      <c r="I327" s="41"/>
      <c r="M327" s="41"/>
      <c r="AB327" s="41"/>
      <c r="AC327" s="41"/>
      <c r="AI327" s="41"/>
      <c r="AL327" s="41"/>
    </row>
    <row r="328" spans="1:38">
      <c r="A328" s="4"/>
      <c r="B328" s="41"/>
      <c r="D328" s="41"/>
      <c r="G328" s="41"/>
      <c r="H328" s="41"/>
      <c r="I328" s="41"/>
      <c r="M328" s="41"/>
      <c r="AB328" s="41"/>
      <c r="AC328" s="41"/>
      <c r="AI328" s="41"/>
      <c r="AL328" s="41"/>
    </row>
    <row r="329" spans="1:38">
      <c r="A329" s="4"/>
      <c r="B329" s="41"/>
      <c r="D329" s="41"/>
      <c r="G329" s="41"/>
      <c r="H329" s="41"/>
      <c r="I329" s="41"/>
      <c r="M329" s="41"/>
      <c r="AB329" s="41"/>
      <c r="AC329" s="41"/>
      <c r="AI329" s="41"/>
      <c r="AL329" s="41"/>
    </row>
    <row r="330" spans="1:38">
      <c r="A330" s="4"/>
      <c r="B330" s="41"/>
      <c r="D330" s="41"/>
      <c r="G330" s="41"/>
      <c r="H330" s="41"/>
      <c r="I330" s="41"/>
      <c r="M330" s="41"/>
      <c r="AB330" s="41"/>
      <c r="AC330" s="41"/>
      <c r="AI330" s="41"/>
      <c r="AL330" s="41"/>
    </row>
    <row r="331" spans="1:38">
      <c r="A331" s="4"/>
      <c r="B331" s="41"/>
      <c r="D331" s="41"/>
      <c r="G331" s="41"/>
      <c r="H331" s="41"/>
      <c r="I331" s="41"/>
      <c r="M331" s="41"/>
      <c r="AB331" s="41"/>
      <c r="AC331" s="41"/>
      <c r="AI331" s="41"/>
      <c r="AL331" s="41"/>
    </row>
    <row r="332" spans="1:38">
      <c r="A332" s="4"/>
      <c r="B332" s="41"/>
      <c r="D332" s="41"/>
      <c r="G332" s="41"/>
      <c r="H332" s="41"/>
      <c r="I332" s="41"/>
      <c r="M332" s="41"/>
      <c r="AB332" s="41"/>
      <c r="AC332" s="41"/>
      <c r="AI332" s="41"/>
      <c r="AL332" s="41"/>
    </row>
    <row r="333" spans="1:38">
      <c r="A333" s="4"/>
      <c r="B333" s="41"/>
      <c r="D333" s="41"/>
      <c r="G333" s="41"/>
      <c r="H333" s="41"/>
      <c r="I333" s="41"/>
      <c r="M333" s="41"/>
      <c r="AB333" s="41"/>
      <c r="AC333" s="41"/>
      <c r="AI333" s="41"/>
      <c r="AL333" s="41"/>
    </row>
    <row r="334" spans="1:38">
      <c r="A334" s="4"/>
      <c r="B334" s="41"/>
      <c r="D334" s="41"/>
      <c r="G334" s="41"/>
      <c r="H334" s="41"/>
      <c r="I334" s="41"/>
      <c r="M334" s="41"/>
      <c r="AB334" s="41"/>
      <c r="AC334" s="41"/>
      <c r="AI334" s="41"/>
      <c r="AL334" s="41"/>
    </row>
    <row r="335" spans="1:38">
      <c r="A335" s="4"/>
      <c r="B335" s="41"/>
      <c r="D335" s="41"/>
      <c r="G335" s="41"/>
      <c r="H335" s="41"/>
      <c r="I335" s="41"/>
      <c r="M335" s="41"/>
      <c r="AB335" s="41"/>
      <c r="AC335" s="41"/>
      <c r="AI335" s="41"/>
      <c r="AL335" s="41"/>
    </row>
    <row r="336" spans="1:38">
      <c r="A336" s="4"/>
      <c r="B336" s="41"/>
      <c r="D336" s="41"/>
      <c r="G336" s="41"/>
      <c r="H336" s="41"/>
      <c r="I336" s="41"/>
      <c r="M336" s="41"/>
      <c r="AB336" s="41"/>
      <c r="AC336" s="41"/>
      <c r="AI336" s="41"/>
      <c r="AL336" s="41"/>
    </row>
    <row r="337" spans="1:38">
      <c r="A337" s="4"/>
      <c r="B337" s="41"/>
      <c r="D337" s="41"/>
      <c r="G337" s="41"/>
      <c r="H337" s="41"/>
      <c r="I337" s="41"/>
      <c r="M337" s="41"/>
      <c r="AB337" s="41"/>
      <c r="AC337" s="41"/>
      <c r="AI337" s="41"/>
      <c r="AL337" s="41"/>
    </row>
    <row r="338" spans="1:38">
      <c r="A338" s="4"/>
      <c r="B338" s="41"/>
      <c r="D338" s="41"/>
      <c r="G338" s="41"/>
      <c r="H338" s="41"/>
      <c r="I338" s="41"/>
      <c r="M338" s="41"/>
      <c r="AB338" s="41"/>
      <c r="AC338" s="41"/>
      <c r="AI338" s="41"/>
      <c r="AL338" s="41"/>
    </row>
    <row r="339" spans="1:38">
      <c r="A339" s="4"/>
      <c r="B339" s="41"/>
      <c r="D339" s="41"/>
      <c r="G339" s="41"/>
      <c r="H339" s="41"/>
      <c r="I339" s="41"/>
      <c r="M339" s="41"/>
      <c r="AB339" s="41"/>
      <c r="AC339" s="41"/>
      <c r="AI339" s="41"/>
      <c r="AL339" s="41"/>
    </row>
    <row r="340" spans="1:38">
      <c r="A340" s="4"/>
      <c r="B340" s="41"/>
      <c r="D340" s="41"/>
      <c r="G340" s="41"/>
      <c r="H340" s="41"/>
      <c r="I340" s="41"/>
      <c r="M340" s="41"/>
      <c r="AB340" s="41"/>
      <c r="AC340" s="41"/>
      <c r="AI340" s="41"/>
      <c r="AL340" s="41"/>
    </row>
    <row r="341" spans="1:38">
      <c r="A341" s="4"/>
      <c r="B341" s="41"/>
      <c r="D341" s="41"/>
      <c r="G341" s="41"/>
      <c r="H341" s="41"/>
      <c r="I341" s="41"/>
      <c r="M341" s="41"/>
      <c r="AB341" s="41"/>
      <c r="AC341" s="41"/>
      <c r="AI341" s="41"/>
      <c r="AL341" s="41"/>
    </row>
    <row r="342" spans="1:38">
      <c r="A342" s="4"/>
      <c r="B342" s="41"/>
      <c r="D342" s="41"/>
      <c r="G342" s="41"/>
      <c r="H342" s="41"/>
      <c r="I342" s="41"/>
      <c r="M342" s="41"/>
      <c r="AB342" s="41"/>
      <c r="AC342" s="41"/>
      <c r="AI342" s="41"/>
      <c r="AL342" s="41"/>
    </row>
    <row r="343" spans="1:38">
      <c r="A343" s="4"/>
      <c r="B343" s="41"/>
      <c r="D343" s="41"/>
      <c r="G343" s="41"/>
      <c r="H343" s="41"/>
      <c r="I343" s="41"/>
      <c r="M343" s="41"/>
      <c r="AB343" s="41"/>
      <c r="AC343" s="41"/>
      <c r="AI343" s="41"/>
      <c r="AL343" s="41"/>
    </row>
    <row r="344" spans="1:38">
      <c r="A344" s="4"/>
      <c r="B344" s="41"/>
      <c r="D344" s="41"/>
      <c r="G344" s="41"/>
      <c r="H344" s="41"/>
      <c r="I344" s="41"/>
      <c r="M344" s="41"/>
      <c r="AB344" s="41"/>
      <c r="AC344" s="41"/>
      <c r="AI344" s="41"/>
      <c r="AL344" s="41"/>
    </row>
    <row r="345" spans="1:38">
      <c r="A345" s="4"/>
      <c r="B345" s="41"/>
      <c r="D345" s="41"/>
      <c r="G345" s="41"/>
      <c r="H345" s="41"/>
      <c r="I345" s="41"/>
      <c r="M345" s="41"/>
      <c r="AB345" s="41"/>
      <c r="AC345" s="41"/>
      <c r="AI345" s="41"/>
      <c r="AL345" s="41"/>
    </row>
    <row r="346" spans="1:38">
      <c r="A346" s="4"/>
      <c r="B346" s="41"/>
      <c r="D346" s="41"/>
      <c r="G346" s="41"/>
      <c r="H346" s="41"/>
      <c r="I346" s="41"/>
      <c r="M346" s="41"/>
      <c r="AB346" s="41"/>
      <c r="AC346" s="41"/>
      <c r="AI346" s="41"/>
      <c r="AL346" s="41"/>
    </row>
    <row r="347" spans="1:38">
      <c r="A347" s="4"/>
      <c r="B347" s="41"/>
      <c r="D347" s="41"/>
      <c r="G347" s="41"/>
      <c r="H347" s="41"/>
      <c r="I347" s="41"/>
      <c r="M347" s="41"/>
      <c r="AB347" s="41"/>
      <c r="AC347" s="41"/>
      <c r="AI347" s="41"/>
      <c r="AL347" s="41"/>
    </row>
    <row r="348" spans="1:38">
      <c r="A348" s="4"/>
      <c r="B348" s="41"/>
      <c r="D348" s="41"/>
      <c r="G348" s="41"/>
      <c r="H348" s="41"/>
      <c r="I348" s="41"/>
      <c r="M348" s="41"/>
      <c r="AB348" s="41"/>
      <c r="AC348" s="41"/>
      <c r="AI348" s="41"/>
      <c r="AL348" s="41"/>
    </row>
    <row r="349" spans="1:38">
      <c r="A349" s="4"/>
      <c r="B349" s="41"/>
      <c r="D349" s="41"/>
      <c r="G349" s="41"/>
      <c r="H349" s="41"/>
      <c r="I349" s="41"/>
      <c r="M349" s="41"/>
      <c r="AB349" s="41"/>
      <c r="AC349" s="41"/>
      <c r="AI349" s="41"/>
      <c r="AL349" s="41"/>
    </row>
    <row r="350" spans="1:38">
      <c r="A350" s="4"/>
      <c r="B350" s="41"/>
      <c r="D350" s="41"/>
      <c r="G350" s="41"/>
      <c r="H350" s="41"/>
      <c r="I350" s="41"/>
      <c r="M350" s="41"/>
      <c r="AB350" s="41"/>
      <c r="AC350" s="41"/>
      <c r="AI350" s="41"/>
      <c r="AL350" s="41"/>
    </row>
    <row r="351" spans="1:38">
      <c r="A351" s="4"/>
      <c r="B351" s="41"/>
      <c r="D351" s="41"/>
      <c r="G351" s="41"/>
      <c r="H351" s="41"/>
      <c r="I351" s="41"/>
      <c r="M351" s="41"/>
      <c r="AB351" s="41"/>
      <c r="AC351" s="41"/>
      <c r="AI351" s="41"/>
      <c r="AL351" s="41"/>
    </row>
    <row r="352" spans="1:38">
      <c r="A352" s="4"/>
      <c r="B352" s="41"/>
      <c r="D352" s="41"/>
      <c r="G352" s="41"/>
      <c r="H352" s="41"/>
      <c r="I352" s="41"/>
      <c r="M352" s="41"/>
      <c r="AB352" s="41"/>
      <c r="AC352" s="41"/>
      <c r="AI352" s="41"/>
      <c r="AL352" s="41"/>
    </row>
    <row r="353" spans="1:38">
      <c r="A353" s="4"/>
      <c r="B353" s="41"/>
      <c r="D353" s="41"/>
      <c r="G353" s="41"/>
      <c r="H353" s="41"/>
      <c r="I353" s="41"/>
      <c r="M353" s="41"/>
      <c r="AB353" s="41"/>
      <c r="AC353" s="41"/>
      <c r="AI353" s="41"/>
      <c r="AL353" s="41"/>
    </row>
    <row r="354" spans="1:38">
      <c r="A354" s="4"/>
      <c r="B354" s="41"/>
      <c r="D354" s="41"/>
      <c r="G354" s="41"/>
      <c r="H354" s="41"/>
      <c r="I354" s="41"/>
      <c r="M354" s="41"/>
      <c r="AB354" s="41"/>
      <c r="AC354" s="41"/>
      <c r="AI354" s="41"/>
      <c r="AL354" s="41"/>
    </row>
    <row r="355" spans="1:38">
      <c r="A355" s="4"/>
      <c r="B355" s="41"/>
      <c r="D355" s="41"/>
      <c r="G355" s="41"/>
      <c r="H355" s="41"/>
      <c r="I355" s="41"/>
      <c r="M355" s="41"/>
      <c r="AB355" s="41"/>
      <c r="AC355" s="41"/>
      <c r="AI355" s="41"/>
      <c r="AL355" s="41"/>
    </row>
    <row r="356" spans="1:38">
      <c r="A356" s="4"/>
      <c r="B356" s="41"/>
      <c r="D356" s="41"/>
      <c r="G356" s="41"/>
      <c r="H356" s="41"/>
      <c r="I356" s="41"/>
      <c r="M356" s="41"/>
      <c r="AB356" s="41"/>
      <c r="AC356" s="41"/>
      <c r="AI356" s="41"/>
      <c r="AL356" s="41"/>
    </row>
    <row r="357" spans="1:38">
      <c r="A357" s="4"/>
      <c r="B357" s="41"/>
      <c r="D357" s="41"/>
      <c r="G357" s="41"/>
      <c r="H357" s="41"/>
      <c r="I357" s="41"/>
      <c r="M357" s="41"/>
      <c r="AB357" s="41"/>
      <c r="AC357" s="41"/>
      <c r="AI357" s="41"/>
      <c r="AL357" s="41"/>
    </row>
    <row r="358" spans="1:38">
      <c r="A358" s="4"/>
      <c r="B358" s="41"/>
      <c r="D358" s="41"/>
      <c r="G358" s="41"/>
      <c r="H358" s="41"/>
      <c r="I358" s="41"/>
      <c r="M358" s="41"/>
      <c r="AB358" s="41"/>
      <c r="AC358" s="41"/>
      <c r="AI358" s="41"/>
      <c r="AL358" s="41"/>
    </row>
    <row r="359" spans="1:38">
      <c r="A359" s="4"/>
      <c r="B359" s="41"/>
      <c r="D359" s="41"/>
      <c r="G359" s="41"/>
      <c r="H359" s="41"/>
      <c r="I359" s="41"/>
      <c r="M359" s="41"/>
      <c r="AB359" s="41"/>
      <c r="AC359" s="41"/>
      <c r="AI359" s="41"/>
      <c r="AL359" s="41"/>
    </row>
    <row r="360" spans="1:38">
      <c r="A360" s="4"/>
      <c r="B360" s="41"/>
      <c r="D360" s="41"/>
      <c r="G360" s="41"/>
      <c r="H360" s="41"/>
      <c r="I360" s="41"/>
      <c r="M360" s="41"/>
      <c r="AB360" s="41"/>
      <c r="AC360" s="41"/>
      <c r="AI360" s="41"/>
      <c r="AL360" s="41"/>
    </row>
    <row r="361" spans="1:38">
      <c r="A361" s="4"/>
      <c r="B361" s="41"/>
      <c r="D361" s="41"/>
      <c r="G361" s="41"/>
      <c r="H361" s="41"/>
      <c r="I361" s="41"/>
      <c r="M361" s="41"/>
      <c r="AB361" s="41"/>
      <c r="AC361" s="41"/>
      <c r="AI361" s="41"/>
      <c r="AL361" s="41"/>
    </row>
    <row r="362" spans="1:38">
      <c r="A362" s="4"/>
      <c r="B362" s="41"/>
      <c r="D362" s="41"/>
      <c r="G362" s="41"/>
      <c r="H362" s="41"/>
      <c r="I362" s="41"/>
      <c r="M362" s="41"/>
      <c r="AB362" s="41"/>
      <c r="AC362" s="41"/>
      <c r="AI362" s="41"/>
      <c r="AL362" s="41"/>
    </row>
    <row r="363" spans="1:38">
      <c r="A363" s="4"/>
      <c r="B363" s="41"/>
      <c r="D363" s="41"/>
      <c r="G363" s="41"/>
      <c r="H363" s="41"/>
      <c r="I363" s="41"/>
      <c r="M363" s="41"/>
      <c r="AB363" s="41"/>
      <c r="AC363" s="41"/>
      <c r="AI363" s="41"/>
      <c r="AL363" s="41"/>
    </row>
    <row r="364" spans="1:38">
      <c r="A364" s="4"/>
      <c r="B364" s="41"/>
      <c r="D364" s="41"/>
      <c r="G364" s="41"/>
      <c r="H364" s="41"/>
      <c r="I364" s="41"/>
      <c r="M364" s="41"/>
      <c r="AB364" s="41"/>
      <c r="AC364" s="41"/>
      <c r="AI364" s="41"/>
      <c r="AL364" s="41"/>
    </row>
    <row r="365" spans="1:38">
      <c r="A365" s="4"/>
      <c r="B365" s="41"/>
      <c r="D365" s="41"/>
      <c r="G365" s="41"/>
      <c r="H365" s="41"/>
      <c r="I365" s="41"/>
      <c r="M365" s="41"/>
      <c r="AB365" s="41"/>
      <c r="AC365" s="41"/>
      <c r="AI365" s="41"/>
      <c r="AL365" s="41"/>
    </row>
    <row r="366" spans="1:38">
      <c r="A366" s="4"/>
      <c r="B366" s="41"/>
      <c r="D366" s="41"/>
      <c r="G366" s="41"/>
      <c r="H366" s="41"/>
      <c r="I366" s="41"/>
      <c r="M366" s="41"/>
      <c r="AB366" s="41"/>
      <c r="AC366" s="41"/>
      <c r="AI366" s="41"/>
      <c r="AL366" s="41"/>
    </row>
    <row r="367" spans="1:38">
      <c r="A367" s="4"/>
      <c r="B367" s="41"/>
      <c r="D367" s="41"/>
      <c r="G367" s="41"/>
      <c r="H367" s="41"/>
      <c r="I367" s="41"/>
      <c r="M367" s="41"/>
      <c r="AB367" s="41"/>
      <c r="AC367" s="41"/>
      <c r="AI367" s="41"/>
      <c r="AL367" s="41"/>
    </row>
    <row r="368" spans="1:38">
      <c r="A368" s="4"/>
      <c r="B368" s="41"/>
      <c r="D368" s="41"/>
      <c r="G368" s="41"/>
      <c r="H368" s="41"/>
      <c r="I368" s="41"/>
      <c r="M368" s="41"/>
      <c r="AB368" s="41"/>
      <c r="AC368" s="41"/>
      <c r="AI368" s="41"/>
      <c r="AL368" s="41"/>
    </row>
    <row r="369" spans="1:38">
      <c r="A369" s="4"/>
      <c r="B369" s="41"/>
      <c r="D369" s="41"/>
      <c r="G369" s="41"/>
      <c r="H369" s="41"/>
      <c r="I369" s="41"/>
      <c r="M369" s="41"/>
      <c r="AB369" s="41"/>
      <c r="AC369" s="41"/>
      <c r="AI369" s="41"/>
      <c r="AL369" s="41"/>
    </row>
    <row r="370" spans="1:38">
      <c r="A370" s="4"/>
      <c r="B370" s="41"/>
      <c r="D370" s="41"/>
      <c r="G370" s="41"/>
      <c r="H370" s="41"/>
      <c r="I370" s="41"/>
      <c r="M370" s="41"/>
      <c r="AB370" s="41"/>
      <c r="AC370" s="41"/>
      <c r="AI370" s="41"/>
      <c r="AL370" s="41"/>
    </row>
    <row r="371" spans="1:38">
      <c r="A371" s="4"/>
      <c r="B371" s="41"/>
      <c r="D371" s="41"/>
      <c r="G371" s="41"/>
      <c r="H371" s="41"/>
      <c r="I371" s="41"/>
      <c r="M371" s="41"/>
      <c r="AB371" s="41"/>
      <c r="AC371" s="41"/>
      <c r="AI371" s="41"/>
      <c r="AL371" s="41"/>
    </row>
    <row r="372" spans="1:38">
      <c r="A372" s="4"/>
      <c r="B372" s="41"/>
      <c r="D372" s="41"/>
      <c r="G372" s="41"/>
      <c r="H372" s="41"/>
      <c r="I372" s="41"/>
      <c r="M372" s="41"/>
      <c r="AB372" s="41"/>
      <c r="AC372" s="41"/>
      <c r="AI372" s="41"/>
      <c r="AL372" s="41"/>
    </row>
    <row r="373" spans="1:38">
      <c r="A373" s="4"/>
      <c r="B373" s="41"/>
      <c r="D373" s="41"/>
      <c r="G373" s="41"/>
      <c r="H373" s="41"/>
      <c r="I373" s="41"/>
      <c r="M373" s="41"/>
      <c r="AB373" s="41"/>
      <c r="AC373" s="41"/>
      <c r="AI373" s="41"/>
      <c r="AL373" s="41"/>
    </row>
    <row r="374" spans="1:38">
      <c r="A374" s="4"/>
      <c r="B374" s="41"/>
      <c r="D374" s="41"/>
      <c r="G374" s="41"/>
      <c r="H374" s="41"/>
      <c r="I374" s="41"/>
      <c r="M374" s="41"/>
      <c r="AB374" s="41"/>
      <c r="AC374" s="41"/>
      <c r="AI374" s="41"/>
      <c r="AL374" s="41"/>
    </row>
    <row r="375" spans="1:38">
      <c r="A375" s="4"/>
      <c r="B375" s="41"/>
      <c r="D375" s="41"/>
      <c r="G375" s="41"/>
      <c r="H375" s="41"/>
      <c r="I375" s="41"/>
      <c r="M375" s="41"/>
      <c r="AB375" s="41"/>
      <c r="AC375" s="41"/>
      <c r="AI375" s="41"/>
      <c r="AL375" s="41"/>
    </row>
    <row r="376" spans="1:38">
      <c r="A376" s="4"/>
      <c r="B376" s="41"/>
      <c r="D376" s="41"/>
      <c r="G376" s="41"/>
      <c r="H376" s="41"/>
      <c r="I376" s="41"/>
      <c r="M376" s="41"/>
      <c r="AB376" s="41"/>
      <c r="AC376" s="41"/>
      <c r="AI376" s="41"/>
      <c r="AL376" s="41"/>
    </row>
    <row r="377" spans="1:38">
      <c r="A377" s="4"/>
      <c r="B377" s="41"/>
      <c r="D377" s="41"/>
      <c r="G377" s="41"/>
      <c r="H377" s="41"/>
      <c r="I377" s="41"/>
      <c r="M377" s="41"/>
      <c r="AB377" s="41"/>
      <c r="AC377" s="41"/>
      <c r="AI377" s="41"/>
      <c r="AL377" s="41"/>
    </row>
    <row r="378" spans="1:38">
      <c r="A378" s="4"/>
      <c r="B378" s="41"/>
      <c r="D378" s="41"/>
      <c r="G378" s="41"/>
      <c r="H378" s="41"/>
      <c r="I378" s="41"/>
      <c r="M378" s="41"/>
      <c r="AB378" s="41"/>
      <c r="AC378" s="41"/>
      <c r="AI378" s="41"/>
      <c r="AL378" s="41"/>
    </row>
    <row r="379" spans="1:38">
      <c r="A379" s="4"/>
      <c r="B379" s="41"/>
      <c r="D379" s="41"/>
      <c r="G379" s="41"/>
      <c r="H379" s="41"/>
      <c r="I379" s="41"/>
      <c r="M379" s="41"/>
      <c r="AB379" s="41"/>
      <c r="AC379" s="41"/>
      <c r="AI379" s="41"/>
      <c r="AL379" s="41"/>
    </row>
    <row r="380" spans="1:38">
      <c r="A380" s="4"/>
      <c r="B380" s="41"/>
      <c r="D380" s="41"/>
      <c r="G380" s="41"/>
      <c r="H380" s="41"/>
      <c r="I380" s="41"/>
      <c r="M380" s="41"/>
      <c r="AB380" s="41"/>
      <c r="AC380" s="41"/>
      <c r="AI380" s="41"/>
      <c r="AL380" s="41"/>
    </row>
    <row r="381" spans="1:38">
      <c r="A381" s="4"/>
      <c r="B381" s="41"/>
      <c r="D381" s="41"/>
      <c r="G381" s="41"/>
      <c r="H381" s="41"/>
      <c r="I381" s="41"/>
      <c r="M381" s="41"/>
      <c r="AB381" s="41"/>
      <c r="AC381" s="41"/>
      <c r="AI381" s="41"/>
      <c r="AL381" s="41"/>
    </row>
    <row r="382" spans="1:38">
      <c r="A382" s="4"/>
      <c r="B382" s="41"/>
      <c r="D382" s="41"/>
      <c r="G382" s="41"/>
      <c r="H382" s="41"/>
      <c r="I382" s="41"/>
      <c r="M382" s="41"/>
      <c r="AB382" s="41"/>
      <c r="AC382" s="41"/>
      <c r="AI382" s="41"/>
      <c r="AL382" s="41"/>
    </row>
    <row r="383" spans="1:38">
      <c r="A383" s="4"/>
      <c r="B383" s="41"/>
      <c r="D383" s="41"/>
      <c r="G383" s="41"/>
      <c r="H383" s="41"/>
      <c r="I383" s="41"/>
      <c r="M383" s="41"/>
      <c r="AB383" s="41"/>
      <c r="AC383" s="41"/>
      <c r="AI383" s="41"/>
      <c r="AL383" s="41"/>
    </row>
    <row r="384" spans="1:38">
      <c r="A384" s="4"/>
      <c r="B384" s="41"/>
      <c r="D384" s="41"/>
      <c r="G384" s="41"/>
      <c r="H384" s="41"/>
      <c r="I384" s="41"/>
      <c r="M384" s="41"/>
      <c r="AB384" s="41"/>
      <c r="AC384" s="41"/>
      <c r="AI384" s="41"/>
      <c r="AL384" s="41"/>
    </row>
    <row r="385" spans="1:38">
      <c r="A385" s="4"/>
      <c r="B385" s="41"/>
      <c r="D385" s="41"/>
      <c r="G385" s="41"/>
      <c r="H385" s="41"/>
      <c r="I385" s="41"/>
      <c r="M385" s="41"/>
      <c r="AB385" s="41"/>
      <c r="AC385" s="41"/>
      <c r="AI385" s="41"/>
      <c r="AL385" s="41"/>
    </row>
    <row r="386" spans="1:38">
      <c r="A386" s="4"/>
      <c r="B386" s="41"/>
      <c r="D386" s="41"/>
      <c r="G386" s="41"/>
      <c r="H386" s="41"/>
      <c r="I386" s="41"/>
      <c r="M386" s="41"/>
      <c r="AB386" s="41"/>
      <c r="AC386" s="41"/>
      <c r="AI386" s="41"/>
      <c r="AL386" s="41"/>
    </row>
    <row r="387" spans="1:38">
      <c r="A387" s="4"/>
      <c r="B387" s="41"/>
      <c r="D387" s="41"/>
      <c r="G387" s="41"/>
      <c r="H387" s="41"/>
      <c r="I387" s="41"/>
      <c r="M387" s="41"/>
      <c r="AB387" s="41"/>
      <c r="AC387" s="41"/>
      <c r="AI387" s="41"/>
      <c r="AL387" s="41"/>
    </row>
    <row r="388" spans="1:38">
      <c r="A388" s="4"/>
      <c r="B388" s="41"/>
      <c r="D388" s="41"/>
      <c r="G388" s="41"/>
      <c r="H388" s="41"/>
      <c r="I388" s="41"/>
      <c r="M388" s="41"/>
      <c r="AB388" s="41"/>
      <c r="AC388" s="41"/>
      <c r="AI388" s="41"/>
      <c r="AL388" s="41"/>
    </row>
    <row r="389" spans="1:38">
      <c r="A389" s="4"/>
      <c r="B389" s="41"/>
      <c r="D389" s="41"/>
      <c r="G389" s="41"/>
      <c r="H389" s="41"/>
      <c r="I389" s="41"/>
      <c r="M389" s="41"/>
      <c r="AB389" s="41"/>
      <c r="AC389" s="41"/>
      <c r="AI389" s="41"/>
      <c r="AL389" s="41"/>
    </row>
    <row r="390" spans="1:38">
      <c r="A390" s="4"/>
      <c r="B390" s="41"/>
      <c r="D390" s="41"/>
      <c r="G390" s="41"/>
      <c r="H390" s="41"/>
      <c r="I390" s="41"/>
      <c r="M390" s="41"/>
      <c r="AB390" s="41"/>
      <c r="AC390" s="41"/>
      <c r="AI390" s="41"/>
      <c r="AL390" s="41"/>
    </row>
    <row r="391" spans="1:38">
      <c r="A391" s="4"/>
      <c r="B391" s="41"/>
      <c r="D391" s="41"/>
      <c r="G391" s="41"/>
      <c r="H391" s="41"/>
      <c r="I391" s="41"/>
      <c r="M391" s="41"/>
      <c r="AB391" s="41"/>
      <c r="AC391" s="41"/>
      <c r="AI391" s="41"/>
      <c r="AL391" s="41"/>
    </row>
    <row r="392" spans="1:38">
      <c r="A392" s="4"/>
      <c r="B392" s="41"/>
      <c r="D392" s="41"/>
      <c r="G392" s="41"/>
      <c r="H392" s="41"/>
      <c r="I392" s="41"/>
      <c r="M392" s="41"/>
      <c r="AB392" s="41"/>
      <c r="AC392" s="41"/>
      <c r="AI392" s="41"/>
      <c r="AL392" s="41"/>
    </row>
    <row r="393" spans="1:38">
      <c r="A393" s="4"/>
      <c r="B393" s="41"/>
      <c r="D393" s="41"/>
      <c r="G393" s="41"/>
      <c r="H393" s="41"/>
      <c r="I393" s="41"/>
      <c r="M393" s="41"/>
      <c r="AB393" s="41"/>
      <c r="AC393" s="41"/>
      <c r="AI393" s="41"/>
      <c r="AL393" s="41"/>
    </row>
    <row r="394" spans="1:38">
      <c r="A394" s="4"/>
      <c r="B394" s="41"/>
      <c r="D394" s="41"/>
      <c r="G394" s="41"/>
      <c r="H394" s="41"/>
      <c r="I394" s="41"/>
      <c r="M394" s="41"/>
      <c r="AB394" s="41"/>
      <c r="AC394" s="41"/>
      <c r="AI394" s="41"/>
      <c r="AL394" s="41"/>
    </row>
    <row r="395" spans="1:38">
      <c r="A395" s="4"/>
      <c r="B395" s="41"/>
      <c r="D395" s="41"/>
      <c r="G395" s="41"/>
      <c r="H395" s="41"/>
      <c r="I395" s="41"/>
      <c r="M395" s="41"/>
      <c r="AB395" s="41"/>
      <c r="AC395" s="41"/>
      <c r="AI395" s="41"/>
      <c r="AL395" s="41"/>
    </row>
    <row r="396" spans="1:38">
      <c r="A396" s="4"/>
      <c r="B396" s="41"/>
      <c r="D396" s="41"/>
      <c r="G396" s="41"/>
      <c r="H396" s="41"/>
      <c r="I396" s="41"/>
      <c r="M396" s="41"/>
      <c r="AB396" s="41"/>
      <c r="AC396" s="41"/>
      <c r="AI396" s="41"/>
      <c r="AL396" s="41"/>
    </row>
    <row r="397" spans="1:38">
      <c r="A397" s="4"/>
      <c r="B397" s="41"/>
      <c r="D397" s="41"/>
      <c r="G397" s="41"/>
      <c r="H397" s="41"/>
      <c r="I397" s="41"/>
      <c r="M397" s="41"/>
      <c r="AB397" s="41"/>
      <c r="AC397" s="41"/>
      <c r="AI397" s="41"/>
      <c r="AL397" s="41"/>
    </row>
    <row r="398" spans="1:38">
      <c r="A398" s="4"/>
      <c r="B398" s="41"/>
      <c r="D398" s="41"/>
      <c r="G398" s="41"/>
      <c r="H398" s="41"/>
      <c r="I398" s="41"/>
      <c r="M398" s="41"/>
      <c r="AB398" s="41"/>
      <c r="AC398" s="41"/>
      <c r="AI398" s="41"/>
      <c r="AL398" s="41"/>
    </row>
    <row r="399" spans="1:38">
      <c r="A399" s="4"/>
      <c r="B399" s="41"/>
      <c r="D399" s="41"/>
      <c r="G399" s="41"/>
      <c r="H399" s="41"/>
      <c r="I399" s="41"/>
      <c r="M399" s="41"/>
      <c r="AB399" s="41"/>
      <c r="AC399" s="41"/>
      <c r="AI399" s="41"/>
      <c r="AL399" s="41"/>
    </row>
    <row r="400" spans="1:38">
      <c r="A400" s="4"/>
      <c r="B400" s="41"/>
      <c r="D400" s="41"/>
      <c r="G400" s="41"/>
      <c r="H400" s="41"/>
      <c r="I400" s="41"/>
      <c r="M400" s="41"/>
      <c r="AB400" s="41"/>
      <c r="AC400" s="41"/>
      <c r="AI400" s="41"/>
      <c r="AL400" s="41"/>
    </row>
    <row r="401" spans="1:38">
      <c r="A401" s="4"/>
      <c r="B401" s="41"/>
      <c r="D401" s="41"/>
      <c r="G401" s="41"/>
      <c r="H401" s="41"/>
      <c r="I401" s="41"/>
      <c r="M401" s="41"/>
      <c r="AB401" s="41"/>
      <c r="AC401" s="41"/>
      <c r="AI401" s="41"/>
      <c r="AL401" s="41"/>
    </row>
    <row r="402" spans="1:38">
      <c r="A402" s="4"/>
      <c r="B402" s="41"/>
      <c r="D402" s="41"/>
      <c r="G402" s="41"/>
      <c r="H402" s="41"/>
      <c r="I402" s="41"/>
      <c r="M402" s="41"/>
      <c r="AB402" s="41"/>
      <c r="AC402" s="41"/>
      <c r="AI402" s="41"/>
      <c r="AL402" s="41"/>
    </row>
    <row r="403" spans="1:38">
      <c r="A403" s="4"/>
      <c r="B403" s="41"/>
      <c r="D403" s="41"/>
      <c r="G403" s="41"/>
      <c r="H403" s="41"/>
      <c r="I403" s="41"/>
      <c r="M403" s="41"/>
      <c r="AB403" s="41"/>
      <c r="AC403" s="41"/>
      <c r="AI403" s="41"/>
      <c r="AL403" s="41"/>
    </row>
    <row r="404" spans="1:38">
      <c r="A404" s="4"/>
      <c r="B404" s="41"/>
      <c r="D404" s="41"/>
      <c r="G404" s="41"/>
      <c r="H404" s="41"/>
      <c r="I404" s="41"/>
      <c r="M404" s="41"/>
      <c r="AB404" s="41"/>
      <c r="AC404" s="41"/>
      <c r="AI404" s="41"/>
      <c r="AL404" s="41"/>
    </row>
    <row r="405" spans="1:38">
      <c r="A405" s="4"/>
      <c r="B405" s="41"/>
      <c r="D405" s="41"/>
      <c r="G405" s="41"/>
      <c r="H405" s="41"/>
      <c r="I405" s="41"/>
      <c r="M405" s="41"/>
      <c r="AB405" s="41"/>
      <c r="AC405" s="41"/>
      <c r="AI405" s="41"/>
      <c r="AL405" s="41"/>
    </row>
    <row r="406" spans="1:38">
      <c r="A406" s="4"/>
      <c r="B406" s="41"/>
      <c r="D406" s="41"/>
      <c r="G406" s="41"/>
      <c r="H406" s="41"/>
      <c r="I406" s="41"/>
      <c r="M406" s="41"/>
      <c r="AB406" s="41"/>
      <c r="AC406" s="41"/>
      <c r="AI406" s="41"/>
      <c r="AL406" s="41"/>
    </row>
    <row r="407" spans="1:38">
      <c r="A407" s="4"/>
      <c r="B407" s="41"/>
      <c r="D407" s="41"/>
      <c r="G407" s="41"/>
      <c r="H407" s="41"/>
      <c r="I407" s="41"/>
      <c r="M407" s="41"/>
      <c r="AB407" s="41"/>
      <c r="AC407" s="41"/>
      <c r="AI407" s="41"/>
      <c r="AL407" s="41"/>
    </row>
    <row r="408" spans="1:38">
      <c r="A408" s="4"/>
      <c r="B408" s="41"/>
      <c r="D408" s="41"/>
      <c r="G408" s="41"/>
      <c r="H408" s="41"/>
      <c r="I408" s="41"/>
      <c r="M408" s="41"/>
      <c r="AB408" s="41"/>
      <c r="AC408" s="41"/>
      <c r="AI408" s="41"/>
      <c r="AL408" s="41"/>
    </row>
    <row r="409" spans="1:38">
      <c r="A409" s="4"/>
      <c r="B409" s="41"/>
      <c r="D409" s="41"/>
      <c r="G409" s="41"/>
      <c r="H409" s="41"/>
      <c r="I409" s="41"/>
      <c r="M409" s="41"/>
      <c r="AB409" s="41"/>
      <c r="AC409" s="41"/>
      <c r="AI409" s="41"/>
      <c r="AL409" s="41"/>
    </row>
    <row r="410" spans="1:38">
      <c r="A410" s="4"/>
      <c r="B410" s="41"/>
      <c r="D410" s="41"/>
      <c r="G410" s="41"/>
      <c r="H410" s="41"/>
      <c r="I410" s="41"/>
      <c r="M410" s="41"/>
      <c r="AB410" s="41"/>
      <c r="AC410" s="41"/>
      <c r="AI410" s="41"/>
      <c r="AL410" s="41"/>
    </row>
    <row r="411" spans="1:38">
      <c r="A411" s="4"/>
      <c r="B411" s="41"/>
      <c r="D411" s="41"/>
      <c r="G411" s="41"/>
      <c r="H411" s="41"/>
      <c r="I411" s="41"/>
      <c r="M411" s="41"/>
      <c r="AB411" s="41"/>
      <c r="AC411" s="41"/>
      <c r="AI411" s="41"/>
      <c r="AL411" s="41"/>
    </row>
    <row r="412" spans="1:38">
      <c r="A412" s="4"/>
      <c r="B412" s="41"/>
      <c r="D412" s="41"/>
      <c r="G412" s="41"/>
      <c r="H412" s="41"/>
      <c r="I412" s="41"/>
      <c r="M412" s="41"/>
      <c r="AB412" s="41"/>
      <c r="AC412" s="41"/>
      <c r="AI412" s="41"/>
      <c r="AL412" s="41"/>
    </row>
    <row r="413" spans="1:38">
      <c r="A413" s="4"/>
      <c r="B413" s="41"/>
      <c r="D413" s="41"/>
      <c r="G413" s="41"/>
      <c r="H413" s="41"/>
      <c r="I413" s="41"/>
      <c r="M413" s="41"/>
      <c r="AB413" s="41"/>
      <c r="AC413" s="41"/>
      <c r="AI413" s="41"/>
      <c r="AL413" s="41"/>
    </row>
    <row r="414" spans="1:38">
      <c r="A414" s="4"/>
      <c r="B414" s="41"/>
      <c r="D414" s="41"/>
      <c r="G414" s="41"/>
      <c r="H414" s="41"/>
      <c r="I414" s="41"/>
      <c r="M414" s="41"/>
      <c r="AB414" s="41"/>
      <c r="AC414" s="41"/>
      <c r="AI414" s="41"/>
      <c r="AL414" s="41"/>
    </row>
    <row r="415" spans="1:38">
      <c r="A415" s="4"/>
      <c r="B415" s="41"/>
      <c r="D415" s="41"/>
      <c r="G415" s="41"/>
      <c r="H415" s="41"/>
      <c r="I415" s="41"/>
      <c r="M415" s="41"/>
      <c r="AB415" s="41"/>
      <c r="AC415" s="41"/>
      <c r="AI415" s="41"/>
      <c r="AL415" s="41"/>
    </row>
    <row r="416" spans="1:38">
      <c r="A416" s="4"/>
      <c r="B416" s="41"/>
      <c r="D416" s="41"/>
      <c r="G416" s="41"/>
      <c r="H416" s="41"/>
      <c r="I416" s="41"/>
      <c r="M416" s="41"/>
      <c r="AB416" s="41"/>
      <c r="AC416" s="41"/>
      <c r="AI416" s="41"/>
      <c r="AL416" s="41"/>
    </row>
    <row r="417" spans="1:38">
      <c r="A417" s="4"/>
      <c r="B417" s="41"/>
      <c r="D417" s="41"/>
      <c r="G417" s="41"/>
      <c r="H417" s="41"/>
      <c r="I417" s="41"/>
      <c r="M417" s="41"/>
      <c r="AB417" s="41"/>
      <c r="AC417" s="41"/>
      <c r="AI417" s="41"/>
      <c r="AL417" s="41"/>
    </row>
    <row r="418" spans="1:38">
      <c r="A418" s="4"/>
      <c r="B418" s="41"/>
      <c r="D418" s="41"/>
      <c r="G418" s="41"/>
      <c r="H418" s="41"/>
      <c r="I418" s="41"/>
      <c r="M418" s="41"/>
      <c r="AB418" s="41"/>
      <c r="AC418" s="41"/>
      <c r="AI418" s="41"/>
      <c r="AL418" s="41"/>
    </row>
    <row r="419" spans="1:38">
      <c r="A419" s="4"/>
      <c r="B419" s="41"/>
      <c r="D419" s="41"/>
      <c r="G419" s="41"/>
      <c r="H419" s="41"/>
      <c r="I419" s="41"/>
      <c r="M419" s="41"/>
      <c r="AB419" s="41"/>
      <c r="AC419" s="41"/>
      <c r="AI419" s="41"/>
      <c r="AL419" s="41"/>
    </row>
    <row r="420" spans="1:38">
      <c r="A420" s="4"/>
      <c r="B420" s="41"/>
      <c r="D420" s="41"/>
      <c r="G420" s="41"/>
      <c r="H420" s="41"/>
      <c r="I420" s="41"/>
      <c r="M420" s="41"/>
      <c r="AB420" s="41"/>
      <c r="AC420" s="41"/>
      <c r="AI420" s="41"/>
      <c r="AL420" s="41"/>
    </row>
    <row r="421" spans="1:38">
      <c r="A421" s="4"/>
      <c r="B421" s="41"/>
      <c r="D421" s="41"/>
      <c r="G421" s="41"/>
      <c r="H421" s="41"/>
      <c r="I421" s="41"/>
      <c r="M421" s="41"/>
      <c r="AB421" s="41"/>
      <c r="AC421" s="41"/>
      <c r="AI421" s="41"/>
      <c r="AL421" s="41"/>
    </row>
    <row r="422" spans="1:38">
      <c r="A422" s="4"/>
      <c r="B422" s="41"/>
      <c r="D422" s="41"/>
      <c r="G422" s="41"/>
      <c r="H422" s="41"/>
      <c r="I422" s="41"/>
      <c r="M422" s="41"/>
      <c r="AB422" s="41"/>
      <c r="AC422" s="41"/>
      <c r="AI422" s="41"/>
      <c r="AL422" s="41"/>
    </row>
    <row r="423" spans="1:38">
      <c r="A423" s="4"/>
      <c r="B423" s="41"/>
      <c r="D423" s="41"/>
      <c r="G423" s="41"/>
      <c r="H423" s="41"/>
      <c r="I423" s="41"/>
      <c r="M423" s="41"/>
      <c r="AB423" s="41"/>
      <c r="AC423" s="41"/>
      <c r="AI423" s="41"/>
      <c r="AL423" s="41"/>
    </row>
    <row r="424" spans="1:38">
      <c r="A424" s="4"/>
      <c r="B424" s="41"/>
      <c r="D424" s="41"/>
      <c r="G424" s="41"/>
      <c r="H424" s="41"/>
      <c r="I424" s="41"/>
      <c r="M424" s="41"/>
      <c r="AB424" s="41"/>
      <c r="AC424" s="41"/>
      <c r="AI424" s="41"/>
      <c r="AL424" s="41"/>
    </row>
    <row r="425" spans="1:38">
      <c r="A425" s="4"/>
      <c r="B425" s="41"/>
      <c r="D425" s="41"/>
      <c r="G425" s="41"/>
      <c r="H425" s="41"/>
      <c r="I425" s="41"/>
      <c r="M425" s="41"/>
      <c r="AB425" s="41"/>
      <c r="AC425" s="41"/>
      <c r="AI425" s="41"/>
      <c r="AL425" s="41"/>
    </row>
    <row r="426" spans="1:38">
      <c r="A426" s="4"/>
      <c r="B426" s="41"/>
      <c r="D426" s="41"/>
      <c r="G426" s="41"/>
      <c r="H426" s="41"/>
      <c r="I426" s="41"/>
      <c r="M426" s="41"/>
      <c r="AB426" s="41"/>
      <c r="AC426" s="41"/>
      <c r="AI426" s="41"/>
      <c r="AL426" s="41"/>
    </row>
    <row r="427" spans="1:38">
      <c r="A427" s="4"/>
      <c r="B427" s="41"/>
      <c r="D427" s="41"/>
      <c r="G427" s="41"/>
      <c r="H427" s="41"/>
      <c r="I427" s="41"/>
      <c r="M427" s="41"/>
      <c r="AB427" s="41"/>
      <c r="AC427" s="41"/>
      <c r="AI427" s="41"/>
      <c r="AL427" s="41"/>
    </row>
    <row r="428" spans="1:38">
      <c r="A428" s="4"/>
      <c r="B428" s="41"/>
      <c r="D428" s="41"/>
      <c r="G428" s="41"/>
      <c r="H428" s="41"/>
      <c r="I428" s="41"/>
      <c r="M428" s="41"/>
      <c r="AB428" s="41"/>
      <c r="AC428" s="41"/>
      <c r="AI428" s="41"/>
      <c r="AL428" s="41"/>
    </row>
    <row r="429" spans="1:38">
      <c r="A429" s="4"/>
      <c r="B429" s="41"/>
      <c r="D429" s="41"/>
      <c r="G429" s="41"/>
      <c r="H429" s="41"/>
      <c r="I429" s="41"/>
      <c r="M429" s="41"/>
      <c r="AB429" s="41"/>
      <c r="AC429" s="41"/>
      <c r="AI429" s="41"/>
      <c r="AL429" s="41"/>
    </row>
    <row r="430" spans="1:38">
      <c r="A430" s="4"/>
      <c r="B430" s="41"/>
      <c r="D430" s="41"/>
      <c r="G430" s="41"/>
      <c r="H430" s="41"/>
      <c r="I430" s="41"/>
      <c r="M430" s="41"/>
      <c r="AB430" s="41"/>
      <c r="AC430" s="41"/>
      <c r="AI430" s="41"/>
      <c r="AL430" s="41"/>
    </row>
    <row r="431" spans="1:38">
      <c r="A431" s="4"/>
      <c r="B431" s="41"/>
      <c r="D431" s="41"/>
      <c r="G431" s="41"/>
      <c r="H431" s="41"/>
      <c r="I431" s="41"/>
      <c r="M431" s="41"/>
      <c r="AB431" s="41"/>
      <c r="AC431" s="41"/>
      <c r="AI431" s="41"/>
      <c r="AL431" s="41"/>
    </row>
    <row r="432" spans="1:38">
      <c r="A432" s="4"/>
      <c r="B432" s="41"/>
      <c r="D432" s="41"/>
      <c r="G432" s="41"/>
      <c r="H432" s="41"/>
      <c r="I432" s="41"/>
      <c r="M432" s="41"/>
      <c r="AB432" s="41"/>
      <c r="AC432" s="41"/>
      <c r="AI432" s="41"/>
      <c r="AL432" s="41"/>
    </row>
    <row r="433" spans="1:38">
      <c r="A433" s="4"/>
      <c r="B433" s="41"/>
      <c r="D433" s="41"/>
      <c r="G433" s="41"/>
      <c r="H433" s="41"/>
      <c r="I433" s="41"/>
      <c r="M433" s="41"/>
      <c r="AB433" s="41"/>
      <c r="AC433" s="41"/>
      <c r="AI433" s="41"/>
      <c r="AL433" s="41"/>
    </row>
    <row r="434" spans="1:38">
      <c r="A434" s="4"/>
      <c r="B434" s="41"/>
      <c r="D434" s="41"/>
      <c r="G434" s="41"/>
      <c r="H434" s="41"/>
      <c r="I434" s="41"/>
      <c r="M434" s="41"/>
      <c r="AB434" s="41"/>
      <c r="AC434" s="41"/>
      <c r="AI434" s="41"/>
      <c r="AL434" s="41"/>
    </row>
    <row r="435" spans="1:38">
      <c r="A435" s="4"/>
      <c r="B435" s="41"/>
      <c r="D435" s="41"/>
      <c r="G435" s="41"/>
      <c r="H435" s="41"/>
      <c r="I435" s="41"/>
      <c r="M435" s="41"/>
      <c r="AB435" s="41"/>
      <c r="AC435" s="41"/>
      <c r="AI435" s="41"/>
      <c r="AL435" s="41"/>
    </row>
    <row r="436" spans="1:38">
      <c r="A436" s="4"/>
      <c r="B436" s="41"/>
      <c r="D436" s="41"/>
      <c r="G436" s="41"/>
      <c r="H436" s="41"/>
      <c r="I436" s="41"/>
      <c r="M436" s="41"/>
      <c r="AB436" s="41"/>
      <c r="AC436" s="41"/>
      <c r="AI436" s="41"/>
      <c r="AL436" s="41"/>
    </row>
    <row r="437" spans="1:38">
      <c r="A437" s="4"/>
      <c r="B437" s="41"/>
      <c r="D437" s="41"/>
      <c r="G437" s="41"/>
      <c r="H437" s="41"/>
      <c r="I437" s="41"/>
      <c r="M437" s="41"/>
      <c r="AB437" s="41"/>
      <c r="AC437" s="41"/>
      <c r="AI437" s="41"/>
      <c r="AL437" s="41"/>
    </row>
    <row r="438" spans="1:38">
      <c r="A438" s="4"/>
      <c r="B438" s="41"/>
      <c r="D438" s="41"/>
      <c r="G438" s="41"/>
      <c r="H438" s="41"/>
      <c r="I438" s="41"/>
      <c r="M438" s="41"/>
      <c r="AB438" s="41"/>
      <c r="AC438" s="41"/>
      <c r="AI438" s="41"/>
      <c r="AL438" s="41"/>
    </row>
    <row r="439" spans="1:38">
      <c r="A439" s="4"/>
      <c r="B439" s="41"/>
      <c r="D439" s="41"/>
      <c r="G439" s="41"/>
      <c r="H439" s="41"/>
      <c r="I439" s="41"/>
      <c r="M439" s="41"/>
      <c r="AB439" s="41"/>
      <c r="AC439" s="41"/>
      <c r="AI439" s="41"/>
      <c r="AL439" s="41"/>
    </row>
    <row r="440" spans="1:38">
      <c r="A440" s="4"/>
      <c r="B440" s="41"/>
      <c r="D440" s="41"/>
      <c r="G440" s="41"/>
      <c r="H440" s="41"/>
      <c r="I440" s="41"/>
      <c r="M440" s="41"/>
      <c r="AB440" s="41"/>
      <c r="AC440" s="41"/>
      <c r="AI440" s="41"/>
      <c r="AL440" s="41"/>
    </row>
    <row r="441" spans="1:38">
      <c r="A441" s="4"/>
      <c r="B441" s="41"/>
      <c r="D441" s="41"/>
      <c r="G441" s="41"/>
      <c r="H441" s="41"/>
      <c r="I441" s="41"/>
      <c r="M441" s="41"/>
      <c r="AB441" s="41"/>
      <c r="AC441" s="41"/>
      <c r="AI441" s="41"/>
      <c r="AL441" s="41"/>
    </row>
    <row r="442" spans="1:38">
      <c r="A442" s="4"/>
      <c r="B442" s="41"/>
      <c r="D442" s="41"/>
      <c r="G442" s="41"/>
      <c r="H442" s="41"/>
      <c r="I442" s="41"/>
      <c r="M442" s="41"/>
      <c r="AB442" s="41"/>
      <c r="AC442" s="41"/>
      <c r="AI442" s="41"/>
      <c r="AL442" s="41"/>
    </row>
    <row r="443" spans="1:38">
      <c r="A443" s="4"/>
      <c r="B443" s="41"/>
      <c r="D443" s="41"/>
      <c r="G443" s="41"/>
      <c r="H443" s="41"/>
      <c r="I443" s="41"/>
      <c r="M443" s="41"/>
      <c r="AB443" s="41"/>
      <c r="AC443" s="41"/>
      <c r="AI443" s="41"/>
      <c r="AL443" s="41"/>
    </row>
    <row r="444" spans="1:38">
      <c r="A444" s="4"/>
      <c r="B444" s="41"/>
      <c r="D444" s="41"/>
      <c r="G444" s="41"/>
      <c r="H444" s="41"/>
      <c r="I444" s="41"/>
      <c r="M444" s="41"/>
      <c r="AB444" s="41"/>
      <c r="AC444" s="41"/>
      <c r="AI444" s="41"/>
      <c r="AL444" s="41"/>
    </row>
    <row r="445" spans="1:38">
      <c r="A445" s="4"/>
      <c r="B445" s="41"/>
      <c r="D445" s="41"/>
      <c r="G445" s="41"/>
      <c r="H445" s="41"/>
      <c r="I445" s="41"/>
      <c r="M445" s="41"/>
      <c r="AB445" s="41"/>
      <c r="AC445" s="41"/>
      <c r="AI445" s="41"/>
      <c r="AL445" s="41"/>
    </row>
    <row r="446" spans="1:38">
      <c r="A446" s="4"/>
      <c r="B446" s="41"/>
      <c r="D446" s="41"/>
      <c r="G446" s="41"/>
      <c r="H446" s="41"/>
      <c r="I446" s="41"/>
      <c r="M446" s="41"/>
      <c r="AB446" s="41"/>
      <c r="AC446" s="41"/>
      <c r="AI446" s="41"/>
      <c r="AL446" s="41"/>
    </row>
    <row r="447" spans="1:38">
      <c r="A447" s="4"/>
      <c r="B447" s="41"/>
      <c r="D447" s="41"/>
      <c r="G447" s="41"/>
      <c r="H447" s="41"/>
      <c r="I447" s="41"/>
      <c r="M447" s="41"/>
      <c r="AB447" s="41"/>
      <c r="AC447" s="41"/>
      <c r="AI447" s="41"/>
      <c r="AL447" s="41"/>
    </row>
    <row r="448" spans="1:38">
      <c r="A448" s="4"/>
      <c r="B448" s="41"/>
      <c r="D448" s="41"/>
      <c r="G448" s="41"/>
      <c r="H448" s="41"/>
      <c r="I448" s="41"/>
      <c r="M448" s="41"/>
      <c r="AB448" s="41"/>
      <c r="AC448" s="41"/>
      <c r="AI448" s="41"/>
      <c r="AL448" s="41"/>
    </row>
    <row r="449" spans="1:38">
      <c r="A449" s="4"/>
      <c r="B449" s="41"/>
      <c r="D449" s="41"/>
      <c r="G449" s="41"/>
      <c r="H449" s="41"/>
      <c r="I449" s="41"/>
      <c r="M449" s="41"/>
      <c r="AB449" s="41"/>
      <c r="AC449" s="41"/>
      <c r="AI449" s="41"/>
      <c r="AL449" s="41"/>
    </row>
    <row r="450" spans="1:38">
      <c r="A450" s="4"/>
      <c r="B450" s="41"/>
      <c r="D450" s="41"/>
      <c r="G450" s="41"/>
      <c r="H450" s="41"/>
      <c r="I450" s="41"/>
      <c r="M450" s="41"/>
      <c r="AB450" s="41"/>
      <c r="AC450" s="41"/>
      <c r="AI450" s="41"/>
      <c r="AL450" s="41"/>
    </row>
    <row r="451" spans="1:38">
      <c r="A451" s="4"/>
      <c r="B451" s="41"/>
      <c r="D451" s="41"/>
      <c r="G451" s="41"/>
      <c r="H451" s="41"/>
      <c r="I451" s="41"/>
      <c r="M451" s="41"/>
      <c r="AB451" s="41"/>
      <c r="AC451" s="41"/>
      <c r="AI451" s="41"/>
      <c r="AL451" s="41"/>
    </row>
    <row r="452" spans="1:38">
      <c r="A452" s="4"/>
      <c r="B452" s="41"/>
      <c r="D452" s="41"/>
      <c r="G452" s="41"/>
      <c r="H452" s="41"/>
      <c r="I452" s="41"/>
      <c r="M452" s="41"/>
      <c r="AB452" s="41"/>
      <c r="AC452" s="41"/>
      <c r="AI452" s="41"/>
      <c r="AL452" s="41"/>
    </row>
    <row r="453" spans="1:38">
      <c r="A453" s="4"/>
      <c r="B453" s="41"/>
      <c r="D453" s="41"/>
      <c r="G453" s="41"/>
      <c r="H453" s="41"/>
      <c r="I453" s="41"/>
      <c r="M453" s="41"/>
      <c r="AB453" s="41"/>
      <c r="AC453" s="41"/>
      <c r="AI453" s="41"/>
      <c r="AL453" s="41"/>
    </row>
    <row r="454" spans="1:38">
      <c r="A454" s="4"/>
      <c r="B454" s="41"/>
      <c r="D454" s="41"/>
      <c r="G454" s="41"/>
      <c r="H454" s="41"/>
      <c r="I454" s="41"/>
      <c r="M454" s="41"/>
      <c r="AB454" s="41"/>
      <c r="AC454" s="41"/>
      <c r="AI454" s="41"/>
      <c r="AL454" s="41"/>
    </row>
    <row r="455" spans="1:38">
      <c r="A455" s="4"/>
      <c r="B455" s="41"/>
      <c r="D455" s="41"/>
      <c r="G455" s="41"/>
      <c r="H455" s="41"/>
      <c r="I455" s="41"/>
      <c r="M455" s="41"/>
      <c r="AB455" s="41"/>
      <c r="AC455" s="41"/>
      <c r="AI455" s="41"/>
      <c r="AL455" s="41"/>
    </row>
    <row r="456" spans="1:38">
      <c r="A456" s="4"/>
      <c r="B456" s="41"/>
      <c r="D456" s="41"/>
      <c r="G456" s="41"/>
      <c r="H456" s="41"/>
      <c r="I456" s="41"/>
      <c r="M456" s="41"/>
      <c r="AB456" s="41"/>
      <c r="AC456" s="41"/>
      <c r="AI456" s="41"/>
      <c r="AL456" s="41"/>
    </row>
    <row r="457" spans="1:38">
      <c r="A457" s="4"/>
      <c r="B457" s="41"/>
      <c r="D457" s="41"/>
      <c r="G457" s="41"/>
      <c r="H457" s="41"/>
      <c r="I457" s="41"/>
      <c r="M457" s="41"/>
      <c r="AB457" s="41"/>
      <c r="AC457" s="41"/>
      <c r="AI457" s="41"/>
      <c r="AL457" s="41"/>
    </row>
    <row r="458" spans="1:38">
      <c r="A458" s="4"/>
      <c r="B458" s="41"/>
      <c r="D458" s="41"/>
      <c r="G458" s="41"/>
      <c r="H458" s="41"/>
      <c r="I458" s="41"/>
      <c r="M458" s="41"/>
      <c r="AB458" s="41"/>
      <c r="AC458" s="41"/>
      <c r="AI458" s="41"/>
      <c r="AL458" s="41"/>
    </row>
    <row r="459" spans="1:38">
      <c r="A459" s="4"/>
      <c r="B459" s="41"/>
      <c r="D459" s="41"/>
      <c r="G459" s="41"/>
      <c r="H459" s="41"/>
      <c r="I459" s="41"/>
      <c r="M459" s="41"/>
      <c r="AB459" s="41"/>
      <c r="AC459" s="41"/>
      <c r="AI459" s="41"/>
      <c r="AL459" s="41"/>
    </row>
    <row r="460" spans="1:38">
      <c r="A460" s="4"/>
      <c r="B460" s="41"/>
      <c r="D460" s="41"/>
      <c r="G460" s="41"/>
      <c r="H460" s="41"/>
      <c r="I460" s="41"/>
      <c r="M460" s="41"/>
      <c r="AB460" s="41"/>
      <c r="AC460" s="41"/>
      <c r="AI460" s="41"/>
      <c r="AL460" s="41"/>
    </row>
    <row r="461" spans="1:38">
      <c r="A461" s="4"/>
      <c r="B461" s="41"/>
      <c r="D461" s="41"/>
      <c r="G461" s="41"/>
      <c r="H461" s="41"/>
      <c r="I461" s="41"/>
      <c r="M461" s="41"/>
      <c r="AB461" s="41"/>
      <c r="AC461" s="41"/>
      <c r="AI461" s="41"/>
      <c r="AL461" s="41"/>
    </row>
    <row r="462" spans="1:38">
      <c r="A462" s="4"/>
      <c r="B462" s="41"/>
      <c r="D462" s="41"/>
      <c r="G462" s="41"/>
      <c r="H462" s="41"/>
      <c r="I462" s="41"/>
      <c r="M462" s="41"/>
      <c r="AB462" s="41"/>
      <c r="AC462" s="41"/>
      <c r="AI462" s="41"/>
      <c r="AL462" s="41"/>
    </row>
    <row r="463" spans="1:38">
      <c r="A463" s="4"/>
      <c r="B463" s="41"/>
      <c r="D463" s="41"/>
      <c r="G463" s="41"/>
      <c r="H463" s="41"/>
      <c r="I463" s="41"/>
      <c r="M463" s="41"/>
      <c r="AB463" s="41"/>
      <c r="AC463" s="41"/>
      <c r="AI463" s="41"/>
      <c r="AL463" s="41"/>
    </row>
    <row r="464" spans="1:38">
      <c r="A464" s="4"/>
      <c r="B464" s="41"/>
      <c r="D464" s="41"/>
      <c r="G464" s="41"/>
      <c r="H464" s="41"/>
      <c r="I464" s="41"/>
      <c r="M464" s="41"/>
      <c r="AB464" s="41"/>
      <c r="AC464" s="41"/>
      <c r="AI464" s="41"/>
      <c r="AL464" s="41"/>
    </row>
    <row r="465" spans="1:38">
      <c r="A465" s="4"/>
      <c r="B465" s="41"/>
      <c r="D465" s="41"/>
      <c r="G465" s="41"/>
      <c r="H465" s="41"/>
      <c r="I465" s="41"/>
      <c r="M465" s="41"/>
      <c r="AB465" s="41"/>
      <c r="AC465" s="41"/>
      <c r="AI465" s="41"/>
      <c r="AL465" s="41"/>
    </row>
    <row r="466" spans="1:38">
      <c r="A466" s="4"/>
      <c r="B466" s="41"/>
      <c r="D466" s="41"/>
      <c r="G466" s="41"/>
      <c r="H466" s="41"/>
      <c r="I466" s="41"/>
      <c r="M466" s="41"/>
      <c r="AB466" s="41"/>
      <c r="AC466" s="41"/>
      <c r="AI466" s="41"/>
      <c r="AL466" s="41"/>
    </row>
    <row r="467" spans="1:38">
      <c r="A467" s="4"/>
      <c r="B467" s="41"/>
      <c r="D467" s="41"/>
      <c r="G467" s="41"/>
      <c r="H467" s="41"/>
      <c r="I467" s="41"/>
      <c r="M467" s="41"/>
      <c r="AB467" s="41"/>
      <c r="AC467" s="41"/>
      <c r="AI467" s="41"/>
      <c r="AL467" s="41"/>
    </row>
    <row r="468" spans="1:38">
      <c r="A468" s="4"/>
      <c r="B468" s="41"/>
      <c r="D468" s="41"/>
      <c r="G468" s="41"/>
      <c r="H468" s="41"/>
      <c r="I468" s="41"/>
      <c r="M468" s="41"/>
      <c r="AB468" s="41"/>
      <c r="AC468" s="41"/>
      <c r="AI468" s="41"/>
      <c r="AL468" s="41"/>
    </row>
    <row r="469" spans="1:38">
      <c r="A469" s="4"/>
      <c r="B469" s="41"/>
      <c r="D469" s="41"/>
      <c r="G469" s="41"/>
      <c r="H469" s="41"/>
      <c r="I469" s="41"/>
      <c r="M469" s="41"/>
      <c r="AB469" s="41"/>
      <c r="AC469" s="41"/>
      <c r="AI469" s="41"/>
      <c r="AL469" s="41"/>
    </row>
    <row r="470" spans="1:38">
      <c r="A470" s="4"/>
      <c r="B470" s="41"/>
      <c r="D470" s="41"/>
      <c r="G470" s="41"/>
      <c r="H470" s="41"/>
      <c r="I470" s="41"/>
      <c r="M470" s="41"/>
      <c r="AB470" s="41"/>
      <c r="AC470" s="41"/>
      <c r="AI470" s="41"/>
      <c r="AL470" s="41"/>
    </row>
    <row r="471" spans="1:38">
      <c r="A471" s="4"/>
      <c r="B471" s="41"/>
      <c r="D471" s="41"/>
      <c r="G471" s="41"/>
      <c r="H471" s="41"/>
      <c r="I471" s="41"/>
      <c r="M471" s="41"/>
      <c r="AB471" s="41"/>
      <c r="AC471" s="41"/>
      <c r="AI471" s="41"/>
      <c r="AL471" s="41"/>
    </row>
    <row r="472" spans="1:38">
      <c r="A472" s="4"/>
      <c r="B472" s="41"/>
      <c r="D472" s="41"/>
      <c r="G472" s="41"/>
      <c r="H472" s="41"/>
      <c r="I472" s="41"/>
      <c r="M472" s="41"/>
      <c r="AB472" s="41"/>
      <c r="AC472" s="41"/>
      <c r="AI472" s="41"/>
      <c r="AL472" s="41"/>
    </row>
    <row r="473" spans="1:38">
      <c r="A473" s="4"/>
      <c r="B473" s="41"/>
      <c r="D473" s="41"/>
      <c r="G473" s="41"/>
      <c r="H473" s="41"/>
      <c r="I473" s="41"/>
      <c r="M473" s="41"/>
      <c r="AB473" s="41"/>
      <c r="AC473" s="41"/>
      <c r="AI473" s="41"/>
      <c r="AL473" s="41"/>
    </row>
    <row r="474" spans="1:38">
      <c r="A474" s="4"/>
      <c r="B474" s="41"/>
      <c r="D474" s="41"/>
      <c r="G474" s="41"/>
      <c r="H474" s="41"/>
      <c r="I474" s="41"/>
      <c r="M474" s="41"/>
      <c r="AB474" s="41"/>
      <c r="AC474" s="41"/>
      <c r="AI474" s="41"/>
      <c r="AL474" s="41"/>
    </row>
    <row r="475" spans="1:38">
      <c r="A475" s="4"/>
      <c r="B475" s="41"/>
      <c r="D475" s="41"/>
      <c r="G475" s="41"/>
      <c r="H475" s="41"/>
      <c r="I475" s="41"/>
      <c r="M475" s="41"/>
      <c r="AB475" s="41"/>
      <c r="AC475" s="41"/>
      <c r="AI475" s="41"/>
      <c r="AL475" s="41"/>
    </row>
    <row r="476" spans="1:38">
      <c r="A476" s="4"/>
      <c r="B476" s="41"/>
      <c r="D476" s="41"/>
      <c r="G476" s="41"/>
      <c r="H476" s="41"/>
      <c r="I476" s="41"/>
      <c r="M476" s="41"/>
      <c r="AB476" s="41"/>
      <c r="AC476" s="41"/>
      <c r="AI476" s="41"/>
      <c r="AL476" s="41"/>
    </row>
    <row r="477" spans="1:38">
      <c r="A477" s="4"/>
      <c r="B477" s="41"/>
      <c r="D477" s="41"/>
      <c r="G477" s="41"/>
      <c r="H477" s="41"/>
      <c r="I477" s="41"/>
      <c r="M477" s="41"/>
      <c r="AB477" s="41"/>
      <c r="AC477" s="41"/>
      <c r="AI477" s="41"/>
      <c r="AL477" s="41"/>
    </row>
    <row r="478" spans="1:38">
      <c r="A478" s="4"/>
      <c r="B478" s="41"/>
      <c r="D478" s="41"/>
      <c r="G478" s="41"/>
      <c r="H478" s="41"/>
      <c r="I478" s="41"/>
      <c r="M478" s="41"/>
      <c r="AB478" s="41"/>
      <c r="AC478" s="41"/>
      <c r="AI478" s="41"/>
      <c r="AL478" s="41"/>
    </row>
    <row r="479" spans="1:38">
      <c r="A479" s="4"/>
      <c r="B479" s="41"/>
      <c r="D479" s="41"/>
      <c r="G479" s="41"/>
      <c r="H479" s="41"/>
      <c r="I479" s="41"/>
      <c r="M479" s="41"/>
      <c r="AB479" s="41"/>
      <c r="AC479" s="41"/>
      <c r="AI479" s="41"/>
      <c r="AL479" s="41"/>
    </row>
    <row r="480" spans="1:38">
      <c r="A480" s="4"/>
      <c r="B480" s="41"/>
      <c r="D480" s="41"/>
      <c r="G480" s="41"/>
      <c r="H480" s="41"/>
      <c r="I480" s="41"/>
      <c r="M480" s="41"/>
      <c r="AB480" s="41"/>
      <c r="AC480" s="41"/>
      <c r="AI480" s="41"/>
      <c r="AL480" s="41"/>
    </row>
    <row r="481" spans="1:38">
      <c r="A481" s="4"/>
      <c r="B481" s="41"/>
      <c r="D481" s="41"/>
      <c r="G481" s="41"/>
      <c r="H481" s="41"/>
      <c r="I481" s="41"/>
      <c r="M481" s="41"/>
      <c r="AB481" s="41"/>
      <c r="AC481" s="41"/>
      <c r="AI481" s="41"/>
      <c r="AL481" s="41"/>
    </row>
    <row r="482" spans="1:38">
      <c r="A482" s="4"/>
      <c r="B482" s="41"/>
      <c r="D482" s="41"/>
      <c r="G482" s="41"/>
      <c r="H482" s="41"/>
      <c r="I482" s="41"/>
      <c r="M482" s="41"/>
      <c r="AB482" s="41"/>
      <c r="AC482" s="41"/>
      <c r="AI482" s="41"/>
      <c r="AL482" s="41"/>
    </row>
    <row r="483" spans="1:38">
      <c r="A483" s="4"/>
      <c r="B483" s="41"/>
      <c r="D483" s="41"/>
      <c r="G483" s="41"/>
      <c r="H483" s="41"/>
      <c r="I483" s="41"/>
      <c r="M483" s="41"/>
      <c r="AB483" s="41"/>
      <c r="AC483" s="41"/>
      <c r="AI483" s="41"/>
      <c r="AL483" s="41"/>
    </row>
    <row r="484" spans="1:38">
      <c r="A484" s="4"/>
      <c r="B484" s="41"/>
      <c r="D484" s="41"/>
      <c r="G484" s="41"/>
      <c r="H484" s="41"/>
      <c r="I484" s="41"/>
      <c r="M484" s="41"/>
      <c r="AB484" s="41"/>
      <c r="AC484" s="41"/>
      <c r="AI484" s="41"/>
      <c r="AL484" s="41"/>
    </row>
    <row r="485" spans="1:38">
      <c r="A485" s="4"/>
      <c r="B485" s="41"/>
      <c r="D485" s="41"/>
      <c r="G485" s="41"/>
      <c r="H485" s="41"/>
      <c r="I485" s="41"/>
      <c r="M485" s="41"/>
      <c r="AB485" s="41"/>
      <c r="AC485" s="41"/>
      <c r="AI485" s="41"/>
      <c r="AL485" s="41"/>
    </row>
    <row r="486" spans="1:38">
      <c r="A486" s="4"/>
      <c r="B486" s="41"/>
      <c r="D486" s="41"/>
      <c r="G486" s="41"/>
      <c r="H486" s="41"/>
      <c r="I486" s="41"/>
      <c r="M486" s="41"/>
      <c r="AB486" s="41"/>
      <c r="AC486" s="41"/>
      <c r="AI486" s="41"/>
      <c r="AL486" s="41"/>
    </row>
    <row r="487" spans="1:38">
      <c r="A487" s="4"/>
      <c r="B487" s="41"/>
      <c r="D487" s="41"/>
      <c r="G487" s="41"/>
      <c r="H487" s="41"/>
      <c r="I487" s="41"/>
      <c r="M487" s="41"/>
      <c r="AB487" s="41"/>
      <c r="AC487" s="41"/>
      <c r="AI487" s="41"/>
      <c r="AL487" s="41"/>
    </row>
    <row r="488" spans="1:38">
      <c r="A488" s="4"/>
      <c r="B488" s="41"/>
      <c r="D488" s="41"/>
      <c r="G488" s="41"/>
      <c r="H488" s="41"/>
      <c r="I488" s="41"/>
      <c r="M488" s="41"/>
      <c r="AB488" s="41"/>
      <c r="AC488" s="41"/>
      <c r="AI488" s="41"/>
      <c r="AL488" s="41"/>
    </row>
    <row r="489" spans="1:38">
      <c r="A489" s="4"/>
      <c r="B489" s="41"/>
      <c r="D489" s="41"/>
      <c r="G489" s="41"/>
      <c r="H489" s="41"/>
      <c r="I489" s="41"/>
      <c r="M489" s="41"/>
      <c r="AB489" s="41"/>
      <c r="AC489" s="41"/>
      <c r="AI489" s="41"/>
      <c r="AL489" s="41"/>
    </row>
    <row r="490" spans="1:38">
      <c r="A490" s="4"/>
      <c r="B490" s="41"/>
      <c r="D490" s="41"/>
      <c r="G490" s="41"/>
      <c r="H490" s="41"/>
      <c r="I490" s="41"/>
      <c r="M490" s="41"/>
      <c r="AB490" s="41"/>
      <c r="AC490" s="41"/>
      <c r="AI490" s="41"/>
      <c r="AL490" s="41"/>
    </row>
    <row r="491" spans="1:38">
      <c r="A491" s="4"/>
      <c r="B491" s="41"/>
      <c r="D491" s="41"/>
      <c r="G491" s="41"/>
      <c r="H491" s="41"/>
      <c r="I491" s="41"/>
      <c r="M491" s="41"/>
      <c r="AB491" s="41"/>
      <c r="AC491" s="41"/>
      <c r="AI491" s="41"/>
      <c r="AL491" s="41"/>
    </row>
    <row r="492" spans="1:38">
      <c r="A492" s="4"/>
      <c r="B492" s="41"/>
      <c r="D492" s="41"/>
      <c r="G492" s="41"/>
      <c r="H492" s="41"/>
      <c r="I492" s="41"/>
      <c r="M492" s="41"/>
      <c r="AB492" s="41"/>
      <c r="AC492" s="41"/>
      <c r="AI492" s="41"/>
      <c r="AL492" s="41"/>
    </row>
    <row r="493" spans="1:38">
      <c r="A493" s="4"/>
      <c r="B493" s="41"/>
      <c r="D493" s="41"/>
      <c r="G493" s="41"/>
      <c r="H493" s="41"/>
      <c r="I493" s="41"/>
      <c r="M493" s="41"/>
      <c r="AB493" s="41"/>
      <c r="AC493" s="41"/>
      <c r="AI493" s="41"/>
      <c r="AL493" s="41"/>
    </row>
    <row r="494" spans="1:38">
      <c r="A494" s="4"/>
      <c r="B494" s="41"/>
      <c r="D494" s="41"/>
      <c r="G494" s="41"/>
      <c r="H494" s="41"/>
      <c r="I494" s="41"/>
      <c r="M494" s="41"/>
      <c r="AB494" s="41"/>
      <c r="AC494" s="41"/>
      <c r="AI494" s="41"/>
      <c r="AL494" s="41"/>
    </row>
    <row r="495" spans="1:38">
      <c r="A495" s="4"/>
      <c r="B495" s="41"/>
      <c r="D495" s="41"/>
      <c r="G495" s="41"/>
      <c r="H495" s="41"/>
      <c r="I495" s="41"/>
      <c r="M495" s="41"/>
      <c r="AB495" s="41"/>
      <c r="AC495" s="41"/>
      <c r="AI495" s="41"/>
      <c r="AL495" s="41"/>
    </row>
    <row r="496" spans="1:38">
      <c r="A496" s="4"/>
      <c r="B496" s="41"/>
      <c r="D496" s="41"/>
      <c r="G496" s="41"/>
      <c r="H496" s="41"/>
      <c r="I496" s="41"/>
      <c r="M496" s="41"/>
      <c r="AB496" s="41"/>
      <c r="AC496" s="41"/>
      <c r="AI496" s="41"/>
      <c r="AL496" s="41"/>
    </row>
    <row r="497" spans="1:38">
      <c r="A497" s="4"/>
      <c r="B497" s="41"/>
      <c r="D497" s="41"/>
      <c r="G497" s="41"/>
      <c r="H497" s="41"/>
      <c r="I497" s="41"/>
      <c r="M497" s="41"/>
      <c r="AB497" s="41"/>
      <c r="AC497" s="41"/>
      <c r="AI497" s="41"/>
      <c r="AL497" s="41"/>
    </row>
    <row r="498" spans="1:38">
      <c r="A498" s="4"/>
      <c r="B498" s="41"/>
      <c r="D498" s="41"/>
      <c r="G498" s="41"/>
      <c r="H498" s="41"/>
      <c r="I498" s="41"/>
      <c r="M498" s="41"/>
      <c r="AB498" s="41"/>
      <c r="AC498" s="41"/>
      <c r="AI498" s="41"/>
      <c r="AL498" s="41"/>
    </row>
    <row r="499" spans="1:38">
      <c r="A499" s="4"/>
      <c r="B499" s="41"/>
      <c r="D499" s="41"/>
      <c r="G499" s="41"/>
      <c r="H499" s="41"/>
      <c r="I499" s="41"/>
      <c r="M499" s="41"/>
      <c r="AB499" s="41"/>
      <c r="AC499" s="41"/>
      <c r="AI499" s="41"/>
      <c r="AL499" s="41"/>
    </row>
    <row r="500" spans="1:38">
      <c r="A500" s="4"/>
      <c r="B500" s="41"/>
      <c r="D500" s="41"/>
      <c r="G500" s="41"/>
      <c r="H500" s="41"/>
      <c r="I500" s="41"/>
      <c r="M500" s="41"/>
      <c r="AB500" s="41"/>
      <c r="AC500" s="41"/>
      <c r="AI500" s="41"/>
      <c r="AL500" s="41"/>
    </row>
    <row r="501" spans="1:38">
      <c r="A501" s="4"/>
      <c r="B501" s="41"/>
      <c r="D501" s="41"/>
      <c r="G501" s="41"/>
      <c r="H501" s="41"/>
      <c r="I501" s="41"/>
      <c r="M501" s="41"/>
      <c r="AB501" s="41"/>
      <c r="AC501" s="41"/>
      <c r="AI501" s="41"/>
      <c r="AL501" s="41"/>
    </row>
    <row r="502" spans="1:38">
      <c r="A502" s="4"/>
      <c r="B502" s="41"/>
      <c r="D502" s="41"/>
      <c r="G502" s="41"/>
      <c r="H502" s="41"/>
      <c r="I502" s="41"/>
      <c r="M502" s="41"/>
      <c r="AB502" s="41"/>
      <c r="AC502" s="41"/>
      <c r="AI502" s="41"/>
      <c r="AL502" s="41"/>
    </row>
    <row r="503" spans="1:38">
      <c r="A503" s="4"/>
      <c r="B503" s="41"/>
      <c r="D503" s="41"/>
      <c r="G503" s="41"/>
      <c r="H503" s="41"/>
      <c r="I503" s="41"/>
      <c r="M503" s="41"/>
      <c r="AB503" s="41"/>
      <c r="AC503" s="41"/>
      <c r="AI503" s="41"/>
      <c r="AL503" s="41"/>
    </row>
    <row r="504" spans="1:38">
      <c r="A504" s="4"/>
      <c r="B504" s="41"/>
      <c r="D504" s="41"/>
      <c r="G504" s="41"/>
      <c r="H504" s="41"/>
      <c r="I504" s="41"/>
      <c r="M504" s="41"/>
      <c r="AB504" s="41"/>
      <c r="AC504" s="41"/>
      <c r="AI504" s="41"/>
      <c r="AL504" s="41"/>
    </row>
    <row r="505" spans="1:38">
      <c r="A505" s="4"/>
      <c r="B505" s="41"/>
      <c r="D505" s="41"/>
      <c r="G505" s="41"/>
      <c r="H505" s="41"/>
      <c r="I505" s="41"/>
      <c r="M505" s="41"/>
      <c r="AB505" s="41"/>
      <c r="AC505" s="41"/>
      <c r="AI505" s="41"/>
      <c r="AL505" s="41"/>
    </row>
    <row r="506" spans="1:38">
      <c r="A506" s="4"/>
      <c r="B506" s="41"/>
      <c r="D506" s="41"/>
      <c r="G506" s="41"/>
      <c r="H506" s="41"/>
      <c r="I506" s="41"/>
      <c r="M506" s="41"/>
      <c r="AB506" s="41"/>
      <c r="AC506" s="41"/>
      <c r="AI506" s="41"/>
      <c r="AL506" s="41"/>
    </row>
    <row r="507" spans="1:38">
      <c r="A507" s="4"/>
      <c r="B507" s="41"/>
      <c r="D507" s="41"/>
      <c r="G507" s="41"/>
      <c r="H507" s="41"/>
      <c r="I507" s="41"/>
      <c r="M507" s="41"/>
      <c r="AB507" s="41"/>
      <c r="AC507" s="41"/>
      <c r="AI507" s="41"/>
      <c r="AL507" s="41"/>
    </row>
    <row r="508" spans="1:38">
      <c r="A508" s="4"/>
      <c r="B508" s="41"/>
      <c r="D508" s="41"/>
      <c r="G508" s="41"/>
      <c r="H508" s="41"/>
      <c r="I508" s="41"/>
      <c r="M508" s="41"/>
      <c r="AB508" s="41"/>
      <c r="AC508" s="41"/>
      <c r="AI508" s="41"/>
      <c r="AL508" s="41"/>
    </row>
    <row r="509" spans="1:38">
      <c r="A509" s="4"/>
      <c r="B509" s="41"/>
      <c r="D509" s="41"/>
      <c r="G509" s="41"/>
      <c r="H509" s="41"/>
      <c r="I509" s="41"/>
      <c r="M509" s="41"/>
      <c r="AB509" s="41"/>
      <c r="AC509" s="41"/>
      <c r="AI509" s="41"/>
      <c r="AL509" s="41"/>
    </row>
    <row r="510" spans="1:38">
      <c r="A510" s="4"/>
      <c r="B510" s="41"/>
      <c r="D510" s="41"/>
      <c r="G510" s="41"/>
      <c r="H510" s="41"/>
      <c r="I510" s="41"/>
      <c r="M510" s="41"/>
      <c r="AB510" s="41"/>
      <c r="AC510" s="41"/>
      <c r="AI510" s="41"/>
      <c r="AL510" s="41"/>
    </row>
    <row r="511" spans="1:38">
      <c r="A511" s="4"/>
      <c r="B511" s="41"/>
      <c r="D511" s="41"/>
      <c r="G511" s="41"/>
      <c r="H511" s="41"/>
      <c r="I511" s="41"/>
      <c r="M511" s="41"/>
      <c r="AB511" s="41"/>
      <c r="AC511" s="41"/>
      <c r="AI511" s="41"/>
      <c r="AL511" s="41"/>
    </row>
    <row r="512" spans="1:38">
      <c r="A512" s="4"/>
      <c r="B512" s="41"/>
      <c r="D512" s="41"/>
      <c r="G512" s="41"/>
      <c r="H512" s="41"/>
      <c r="I512" s="41"/>
      <c r="M512" s="41"/>
      <c r="AB512" s="41"/>
      <c r="AC512" s="41"/>
      <c r="AI512" s="41"/>
      <c r="AL512" s="41"/>
    </row>
    <row r="513" spans="1:38">
      <c r="A513" s="4"/>
      <c r="B513" s="41"/>
      <c r="D513" s="41"/>
      <c r="G513" s="41"/>
      <c r="H513" s="41"/>
      <c r="I513" s="41"/>
      <c r="M513" s="41"/>
      <c r="AB513" s="41"/>
      <c r="AC513" s="41"/>
      <c r="AI513" s="41"/>
      <c r="AL513" s="41"/>
    </row>
    <row r="514" spans="1:38">
      <c r="A514" s="4"/>
      <c r="B514" s="41"/>
      <c r="D514" s="41"/>
      <c r="G514" s="41"/>
      <c r="H514" s="41"/>
      <c r="I514" s="41"/>
      <c r="M514" s="41"/>
      <c r="AB514" s="41"/>
      <c r="AC514" s="41"/>
      <c r="AI514" s="41"/>
      <c r="AL514" s="41"/>
    </row>
    <row r="515" spans="1:38">
      <c r="A515" s="4"/>
      <c r="B515" s="41"/>
      <c r="D515" s="41"/>
      <c r="G515" s="41"/>
      <c r="H515" s="41"/>
      <c r="I515" s="41"/>
      <c r="M515" s="41"/>
      <c r="AB515" s="41"/>
      <c r="AC515" s="41"/>
      <c r="AI515" s="41"/>
      <c r="AL515" s="41"/>
    </row>
    <row r="516" spans="1:38">
      <c r="A516" s="4"/>
      <c r="B516" s="41"/>
      <c r="D516" s="41"/>
      <c r="G516" s="41"/>
      <c r="H516" s="41"/>
      <c r="I516" s="41"/>
      <c r="M516" s="41"/>
      <c r="AB516" s="41"/>
      <c r="AC516" s="41"/>
      <c r="AI516" s="41"/>
      <c r="AL516" s="41"/>
    </row>
    <row r="517" spans="1:38">
      <c r="A517" s="4"/>
      <c r="B517" s="41"/>
      <c r="D517" s="41"/>
      <c r="G517" s="41"/>
      <c r="H517" s="41"/>
      <c r="I517" s="41"/>
      <c r="M517" s="41"/>
      <c r="AB517" s="41"/>
      <c r="AC517" s="41"/>
      <c r="AI517" s="41"/>
      <c r="AL517" s="41"/>
    </row>
    <row r="518" spans="1:38">
      <c r="A518" s="4"/>
      <c r="B518" s="41"/>
      <c r="D518" s="41"/>
      <c r="G518" s="41"/>
      <c r="H518" s="41"/>
      <c r="I518" s="41"/>
      <c r="M518" s="41"/>
      <c r="AB518" s="41"/>
      <c r="AC518" s="41"/>
      <c r="AI518" s="41"/>
      <c r="AL518" s="41"/>
    </row>
    <row r="519" spans="1:38">
      <c r="A519" s="4"/>
      <c r="B519" s="41"/>
      <c r="D519" s="41"/>
      <c r="G519" s="41"/>
      <c r="H519" s="41"/>
      <c r="I519" s="41"/>
      <c r="M519" s="41"/>
      <c r="AB519" s="41"/>
      <c r="AC519" s="41"/>
      <c r="AI519" s="41"/>
      <c r="AL519" s="41"/>
    </row>
    <row r="520" spans="1:38">
      <c r="A520" s="4"/>
      <c r="B520" s="41"/>
      <c r="D520" s="41"/>
      <c r="G520" s="41"/>
      <c r="H520" s="41"/>
      <c r="I520" s="41"/>
      <c r="M520" s="41"/>
      <c r="AB520" s="41"/>
      <c r="AC520" s="41"/>
      <c r="AI520" s="41"/>
      <c r="AL520" s="41"/>
    </row>
    <row r="521" spans="1:38">
      <c r="A521" s="4"/>
      <c r="B521" s="41"/>
      <c r="D521" s="41"/>
      <c r="G521" s="41"/>
      <c r="H521" s="41"/>
      <c r="I521" s="41"/>
      <c r="M521" s="41"/>
      <c r="AB521" s="41"/>
      <c r="AC521" s="41"/>
      <c r="AI521" s="41"/>
      <c r="AL521" s="41"/>
    </row>
    <row r="522" spans="1:38">
      <c r="A522" s="4"/>
      <c r="B522" s="41"/>
      <c r="D522" s="41"/>
      <c r="G522" s="41"/>
      <c r="H522" s="41"/>
      <c r="I522" s="41"/>
      <c r="M522" s="41"/>
      <c r="AB522" s="41"/>
      <c r="AC522" s="41"/>
      <c r="AI522" s="41"/>
      <c r="AL522" s="41"/>
    </row>
    <row r="523" spans="1:38">
      <c r="A523" s="4"/>
      <c r="B523" s="41"/>
      <c r="D523" s="41"/>
      <c r="G523" s="41"/>
      <c r="H523" s="41"/>
      <c r="I523" s="41"/>
      <c r="M523" s="41"/>
      <c r="AB523" s="41"/>
      <c r="AC523" s="41"/>
      <c r="AI523" s="41"/>
      <c r="AL523" s="41"/>
    </row>
    <row r="524" spans="1:38">
      <c r="A524" s="4"/>
      <c r="B524" s="41"/>
      <c r="D524" s="41"/>
      <c r="G524" s="41"/>
      <c r="H524" s="41"/>
      <c r="I524" s="41"/>
      <c r="M524" s="41"/>
      <c r="AB524" s="41"/>
      <c r="AC524" s="41"/>
      <c r="AI524" s="41"/>
      <c r="AL524" s="41"/>
    </row>
    <row r="525" spans="1:38">
      <c r="A525" s="4"/>
      <c r="B525" s="41"/>
      <c r="D525" s="41"/>
      <c r="G525" s="41"/>
      <c r="H525" s="41"/>
      <c r="I525" s="41"/>
      <c r="M525" s="41"/>
      <c r="AB525" s="41"/>
      <c r="AC525" s="41"/>
      <c r="AI525" s="41"/>
      <c r="AL525" s="41"/>
    </row>
    <row r="526" spans="1:38">
      <c r="A526" s="4"/>
      <c r="B526" s="41"/>
      <c r="D526" s="41"/>
      <c r="G526" s="41"/>
      <c r="H526" s="41"/>
      <c r="I526" s="41"/>
      <c r="M526" s="41"/>
      <c r="AB526" s="41"/>
      <c r="AC526" s="41"/>
      <c r="AI526" s="41"/>
      <c r="AL526" s="41"/>
    </row>
    <row r="527" spans="1:38">
      <c r="A527" s="4"/>
      <c r="B527" s="41"/>
      <c r="D527" s="41"/>
      <c r="G527" s="41"/>
      <c r="H527" s="41"/>
      <c r="I527" s="41"/>
      <c r="M527" s="41"/>
      <c r="AB527" s="41"/>
      <c r="AC527" s="41"/>
      <c r="AI527" s="41"/>
      <c r="AL527" s="41"/>
    </row>
    <row r="528" spans="1:38">
      <c r="A528" s="4"/>
      <c r="B528" s="41"/>
      <c r="D528" s="41"/>
      <c r="G528" s="41"/>
      <c r="H528" s="41"/>
      <c r="I528" s="41"/>
      <c r="M528" s="41"/>
      <c r="AB528" s="41"/>
      <c r="AC528" s="41"/>
      <c r="AI528" s="41"/>
      <c r="AL528" s="41"/>
    </row>
    <row r="529" spans="1:38">
      <c r="A529" s="4"/>
      <c r="B529" s="41"/>
      <c r="D529" s="41"/>
      <c r="G529" s="41"/>
      <c r="H529" s="41"/>
      <c r="I529" s="41"/>
      <c r="M529" s="41"/>
      <c r="AB529" s="41"/>
      <c r="AC529" s="41"/>
      <c r="AI529" s="41"/>
      <c r="AL529" s="41"/>
    </row>
    <row r="530" spans="1:38">
      <c r="A530" s="4"/>
      <c r="B530" s="41"/>
      <c r="D530" s="41"/>
      <c r="G530" s="41"/>
      <c r="H530" s="41"/>
      <c r="I530" s="41"/>
      <c r="M530" s="41"/>
      <c r="AB530" s="41"/>
      <c r="AC530" s="41"/>
      <c r="AI530" s="41"/>
      <c r="AL530" s="41"/>
    </row>
    <row r="531" spans="1:38">
      <c r="A531" s="4"/>
      <c r="B531" s="41"/>
      <c r="D531" s="41"/>
      <c r="G531" s="41"/>
      <c r="H531" s="41"/>
      <c r="I531" s="41"/>
      <c r="M531" s="41"/>
      <c r="AB531" s="41"/>
      <c r="AC531" s="41"/>
      <c r="AI531" s="41"/>
      <c r="AL531" s="41"/>
    </row>
    <row r="532" spans="1:38">
      <c r="A532" s="4"/>
      <c r="B532" s="41"/>
      <c r="D532" s="41"/>
      <c r="G532" s="41"/>
      <c r="H532" s="41"/>
      <c r="I532" s="41"/>
      <c r="M532" s="41"/>
      <c r="AB532" s="41"/>
      <c r="AC532" s="41"/>
      <c r="AI532" s="41"/>
      <c r="AL532" s="41"/>
    </row>
    <row r="533" spans="1:38">
      <c r="A533" s="4"/>
      <c r="B533" s="41"/>
      <c r="D533" s="41"/>
      <c r="G533" s="41"/>
      <c r="H533" s="41"/>
      <c r="I533" s="41"/>
      <c r="M533" s="41"/>
      <c r="AB533" s="41"/>
      <c r="AC533" s="41"/>
      <c r="AI533" s="41"/>
      <c r="AL533" s="41"/>
    </row>
    <row r="534" spans="1:38">
      <c r="A534" s="4"/>
      <c r="B534" s="41"/>
      <c r="D534" s="41"/>
      <c r="G534" s="41"/>
      <c r="H534" s="41"/>
      <c r="I534" s="41"/>
      <c r="M534" s="41"/>
      <c r="AB534" s="41"/>
      <c r="AC534" s="41"/>
      <c r="AI534" s="41"/>
      <c r="AL534" s="41"/>
    </row>
    <row r="535" spans="1:38">
      <c r="A535" s="4"/>
      <c r="B535" s="41"/>
      <c r="D535" s="41"/>
      <c r="G535" s="41"/>
      <c r="H535" s="41"/>
      <c r="I535" s="41"/>
      <c r="M535" s="41"/>
      <c r="AB535" s="41"/>
      <c r="AC535" s="41"/>
      <c r="AI535" s="41"/>
      <c r="AL535" s="41"/>
    </row>
    <row r="536" spans="1:38">
      <c r="A536" s="4"/>
      <c r="B536" s="41"/>
      <c r="D536" s="41"/>
      <c r="G536" s="41"/>
      <c r="H536" s="41"/>
      <c r="I536" s="41"/>
      <c r="M536" s="41"/>
      <c r="AB536" s="41"/>
      <c r="AC536" s="41"/>
      <c r="AI536" s="41"/>
      <c r="AL536" s="41"/>
    </row>
    <row r="537" spans="1:38">
      <c r="A537" s="4"/>
      <c r="B537" s="41"/>
      <c r="D537" s="41"/>
      <c r="G537" s="41"/>
      <c r="H537" s="41"/>
      <c r="I537" s="41"/>
      <c r="M537" s="41"/>
      <c r="AB537" s="41"/>
      <c r="AC537" s="41"/>
      <c r="AI537" s="41"/>
      <c r="AL537" s="41"/>
    </row>
    <row r="538" spans="1:38">
      <c r="A538" s="4"/>
      <c r="B538" s="41"/>
      <c r="D538" s="41"/>
      <c r="G538" s="41"/>
      <c r="H538" s="41"/>
      <c r="I538" s="41"/>
      <c r="M538" s="41"/>
      <c r="AB538" s="41"/>
      <c r="AC538" s="41"/>
      <c r="AI538" s="41"/>
      <c r="AL538" s="41"/>
    </row>
    <row r="539" spans="1:38">
      <c r="A539" s="4"/>
      <c r="B539" s="41"/>
      <c r="D539" s="41"/>
      <c r="G539" s="41"/>
      <c r="H539" s="41"/>
      <c r="I539" s="41"/>
      <c r="M539" s="41"/>
      <c r="AB539" s="41"/>
      <c r="AC539" s="41"/>
      <c r="AI539" s="41"/>
      <c r="AL539" s="41"/>
    </row>
    <row r="540" spans="1:38">
      <c r="A540" s="4"/>
      <c r="B540" s="41"/>
      <c r="D540" s="41"/>
      <c r="G540" s="41"/>
      <c r="H540" s="41"/>
      <c r="I540" s="41"/>
      <c r="M540" s="41"/>
      <c r="AB540" s="41"/>
      <c r="AC540" s="41"/>
      <c r="AI540" s="41"/>
      <c r="AL540" s="41"/>
    </row>
    <row r="541" spans="1:38">
      <c r="A541" s="4"/>
      <c r="B541" s="41"/>
      <c r="D541" s="41"/>
      <c r="G541" s="41"/>
      <c r="H541" s="41"/>
      <c r="I541" s="41"/>
      <c r="M541" s="41"/>
      <c r="AB541" s="41"/>
      <c r="AC541" s="41"/>
      <c r="AI541" s="41"/>
      <c r="AL541" s="41"/>
    </row>
    <row r="542" spans="1:38">
      <c r="A542" s="4"/>
      <c r="B542" s="41"/>
      <c r="D542" s="41"/>
      <c r="G542" s="41"/>
      <c r="H542" s="41"/>
      <c r="I542" s="41"/>
      <c r="M542" s="41"/>
      <c r="AB542" s="41"/>
      <c r="AC542" s="41"/>
      <c r="AI542" s="41"/>
      <c r="AL542" s="41"/>
    </row>
    <row r="543" spans="1:38">
      <c r="A543" s="4"/>
      <c r="B543" s="41"/>
      <c r="D543" s="41"/>
      <c r="G543" s="41"/>
      <c r="H543" s="41"/>
      <c r="I543" s="41"/>
      <c r="M543" s="41"/>
      <c r="AB543" s="41"/>
      <c r="AC543" s="41"/>
      <c r="AI543" s="41"/>
      <c r="AL543" s="41"/>
    </row>
    <row r="544" spans="1:38">
      <c r="A544" s="4"/>
      <c r="B544" s="41"/>
      <c r="D544" s="41"/>
      <c r="G544" s="41"/>
      <c r="H544" s="41"/>
      <c r="I544" s="41"/>
      <c r="M544" s="41"/>
      <c r="AB544" s="41"/>
      <c r="AC544" s="41"/>
      <c r="AI544" s="41"/>
      <c r="AL544" s="41"/>
    </row>
    <row r="545" spans="1:38">
      <c r="A545" s="4"/>
      <c r="B545" s="41"/>
      <c r="D545" s="41"/>
      <c r="G545" s="41"/>
      <c r="H545" s="41"/>
      <c r="I545" s="41"/>
      <c r="M545" s="41"/>
      <c r="AB545" s="41"/>
      <c r="AC545" s="41"/>
      <c r="AI545" s="41"/>
      <c r="AL545" s="41"/>
    </row>
    <row r="546" spans="1:38">
      <c r="A546" s="4"/>
      <c r="B546" s="41"/>
      <c r="D546" s="41"/>
      <c r="G546" s="41"/>
      <c r="H546" s="41"/>
      <c r="I546" s="41"/>
      <c r="M546" s="41"/>
      <c r="AB546" s="41"/>
      <c r="AC546" s="41"/>
      <c r="AI546" s="41"/>
      <c r="AL546" s="41"/>
    </row>
    <row r="547" spans="1:38">
      <c r="A547" s="4"/>
      <c r="B547" s="41"/>
      <c r="D547" s="41"/>
      <c r="G547" s="41"/>
      <c r="H547" s="41"/>
      <c r="I547" s="41"/>
      <c r="M547" s="41"/>
      <c r="AB547" s="41"/>
      <c r="AC547" s="41"/>
      <c r="AI547" s="41"/>
      <c r="AL547" s="41"/>
    </row>
    <row r="548" spans="1:38">
      <c r="A548" s="4"/>
      <c r="B548" s="41"/>
      <c r="D548" s="41"/>
      <c r="G548" s="41"/>
      <c r="H548" s="41"/>
      <c r="I548" s="41"/>
      <c r="M548" s="41"/>
      <c r="AB548" s="41"/>
      <c r="AC548" s="41"/>
      <c r="AI548" s="41"/>
      <c r="AL548" s="41"/>
    </row>
    <row r="549" spans="1:38">
      <c r="A549" s="4"/>
      <c r="B549" s="41"/>
      <c r="D549" s="41"/>
      <c r="G549" s="41"/>
      <c r="H549" s="41"/>
      <c r="I549" s="41"/>
      <c r="M549" s="41"/>
      <c r="AB549" s="41"/>
      <c r="AC549" s="41"/>
      <c r="AI549" s="41"/>
      <c r="AL549" s="41"/>
    </row>
    <row r="550" spans="1:38">
      <c r="A550" s="4"/>
      <c r="B550" s="41"/>
      <c r="D550" s="41"/>
      <c r="G550" s="41"/>
      <c r="H550" s="41"/>
      <c r="I550" s="41"/>
      <c r="M550" s="41"/>
      <c r="AB550" s="41"/>
      <c r="AC550" s="41"/>
      <c r="AI550" s="41"/>
      <c r="AL550" s="41"/>
    </row>
    <row r="551" spans="1:38">
      <c r="A551" s="4"/>
      <c r="B551" s="41"/>
      <c r="D551" s="41"/>
      <c r="G551" s="41"/>
      <c r="H551" s="41"/>
      <c r="I551" s="41"/>
      <c r="M551" s="41"/>
      <c r="AB551" s="41"/>
      <c r="AC551" s="41"/>
      <c r="AI551" s="41"/>
      <c r="AL551" s="41"/>
    </row>
    <row r="552" spans="1:38">
      <c r="A552" s="4"/>
      <c r="B552" s="41"/>
      <c r="D552" s="41"/>
      <c r="G552" s="41"/>
      <c r="H552" s="41"/>
      <c r="I552" s="41"/>
      <c r="M552" s="41"/>
      <c r="AB552" s="41"/>
      <c r="AC552" s="41"/>
      <c r="AI552" s="41"/>
      <c r="AL552" s="41"/>
    </row>
    <row r="553" spans="1:38">
      <c r="A553" s="4"/>
      <c r="B553" s="41"/>
      <c r="D553" s="41"/>
      <c r="G553" s="41"/>
      <c r="H553" s="41"/>
      <c r="I553" s="41"/>
      <c r="M553" s="41"/>
      <c r="AB553" s="41"/>
      <c r="AC553" s="41"/>
      <c r="AI553" s="41"/>
      <c r="AL553" s="41"/>
    </row>
    <row r="554" spans="1:38">
      <c r="A554" s="4"/>
      <c r="B554" s="41"/>
      <c r="D554" s="41"/>
      <c r="G554" s="41"/>
      <c r="H554" s="41"/>
      <c r="I554" s="41"/>
      <c r="M554" s="41"/>
      <c r="AB554" s="41"/>
      <c r="AC554" s="41"/>
      <c r="AI554" s="41"/>
      <c r="AL554" s="41"/>
    </row>
    <row r="555" spans="1:38">
      <c r="A555" s="4"/>
      <c r="B555" s="41"/>
      <c r="D555" s="41"/>
      <c r="G555" s="41"/>
      <c r="H555" s="41"/>
      <c r="I555" s="41"/>
      <c r="M555" s="41"/>
      <c r="AB555" s="41"/>
      <c r="AC555" s="41"/>
      <c r="AI555" s="41"/>
      <c r="AL555" s="41"/>
    </row>
    <row r="556" spans="1:38">
      <c r="A556" s="4"/>
      <c r="B556" s="41"/>
      <c r="D556" s="41"/>
      <c r="G556" s="41"/>
      <c r="H556" s="41"/>
      <c r="I556" s="41"/>
      <c r="M556" s="41"/>
      <c r="AB556" s="41"/>
      <c r="AC556" s="41"/>
      <c r="AI556" s="41"/>
      <c r="AL556" s="41"/>
    </row>
    <row r="557" spans="1:38">
      <c r="A557" s="4"/>
      <c r="B557" s="41"/>
      <c r="D557" s="41"/>
      <c r="G557" s="41"/>
      <c r="H557" s="41"/>
      <c r="I557" s="41"/>
      <c r="M557" s="41"/>
      <c r="AB557" s="41"/>
      <c r="AC557" s="41"/>
      <c r="AI557" s="41"/>
      <c r="AL557" s="41"/>
    </row>
    <row r="558" spans="1:38">
      <c r="A558" s="4"/>
      <c r="B558" s="41"/>
      <c r="D558" s="41"/>
      <c r="G558" s="41"/>
      <c r="H558" s="41"/>
      <c r="I558" s="41"/>
      <c r="M558" s="41"/>
      <c r="AB558" s="41"/>
      <c r="AC558" s="41"/>
      <c r="AI558" s="41"/>
      <c r="AL558" s="41"/>
    </row>
    <row r="559" spans="1:38">
      <c r="A559" s="4"/>
      <c r="B559" s="41"/>
      <c r="D559" s="41"/>
      <c r="G559" s="41"/>
      <c r="H559" s="41"/>
      <c r="I559" s="41"/>
      <c r="M559" s="41"/>
      <c r="AB559" s="41"/>
      <c r="AC559" s="41"/>
      <c r="AI559" s="41"/>
      <c r="AL559" s="41"/>
    </row>
    <row r="560" spans="1:38">
      <c r="A560" s="4"/>
      <c r="B560" s="41"/>
      <c r="D560" s="41"/>
      <c r="G560" s="41"/>
      <c r="H560" s="41"/>
      <c r="I560" s="41"/>
      <c r="M560" s="41"/>
      <c r="AB560" s="41"/>
      <c r="AC560" s="41"/>
      <c r="AI560" s="41"/>
      <c r="AL560" s="41"/>
    </row>
    <row r="561" spans="1:38">
      <c r="A561" s="4"/>
      <c r="B561" s="41"/>
      <c r="D561" s="41"/>
      <c r="G561" s="41"/>
      <c r="H561" s="41"/>
      <c r="I561" s="41"/>
      <c r="M561" s="41"/>
      <c r="AB561" s="41"/>
      <c r="AC561" s="41"/>
      <c r="AI561" s="41"/>
      <c r="AL561" s="41"/>
    </row>
    <row r="562" spans="1:38">
      <c r="A562" s="4"/>
      <c r="B562" s="41"/>
      <c r="D562" s="41"/>
      <c r="G562" s="41"/>
      <c r="H562" s="41"/>
      <c r="I562" s="41"/>
      <c r="M562" s="41"/>
      <c r="AB562" s="41"/>
      <c r="AC562" s="41"/>
      <c r="AI562" s="41"/>
      <c r="AL562" s="41"/>
    </row>
    <row r="563" spans="1:38">
      <c r="A563" s="4"/>
      <c r="B563" s="41"/>
      <c r="D563" s="41"/>
      <c r="G563" s="41"/>
      <c r="H563" s="41"/>
      <c r="I563" s="41"/>
      <c r="M563" s="41"/>
      <c r="AB563" s="41"/>
      <c r="AC563" s="41"/>
      <c r="AI563" s="41"/>
      <c r="AL563" s="41"/>
    </row>
    <row r="564" spans="1:38">
      <c r="A564" s="4"/>
      <c r="B564" s="41"/>
      <c r="D564" s="41"/>
      <c r="G564" s="41"/>
      <c r="H564" s="41"/>
      <c r="I564" s="41"/>
      <c r="M564" s="41"/>
      <c r="AB564" s="41"/>
      <c r="AC564" s="41"/>
      <c r="AI564" s="41"/>
      <c r="AL564" s="41"/>
    </row>
    <row r="565" spans="1:38">
      <c r="A565" s="4"/>
      <c r="B565" s="41"/>
      <c r="D565" s="41"/>
      <c r="G565" s="41"/>
      <c r="H565" s="41"/>
      <c r="I565" s="41"/>
      <c r="M565" s="41"/>
      <c r="AB565" s="41"/>
      <c r="AC565" s="41"/>
      <c r="AI565" s="41"/>
      <c r="AL565" s="41"/>
    </row>
    <row r="566" spans="1:38">
      <c r="A566" s="4"/>
      <c r="B566" s="41"/>
      <c r="D566" s="41"/>
      <c r="G566" s="41"/>
      <c r="H566" s="41"/>
      <c r="I566" s="41"/>
      <c r="M566" s="41"/>
      <c r="AB566" s="41"/>
      <c r="AC566" s="41"/>
      <c r="AI566" s="41"/>
      <c r="AL566" s="41"/>
    </row>
    <row r="567" spans="1:38">
      <c r="A567" s="4"/>
      <c r="B567" s="41"/>
      <c r="D567" s="41"/>
      <c r="G567" s="41"/>
      <c r="H567" s="41"/>
      <c r="I567" s="41"/>
      <c r="M567" s="41"/>
      <c r="AB567" s="41"/>
      <c r="AC567" s="41"/>
      <c r="AI567" s="41"/>
      <c r="AL567" s="41"/>
    </row>
    <row r="568" spans="1:38">
      <c r="A568" s="4"/>
      <c r="B568" s="41"/>
      <c r="D568" s="41"/>
      <c r="G568" s="41"/>
      <c r="H568" s="41"/>
      <c r="I568" s="41"/>
      <c r="M568" s="41"/>
      <c r="AB568" s="41"/>
      <c r="AC568" s="41"/>
      <c r="AI568" s="41"/>
      <c r="AL568" s="41"/>
    </row>
    <row r="569" spans="1:38">
      <c r="A569" s="4"/>
      <c r="B569" s="41"/>
      <c r="D569" s="41"/>
      <c r="G569" s="41"/>
      <c r="H569" s="41"/>
      <c r="I569" s="41"/>
      <c r="M569" s="41"/>
      <c r="AB569" s="41"/>
      <c r="AC569" s="41"/>
      <c r="AI569" s="41"/>
      <c r="AL569" s="41"/>
    </row>
    <row r="570" spans="1:38">
      <c r="A570" s="4"/>
      <c r="B570" s="41"/>
      <c r="D570" s="41"/>
      <c r="G570" s="41"/>
      <c r="H570" s="41"/>
      <c r="I570" s="41"/>
      <c r="M570" s="41"/>
      <c r="AB570" s="41"/>
      <c r="AC570" s="41"/>
      <c r="AI570" s="41"/>
      <c r="AL570" s="41"/>
    </row>
    <row r="571" spans="1:38">
      <c r="A571" s="4"/>
      <c r="B571" s="41"/>
      <c r="D571" s="41"/>
      <c r="G571" s="41"/>
      <c r="H571" s="41"/>
      <c r="I571" s="41"/>
      <c r="M571" s="41"/>
      <c r="AB571" s="41"/>
      <c r="AC571" s="41"/>
      <c r="AI571" s="41"/>
      <c r="AL571" s="41"/>
    </row>
    <row r="572" spans="1:38">
      <c r="A572" s="4"/>
      <c r="B572" s="41"/>
      <c r="D572" s="41"/>
      <c r="G572" s="41"/>
      <c r="H572" s="41"/>
      <c r="I572" s="41"/>
      <c r="M572" s="41"/>
      <c r="AB572" s="41"/>
      <c r="AC572" s="41"/>
      <c r="AI572" s="41"/>
      <c r="AL572" s="41"/>
    </row>
    <row r="573" spans="1:38">
      <c r="A573" s="4"/>
      <c r="B573" s="41"/>
      <c r="D573" s="41"/>
      <c r="G573" s="41"/>
      <c r="H573" s="41"/>
      <c r="I573" s="41"/>
      <c r="M573" s="41"/>
      <c r="AB573" s="41"/>
      <c r="AC573" s="41"/>
      <c r="AI573" s="41"/>
      <c r="AL573" s="41"/>
    </row>
    <row r="574" spans="1:38">
      <c r="A574" s="4"/>
      <c r="B574" s="41"/>
      <c r="D574" s="41"/>
      <c r="G574" s="41"/>
      <c r="H574" s="41"/>
      <c r="I574" s="41"/>
      <c r="M574" s="41"/>
      <c r="AB574" s="41"/>
      <c r="AC574" s="41"/>
      <c r="AI574" s="41"/>
      <c r="AL574" s="41"/>
    </row>
    <row r="575" spans="1:38">
      <c r="A575" s="4"/>
      <c r="B575" s="41"/>
      <c r="D575" s="41"/>
      <c r="G575" s="41"/>
      <c r="H575" s="41"/>
      <c r="I575" s="41"/>
      <c r="M575" s="41"/>
      <c r="AB575" s="41"/>
      <c r="AC575" s="41"/>
      <c r="AI575" s="41"/>
      <c r="AL575" s="41"/>
    </row>
    <row r="576" spans="1:38">
      <c r="A576" s="4"/>
      <c r="B576" s="41"/>
      <c r="D576" s="41"/>
      <c r="G576" s="41"/>
      <c r="H576" s="41"/>
      <c r="I576" s="41"/>
      <c r="M576" s="41"/>
      <c r="AB576" s="41"/>
      <c r="AC576" s="41"/>
      <c r="AI576" s="41"/>
      <c r="AL576" s="41"/>
    </row>
    <row r="577" spans="1:38">
      <c r="A577" s="4"/>
      <c r="B577" s="41"/>
      <c r="D577" s="41"/>
      <c r="G577" s="41"/>
      <c r="H577" s="41"/>
      <c r="I577" s="41"/>
      <c r="M577" s="41"/>
      <c r="AB577" s="41"/>
      <c r="AC577" s="41"/>
      <c r="AI577" s="41"/>
      <c r="AL577" s="41"/>
    </row>
    <row r="578" spans="1:38">
      <c r="A578" s="4"/>
      <c r="B578" s="41"/>
      <c r="D578" s="41"/>
      <c r="G578" s="41"/>
      <c r="H578" s="41"/>
      <c r="I578" s="41"/>
      <c r="M578" s="41"/>
      <c r="AB578" s="41"/>
      <c r="AC578" s="41"/>
      <c r="AI578" s="41"/>
      <c r="AL578" s="41"/>
    </row>
    <row r="579" spans="1:38">
      <c r="A579" s="4"/>
      <c r="B579" s="41"/>
      <c r="D579" s="41"/>
      <c r="G579" s="41"/>
      <c r="H579" s="41"/>
      <c r="I579" s="41"/>
      <c r="M579" s="41"/>
      <c r="AB579" s="41"/>
      <c r="AC579" s="41"/>
      <c r="AI579" s="41"/>
      <c r="AL579" s="41"/>
    </row>
    <row r="580" spans="1:38">
      <c r="A580" s="4"/>
      <c r="B580" s="41"/>
      <c r="D580" s="41"/>
      <c r="G580" s="41"/>
      <c r="H580" s="41"/>
      <c r="I580" s="41"/>
      <c r="M580" s="41"/>
      <c r="AB580" s="41"/>
      <c r="AC580" s="41"/>
      <c r="AI580" s="41"/>
      <c r="AL580" s="41"/>
    </row>
    <row r="581" spans="1:38">
      <c r="A581" s="4"/>
      <c r="B581" s="41"/>
      <c r="D581" s="41"/>
      <c r="G581" s="41"/>
      <c r="H581" s="41"/>
      <c r="I581" s="41"/>
      <c r="M581" s="41"/>
      <c r="AB581" s="41"/>
      <c r="AC581" s="41"/>
      <c r="AI581" s="41"/>
      <c r="AL581" s="41"/>
    </row>
    <row r="582" spans="1:38">
      <c r="A582" s="4"/>
      <c r="B582" s="41"/>
      <c r="D582" s="41"/>
      <c r="G582" s="41"/>
      <c r="H582" s="41"/>
      <c r="I582" s="41"/>
      <c r="M582" s="41"/>
      <c r="AB582" s="41"/>
      <c r="AC582" s="41"/>
      <c r="AI582" s="41"/>
      <c r="AL582" s="41"/>
    </row>
    <row r="583" spans="1:38">
      <c r="A583" s="4"/>
      <c r="B583" s="41"/>
      <c r="D583" s="41"/>
      <c r="G583" s="41"/>
      <c r="H583" s="41"/>
      <c r="I583" s="41"/>
      <c r="M583" s="41"/>
      <c r="AB583" s="41"/>
      <c r="AC583" s="41"/>
      <c r="AI583" s="41"/>
      <c r="AL583" s="41"/>
    </row>
    <row r="584" spans="1:38">
      <c r="A584" s="4"/>
      <c r="B584" s="41"/>
      <c r="D584" s="41"/>
      <c r="G584" s="41"/>
      <c r="H584" s="41"/>
      <c r="I584" s="41"/>
      <c r="M584" s="41"/>
      <c r="AB584" s="41"/>
      <c r="AC584" s="41"/>
      <c r="AI584" s="41"/>
      <c r="AL584" s="41"/>
    </row>
    <row r="585" spans="1:38">
      <c r="A585" s="4"/>
      <c r="B585" s="41"/>
      <c r="D585" s="41"/>
      <c r="G585" s="41"/>
      <c r="H585" s="41"/>
      <c r="I585" s="41"/>
      <c r="M585" s="41"/>
      <c r="AB585" s="41"/>
      <c r="AC585" s="41"/>
      <c r="AI585" s="41"/>
      <c r="AL585" s="41"/>
    </row>
    <row r="586" spans="1:38">
      <c r="A586" s="4"/>
      <c r="B586" s="41"/>
      <c r="D586" s="41"/>
      <c r="G586" s="41"/>
      <c r="H586" s="41"/>
      <c r="I586" s="41"/>
      <c r="M586" s="41"/>
      <c r="AB586" s="41"/>
      <c r="AC586" s="41"/>
      <c r="AI586" s="41"/>
      <c r="AL586" s="41"/>
    </row>
    <row r="587" spans="1:38">
      <c r="A587" s="4"/>
      <c r="B587" s="41"/>
      <c r="D587" s="41"/>
      <c r="G587" s="41"/>
      <c r="H587" s="41"/>
      <c r="I587" s="41"/>
      <c r="M587" s="41"/>
      <c r="AB587" s="41"/>
      <c r="AC587" s="41"/>
      <c r="AI587" s="41"/>
      <c r="AL587" s="41"/>
    </row>
    <row r="588" spans="1:38">
      <c r="A588" s="4"/>
      <c r="B588" s="41"/>
      <c r="D588" s="41"/>
      <c r="G588" s="41"/>
      <c r="H588" s="41"/>
      <c r="I588" s="41"/>
      <c r="M588" s="41"/>
      <c r="AB588" s="41"/>
      <c r="AC588" s="41"/>
      <c r="AI588" s="41"/>
      <c r="AL588" s="41"/>
    </row>
    <row r="589" spans="1:38">
      <c r="A589" s="4"/>
      <c r="B589" s="41"/>
      <c r="D589" s="41"/>
      <c r="G589" s="41"/>
      <c r="H589" s="41"/>
      <c r="I589" s="41"/>
      <c r="M589" s="41"/>
      <c r="AB589" s="41"/>
      <c r="AC589" s="41"/>
      <c r="AI589" s="41"/>
      <c r="AL589" s="41"/>
    </row>
    <row r="590" spans="1:38">
      <c r="A590" s="4"/>
      <c r="B590" s="41"/>
      <c r="D590" s="41"/>
      <c r="G590" s="41"/>
      <c r="H590" s="41"/>
      <c r="I590" s="41"/>
      <c r="M590" s="41"/>
      <c r="AB590" s="41"/>
      <c r="AC590" s="41"/>
      <c r="AI590" s="41"/>
      <c r="AL590" s="41"/>
    </row>
    <row r="591" spans="1:38">
      <c r="A591" s="4"/>
      <c r="B591" s="41"/>
      <c r="D591" s="41"/>
      <c r="G591" s="41"/>
      <c r="H591" s="41"/>
      <c r="I591" s="41"/>
      <c r="M591" s="41"/>
      <c r="AB591" s="41"/>
      <c r="AC591" s="41"/>
      <c r="AI591" s="41"/>
      <c r="AL591" s="41"/>
    </row>
    <row r="592" spans="1:38">
      <c r="A592" s="4"/>
      <c r="B592" s="41"/>
      <c r="D592" s="41"/>
      <c r="G592" s="41"/>
      <c r="H592" s="41"/>
      <c r="I592" s="41"/>
      <c r="M592" s="41"/>
      <c r="AB592" s="41"/>
      <c r="AC592" s="41"/>
      <c r="AI592" s="41"/>
      <c r="AL592" s="41"/>
    </row>
    <row r="593" spans="1:38">
      <c r="A593" s="4"/>
      <c r="B593" s="41"/>
      <c r="D593" s="41"/>
      <c r="G593" s="41"/>
      <c r="H593" s="41"/>
      <c r="I593" s="41"/>
      <c r="M593" s="41"/>
      <c r="AB593" s="41"/>
      <c r="AC593" s="41"/>
      <c r="AI593" s="41"/>
      <c r="AL593" s="41"/>
    </row>
    <row r="594" spans="1:38">
      <c r="A594" s="4"/>
      <c r="B594" s="41"/>
      <c r="D594" s="41"/>
      <c r="G594" s="41"/>
      <c r="H594" s="41"/>
      <c r="I594" s="41"/>
      <c r="M594" s="41"/>
      <c r="AB594" s="41"/>
      <c r="AC594" s="41"/>
      <c r="AI594" s="41"/>
      <c r="AL594" s="41"/>
    </row>
    <row r="595" spans="1:38">
      <c r="A595" s="4"/>
      <c r="B595" s="41"/>
      <c r="D595" s="41"/>
      <c r="G595" s="41"/>
      <c r="H595" s="41"/>
      <c r="I595" s="41"/>
      <c r="M595" s="41"/>
      <c r="AB595" s="41"/>
      <c r="AC595" s="41"/>
      <c r="AI595" s="41"/>
      <c r="AL595" s="41"/>
    </row>
    <row r="596" spans="1:38">
      <c r="A596" s="4"/>
      <c r="B596" s="41"/>
      <c r="D596" s="41"/>
      <c r="G596" s="41"/>
      <c r="H596" s="41"/>
      <c r="I596" s="41"/>
      <c r="M596" s="41"/>
      <c r="AB596" s="41"/>
      <c r="AC596" s="41"/>
      <c r="AI596" s="41"/>
      <c r="AL596" s="41"/>
    </row>
    <row r="597" spans="1:38">
      <c r="A597" s="4"/>
      <c r="B597" s="41"/>
      <c r="D597" s="41"/>
      <c r="G597" s="41"/>
      <c r="H597" s="41"/>
      <c r="I597" s="41"/>
      <c r="M597" s="41"/>
      <c r="AB597" s="41"/>
      <c r="AC597" s="41"/>
      <c r="AI597" s="41"/>
      <c r="AL597" s="41"/>
    </row>
    <row r="598" spans="1:38">
      <c r="A598" s="4"/>
      <c r="B598" s="41"/>
      <c r="D598" s="41"/>
      <c r="G598" s="41"/>
      <c r="H598" s="41"/>
      <c r="I598" s="41"/>
      <c r="M598" s="41"/>
      <c r="AB598" s="41"/>
      <c r="AC598" s="41"/>
      <c r="AI598" s="41"/>
      <c r="AL598" s="41"/>
    </row>
    <row r="599" spans="1:38">
      <c r="A599" s="4"/>
      <c r="B599" s="41"/>
      <c r="D599" s="41"/>
      <c r="G599" s="41"/>
      <c r="H599" s="41"/>
      <c r="I599" s="41"/>
      <c r="M599" s="41"/>
      <c r="AB599" s="41"/>
      <c r="AC599" s="41"/>
      <c r="AI599" s="41"/>
      <c r="AL599" s="41"/>
    </row>
    <row r="600" spans="1:38">
      <c r="A600" s="4"/>
      <c r="B600" s="41"/>
      <c r="D600" s="41"/>
      <c r="G600" s="41"/>
      <c r="H600" s="41"/>
      <c r="I600" s="41"/>
      <c r="M600" s="41"/>
      <c r="AB600" s="41"/>
      <c r="AC600" s="41"/>
      <c r="AI600" s="41"/>
      <c r="AL600" s="41"/>
    </row>
    <row r="601" spans="1:38">
      <c r="A601" s="4"/>
      <c r="B601" s="41"/>
      <c r="D601" s="41"/>
      <c r="G601" s="41"/>
      <c r="H601" s="41"/>
      <c r="I601" s="41"/>
      <c r="M601" s="41"/>
      <c r="AB601" s="41"/>
      <c r="AC601" s="41"/>
      <c r="AI601" s="41"/>
      <c r="AL601" s="41"/>
    </row>
    <row r="602" spans="1:38">
      <c r="A602" s="4"/>
      <c r="B602" s="41"/>
      <c r="D602" s="41"/>
      <c r="G602" s="41"/>
      <c r="H602" s="41"/>
      <c r="I602" s="41"/>
      <c r="M602" s="41"/>
      <c r="AB602" s="41"/>
      <c r="AC602" s="41"/>
      <c r="AI602" s="41"/>
      <c r="AL602" s="41"/>
    </row>
    <row r="603" spans="1:38">
      <c r="A603" s="4"/>
      <c r="B603" s="41"/>
      <c r="D603" s="41"/>
      <c r="G603" s="41"/>
      <c r="H603" s="41"/>
      <c r="I603" s="41"/>
      <c r="M603" s="41"/>
      <c r="AB603" s="41"/>
      <c r="AC603" s="41"/>
      <c r="AI603" s="41"/>
      <c r="AL603" s="41"/>
    </row>
    <row r="604" spans="1:38">
      <c r="A604" s="4"/>
      <c r="B604" s="41"/>
      <c r="D604" s="41"/>
      <c r="G604" s="41"/>
      <c r="H604" s="41"/>
      <c r="I604" s="41"/>
      <c r="M604" s="41"/>
      <c r="AB604" s="41"/>
      <c r="AC604" s="41"/>
      <c r="AI604" s="41"/>
      <c r="AL604" s="41"/>
    </row>
    <row r="605" spans="1:38">
      <c r="A605" s="4"/>
      <c r="B605" s="41"/>
      <c r="D605" s="41"/>
      <c r="G605" s="41"/>
      <c r="H605" s="41"/>
      <c r="I605" s="41"/>
      <c r="M605" s="41"/>
      <c r="AB605" s="41"/>
      <c r="AC605" s="41"/>
      <c r="AI605" s="41"/>
      <c r="AL605" s="41"/>
    </row>
    <row r="606" spans="1:38">
      <c r="A606" s="4"/>
      <c r="B606" s="41"/>
      <c r="D606" s="41"/>
      <c r="G606" s="41"/>
      <c r="H606" s="41"/>
      <c r="I606" s="41"/>
      <c r="M606" s="41"/>
      <c r="AB606" s="41"/>
      <c r="AC606" s="41"/>
      <c r="AI606" s="41"/>
      <c r="AL606" s="41"/>
    </row>
    <row r="607" spans="1:38">
      <c r="A607" s="4"/>
      <c r="B607" s="41"/>
      <c r="D607" s="41"/>
      <c r="G607" s="41"/>
      <c r="H607" s="41"/>
      <c r="I607" s="41"/>
      <c r="M607" s="41"/>
      <c r="AB607" s="41"/>
      <c r="AC607" s="41"/>
      <c r="AI607" s="41"/>
      <c r="AL607" s="41"/>
    </row>
    <row r="608" spans="1:38">
      <c r="A608" s="4"/>
      <c r="B608" s="41"/>
      <c r="D608" s="41"/>
      <c r="G608" s="41"/>
      <c r="H608" s="41"/>
      <c r="I608" s="41"/>
      <c r="M608" s="41"/>
      <c r="AB608" s="41"/>
      <c r="AC608" s="41"/>
      <c r="AI608" s="41"/>
      <c r="AL608" s="41"/>
    </row>
    <row r="609" spans="1:38">
      <c r="A609" s="4"/>
      <c r="B609" s="41"/>
      <c r="D609" s="41"/>
      <c r="G609" s="41"/>
      <c r="H609" s="41"/>
      <c r="I609" s="41"/>
      <c r="M609" s="41"/>
      <c r="AB609" s="41"/>
      <c r="AC609" s="41"/>
      <c r="AI609" s="41"/>
      <c r="AL609" s="41"/>
    </row>
    <row r="610" spans="1:38">
      <c r="A610" s="4"/>
      <c r="B610" s="41"/>
      <c r="D610" s="41"/>
      <c r="G610" s="41"/>
      <c r="H610" s="41"/>
      <c r="I610" s="41"/>
      <c r="M610" s="41"/>
      <c r="AB610" s="41"/>
      <c r="AC610" s="41"/>
      <c r="AI610" s="41"/>
      <c r="AL610" s="41"/>
    </row>
    <row r="611" spans="1:38">
      <c r="A611" s="4"/>
      <c r="B611" s="41"/>
      <c r="D611" s="41"/>
      <c r="G611" s="41"/>
      <c r="H611" s="41"/>
      <c r="I611" s="41"/>
      <c r="M611" s="41"/>
      <c r="AB611" s="41"/>
      <c r="AC611" s="41"/>
      <c r="AI611" s="41"/>
      <c r="AL611" s="41"/>
    </row>
    <row r="612" spans="1:38">
      <c r="A612" s="4"/>
      <c r="B612" s="41"/>
      <c r="D612" s="41"/>
      <c r="G612" s="41"/>
      <c r="H612" s="41"/>
      <c r="I612" s="41"/>
      <c r="M612" s="41"/>
      <c r="AB612" s="41"/>
      <c r="AC612" s="41"/>
      <c r="AI612" s="41"/>
      <c r="AL612" s="41"/>
    </row>
    <row r="613" spans="1:38">
      <c r="A613" s="4"/>
      <c r="B613" s="41"/>
      <c r="D613" s="41"/>
      <c r="G613" s="41"/>
      <c r="H613" s="41"/>
      <c r="I613" s="41"/>
      <c r="M613" s="41"/>
      <c r="AB613" s="41"/>
      <c r="AC613" s="41"/>
      <c r="AI613" s="41"/>
      <c r="AL613" s="41"/>
    </row>
    <row r="614" spans="1:38">
      <c r="A614" s="4"/>
      <c r="B614" s="41"/>
      <c r="D614" s="41"/>
      <c r="G614" s="41"/>
      <c r="H614" s="41"/>
      <c r="I614" s="41"/>
      <c r="M614" s="41"/>
      <c r="AB614" s="41"/>
      <c r="AC614" s="41"/>
      <c r="AI614" s="41"/>
      <c r="AL614" s="41"/>
    </row>
    <row r="615" spans="1:38">
      <c r="A615" s="4"/>
      <c r="B615" s="41"/>
      <c r="D615" s="41"/>
      <c r="G615" s="41"/>
      <c r="H615" s="41"/>
      <c r="I615" s="41"/>
      <c r="M615" s="41"/>
      <c r="AB615" s="41"/>
      <c r="AC615" s="41"/>
      <c r="AI615" s="41"/>
      <c r="AL615" s="41"/>
    </row>
    <row r="616" spans="1:38">
      <c r="A616" s="4"/>
      <c r="B616" s="41"/>
      <c r="D616" s="41"/>
      <c r="G616" s="41"/>
      <c r="H616" s="41"/>
      <c r="I616" s="41"/>
      <c r="M616" s="41"/>
      <c r="AB616" s="41"/>
      <c r="AC616" s="41"/>
      <c r="AI616" s="41"/>
      <c r="AL616" s="41"/>
    </row>
    <row r="617" spans="1:38">
      <c r="A617" s="4"/>
      <c r="B617" s="41"/>
      <c r="D617" s="41"/>
      <c r="G617" s="41"/>
      <c r="H617" s="41"/>
      <c r="I617" s="41"/>
      <c r="M617" s="41"/>
      <c r="AB617" s="41"/>
      <c r="AC617" s="41"/>
      <c r="AI617" s="41"/>
      <c r="AL617" s="41"/>
    </row>
    <row r="618" spans="1:38">
      <c r="A618" s="4"/>
      <c r="B618" s="41"/>
      <c r="D618" s="41"/>
      <c r="G618" s="41"/>
      <c r="H618" s="41"/>
      <c r="I618" s="41"/>
      <c r="M618" s="41"/>
      <c r="AB618" s="41"/>
      <c r="AC618" s="41"/>
      <c r="AI618" s="41"/>
      <c r="AL618" s="41"/>
    </row>
    <row r="619" spans="1:38">
      <c r="A619" s="4"/>
      <c r="B619" s="41"/>
      <c r="D619" s="41"/>
      <c r="G619" s="41"/>
      <c r="H619" s="41"/>
      <c r="I619" s="41"/>
      <c r="M619" s="41"/>
      <c r="AB619" s="41"/>
      <c r="AC619" s="41"/>
      <c r="AI619" s="41"/>
      <c r="AL619" s="41"/>
    </row>
    <row r="620" spans="1:38">
      <c r="A620" s="4"/>
      <c r="B620" s="41"/>
      <c r="D620" s="41"/>
      <c r="G620" s="41"/>
      <c r="H620" s="41"/>
      <c r="I620" s="41"/>
      <c r="M620" s="41"/>
      <c r="AB620" s="41"/>
      <c r="AC620" s="41"/>
      <c r="AI620" s="41"/>
      <c r="AL620" s="41"/>
    </row>
    <row r="621" spans="1:38">
      <c r="A621" s="4"/>
      <c r="B621" s="41"/>
      <c r="D621" s="41"/>
      <c r="G621" s="41"/>
      <c r="H621" s="41"/>
      <c r="I621" s="41"/>
      <c r="M621" s="41"/>
      <c r="AB621" s="41"/>
      <c r="AC621" s="41"/>
      <c r="AI621" s="41"/>
      <c r="AL621" s="41"/>
    </row>
    <row r="622" spans="1:38">
      <c r="A622" s="4"/>
      <c r="B622" s="41"/>
      <c r="D622" s="41"/>
      <c r="G622" s="41"/>
      <c r="H622" s="41"/>
      <c r="I622" s="41"/>
      <c r="M622" s="41"/>
      <c r="AB622" s="41"/>
      <c r="AC622" s="41"/>
      <c r="AI622" s="41"/>
      <c r="AL622" s="41"/>
    </row>
    <row r="623" spans="1:38">
      <c r="A623" s="4"/>
      <c r="B623" s="41"/>
      <c r="D623" s="41"/>
      <c r="G623" s="41"/>
      <c r="H623" s="41"/>
      <c r="I623" s="41"/>
      <c r="M623" s="41"/>
      <c r="AB623" s="41"/>
      <c r="AC623" s="41"/>
      <c r="AI623" s="41"/>
      <c r="AL623" s="41"/>
    </row>
    <row r="624" spans="1:38">
      <c r="A624" s="4"/>
      <c r="B624" s="41"/>
      <c r="D624" s="41"/>
      <c r="G624" s="41"/>
      <c r="H624" s="41"/>
      <c r="I624" s="41"/>
      <c r="M624" s="41"/>
      <c r="AB624" s="41"/>
      <c r="AC624" s="41"/>
      <c r="AI624" s="41"/>
      <c r="AL624" s="41"/>
    </row>
    <row r="625" spans="1:38">
      <c r="A625" s="4"/>
      <c r="B625" s="41"/>
      <c r="D625" s="41"/>
      <c r="G625" s="41"/>
      <c r="H625" s="41"/>
      <c r="I625" s="41"/>
      <c r="M625" s="41"/>
      <c r="AB625" s="41"/>
      <c r="AC625" s="41"/>
      <c r="AI625" s="41"/>
      <c r="AL625" s="41"/>
    </row>
    <row r="626" spans="1:38">
      <c r="A626" s="4"/>
      <c r="B626" s="41"/>
      <c r="D626" s="41"/>
      <c r="G626" s="41"/>
      <c r="H626" s="41"/>
      <c r="I626" s="41"/>
      <c r="M626" s="41"/>
      <c r="AB626" s="41"/>
      <c r="AC626" s="41"/>
      <c r="AI626" s="41"/>
      <c r="AL626" s="41"/>
    </row>
    <row r="627" spans="1:38">
      <c r="A627" s="4"/>
      <c r="B627" s="41"/>
      <c r="D627" s="41"/>
      <c r="G627" s="41"/>
      <c r="H627" s="41"/>
      <c r="I627" s="41"/>
      <c r="M627" s="41"/>
      <c r="AB627" s="41"/>
      <c r="AC627" s="41"/>
      <c r="AI627" s="41"/>
      <c r="AL627" s="41"/>
    </row>
    <row r="628" spans="1:38">
      <c r="A628" s="4"/>
      <c r="B628" s="41"/>
      <c r="D628" s="41"/>
      <c r="G628" s="41"/>
      <c r="H628" s="41"/>
      <c r="I628" s="41"/>
      <c r="M628" s="41"/>
      <c r="AB628" s="41"/>
      <c r="AC628" s="41"/>
      <c r="AI628" s="41"/>
      <c r="AL628" s="41"/>
    </row>
    <row r="629" spans="1:38">
      <c r="A629" s="4"/>
      <c r="B629" s="41"/>
      <c r="D629" s="41"/>
      <c r="G629" s="41"/>
      <c r="H629" s="41"/>
      <c r="I629" s="41"/>
      <c r="M629" s="41"/>
      <c r="AB629" s="41"/>
      <c r="AC629" s="41"/>
      <c r="AI629" s="41"/>
      <c r="AL629" s="41"/>
    </row>
    <row r="630" spans="1:38">
      <c r="A630" s="4"/>
      <c r="B630" s="41"/>
      <c r="D630" s="41"/>
      <c r="G630" s="41"/>
      <c r="H630" s="41"/>
      <c r="I630" s="41"/>
      <c r="M630" s="41"/>
      <c r="AB630" s="41"/>
      <c r="AC630" s="41"/>
      <c r="AI630" s="41"/>
      <c r="AL630" s="41"/>
    </row>
    <row r="631" spans="1:38">
      <c r="A631" s="4"/>
      <c r="B631" s="41"/>
      <c r="D631" s="41"/>
      <c r="G631" s="41"/>
      <c r="H631" s="41"/>
      <c r="I631" s="41"/>
      <c r="M631" s="41"/>
      <c r="AB631" s="41"/>
      <c r="AC631" s="41"/>
      <c r="AI631" s="41"/>
      <c r="AL631" s="41"/>
    </row>
    <row r="632" spans="1:38">
      <c r="A632" s="4"/>
      <c r="B632" s="41"/>
      <c r="D632" s="41"/>
      <c r="G632" s="41"/>
      <c r="H632" s="41"/>
      <c r="I632" s="41"/>
      <c r="M632" s="41"/>
      <c r="AB632" s="41"/>
      <c r="AC632" s="41"/>
      <c r="AI632" s="41"/>
      <c r="AL632" s="41"/>
    </row>
    <row r="633" spans="1:38">
      <c r="A633" s="4"/>
      <c r="B633" s="41"/>
      <c r="D633" s="41"/>
      <c r="G633" s="41"/>
      <c r="H633" s="41"/>
      <c r="I633" s="41"/>
      <c r="M633" s="41"/>
      <c r="AB633" s="41"/>
      <c r="AC633" s="41"/>
      <c r="AI633" s="41"/>
      <c r="AL633" s="41"/>
    </row>
    <row r="634" spans="1:38">
      <c r="A634" s="4"/>
      <c r="B634" s="41"/>
      <c r="D634" s="41"/>
      <c r="G634" s="41"/>
      <c r="H634" s="41"/>
      <c r="I634" s="41"/>
      <c r="M634" s="41"/>
      <c r="AB634" s="41"/>
      <c r="AC634" s="41"/>
      <c r="AI634" s="41"/>
      <c r="AL634" s="41"/>
    </row>
    <row r="635" spans="1:38">
      <c r="A635" s="4"/>
      <c r="B635" s="41"/>
      <c r="D635" s="41"/>
      <c r="G635" s="41"/>
      <c r="H635" s="41"/>
      <c r="I635" s="41"/>
      <c r="M635" s="41"/>
      <c r="AB635" s="41"/>
      <c r="AC635" s="41"/>
      <c r="AI635" s="41"/>
      <c r="AL635" s="41"/>
    </row>
    <row r="636" spans="1:38">
      <c r="A636" s="4"/>
      <c r="B636" s="41"/>
      <c r="D636" s="41"/>
      <c r="G636" s="41"/>
      <c r="H636" s="41"/>
      <c r="I636" s="41"/>
      <c r="M636" s="41"/>
      <c r="AB636" s="41"/>
      <c r="AC636" s="41"/>
      <c r="AI636" s="41"/>
      <c r="AL636" s="41"/>
    </row>
    <row r="637" spans="1:38">
      <c r="A637" s="4"/>
      <c r="B637" s="41"/>
      <c r="D637" s="41"/>
      <c r="G637" s="41"/>
      <c r="H637" s="41"/>
      <c r="I637" s="41"/>
      <c r="M637" s="41"/>
      <c r="AB637" s="41"/>
      <c r="AC637" s="41"/>
      <c r="AI637" s="41"/>
      <c r="AL637" s="41"/>
    </row>
    <row r="638" spans="1:38">
      <c r="A638" s="4"/>
      <c r="B638" s="41"/>
      <c r="D638" s="41"/>
      <c r="G638" s="41"/>
      <c r="H638" s="41"/>
      <c r="I638" s="41"/>
      <c r="M638" s="41"/>
      <c r="AB638" s="41"/>
      <c r="AC638" s="41"/>
      <c r="AI638" s="41"/>
      <c r="AL638" s="41"/>
    </row>
    <row r="639" spans="1:38">
      <c r="A639" s="4"/>
      <c r="B639" s="41"/>
      <c r="D639" s="41"/>
      <c r="G639" s="41"/>
      <c r="H639" s="41"/>
      <c r="I639" s="41"/>
      <c r="M639" s="41"/>
      <c r="AB639" s="41"/>
      <c r="AC639" s="41"/>
      <c r="AI639" s="41"/>
      <c r="AL639" s="41"/>
    </row>
    <row r="640" spans="1:38">
      <c r="A640" s="4"/>
      <c r="B640" s="41"/>
      <c r="D640" s="41"/>
      <c r="G640" s="41"/>
      <c r="H640" s="41"/>
      <c r="I640" s="41"/>
      <c r="M640" s="41"/>
      <c r="AB640" s="41"/>
      <c r="AC640" s="41"/>
      <c r="AI640" s="41"/>
      <c r="AL640" s="41"/>
    </row>
    <row r="641" spans="1:38">
      <c r="A641" s="4"/>
      <c r="B641" s="41"/>
      <c r="D641" s="41"/>
      <c r="G641" s="41"/>
      <c r="H641" s="41"/>
      <c r="I641" s="41"/>
      <c r="M641" s="41"/>
      <c r="AB641" s="41"/>
      <c r="AC641" s="41"/>
      <c r="AI641" s="41"/>
      <c r="AL641" s="41"/>
    </row>
    <row r="642" spans="1:38">
      <c r="A642" s="4"/>
      <c r="B642" s="41"/>
      <c r="D642" s="41"/>
      <c r="G642" s="41"/>
      <c r="H642" s="41"/>
      <c r="I642" s="41"/>
      <c r="M642" s="41"/>
      <c r="AB642" s="41"/>
      <c r="AC642" s="41"/>
      <c r="AI642" s="41"/>
      <c r="AL642" s="41"/>
    </row>
    <row r="643" spans="1:38">
      <c r="A643" s="4"/>
      <c r="B643" s="41"/>
      <c r="D643" s="41"/>
      <c r="G643" s="41"/>
      <c r="H643" s="41"/>
      <c r="I643" s="41"/>
      <c r="M643" s="41"/>
      <c r="AB643" s="41"/>
      <c r="AC643" s="41"/>
      <c r="AI643" s="41"/>
      <c r="AL643" s="41"/>
    </row>
    <row r="644" spans="1:38">
      <c r="A644" s="4"/>
      <c r="B644" s="41"/>
      <c r="D644" s="41"/>
      <c r="G644" s="41"/>
      <c r="H644" s="41"/>
      <c r="I644" s="41"/>
      <c r="M644" s="41"/>
      <c r="AB644" s="41"/>
      <c r="AC644" s="41"/>
      <c r="AI644" s="41"/>
      <c r="AL644" s="41"/>
    </row>
    <row r="645" spans="1:38">
      <c r="A645" s="4"/>
      <c r="B645" s="41"/>
      <c r="D645" s="41"/>
      <c r="G645" s="41"/>
      <c r="H645" s="41"/>
      <c r="I645" s="41"/>
      <c r="M645" s="41"/>
      <c r="AB645" s="41"/>
      <c r="AC645" s="41"/>
      <c r="AI645" s="41"/>
      <c r="AL645" s="41"/>
    </row>
    <row r="646" spans="1:38">
      <c r="A646" s="4"/>
      <c r="B646" s="41"/>
      <c r="D646" s="41"/>
      <c r="G646" s="41"/>
      <c r="H646" s="41"/>
      <c r="I646" s="41"/>
      <c r="M646" s="41"/>
      <c r="AB646" s="41"/>
      <c r="AC646" s="41"/>
      <c r="AI646" s="41"/>
      <c r="AL646" s="41"/>
    </row>
    <row r="647" spans="1:38">
      <c r="A647" s="4"/>
      <c r="B647" s="41"/>
      <c r="D647" s="41"/>
      <c r="G647" s="41"/>
      <c r="H647" s="41"/>
      <c r="I647" s="41"/>
      <c r="M647" s="41"/>
      <c r="AB647" s="41"/>
      <c r="AC647" s="41"/>
      <c r="AI647" s="41"/>
      <c r="AL647" s="41"/>
    </row>
    <row r="648" spans="1:38">
      <c r="A648" s="4"/>
      <c r="B648" s="41"/>
      <c r="D648" s="41"/>
      <c r="G648" s="41"/>
      <c r="H648" s="41"/>
      <c r="I648" s="41"/>
      <c r="M648" s="41"/>
      <c r="AB648" s="41"/>
      <c r="AC648" s="41"/>
      <c r="AI648" s="41"/>
      <c r="AL648" s="41"/>
    </row>
    <row r="649" spans="1:38">
      <c r="A649" s="4"/>
      <c r="B649" s="41"/>
      <c r="D649" s="41"/>
      <c r="G649" s="41"/>
      <c r="H649" s="41"/>
      <c r="I649" s="41"/>
      <c r="M649" s="41"/>
      <c r="AB649" s="41"/>
      <c r="AC649" s="41"/>
      <c r="AI649" s="41"/>
      <c r="AL649" s="41"/>
    </row>
    <row r="650" spans="1:38">
      <c r="A650" s="4"/>
      <c r="B650" s="41"/>
      <c r="D650" s="41"/>
      <c r="G650" s="41"/>
      <c r="H650" s="41"/>
      <c r="I650" s="41"/>
      <c r="M650" s="41"/>
      <c r="AB650" s="41"/>
      <c r="AC650" s="41"/>
      <c r="AI650" s="41"/>
      <c r="AL650" s="41"/>
    </row>
    <row r="651" spans="1:38">
      <c r="A651" s="4"/>
      <c r="B651" s="41"/>
      <c r="D651" s="41"/>
      <c r="G651" s="41"/>
      <c r="H651" s="41"/>
      <c r="I651" s="41"/>
      <c r="M651" s="41"/>
      <c r="AB651" s="41"/>
      <c r="AC651" s="41"/>
      <c r="AI651" s="41"/>
      <c r="AL651" s="41"/>
    </row>
    <row r="652" spans="1:38">
      <c r="A652" s="4"/>
      <c r="B652" s="41"/>
      <c r="D652" s="41"/>
      <c r="G652" s="41"/>
      <c r="H652" s="41"/>
      <c r="I652" s="41"/>
      <c r="M652" s="41"/>
      <c r="AB652" s="41"/>
      <c r="AC652" s="41"/>
      <c r="AI652" s="41"/>
      <c r="AL652" s="41"/>
    </row>
    <row r="653" spans="1:38">
      <c r="A653" s="4"/>
      <c r="B653" s="41"/>
      <c r="D653" s="41"/>
      <c r="G653" s="41"/>
      <c r="H653" s="41"/>
      <c r="I653" s="41"/>
      <c r="M653" s="41"/>
      <c r="AB653" s="41"/>
      <c r="AC653" s="41"/>
      <c r="AI653" s="41"/>
      <c r="AL653" s="41"/>
    </row>
    <row r="654" spans="1:38">
      <c r="A654" s="4"/>
      <c r="B654" s="41"/>
      <c r="D654" s="41"/>
      <c r="G654" s="41"/>
      <c r="H654" s="41"/>
      <c r="I654" s="41"/>
      <c r="M654" s="41"/>
      <c r="AB654" s="41"/>
      <c r="AC654" s="41"/>
      <c r="AI654" s="41"/>
      <c r="AL654" s="41"/>
    </row>
    <row r="655" spans="1:38">
      <c r="A655" s="4"/>
      <c r="B655" s="41"/>
      <c r="D655" s="41"/>
      <c r="G655" s="41"/>
      <c r="H655" s="41"/>
      <c r="I655" s="41"/>
      <c r="M655" s="41"/>
      <c r="AB655" s="41"/>
      <c r="AC655" s="41"/>
      <c r="AI655" s="41"/>
      <c r="AL655" s="41"/>
    </row>
    <row r="656" spans="1:38">
      <c r="A656" s="4"/>
      <c r="B656" s="41"/>
      <c r="D656" s="41"/>
      <c r="G656" s="41"/>
      <c r="H656" s="41"/>
      <c r="I656" s="41"/>
      <c r="M656" s="41"/>
      <c r="AB656" s="41"/>
      <c r="AC656" s="41"/>
      <c r="AI656" s="41"/>
      <c r="AL656" s="41"/>
    </row>
    <row r="657" spans="1:38">
      <c r="A657" s="4"/>
      <c r="B657" s="41"/>
      <c r="D657" s="41"/>
      <c r="G657" s="41"/>
      <c r="H657" s="41"/>
      <c r="I657" s="41"/>
      <c r="M657" s="41"/>
      <c r="AB657" s="41"/>
      <c r="AC657" s="41"/>
      <c r="AI657" s="41"/>
      <c r="AL657" s="41"/>
    </row>
    <row r="658" spans="1:38">
      <c r="A658" s="4"/>
      <c r="B658" s="41"/>
      <c r="D658" s="41"/>
      <c r="G658" s="41"/>
      <c r="H658" s="41"/>
      <c r="I658" s="41"/>
      <c r="M658" s="41"/>
      <c r="AB658" s="41"/>
      <c r="AC658" s="41"/>
      <c r="AI658" s="41"/>
      <c r="AL658" s="41"/>
    </row>
    <row r="659" spans="1:38">
      <c r="A659" s="4"/>
      <c r="B659" s="41"/>
      <c r="D659" s="41"/>
      <c r="G659" s="41"/>
      <c r="H659" s="41"/>
      <c r="I659" s="41"/>
      <c r="M659" s="41"/>
      <c r="AB659" s="41"/>
      <c r="AC659" s="41"/>
      <c r="AI659" s="41"/>
      <c r="AL659" s="41"/>
    </row>
    <row r="660" spans="1:38">
      <c r="A660" s="4"/>
      <c r="B660" s="41"/>
      <c r="D660" s="41"/>
      <c r="G660" s="41"/>
      <c r="H660" s="41"/>
      <c r="I660" s="41"/>
      <c r="M660" s="41"/>
      <c r="AB660" s="41"/>
      <c r="AC660" s="41"/>
      <c r="AI660" s="41"/>
      <c r="AL660" s="41"/>
    </row>
    <row r="661" spans="1:38">
      <c r="A661" s="4"/>
      <c r="B661" s="41"/>
      <c r="D661" s="41"/>
      <c r="G661" s="41"/>
      <c r="H661" s="41"/>
      <c r="I661" s="41"/>
      <c r="M661" s="41"/>
      <c r="AB661" s="41"/>
      <c r="AC661" s="41"/>
      <c r="AI661" s="41"/>
      <c r="AL661" s="41"/>
    </row>
    <row r="662" spans="1:38">
      <c r="A662" s="4"/>
      <c r="B662" s="41"/>
      <c r="D662" s="41"/>
      <c r="G662" s="41"/>
      <c r="H662" s="41"/>
      <c r="I662" s="41"/>
      <c r="M662" s="41"/>
      <c r="AB662" s="41"/>
      <c r="AC662" s="41"/>
      <c r="AI662" s="41"/>
      <c r="AL662" s="41"/>
    </row>
    <row r="663" spans="1:38">
      <c r="A663" s="4"/>
      <c r="B663" s="41"/>
      <c r="D663" s="41"/>
      <c r="G663" s="41"/>
      <c r="H663" s="41"/>
      <c r="I663" s="41"/>
      <c r="M663" s="41"/>
      <c r="AB663" s="41"/>
      <c r="AC663" s="41"/>
      <c r="AI663" s="41"/>
      <c r="AL663" s="41"/>
    </row>
    <row r="664" spans="1:38">
      <c r="A664" s="4"/>
      <c r="B664" s="41"/>
      <c r="D664" s="41"/>
      <c r="G664" s="41"/>
      <c r="H664" s="41"/>
      <c r="I664" s="41"/>
      <c r="M664" s="41"/>
      <c r="AB664" s="41"/>
      <c r="AC664" s="41"/>
      <c r="AI664" s="41"/>
      <c r="AL664" s="41"/>
    </row>
    <row r="665" spans="1:38">
      <c r="A665" s="4"/>
      <c r="B665" s="41"/>
      <c r="D665" s="41"/>
      <c r="G665" s="41"/>
      <c r="H665" s="41"/>
      <c r="I665" s="41"/>
      <c r="M665" s="41"/>
      <c r="AB665" s="41"/>
      <c r="AC665" s="41"/>
      <c r="AI665" s="41"/>
      <c r="AL665" s="41"/>
    </row>
    <row r="666" spans="1:38">
      <c r="A666" s="4"/>
      <c r="B666" s="41"/>
      <c r="D666" s="41"/>
      <c r="G666" s="41"/>
      <c r="H666" s="41"/>
      <c r="I666" s="41"/>
      <c r="M666" s="41"/>
      <c r="AB666" s="41"/>
      <c r="AC666" s="41"/>
      <c r="AI666" s="41"/>
      <c r="AL666" s="41"/>
    </row>
    <row r="667" spans="1:38">
      <c r="A667" s="4"/>
      <c r="B667" s="41"/>
      <c r="D667" s="41"/>
      <c r="G667" s="41"/>
      <c r="H667" s="41"/>
      <c r="I667" s="41"/>
      <c r="M667" s="41"/>
      <c r="AB667" s="41"/>
      <c r="AC667" s="41"/>
      <c r="AI667" s="41"/>
      <c r="AL667" s="41"/>
    </row>
    <row r="668" spans="1:38">
      <c r="A668" s="4"/>
      <c r="B668" s="41"/>
      <c r="D668" s="41"/>
      <c r="G668" s="41"/>
      <c r="H668" s="41"/>
      <c r="I668" s="41"/>
      <c r="M668" s="41"/>
      <c r="AB668" s="41"/>
      <c r="AC668" s="41"/>
      <c r="AI668" s="41"/>
      <c r="AL668" s="41"/>
    </row>
    <row r="669" spans="1:38">
      <c r="A669" s="4"/>
      <c r="B669" s="41"/>
      <c r="D669" s="41"/>
      <c r="G669" s="41"/>
      <c r="H669" s="41"/>
      <c r="I669" s="41"/>
      <c r="M669" s="41"/>
      <c r="AB669" s="41"/>
      <c r="AC669" s="41"/>
      <c r="AI669" s="41"/>
      <c r="AL669" s="41"/>
    </row>
    <row r="670" spans="1:38">
      <c r="A670" s="4"/>
      <c r="B670" s="41"/>
      <c r="D670" s="41"/>
      <c r="G670" s="41"/>
      <c r="H670" s="41"/>
      <c r="I670" s="41"/>
      <c r="M670" s="41"/>
      <c r="AB670" s="41"/>
      <c r="AC670" s="41"/>
      <c r="AI670" s="41"/>
      <c r="AL670" s="41"/>
    </row>
    <row r="671" spans="1:38">
      <c r="A671" s="4"/>
      <c r="B671" s="41"/>
      <c r="D671" s="41"/>
      <c r="G671" s="41"/>
      <c r="H671" s="41"/>
      <c r="I671" s="41"/>
      <c r="M671" s="41"/>
      <c r="AB671" s="41"/>
      <c r="AC671" s="41"/>
      <c r="AI671" s="41"/>
      <c r="AL671" s="41"/>
    </row>
    <row r="672" spans="1:38">
      <c r="A672" s="4"/>
      <c r="B672" s="41"/>
      <c r="D672" s="41"/>
      <c r="G672" s="41"/>
      <c r="H672" s="41"/>
      <c r="I672" s="41"/>
      <c r="M672" s="41"/>
      <c r="AB672" s="41"/>
      <c r="AC672" s="41"/>
      <c r="AI672" s="41"/>
      <c r="AL672" s="41"/>
    </row>
    <row r="673" spans="1:38">
      <c r="A673" s="4"/>
      <c r="B673" s="41"/>
      <c r="D673" s="41"/>
      <c r="G673" s="41"/>
      <c r="H673" s="41"/>
      <c r="I673" s="41"/>
      <c r="M673" s="41"/>
      <c r="AB673" s="41"/>
      <c r="AC673" s="41"/>
      <c r="AI673" s="41"/>
      <c r="AL673" s="41"/>
    </row>
    <row r="674" spans="1:38">
      <c r="A674" s="4"/>
      <c r="B674" s="41"/>
      <c r="D674" s="41"/>
      <c r="G674" s="41"/>
      <c r="H674" s="41"/>
      <c r="I674" s="41"/>
      <c r="M674" s="41"/>
      <c r="AB674" s="41"/>
      <c r="AC674" s="41"/>
      <c r="AI674" s="41"/>
      <c r="AL674" s="41"/>
    </row>
    <row r="675" spans="1:38">
      <c r="A675" s="4"/>
      <c r="B675" s="41"/>
      <c r="D675" s="41"/>
      <c r="G675" s="41"/>
      <c r="H675" s="41"/>
      <c r="I675" s="41"/>
      <c r="M675" s="41"/>
      <c r="AB675" s="41"/>
      <c r="AC675" s="41"/>
      <c r="AI675" s="41"/>
      <c r="AL675" s="41"/>
    </row>
    <row r="676" spans="1:38">
      <c r="A676" s="4"/>
      <c r="B676" s="41"/>
      <c r="D676" s="41"/>
      <c r="G676" s="41"/>
      <c r="H676" s="41"/>
      <c r="I676" s="41"/>
      <c r="M676" s="41"/>
      <c r="AB676" s="41"/>
      <c r="AC676" s="41"/>
      <c r="AI676" s="41"/>
      <c r="AL676" s="41"/>
    </row>
    <row r="677" spans="1:38">
      <c r="A677" s="4"/>
      <c r="B677" s="41"/>
      <c r="D677" s="41"/>
      <c r="G677" s="41"/>
      <c r="H677" s="41"/>
      <c r="I677" s="41"/>
      <c r="M677" s="41"/>
      <c r="AB677" s="41"/>
      <c r="AC677" s="41"/>
      <c r="AI677" s="41"/>
      <c r="AL677" s="41"/>
    </row>
    <row r="678" spans="1:38">
      <c r="A678" s="4"/>
      <c r="B678" s="41"/>
      <c r="D678" s="41"/>
      <c r="G678" s="41"/>
      <c r="H678" s="41"/>
      <c r="I678" s="41"/>
      <c r="M678" s="41"/>
      <c r="AB678" s="41"/>
      <c r="AC678" s="41"/>
      <c r="AI678" s="41"/>
      <c r="AL678" s="41"/>
    </row>
    <row r="679" spans="1:38">
      <c r="A679" s="4"/>
      <c r="B679" s="41"/>
      <c r="D679" s="41"/>
      <c r="G679" s="41"/>
      <c r="H679" s="41"/>
      <c r="I679" s="41"/>
      <c r="M679" s="41"/>
      <c r="AB679" s="41"/>
      <c r="AC679" s="41"/>
      <c r="AI679" s="41"/>
      <c r="AL679" s="41"/>
    </row>
    <row r="680" spans="1:38">
      <c r="A680" s="4"/>
      <c r="B680" s="41"/>
      <c r="D680" s="41"/>
      <c r="G680" s="41"/>
      <c r="H680" s="41"/>
      <c r="I680" s="41"/>
      <c r="M680" s="41"/>
      <c r="AB680" s="41"/>
      <c r="AC680" s="41"/>
      <c r="AI680" s="41"/>
      <c r="AL680" s="41"/>
    </row>
    <row r="681" spans="1:38">
      <c r="A681" s="4"/>
      <c r="B681" s="41"/>
      <c r="D681" s="41"/>
      <c r="G681" s="41"/>
      <c r="H681" s="41"/>
      <c r="I681" s="41"/>
      <c r="M681" s="41"/>
      <c r="AB681" s="41"/>
      <c r="AC681" s="41"/>
      <c r="AI681" s="41"/>
      <c r="AL681" s="41"/>
    </row>
    <row r="682" spans="1:38">
      <c r="A682" s="4"/>
      <c r="B682" s="41"/>
      <c r="D682" s="41"/>
      <c r="G682" s="41"/>
      <c r="H682" s="41"/>
      <c r="I682" s="41"/>
      <c r="M682" s="41"/>
      <c r="AB682" s="41"/>
      <c r="AC682" s="41"/>
      <c r="AI682" s="41"/>
      <c r="AL682" s="41"/>
    </row>
    <row r="683" spans="1:38">
      <c r="A683" s="4"/>
      <c r="B683" s="41"/>
      <c r="D683" s="41"/>
      <c r="G683" s="41"/>
      <c r="H683" s="41"/>
      <c r="I683" s="41"/>
      <c r="M683" s="41"/>
      <c r="AB683" s="41"/>
      <c r="AC683" s="41"/>
      <c r="AI683" s="41"/>
      <c r="AL683" s="41"/>
    </row>
    <row r="684" spans="1:38">
      <c r="A684" s="4"/>
      <c r="B684" s="41"/>
      <c r="D684" s="41"/>
      <c r="G684" s="41"/>
      <c r="H684" s="41"/>
      <c r="I684" s="41"/>
      <c r="M684" s="41"/>
      <c r="AB684" s="41"/>
      <c r="AC684" s="41"/>
      <c r="AI684" s="41"/>
      <c r="AL684" s="41"/>
    </row>
    <row r="685" spans="1:38">
      <c r="A685" s="4"/>
      <c r="B685" s="41"/>
      <c r="D685" s="41"/>
      <c r="G685" s="41"/>
      <c r="H685" s="41"/>
      <c r="I685" s="41"/>
      <c r="M685" s="41"/>
      <c r="AB685" s="41"/>
      <c r="AC685" s="41"/>
      <c r="AI685" s="41"/>
      <c r="AL685" s="41"/>
    </row>
    <row r="686" spans="1:38">
      <c r="A686" s="4"/>
      <c r="B686" s="41"/>
      <c r="D686" s="41"/>
      <c r="G686" s="41"/>
      <c r="H686" s="41"/>
      <c r="I686" s="41"/>
      <c r="M686" s="41"/>
      <c r="AB686" s="41"/>
      <c r="AC686" s="41"/>
      <c r="AI686" s="41"/>
      <c r="AL686" s="41"/>
    </row>
    <row r="687" spans="1:38">
      <c r="A687" s="4"/>
      <c r="B687" s="41"/>
      <c r="D687" s="41"/>
      <c r="G687" s="41"/>
      <c r="H687" s="41"/>
      <c r="I687" s="41"/>
      <c r="M687" s="41"/>
      <c r="AB687" s="41"/>
      <c r="AC687" s="41"/>
      <c r="AI687" s="41"/>
      <c r="AL687" s="41"/>
    </row>
    <row r="688" spans="1:38">
      <c r="A688" s="4"/>
      <c r="B688" s="41"/>
      <c r="D688" s="41"/>
      <c r="G688" s="41"/>
      <c r="H688" s="41"/>
      <c r="I688" s="41"/>
      <c r="M688" s="41"/>
      <c r="AB688" s="41"/>
      <c r="AC688" s="41"/>
      <c r="AI688" s="41"/>
      <c r="AL688" s="41"/>
    </row>
    <row r="689" spans="1:38">
      <c r="A689" s="4"/>
      <c r="B689" s="41"/>
      <c r="D689" s="41"/>
      <c r="G689" s="41"/>
      <c r="H689" s="41"/>
      <c r="I689" s="41"/>
      <c r="M689" s="41"/>
      <c r="AB689" s="41"/>
      <c r="AC689" s="41"/>
      <c r="AI689" s="41"/>
      <c r="AL689" s="41"/>
    </row>
    <row r="690" spans="1:38">
      <c r="A690" s="4"/>
      <c r="B690" s="41"/>
      <c r="D690" s="41"/>
      <c r="G690" s="41"/>
      <c r="H690" s="41"/>
      <c r="I690" s="41"/>
      <c r="M690" s="41"/>
      <c r="AB690" s="41"/>
      <c r="AC690" s="41"/>
      <c r="AI690" s="41"/>
      <c r="AL690" s="41"/>
    </row>
    <row r="691" spans="1:38">
      <c r="A691" s="4"/>
      <c r="B691" s="41"/>
      <c r="D691" s="41"/>
      <c r="G691" s="41"/>
      <c r="H691" s="41"/>
      <c r="I691" s="41"/>
      <c r="M691" s="41"/>
      <c r="AB691" s="41"/>
      <c r="AC691" s="41"/>
      <c r="AI691" s="41"/>
      <c r="AL691" s="41"/>
    </row>
    <row r="692" spans="1:38">
      <c r="A692" s="4"/>
      <c r="B692" s="41"/>
      <c r="D692" s="41"/>
      <c r="G692" s="41"/>
      <c r="H692" s="41"/>
      <c r="I692" s="41"/>
      <c r="M692" s="41"/>
      <c r="AB692" s="41"/>
      <c r="AC692" s="41"/>
      <c r="AI692" s="41"/>
      <c r="AL692" s="41"/>
    </row>
    <row r="693" spans="1:38">
      <c r="A693" s="4"/>
      <c r="B693" s="41"/>
      <c r="D693" s="41"/>
      <c r="G693" s="41"/>
      <c r="H693" s="41"/>
      <c r="I693" s="41"/>
      <c r="M693" s="41"/>
      <c r="AB693" s="41"/>
      <c r="AC693" s="41"/>
      <c r="AI693" s="41"/>
      <c r="AL693" s="41"/>
    </row>
    <row r="694" spans="1:38">
      <c r="A694" s="4"/>
      <c r="B694" s="41"/>
      <c r="D694" s="41"/>
      <c r="G694" s="41"/>
      <c r="H694" s="41"/>
      <c r="I694" s="41"/>
      <c r="M694" s="41"/>
      <c r="AB694" s="41"/>
      <c r="AC694" s="41"/>
      <c r="AI694" s="41"/>
      <c r="AL694" s="41"/>
    </row>
    <row r="695" spans="1:38">
      <c r="A695" s="4"/>
      <c r="B695" s="41"/>
      <c r="D695" s="41"/>
      <c r="G695" s="41"/>
      <c r="H695" s="41"/>
      <c r="I695" s="41"/>
      <c r="M695" s="41"/>
      <c r="AB695" s="41"/>
      <c r="AC695" s="41"/>
      <c r="AI695" s="41"/>
      <c r="AL695" s="41"/>
    </row>
    <row r="696" spans="1:38">
      <c r="A696" s="4"/>
      <c r="B696" s="41"/>
      <c r="D696" s="41"/>
      <c r="G696" s="41"/>
      <c r="H696" s="41"/>
      <c r="I696" s="41"/>
      <c r="M696" s="41"/>
      <c r="AB696" s="41"/>
      <c r="AC696" s="41"/>
      <c r="AI696" s="41"/>
      <c r="AL696" s="41"/>
    </row>
    <row r="697" spans="1:38">
      <c r="A697" s="4"/>
      <c r="B697" s="41"/>
      <c r="D697" s="41"/>
      <c r="G697" s="41"/>
      <c r="H697" s="41"/>
      <c r="I697" s="41"/>
      <c r="M697" s="41"/>
      <c r="AB697" s="41"/>
      <c r="AC697" s="41"/>
      <c r="AI697" s="41"/>
      <c r="AL697" s="41"/>
    </row>
    <row r="698" spans="1:38">
      <c r="A698" s="4"/>
      <c r="B698" s="41"/>
      <c r="D698" s="41"/>
      <c r="G698" s="41"/>
      <c r="H698" s="41"/>
      <c r="I698" s="41"/>
      <c r="M698" s="41"/>
      <c r="AB698" s="41"/>
      <c r="AC698" s="41"/>
      <c r="AI698" s="41"/>
      <c r="AL698" s="41"/>
    </row>
    <row r="699" spans="1:38">
      <c r="A699" s="4"/>
      <c r="B699" s="41"/>
      <c r="D699" s="41"/>
      <c r="G699" s="41"/>
      <c r="H699" s="41"/>
      <c r="I699" s="41"/>
      <c r="M699" s="41"/>
      <c r="AB699" s="41"/>
      <c r="AC699" s="41"/>
      <c r="AI699" s="41"/>
      <c r="AL699" s="41"/>
    </row>
    <row r="700" spans="1:38">
      <c r="A700" s="4"/>
      <c r="B700" s="41"/>
      <c r="D700" s="41"/>
      <c r="G700" s="41"/>
      <c r="H700" s="41"/>
      <c r="I700" s="41"/>
      <c r="M700" s="41"/>
      <c r="AB700" s="41"/>
      <c r="AC700" s="41"/>
      <c r="AI700" s="41"/>
      <c r="AL700" s="41"/>
    </row>
    <row r="701" spans="1:38">
      <c r="A701" s="4"/>
      <c r="B701" s="41"/>
      <c r="D701" s="41"/>
      <c r="G701" s="41"/>
      <c r="H701" s="41"/>
      <c r="I701" s="41"/>
      <c r="M701" s="41"/>
      <c r="AB701" s="41"/>
      <c r="AC701" s="41"/>
      <c r="AI701" s="41"/>
      <c r="AL701" s="41"/>
    </row>
    <row r="702" spans="1:38">
      <c r="A702" s="4"/>
      <c r="B702" s="41"/>
      <c r="D702" s="41"/>
      <c r="G702" s="41"/>
      <c r="H702" s="41"/>
      <c r="I702" s="41"/>
      <c r="M702" s="41"/>
      <c r="AB702" s="41"/>
      <c r="AC702" s="41"/>
      <c r="AI702" s="41"/>
      <c r="AL702" s="41"/>
    </row>
    <row r="703" spans="1:38">
      <c r="A703" s="4"/>
      <c r="B703" s="41"/>
      <c r="D703" s="41"/>
      <c r="G703" s="41"/>
      <c r="H703" s="41"/>
      <c r="I703" s="41"/>
      <c r="M703" s="41"/>
      <c r="AB703" s="41"/>
      <c r="AC703" s="41"/>
      <c r="AI703" s="41"/>
      <c r="AL703" s="41"/>
    </row>
    <row r="704" spans="1:38">
      <c r="A704" s="4"/>
      <c r="B704" s="41"/>
      <c r="D704" s="41"/>
      <c r="G704" s="41"/>
      <c r="H704" s="41"/>
      <c r="I704" s="41"/>
      <c r="M704" s="41"/>
      <c r="AB704" s="41"/>
      <c r="AC704" s="41"/>
      <c r="AI704" s="41"/>
      <c r="AL704" s="41"/>
    </row>
    <row r="705" spans="1:38">
      <c r="A705" s="4"/>
      <c r="B705" s="41"/>
      <c r="D705" s="41"/>
      <c r="G705" s="41"/>
      <c r="H705" s="41"/>
      <c r="I705" s="41"/>
      <c r="M705" s="41"/>
      <c r="AB705" s="41"/>
      <c r="AC705" s="41"/>
      <c r="AI705" s="41"/>
      <c r="AL705" s="41"/>
    </row>
    <row r="706" spans="1:38">
      <c r="A706" s="4"/>
      <c r="B706" s="41"/>
      <c r="D706" s="41"/>
      <c r="G706" s="41"/>
      <c r="H706" s="41"/>
      <c r="I706" s="41"/>
      <c r="M706" s="41"/>
      <c r="AB706" s="41"/>
      <c r="AC706" s="41"/>
      <c r="AI706" s="41"/>
      <c r="AL706" s="41"/>
    </row>
    <row r="707" spans="1:38">
      <c r="A707" s="4"/>
      <c r="B707" s="41"/>
      <c r="D707" s="41"/>
      <c r="G707" s="41"/>
      <c r="H707" s="41"/>
      <c r="I707" s="41"/>
      <c r="M707" s="41"/>
      <c r="AB707" s="41"/>
      <c r="AC707" s="41"/>
      <c r="AI707" s="41"/>
      <c r="AL707" s="41"/>
    </row>
    <row r="708" spans="1:38">
      <c r="A708" s="4"/>
      <c r="B708" s="41"/>
      <c r="D708" s="41"/>
      <c r="G708" s="41"/>
      <c r="H708" s="41"/>
      <c r="I708" s="41"/>
      <c r="M708" s="41"/>
      <c r="AB708" s="41"/>
      <c r="AC708" s="41"/>
      <c r="AI708" s="41"/>
      <c r="AL708" s="41"/>
    </row>
    <row r="709" spans="1:38">
      <c r="A709" s="4"/>
      <c r="B709" s="41"/>
      <c r="D709" s="41"/>
      <c r="G709" s="41"/>
      <c r="H709" s="41"/>
      <c r="I709" s="41"/>
      <c r="M709" s="41"/>
      <c r="AB709" s="41"/>
      <c r="AC709" s="41"/>
      <c r="AI709" s="41"/>
      <c r="AL709" s="41"/>
    </row>
    <row r="710" spans="1:38">
      <c r="A710" s="4"/>
      <c r="B710" s="41"/>
      <c r="D710" s="41"/>
      <c r="G710" s="41"/>
      <c r="H710" s="41"/>
      <c r="I710" s="41"/>
      <c r="M710" s="41"/>
      <c r="AB710" s="41"/>
      <c r="AC710" s="41"/>
      <c r="AI710" s="41"/>
      <c r="AL710" s="41"/>
    </row>
    <row r="711" spans="1:38">
      <c r="A711" s="4"/>
      <c r="B711" s="41"/>
      <c r="D711" s="41"/>
      <c r="G711" s="41"/>
      <c r="H711" s="41"/>
      <c r="I711" s="41"/>
      <c r="M711" s="41"/>
      <c r="AB711" s="41"/>
      <c r="AC711" s="41"/>
      <c r="AI711" s="41"/>
      <c r="AL711" s="41"/>
    </row>
    <row r="712" spans="1:38">
      <c r="A712" s="4"/>
      <c r="B712" s="41"/>
      <c r="D712" s="41"/>
      <c r="G712" s="41"/>
      <c r="H712" s="41"/>
      <c r="I712" s="41"/>
      <c r="M712" s="41"/>
      <c r="AB712" s="41"/>
      <c r="AC712" s="41"/>
      <c r="AI712" s="41"/>
      <c r="AL712" s="41"/>
    </row>
    <row r="713" spans="1:38">
      <c r="A713" s="4"/>
      <c r="B713" s="41"/>
      <c r="D713" s="41"/>
      <c r="G713" s="41"/>
      <c r="H713" s="41"/>
      <c r="I713" s="41"/>
      <c r="M713" s="41"/>
      <c r="AB713" s="41"/>
      <c r="AC713" s="41"/>
      <c r="AI713" s="41"/>
      <c r="AL713" s="41"/>
    </row>
    <row r="714" spans="1:38">
      <c r="A714" s="4"/>
      <c r="B714" s="41"/>
      <c r="D714" s="41"/>
      <c r="G714" s="41"/>
      <c r="H714" s="41"/>
      <c r="I714" s="41"/>
      <c r="M714" s="41"/>
      <c r="AB714" s="41"/>
      <c r="AC714" s="41"/>
      <c r="AI714" s="41"/>
      <c r="AL714" s="41"/>
    </row>
    <row r="715" spans="1:38">
      <c r="A715" s="4"/>
      <c r="B715" s="41"/>
      <c r="D715" s="41"/>
      <c r="G715" s="41"/>
      <c r="H715" s="41"/>
      <c r="I715" s="41"/>
      <c r="M715" s="41"/>
      <c r="AB715" s="41"/>
      <c r="AC715" s="41"/>
      <c r="AI715" s="41"/>
      <c r="AL715" s="41"/>
    </row>
    <row r="716" spans="1:38">
      <c r="A716" s="4"/>
      <c r="B716" s="41"/>
      <c r="D716" s="41"/>
      <c r="G716" s="41"/>
      <c r="H716" s="41"/>
      <c r="I716" s="41"/>
      <c r="M716" s="41"/>
      <c r="AB716" s="41"/>
      <c r="AC716" s="41"/>
      <c r="AI716" s="41"/>
      <c r="AL716" s="41"/>
    </row>
    <row r="717" spans="1:38">
      <c r="A717" s="4"/>
      <c r="B717" s="41"/>
      <c r="D717" s="41"/>
      <c r="G717" s="41"/>
      <c r="H717" s="41"/>
      <c r="I717" s="41"/>
      <c r="M717" s="41"/>
      <c r="AB717" s="41"/>
      <c r="AC717" s="41"/>
      <c r="AI717" s="41"/>
      <c r="AL717" s="41"/>
    </row>
    <row r="718" spans="1:38">
      <c r="A718" s="4"/>
      <c r="B718" s="41"/>
      <c r="D718" s="41"/>
      <c r="G718" s="41"/>
      <c r="H718" s="41"/>
      <c r="I718" s="41"/>
      <c r="M718" s="41"/>
      <c r="AB718" s="41"/>
      <c r="AC718" s="41"/>
      <c r="AI718" s="41"/>
      <c r="AL718" s="41"/>
    </row>
    <row r="719" spans="1:38">
      <c r="A719" s="4"/>
      <c r="B719" s="41"/>
      <c r="D719" s="41"/>
      <c r="G719" s="41"/>
      <c r="H719" s="41"/>
      <c r="I719" s="41"/>
      <c r="M719" s="41"/>
      <c r="AB719" s="41"/>
      <c r="AC719" s="41"/>
      <c r="AI719" s="41"/>
      <c r="AL719" s="41"/>
    </row>
    <row r="720" spans="1:38">
      <c r="A720" s="4"/>
      <c r="B720" s="41"/>
      <c r="D720" s="41"/>
      <c r="G720" s="41"/>
      <c r="H720" s="41"/>
      <c r="I720" s="41"/>
      <c r="M720" s="41"/>
      <c r="AB720" s="41"/>
      <c r="AC720" s="41"/>
      <c r="AI720" s="41"/>
      <c r="AL720" s="41"/>
    </row>
    <row r="721" spans="1:38">
      <c r="A721" s="4"/>
      <c r="B721" s="41"/>
      <c r="D721" s="41"/>
      <c r="G721" s="41"/>
      <c r="H721" s="41"/>
      <c r="I721" s="41"/>
      <c r="M721" s="41"/>
      <c r="AB721" s="41"/>
      <c r="AC721" s="41"/>
      <c r="AI721" s="41"/>
      <c r="AL721" s="41"/>
    </row>
    <row r="722" spans="1:38">
      <c r="A722" s="4"/>
      <c r="B722" s="41"/>
      <c r="D722" s="41"/>
      <c r="G722" s="41"/>
      <c r="H722" s="41"/>
      <c r="I722" s="41"/>
      <c r="M722" s="41"/>
      <c r="AB722" s="41"/>
      <c r="AC722" s="41"/>
      <c r="AI722" s="41"/>
      <c r="AL722" s="41"/>
    </row>
    <row r="723" spans="1:38">
      <c r="A723" s="4"/>
      <c r="B723" s="41"/>
      <c r="D723" s="41"/>
      <c r="G723" s="41"/>
      <c r="H723" s="41"/>
      <c r="I723" s="41"/>
      <c r="M723" s="41"/>
      <c r="AB723" s="41"/>
      <c r="AC723" s="41"/>
      <c r="AI723" s="41"/>
      <c r="AL723" s="41"/>
    </row>
    <row r="724" spans="1:38">
      <c r="A724" s="4"/>
      <c r="B724" s="41"/>
      <c r="D724" s="41"/>
      <c r="G724" s="41"/>
      <c r="H724" s="41"/>
      <c r="I724" s="41"/>
      <c r="M724" s="41"/>
      <c r="AB724" s="41"/>
      <c r="AC724" s="41"/>
      <c r="AI724" s="41"/>
      <c r="AL724" s="41"/>
    </row>
    <row r="725" spans="1:38">
      <c r="A725" s="4"/>
      <c r="B725" s="41"/>
      <c r="D725" s="41"/>
      <c r="G725" s="41"/>
      <c r="H725" s="41"/>
      <c r="I725" s="41"/>
      <c r="M725" s="41"/>
      <c r="AB725" s="41"/>
      <c r="AC725" s="41"/>
      <c r="AI725" s="41"/>
      <c r="AL725" s="41"/>
    </row>
    <row r="726" spans="1:38">
      <c r="A726" s="4"/>
      <c r="B726" s="41"/>
      <c r="D726" s="41"/>
      <c r="G726" s="41"/>
      <c r="H726" s="41"/>
      <c r="I726" s="41"/>
      <c r="M726" s="41"/>
      <c r="AB726" s="41"/>
      <c r="AC726" s="41"/>
      <c r="AI726" s="41"/>
      <c r="AL726" s="41"/>
    </row>
    <row r="727" spans="1:38">
      <c r="A727" s="4"/>
      <c r="B727" s="41"/>
      <c r="D727" s="41"/>
      <c r="G727" s="41"/>
      <c r="H727" s="41"/>
      <c r="I727" s="41"/>
      <c r="M727" s="41"/>
      <c r="AB727" s="41"/>
      <c r="AC727" s="41"/>
      <c r="AI727" s="41"/>
      <c r="AL727" s="41"/>
    </row>
    <row r="728" spans="1:38">
      <c r="A728" s="4"/>
      <c r="B728" s="41"/>
      <c r="D728" s="41"/>
      <c r="G728" s="41"/>
      <c r="H728" s="41"/>
      <c r="I728" s="41"/>
      <c r="M728" s="41"/>
      <c r="AB728" s="41"/>
      <c r="AC728" s="41"/>
      <c r="AI728" s="41"/>
      <c r="AL728" s="41"/>
    </row>
    <row r="729" spans="1:38">
      <c r="A729" s="4"/>
      <c r="B729" s="41"/>
      <c r="D729" s="41"/>
      <c r="G729" s="41"/>
      <c r="H729" s="41"/>
      <c r="I729" s="41"/>
      <c r="M729" s="41"/>
      <c r="AB729" s="41"/>
      <c r="AC729" s="41"/>
      <c r="AI729" s="41"/>
      <c r="AL729" s="41"/>
    </row>
    <row r="730" spans="1:38">
      <c r="A730" s="4"/>
      <c r="B730" s="41"/>
      <c r="D730" s="41"/>
      <c r="G730" s="41"/>
      <c r="H730" s="41"/>
      <c r="I730" s="41"/>
      <c r="M730" s="41"/>
      <c r="AB730" s="41"/>
      <c r="AC730" s="41"/>
      <c r="AI730" s="41"/>
      <c r="AL730" s="41"/>
    </row>
    <row r="731" spans="1:38">
      <c r="A731" s="4"/>
      <c r="B731" s="41"/>
      <c r="D731" s="41"/>
      <c r="G731" s="41"/>
      <c r="H731" s="41"/>
      <c r="I731" s="41"/>
      <c r="M731" s="41"/>
      <c r="AB731" s="41"/>
      <c r="AC731" s="41"/>
      <c r="AI731" s="41"/>
      <c r="AL731" s="41"/>
    </row>
    <row r="732" spans="1:38">
      <c r="A732" s="4"/>
      <c r="B732" s="41"/>
      <c r="D732" s="41"/>
      <c r="G732" s="41"/>
      <c r="H732" s="41"/>
      <c r="I732" s="41"/>
      <c r="M732" s="41"/>
      <c r="AB732" s="41"/>
      <c r="AC732" s="41"/>
      <c r="AI732" s="41"/>
      <c r="AL732" s="41"/>
    </row>
    <row r="733" spans="1:38">
      <c r="A733" s="4"/>
      <c r="B733" s="41"/>
      <c r="D733" s="41"/>
      <c r="G733" s="41"/>
      <c r="H733" s="41"/>
      <c r="I733" s="41"/>
      <c r="M733" s="41"/>
      <c r="AB733" s="41"/>
      <c r="AC733" s="41"/>
      <c r="AI733" s="41"/>
      <c r="AL733" s="41"/>
    </row>
    <row r="734" spans="1:38">
      <c r="A734" s="4"/>
      <c r="B734" s="41"/>
      <c r="D734" s="41"/>
      <c r="G734" s="41"/>
      <c r="H734" s="41"/>
      <c r="I734" s="41"/>
      <c r="M734" s="41"/>
      <c r="AB734" s="41"/>
      <c r="AC734" s="41"/>
      <c r="AI734" s="41"/>
      <c r="AL734" s="41"/>
    </row>
    <row r="735" spans="1:38">
      <c r="A735" s="4"/>
      <c r="B735" s="41"/>
      <c r="D735" s="41"/>
      <c r="G735" s="41"/>
      <c r="H735" s="41"/>
      <c r="I735" s="41"/>
      <c r="M735" s="41"/>
      <c r="AB735" s="41"/>
      <c r="AC735" s="41"/>
      <c r="AI735" s="41"/>
      <c r="AL735" s="41"/>
    </row>
    <row r="736" spans="1:38">
      <c r="A736" s="4"/>
      <c r="B736" s="41"/>
      <c r="D736" s="41"/>
      <c r="G736" s="41"/>
      <c r="H736" s="41"/>
      <c r="I736" s="41"/>
      <c r="M736" s="41"/>
      <c r="AB736" s="41"/>
      <c r="AC736" s="41"/>
      <c r="AI736" s="41"/>
      <c r="AL736" s="41"/>
    </row>
    <row r="737" spans="1:38">
      <c r="A737" s="4"/>
      <c r="B737" s="41"/>
      <c r="D737" s="41"/>
      <c r="G737" s="41"/>
      <c r="H737" s="41"/>
      <c r="I737" s="41"/>
      <c r="M737" s="41"/>
      <c r="AB737" s="41"/>
      <c r="AC737" s="41"/>
      <c r="AI737" s="41"/>
      <c r="AL737" s="41"/>
    </row>
    <row r="738" spans="1:38">
      <c r="A738" s="4"/>
      <c r="B738" s="41"/>
      <c r="D738" s="41"/>
      <c r="G738" s="41"/>
      <c r="H738" s="41"/>
      <c r="I738" s="41"/>
      <c r="M738" s="41"/>
      <c r="AB738" s="41"/>
      <c r="AC738" s="41"/>
      <c r="AI738" s="41"/>
      <c r="AL738" s="41"/>
    </row>
    <row r="739" spans="1:38">
      <c r="A739" s="4"/>
      <c r="B739" s="41"/>
      <c r="D739" s="41"/>
      <c r="G739" s="41"/>
      <c r="H739" s="41"/>
      <c r="I739" s="41"/>
      <c r="M739" s="41"/>
      <c r="AB739" s="41"/>
      <c r="AC739" s="41"/>
      <c r="AI739" s="41"/>
      <c r="AL739" s="41"/>
    </row>
    <row r="740" spans="1:38">
      <c r="A740" s="4"/>
      <c r="B740" s="41"/>
      <c r="D740" s="41"/>
      <c r="G740" s="41"/>
      <c r="H740" s="41"/>
      <c r="I740" s="41"/>
      <c r="M740" s="41"/>
      <c r="AB740" s="41"/>
      <c r="AC740" s="41"/>
      <c r="AI740" s="41"/>
      <c r="AL740" s="41"/>
    </row>
    <row r="741" spans="1:38">
      <c r="A741" s="4"/>
      <c r="B741" s="41"/>
      <c r="D741" s="41"/>
      <c r="G741" s="41"/>
      <c r="H741" s="41"/>
      <c r="I741" s="41"/>
      <c r="M741" s="41"/>
      <c r="AB741" s="41"/>
      <c r="AC741" s="41"/>
      <c r="AI741" s="41"/>
      <c r="AL741" s="41"/>
    </row>
    <row r="742" spans="1:38">
      <c r="A742" s="4"/>
      <c r="B742" s="41"/>
      <c r="D742" s="41"/>
      <c r="G742" s="41"/>
      <c r="H742" s="41"/>
      <c r="I742" s="41"/>
      <c r="M742" s="41"/>
      <c r="AB742" s="41"/>
      <c r="AC742" s="41"/>
      <c r="AI742" s="41"/>
      <c r="AL742" s="41"/>
    </row>
    <row r="743" spans="1:38">
      <c r="A743" s="4"/>
      <c r="B743" s="41"/>
      <c r="D743" s="41"/>
      <c r="G743" s="41"/>
      <c r="H743" s="41"/>
      <c r="I743" s="41"/>
      <c r="M743" s="41"/>
      <c r="AB743" s="41"/>
      <c r="AC743" s="41"/>
      <c r="AI743" s="41"/>
      <c r="AL743" s="41"/>
    </row>
    <row r="744" spans="1:38">
      <c r="A744" s="4"/>
      <c r="B744" s="41"/>
      <c r="D744" s="41"/>
      <c r="G744" s="41"/>
      <c r="H744" s="41"/>
      <c r="I744" s="41"/>
      <c r="M744" s="41"/>
      <c r="AB744" s="41"/>
      <c r="AC744" s="41"/>
      <c r="AI744" s="41"/>
      <c r="AL744" s="41"/>
    </row>
    <row r="745" spans="1:38">
      <c r="A745" s="4"/>
      <c r="B745" s="41"/>
      <c r="D745" s="41"/>
      <c r="G745" s="41"/>
      <c r="H745" s="41"/>
      <c r="I745" s="41"/>
      <c r="M745" s="41"/>
      <c r="AB745" s="41"/>
      <c r="AC745" s="41"/>
      <c r="AI745" s="41"/>
      <c r="AL745" s="41"/>
    </row>
    <row r="746" spans="1:38">
      <c r="A746" s="4"/>
      <c r="B746" s="41"/>
      <c r="D746" s="41"/>
      <c r="G746" s="41"/>
      <c r="H746" s="41"/>
      <c r="I746" s="41"/>
      <c r="M746" s="41"/>
      <c r="AB746" s="41"/>
      <c r="AC746" s="41"/>
      <c r="AI746" s="41"/>
      <c r="AL746" s="41"/>
    </row>
    <row r="747" spans="1:38">
      <c r="A747" s="4"/>
      <c r="B747" s="41"/>
      <c r="D747" s="41"/>
      <c r="G747" s="41"/>
      <c r="H747" s="41"/>
      <c r="I747" s="41"/>
      <c r="M747" s="41"/>
      <c r="AB747" s="41"/>
      <c r="AC747" s="41"/>
      <c r="AI747" s="41"/>
      <c r="AL747" s="41"/>
    </row>
    <row r="748" spans="1:38">
      <c r="A748" s="4"/>
      <c r="B748" s="41"/>
      <c r="D748" s="41"/>
      <c r="G748" s="41"/>
      <c r="H748" s="41"/>
      <c r="I748" s="41"/>
      <c r="M748" s="41"/>
      <c r="AB748" s="41"/>
      <c r="AC748" s="41"/>
      <c r="AI748" s="41"/>
      <c r="AL748" s="41"/>
    </row>
    <row r="749" spans="1:38">
      <c r="A749" s="4"/>
      <c r="B749" s="41"/>
      <c r="D749" s="41"/>
      <c r="G749" s="41"/>
      <c r="H749" s="41"/>
      <c r="I749" s="41"/>
      <c r="M749" s="41"/>
      <c r="AB749" s="41"/>
      <c r="AC749" s="41"/>
      <c r="AI749" s="41"/>
      <c r="AL749" s="41"/>
    </row>
    <row r="750" spans="1:38">
      <c r="A750" s="4"/>
      <c r="B750" s="41"/>
      <c r="D750" s="41"/>
      <c r="G750" s="41"/>
      <c r="H750" s="41"/>
      <c r="I750" s="41"/>
      <c r="M750" s="41"/>
      <c r="AB750" s="41"/>
      <c r="AC750" s="41"/>
      <c r="AI750" s="41"/>
      <c r="AL750" s="41"/>
    </row>
    <row r="751" spans="1:38">
      <c r="A751" s="4"/>
      <c r="B751" s="41"/>
      <c r="D751" s="41"/>
      <c r="G751" s="41"/>
      <c r="H751" s="41"/>
      <c r="I751" s="41"/>
      <c r="M751" s="41"/>
      <c r="AB751" s="41"/>
      <c r="AC751" s="41"/>
      <c r="AI751" s="41"/>
      <c r="AL751" s="41"/>
    </row>
    <row r="752" spans="1:38">
      <c r="A752" s="4"/>
      <c r="B752" s="41"/>
      <c r="D752" s="41"/>
      <c r="G752" s="41"/>
      <c r="H752" s="41"/>
      <c r="I752" s="41"/>
      <c r="M752" s="41"/>
      <c r="AB752" s="41"/>
      <c r="AC752" s="41"/>
      <c r="AI752" s="41"/>
      <c r="AL752" s="41"/>
    </row>
    <row r="753" spans="1:38">
      <c r="A753" s="4"/>
      <c r="B753" s="41"/>
      <c r="D753" s="41"/>
      <c r="G753" s="41"/>
      <c r="H753" s="41"/>
      <c r="I753" s="41"/>
      <c r="M753" s="41"/>
      <c r="AB753" s="41"/>
      <c r="AC753" s="41"/>
      <c r="AI753" s="41"/>
      <c r="AL753" s="41"/>
    </row>
    <row r="754" spans="1:38">
      <c r="A754" s="4"/>
      <c r="B754" s="41"/>
      <c r="D754" s="41"/>
      <c r="G754" s="41"/>
      <c r="H754" s="41"/>
      <c r="I754" s="41"/>
      <c r="M754" s="41"/>
      <c r="AB754" s="41"/>
      <c r="AC754" s="41"/>
      <c r="AI754" s="41"/>
      <c r="AL754" s="41"/>
    </row>
    <row r="755" spans="1:38">
      <c r="A755" s="4"/>
      <c r="B755" s="41"/>
      <c r="D755" s="41"/>
      <c r="G755" s="41"/>
      <c r="H755" s="41"/>
      <c r="I755" s="41"/>
      <c r="M755" s="41"/>
      <c r="AB755" s="41"/>
      <c r="AC755" s="41"/>
      <c r="AI755" s="41"/>
      <c r="AL755" s="41"/>
    </row>
    <row r="756" spans="1:38">
      <c r="A756" s="4"/>
      <c r="B756" s="41"/>
      <c r="D756" s="41"/>
      <c r="G756" s="41"/>
      <c r="H756" s="41"/>
      <c r="I756" s="41"/>
      <c r="M756" s="41"/>
      <c r="AB756" s="41"/>
      <c r="AC756" s="41"/>
      <c r="AI756" s="41"/>
      <c r="AL756" s="41"/>
    </row>
    <row r="757" spans="1:38">
      <c r="A757" s="4"/>
      <c r="B757" s="41"/>
      <c r="D757" s="41"/>
      <c r="G757" s="41"/>
      <c r="H757" s="41"/>
      <c r="I757" s="41"/>
      <c r="M757" s="41"/>
      <c r="AB757" s="41"/>
      <c r="AC757" s="41"/>
      <c r="AI757" s="41"/>
      <c r="AL757" s="41"/>
    </row>
    <row r="758" spans="1:38">
      <c r="A758" s="4"/>
      <c r="B758" s="41"/>
      <c r="D758" s="41"/>
      <c r="G758" s="41"/>
      <c r="H758" s="41"/>
      <c r="I758" s="41"/>
      <c r="M758" s="41"/>
      <c r="AB758" s="41"/>
      <c r="AC758" s="41"/>
      <c r="AI758" s="41"/>
      <c r="AL758" s="41"/>
    </row>
    <row r="759" spans="1:38">
      <c r="A759" s="4"/>
      <c r="B759" s="41"/>
      <c r="D759" s="41"/>
      <c r="G759" s="41"/>
      <c r="H759" s="41"/>
      <c r="I759" s="41"/>
      <c r="M759" s="41"/>
      <c r="AB759" s="41"/>
      <c r="AC759" s="41"/>
      <c r="AI759" s="41"/>
      <c r="AL759" s="41"/>
    </row>
    <row r="760" spans="1:38">
      <c r="A760" s="4"/>
      <c r="B760" s="41"/>
      <c r="D760" s="41"/>
      <c r="G760" s="41"/>
      <c r="H760" s="41"/>
      <c r="I760" s="41"/>
      <c r="M760" s="41"/>
      <c r="AB760" s="41"/>
      <c r="AC760" s="41"/>
      <c r="AI760" s="41"/>
      <c r="AL760" s="41"/>
    </row>
    <row r="761" spans="1:38">
      <c r="A761" s="4"/>
      <c r="B761" s="41"/>
      <c r="D761" s="41"/>
      <c r="G761" s="41"/>
      <c r="H761" s="41"/>
      <c r="I761" s="41"/>
      <c r="M761" s="41"/>
      <c r="AB761" s="41"/>
      <c r="AC761" s="41"/>
      <c r="AI761" s="41"/>
      <c r="AL761" s="41"/>
    </row>
    <row r="762" spans="1:38">
      <c r="A762" s="4"/>
      <c r="B762" s="41"/>
      <c r="D762" s="41"/>
      <c r="G762" s="41"/>
      <c r="H762" s="41"/>
      <c r="I762" s="41"/>
      <c r="M762" s="41"/>
      <c r="AB762" s="41"/>
      <c r="AC762" s="41"/>
      <c r="AI762" s="41"/>
      <c r="AL762" s="41"/>
    </row>
    <row r="763" spans="1:38">
      <c r="A763" s="4"/>
      <c r="B763" s="41"/>
      <c r="D763" s="41"/>
      <c r="G763" s="41"/>
      <c r="H763" s="41"/>
      <c r="I763" s="41"/>
      <c r="M763" s="41"/>
      <c r="AB763" s="41"/>
      <c r="AC763" s="41"/>
      <c r="AI763" s="41"/>
      <c r="AL763" s="41"/>
    </row>
    <row r="764" spans="1:38">
      <c r="A764" s="4"/>
      <c r="B764" s="41"/>
      <c r="D764" s="41"/>
      <c r="G764" s="41"/>
      <c r="H764" s="41"/>
      <c r="I764" s="41"/>
      <c r="M764" s="41"/>
      <c r="AB764" s="41"/>
      <c r="AC764" s="41"/>
      <c r="AI764" s="41"/>
      <c r="AL764" s="41"/>
    </row>
    <row r="765" spans="1:38">
      <c r="A765" s="4"/>
      <c r="B765" s="41"/>
      <c r="D765" s="41"/>
      <c r="G765" s="41"/>
      <c r="H765" s="41"/>
      <c r="I765" s="41"/>
      <c r="M765" s="41"/>
      <c r="AB765" s="41"/>
      <c r="AC765" s="41"/>
      <c r="AI765" s="41"/>
      <c r="AL765" s="41"/>
    </row>
    <row r="766" spans="1:38">
      <c r="A766" s="4"/>
      <c r="B766" s="41"/>
      <c r="D766" s="41"/>
      <c r="G766" s="41"/>
      <c r="H766" s="41"/>
      <c r="I766" s="41"/>
      <c r="M766" s="41"/>
      <c r="AB766" s="41"/>
      <c r="AC766" s="41"/>
      <c r="AI766" s="41"/>
      <c r="AL766" s="41"/>
    </row>
    <row r="767" spans="1:38">
      <c r="A767" s="4"/>
      <c r="B767" s="41"/>
      <c r="D767" s="41"/>
      <c r="G767" s="41"/>
      <c r="H767" s="41"/>
      <c r="I767" s="41"/>
      <c r="M767" s="41"/>
      <c r="AB767" s="41"/>
      <c r="AC767" s="41"/>
      <c r="AI767" s="41"/>
      <c r="AL767" s="41"/>
    </row>
    <row r="768" spans="1:38">
      <c r="A768" s="4"/>
      <c r="B768" s="41"/>
      <c r="D768" s="41"/>
      <c r="G768" s="41"/>
      <c r="H768" s="41"/>
      <c r="I768" s="41"/>
      <c r="M768" s="41"/>
      <c r="AB768" s="41"/>
      <c r="AC768" s="41"/>
      <c r="AI768" s="41"/>
      <c r="AL768" s="41"/>
    </row>
    <row r="769" spans="1:38">
      <c r="A769" s="4"/>
      <c r="B769" s="41"/>
      <c r="D769" s="41"/>
      <c r="G769" s="41"/>
      <c r="H769" s="41"/>
      <c r="I769" s="41"/>
      <c r="M769" s="41"/>
      <c r="AB769" s="41"/>
      <c r="AC769" s="41"/>
      <c r="AI769" s="41"/>
      <c r="AL769" s="41"/>
    </row>
    <row r="770" spans="1:38">
      <c r="A770" s="4"/>
      <c r="B770" s="41"/>
      <c r="D770" s="41"/>
      <c r="G770" s="41"/>
      <c r="H770" s="41"/>
      <c r="I770" s="41"/>
      <c r="M770" s="41"/>
      <c r="AB770" s="41"/>
      <c r="AC770" s="41"/>
      <c r="AI770" s="41"/>
      <c r="AL770" s="41"/>
    </row>
    <row r="771" spans="1:38">
      <c r="A771" s="4"/>
      <c r="B771" s="41"/>
      <c r="D771" s="41"/>
      <c r="G771" s="41"/>
      <c r="H771" s="41"/>
      <c r="I771" s="41"/>
      <c r="M771" s="41"/>
      <c r="AB771" s="41"/>
      <c r="AC771" s="41"/>
      <c r="AI771" s="41"/>
      <c r="AL771" s="41"/>
    </row>
    <row r="772" spans="1:38">
      <c r="A772" s="4"/>
      <c r="B772" s="41"/>
      <c r="D772" s="41"/>
      <c r="G772" s="41"/>
      <c r="H772" s="41"/>
      <c r="I772" s="41"/>
      <c r="M772" s="41"/>
      <c r="AB772" s="41"/>
      <c r="AC772" s="41"/>
      <c r="AI772" s="41"/>
      <c r="AL772" s="41"/>
    </row>
    <row r="773" spans="1:38">
      <c r="A773" s="4"/>
      <c r="B773" s="41"/>
      <c r="D773" s="41"/>
      <c r="G773" s="41"/>
      <c r="H773" s="41"/>
      <c r="I773" s="41"/>
      <c r="M773" s="41"/>
      <c r="AB773" s="41"/>
      <c r="AC773" s="41"/>
      <c r="AI773" s="41"/>
      <c r="AL773" s="41"/>
    </row>
    <row r="774" spans="1:38">
      <c r="A774" s="4"/>
      <c r="B774" s="41"/>
      <c r="D774" s="41"/>
      <c r="G774" s="41"/>
      <c r="H774" s="41"/>
      <c r="I774" s="41"/>
      <c r="M774" s="41"/>
      <c r="AB774" s="41"/>
      <c r="AC774" s="41"/>
      <c r="AI774" s="41"/>
      <c r="AL774" s="41"/>
    </row>
    <row r="775" spans="1:38">
      <c r="A775" s="4"/>
      <c r="B775" s="41"/>
      <c r="D775" s="41"/>
      <c r="G775" s="41"/>
      <c r="H775" s="41"/>
      <c r="I775" s="41"/>
      <c r="M775" s="41"/>
      <c r="AB775" s="41"/>
      <c r="AC775" s="41"/>
      <c r="AI775" s="41"/>
      <c r="AL775" s="41"/>
    </row>
    <row r="776" spans="1:38">
      <c r="A776" s="4"/>
      <c r="B776" s="41"/>
      <c r="D776" s="41"/>
      <c r="G776" s="41"/>
      <c r="H776" s="41"/>
      <c r="I776" s="41"/>
      <c r="M776" s="41"/>
      <c r="AB776" s="41"/>
      <c r="AC776" s="41"/>
      <c r="AI776" s="41"/>
      <c r="AL776" s="41"/>
    </row>
    <row r="777" spans="1:38">
      <c r="A777" s="4"/>
      <c r="B777" s="41"/>
      <c r="D777" s="41"/>
      <c r="G777" s="41"/>
      <c r="H777" s="41"/>
      <c r="I777" s="41"/>
      <c r="M777" s="41"/>
      <c r="AB777" s="41"/>
      <c r="AC777" s="41"/>
      <c r="AI777" s="41"/>
      <c r="AL777" s="41"/>
    </row>
    <row r="778" spans="1:38">
      <c r="A778" s="4"/>
      <c r="B778" s="41"/>
      <c r="D778" s="41"/>
      <c r="G778" s="41"/>
      <c r="H778" s="41"/>
      <c r="I778" s="41"/>
      <c r="M778" s="41"/>
      <c r="AB778" s="41"/>
      <c r="AC778" s="41"/>
      <c r="AI778" s="41"/>
      <c r="AL778" s="41"/>
    </row>
    <row r="779" spans="1:38">
      <c r="A779" s="4"/>
      <c r="B779" s="41"/>
      <c r="D779" s="41"/>
      <c r="G779" s="41"/>
      <c r="H779" s="41"/>
      <c r="I779" s="41"/>
      <c r="M779" s="41"/>
      <c r="AB779" s="41"/>
      <c r="AC779" s="41"/>
      <c r="AI779" s="41"/>
      <c r="AL779" s="41"/>
    </row>
    <row r="780" spans="1:38">
      <c r="A780" s="4"/>
      <c r="B780" s="41"/>
      <c r="D780" s="41"/>
      <c r="G780" s="41"/>
      <c r="H780" s="41"/>
      <c r="I780" s="41"/>
      <c r="M780" s="41"/>
      <c r="AB780" s="41"/>
      <c r="AC780" s="41"/>
      <c r="AI780" s="41"/>
      <c r="AL780" s="41"/>
    </row>
    <row r="781" spans="1:38">
      <c r="A781" s="4"/>
      <c r="B781" s="41"/>
      <c r="D781" s="41"/>
      <c r="G781" s="41"/>
      <c r="H781" s="41"/>
      <c r="I781" s="41"/>
      <c r="M781" s="41"/>
      <c r="AB781" s="41"/>
      <c r="AC781" s="41"/>
      <c r="AI781" s="41"/>
      <c r="AL781" s="41"/>
    </row>
    <row r="782" spans="1:38">
      <c r="A782" s="4"/>
      <c r="B782" s="41"/>
      <c r="D782" s="41"/>
      <c r="G782" s="41"/>
      <c r="H782" s="41"/>
      <c r="I782" s="41"/>
      <c r="M782" s="41"/>
      <c r="AB782" s="41"/>
      <c r="AC782" s="41"/>
      <c r="AI782" s="41"/>
      <c r="AL782" s="41"/>
    </row>
    <row r="783" spans="1:38">
      <c r="A783" s="4"/>
      <c r="B783" s="41"/>
      <c r="D783" s="41"/>
      <c r="G783" s="41"/>
      <c r="H783" s="41"/>
      <c r="I783" s="41"/>
      <c r="M783" s="41"/>
      <c r="AB783" s="41"/>
      <c r="AC783" s="41"/>
      <c r="AI783" s="41"/>
      <c r="AL783" s="41"/>
    </row>
    <row r="784" spans="1:38">
      <c r="A784" s="4"/>
      <c r="B784" s="41"/>
      <c r="D784" s="41"/>
      <c r="G784" s="41"/>
      <c r="H784" s="41"/>
      <c r="I784" s="41"/>
      <c r="M784" s="41"/>
      <c r="AB784" s="41"/>
      <c r="AC784" s="41"/>
      <c r="AI784" s="41"/>
      <c r="AL784" s="41"/>
    </row>
    <row r="785" spans="1:38">
      <c r="A785" s="4"/>
      <c r="B785" s="41"/>
      <c r="D785" s="41"/>
      <c r="G785" s="41"/>
      <c r="H785" s="41"/>
      <c r="I785" s="41"/>
      <c r="M785" s="41"/>
      <c r="AB785" s="41"/>
      <c r="AC785" s="41"/>
      <c r="AI785" s="41"/>
      <c r="AL785" s="41"/>
    </row>
    <row r="786" spans="1:38">
      <c r="A786" s="4"/>
      <c r="B786" s="41"/>
      <c r="D786" s="41"/>
      <c r="G786" s="41"/>
      <c r="H786" s="41"/>
      <c r="I786" s="41"/>
      <c r="M786" s="41"/>
      <c r="AB786" s="41"/>
      <c r="AC786" s="41"/>
      <c r="AI786" s="41"/>
      <c r="AL786" s="41"/>
    </row>
    <row r="787" spans="1:38">
      <c r="A787" s="4"/>
      <c r="B787" s="41"/>
      <c r="D787" s="41"/>
      <c r="G787" s="41"/>
      <c r="H787" s="41"/>
      <c r="I787" s="41"/>
      <c r="M787" s="41"/>
      <c r="AB787" s="41"/>
      <c r="AC787" s="41"/>
      <c r="AI787" s="41"/>
      <c r="AL787" s="41"/>
    </row>
    <row r="788" spans="1:38">
      <c r="A788" s="4"/>
      <c r="B788" s="41"/>
      <c r="D788" s="41"/>
      <c r="G788" s="41"/>
      <c r="H788" s="41"/>
      <c r="I788" s="41"/>
      <c r="M788" s="41"/>
      <c r="AB788" s="41"/>
      <c r="AC788" s="41"/>
      <c r="AI788" s="41"/>
      <c r="AL788" s="41"/>
    </row>
    <row r="789" spans="1:38">
      <c r="A789" s="4"/>
      <c r="B789" s="41"/>
      <c r="D789" s="41"/>
      <c r="G789" s="41"/>
      <c r="H789" s="41"/>
      <c r="I789" s="41"/>
      <c r="M789" s="41"/>
      <c r="AB789" s="41"/>
      <c r="AC789" s="41"/>
      <c r="AI789" s="41"/>
      <c r="AL789" s="41"/>
    </row>
    <row r="790" spans="1:38">
      <c r="A790" s="4"/>
      <c r="B790" s="41"/>
      <c r="D790" s="41"/>
      <c r="G790" s="41"/>
      <c r="H790" s="41"/>
      <c r="I790" s="41"/>
      <c r="M790" s="41"/>
      <c r="AB790" s="41"/>
      <c r="AC790" s="41"/>
      <c r="AI790" s="41"/>
      <c r="AL790" s="41"/>
    </row>
    <row r="791" spans="1:38">
      <c r="A791" s="4"/>
      <c r="B791" s="41"/>
      <c r="D791" s="41"/>
      <c r="G791" s="41"/>
      <c r="H791" s="41"/>
      <c r="I791" s="41"/>
      <c r="M791" s="41"/>
      <c r="AB791" s="41"/>
      <c r="AC791" s="41"/>
      <c r="AI791" s="41"/>
      <c r="AL791" s="41"/>
    </row>
    <row r="792" spans="1:38">
      <c r="A792" s="4"/>
      <c r="B792" s="41"/>
      <c r="D792" s="41"/>
      <c r="G792" s="41"/>
      <c r="H792" s="41"/>
      <c r="I792" s="41"/>
      <c r="M792" s="41"/>
      <c r="AB792" s="41"/>
      <c r="AC792" s="41"/>
      <c r="AI792" s="41"/>
      <c r="AL792" s="41"/>
    </row>
    <row r="793" spans="1:38">
      <c r="A793" s="4"/>
      <c r="B793" s="41"/>
      <c r="D793" s="41"/>
      <c r="G793" s="41"/>
      <c r="H793" s="41"/>
      <c r="I793" s="41"/>
      <c r="M793" s="41"/>
      <c r="AB793" s="41"/>
      <c r="AC793" s="41"/>
      <c r="AI793" s="41"/>
      <c r="AL793" s="41"/>
    </row>
    <row r="794" spans="1:38">
      <c r="A794" s="4"/>
      <c r="B794" s="41"/>
      <c r="D794" s="41"/>
      <c r="G794" s="41"/>
      <c r="H794" s="41"/>
      <c r="I794" s="41"/>
      <c r="M794" s="41"/>
      <c r="AB794" s="41"/>
      <c r="AC794" s="41"/>
      <c r="AI794" s="41"/>
      <c r="AL794" s="41"/>
    </row>
    <row r="795" spans="1:38">
      <c r="A795" s="4"/>
      <c r="B795" s="41"/>
      <c r="D795" s="41"/>
      <c r="G795" s="41"/>
      <c r="H795" s="41"/>
      <c r="I795" s="41"/>
      <c r="M795" s="41"/>
      <c r="AB795" s="41"/>
      <c r="AC795" s="41"/>
      <c r="AI795" s="41"/>
      <c r="AL795" s="41"/>
    </row>
    <row r="796" spans="1:38">
      <c r="A796" s="4"/>
      <c r="B796" s="41"/>
      <c r="D796" s="41"/>
      <c r="G796" s="41"/>
      <c r="H796" s="41"/>
      <c r="I796" s="41"/>
      <c r="M796" s="41"/>
      <c r="AB796" s="41"/>
      <c r="AC796" s="41"/>
      <c r="AI796" s="41"/>
      <c r="AL796" s="41"/>
    </row>
    <row r="797" spans="1:38">
      <c r="A797" s="4"/>
      <c r="B797" s="41"/>
      <c r="D797" s="41"/>
      <c r="G797" s="41"/>
      <c r="H797" s="41"/>
      <c r="I797" s="41"/>
      <c r="M797" s="41"/>
      <c r="AB797" s="41"/>
      <c r="AC797" s="41"/>
      <c r="AI797" s="41"/>
      <c r="AL797" s="41"/>
    </row>
    <row r="798" spans="1:38">
      <c r="A798" s="4"/>
      <c r="B798" s="41"/>
      <c r="D798" s="41"/>
      <c r="G798" s="41"/>
      <c r="H798" s="41"/>
      <c r="I798" s="41"/>
      <c r="M798" s="41"/>
      <c r="AB798" s="41"/>
      <c r="AC798" s="41"/>
      <c r="AI798" s="41"/>
      <c r="AL798" s="41"/>
    </row>
    <row r="799" spans="1:38">
      <c r="A799" s="4"/>
      <c r="B799" s="41"/>
      <c r="D799" s="41"/>
      <c r="G799" s="41"/>
      <c r="H799" s="41"/>
      <c r="I799" s="41"/>
      <c r="M799" s="41"/>
      <c r="AB799" s="41"/>
      <c r="AC799" s="41"/>
      <c r="AI799" s="41"/>
      <c r="AL799" s="41"/>
    </row>
    <row r="800" spans="1:38">
      <c r="A800" s="4"/>
      <c r="B800" s="41"/>
      <c r="D800" s="41"/>
      <c r="G800" s="41"/>
      <c r="H800" s="41"/>
      <c r="I800" s="41"/>
      <c r="M800" s="41"/>
      <c r="AB800" s="41"/>
      <c r="AC800" s="41"/>
      <c r="AI800" s="41"/>
      <c r="AL800" s="41"/>
    </row>
    <row r="801" spans="1:38">
      <c r="A801" s="4"/>
      <c r="B801" s="41"/>
      <c r="D801" s="41"/>
      <c r="G801" s="41"/>
      <c r="H801" s="41"/>
      <c r="I801" s="41"/>
      <c r="M801" s="41"/>
      <c r="AB801" s="41"/>
      <c r="AC801" s="41"/>
      <c r="AI801" s="41"/>
      <c r="AL801" s="41"/>
    </row>
    <row r="802" spans="1:38">
      <c r="A802" s="4"/>
      <c r="B802" s="41"/>
      <c r="D802" s="41"/>
      <c r="G802" s="41"/>
      <c r="H802" s="41"/>
      <c r="I802" s="41"/>
      <c r="M802" s="41"/>
      <c r="AB802" s="41"/>
      <c r="AC802" s="41"/>
      <c r="AI802" s="41"/>
      <c r="AL802" s="41"/>
    </row>
    <row r="803" spans="1:38">
      <c r="A803" s="4"/>
      <c r="B803" s="41"/>
      <c r="D803" s="41"/>
      <c r="G803" s="41"/>
      <c r="H803" s="41"/>
      <c r="I803" s="41"/>
      <c r="M803" s="41"/>
      <c r="AB803" s="41"/>
      <c r="AC803" s="41"/>
      <c r="AI803" s="41"/>
      <c r="AL803" s="41"/>
    </row>
    <row r="804" spans="1:38">
      <c r="A804" s="4"/>
      <c r="B804" s="41"/>
      <c r="D804" s="41"/>
      <c r="G804" s="41"/>
      <c r="H804" s="41"/>
      <c r="I804" s="41"/>
      <c r="M804" s="41"/>
      <c r="AB804" s="41"/>
      <c r="AC804" s="41"/>
      <c r="AI804" s="41"/>
      <c r="AL804" s="41"/>
    </row>
    <row r="805" spans="1:38">
      <c r="A805" s="4"/>
      <c r="B805" s="41"/>
      <c r="D805" s="41"/>
      <c r="G805" s="41"/>
      <c r="H805" s="41"/>
      <c r="I805" s="41"/>
      <c r="M805" s="41"/>
      <c r="AB805" s="41"/>
      <c r="AC805" s="41"/>
      <c r="AI805" s="41"/>
      <c r="AL805" s="41"/>
    </row>
    <row r="806" spans="1:38">
      <c r="A806" s="4"/>
      <c r="B806" s="41"/>
      <c r="D806" s="41"/>
      <c r="G806" s="41"/>
      <c r="H806" s="41"/>
      <c r="I806" s="41"/>
      <c r="M806" s="41"/>
      <c r="AB806" s="41"/>
      <c r="AC806" s="41"/>
      <c r="AI806" s="41"/>
      <c r="AL806" s="41"/>
    </row>
    <row r="807" spans="1:38">
      <c r="A807" s="4"/>
      <c r="B807" s="41"/>
      <c r="D807" s="41"/>
      <c r="G807" s="41"/>
      <c r="H807" s="41"/>
      <c r="I807" s="41"/>
      <c r="M807" s="41"/>
      <c r="AB807" s="41"/>
      <c r="AC807" s="41"/>
      <c r="AI807" s="41"/>
      <c r="AL807" s="41"/>
    </row>
    <row r="808" spans="1:38">
      <c r="A808" s="4"/>
      <c r="B808" s="41"/>
      <c r="D808" s="41"/>
      <c r="G808" s="41"/>
      <c r="H808" s="41"/>
      <c r="I808" s="41"/>
      <c r="M808" s="41"/>
      <c r="AB808" s="41"/>
      <c r="AC808" s="41"/>
      <c r="AI808" s="41"/>
      <c r="AL808" s="41"/>
    </row>
    <row r="809" spans="1:38">
      <c r="A809" s="4"/>
      <c r="B809" s="41"/>
      <c r="D809" s="41"/>
      <c r="G809" s="41"/>
      <c r="H809" s="41"/>
      <c r="I809" s="41"/>
      <c r="M809" s="41"/>
      <c r="AB809" s="41"/>
      <c r="AC809" s="41"/>
      <c r="AI809" s="41"/>
      <c r="AL809" s="41"/>
    </row>
    <row r="810" spans="1:38">
      <c r="A810" s="4"/>
      <c r="B810" s="41"/>
      <c r="D810" s="41"/>
      <c r="G810" s="41"/>
      <c r="H810" s="41"/>
      <c r="I810" s="41"/>
      <c r="M810" s="41"/>
      <c r="AB810" s="41"/>
      <c r="AC810" s="41"/>
      <c r="AI810" s="41"/>
      <c r="AL810" s="41"/>
    </row>
    <row r="811" spans="1:38">
      <c r="A811" s="4"/>
      <c r="B811" s="41"/>
      <c r="D811" s="41"/>
      <c r="G811" s="41"/>
      <c r="H811" s="41"/>
      <c r="I811" s="41"/>
      <c r="M811" s="41"/>
      <c r="AB811" s="41"/>
      <c r="AC811" s="41"/>
      <c r="AI811" s="41"/>
      <c r="AL811" s="41"/>
    </row>
    <row r="812" spans="1:38">
      <c r="A812" s="4"/>
      <c r="B812" s="41"/>
      <c r="D812" s="41"/>
      <c r="G812" s="41"/>
      <c r="H812" s="41"/>
      <c r="I812" s="41"/>
      <c r="M812" s="41"/>
      <c r="AB812" s="41"/>
      <c r="AC812" s="41"/>
      <c r="AI812" s="41"/>
      <c r="AL812" s="41"/>
    </row>
    <row r="813" spans="1:38">
      <c r="A813" s="4"/>
      <c r="B813" s="41"/>
      <c r="D813" s="41"/>
      <c r="G813" s="41"/>
      <c r="H813" s="41"/>
      <c r="I813" s="41"/>
      <c r="M813" s="41"/>
      <c r="AB813" s="41"/>
      <c r="AC813" s="41"/>
      <c r="AI813" s="41"/>
      <c r="AL813" s="41"/>
    </row>
    <row r="814" spans="1:38">
      <c r="A814" s="4"/>
      <c r="B814" s="41"/>
      <c r="D814" s="41"/>
      <c r="G814" s="41"/>
      <c r="H814" s="41"/>
      <c r="I814" s="41"/>
      <c r="M814" s="41"/>
      <c r="AB814" s="41"/>
      <c r="AC814" s="41"/>
      <c r="AI814" s="41"/>
      <c r="AL814" s="41"/>
    </row>
    <row r="815" spans="1:38">
      <c r="A815" s="4"/>
      <c r="B815" s="41"/>
      <c r="D815" s="41"/>
      <c r="G815" s="41"/>
      <c r="H815" s="41"/>
      <c r="I815" s="41"/>
      <c r="M815" s="41"/>
      <c r="AB815" s="41"/>
      <c r="AC815" s="41"/>
      <c r="AI815" s="41"/>
      <c r="AL815" s="41"/>
    </row>
    <row r="816" spans="1:38">
      <c r="A816" s="4"/>
      <c r="B816" s="41"/>
      <c r="D816" s="41"/>
      <c r="G816" s="41"/>
      <c r="H816" s="41"/>
      <c r="I816" s="41"/>
      <c r="M816" s="41"/>
      <c r="AB816" s="41"/>
      <c r="AC816" s="41"/>
      <c r="AI816" s="41"/>
      <c r="AL816" s="41"/>
    </row>
    <row r="817" spans="1:38">
      <c r="A817" s="4"/>
      <c r="B817" s="41"/>
      <c r="D817" s="41"/>
      <c r="G817" s="41"/>
      <c r="H817" s="41"/>
      <c r="I817" s="41"/>
      <c r="M817" s="41"/>
      <c r="AB817" s="41"/>
      <c r="AC817" s="41"/>
      <c r="AI817" s="41"/>
      <c r="AL817" s="41"/>
    </row>
    <row r="818" spans="1:38">
      <c r="A818" s="4"/>
      <c r="B818" s="41"/>
      <c r="D818" s="41"/>
      <c r="G818" s="41"/>
      <c r="H818" s="41"/>
      <c r="I818" s="41"/>
      <c r="M818" s="41"/>
      <c r="AB818" s="41"/>
      <c r="AC818" s="41"/>
      <c r="AI818" s="41"/>
      <c r="AL818" s="41"/>
    </row>
    <row r="819" spans="1:38">
      <c r="A819" s="4"/>
      <c r="B819" s="41"/>
      <c r="D819" s="41"/>
      <c r="G819" s="41"/>
      <c r="H819" s="41"/>
      <c r="I819" s="41"/>
      <c r="M819" s="41"/>
      <c r="AB819" s="41"/>
      <c r="AC819" s="41"/>
      <c r="AI819" s="41"/>
      <c r="AL819" s="41"/>
    </row>
    <row r="820" spans="1:38">
      <c r="A820" s="4"/>
      <c r="B820" s="41"/>
      <c r="D820" s="41"/>
      <c r="G820" s="41"/>
      <c r="H820" s="41"/>
      <c r="I820" s="41"/>
      <c r="M820" s="41"/>
      <c r="AB820" s="41"/>
      <c r="AC820" s="41"/>
      <c r="AI820" s="41"/>
      <c r="AL820" s="41"/>
    </row>
    <row r="821" spans="1:38">
      <c r="A821" s="4"/>
      <c r="B821" s="41"/>
      <c r="D821" s="41"/>
      <c r="G821" s="41"/>
      <c r="H821" s="41"/>
      <c r="I821" s="41"/>
      <c r="M821" s="41"/>
      <c r="AB821" s="41"/>
      <c r="AC821" s="41"/>
      <c r="AI821" s="41"/>
      <c r="AL821" s="41"/>
    </row>
    <row r="822" spans="1:38">
      <c r="A822" s="4"/>
      <c r="B822" s="41"/>
      <c r="D822" s="41"/>
      <c r="G822" s="41"/>
      <c r="H822" s="41"/>
      <c r="I822" s="41"/>
      <c r="M822" s="41"/>
      <c r="AB822" s="41"/>
      <c r="AC822" s="41"/>
      <c r="AI822" s="41"/>
      <c r="AL822" s="41"/>
    </row>
    <row r="823" spans="1:38">
      <c r="A823" s="4"/>
      <c r="B823" s="41"/>
      <c r="D823" s="41"/>
      <c r="G823" s="41"/>
      <c r="H823" s="41"/>
      <c r="I823" s="41"/>
      <c r="M823" s="41"/>
      <c r="AB823" s="41"/>
      <c r="AC823" s="41"/>
      <c r="AI823" s="41"/>
      <c r="AL823" s="41"/>
    </row>
    <row r="824" spans="1:38">
      <c r="A824" s="4"/>
      <c r="B824" s="41"/>
      <c r="D824" s="41"/>
      <c r="G824" s="41"/>
      <c r="H824" s="41"/>
      <c r="I824" s="41"/>
      <c r="M824" s="41"/>
      <c r="AB824" s="41"/>
      <c r="AC824" s="41"/>
      <c r="AI824" s="41"/>
      <c r="AL824" s="41"/>
    </row>
    <row r="825" spans="1:38">
      <c r="A825" s="4"/>
      <c r="B825" s="41"/>
      <c r="D825" s="41"/>
      <c r="G825" s="41"/>
      <c r="H825" s="41"/>
      <c r="I825" s="41"/>
      <c r="M825" s="41"/>
      <c r="AB825" s="41"/>
      <c r="AC825" s="41"/>
      <c r="AI825" s="41"/>
      <c r="AL825" s="41"/>
    </row>
    <row r="826" spans="1:38">
      <c r="A826" s="4"/>
      <c r="B826" s="41"/>
      <c r="D826" s="41"/>
      <c r="G826" s="41"/>
      <c r="H826" s="41"/>
      <c r="I826" s="41"/>
      <c r="M826" s="41"/>
      <c r="AB826" s="41"/>
      <c r="AC826" s="41"/>
      <c r="AI826" s="41"/>
      <c r="AL826" s="41"/>
    </row>
    <row r="827" spans="1:38">
      <c r="A827" s="4"/>
      <c r="B827" s="41"/>
      <c r="D827" s="41"/>
      <c r="G827" s="41"/>
      <c r="H827" s="41"/>
      <c r="I827" s="41"/>
      <c r="M827" s="41"/>
      <c r="AB827" s="41"/>
      <c r="AC827" s="41"/>
      <c r="AI827" s="41"/>
      <c r="AL827" s="41"/>
    </row>
    <row r="828" spans="1:38">
      <c r="A828" s="4"/>
      <c r="B828" s="41"/>
      <c r="D828" s="41"/>
      <c r="G828" s="41"/>
      <c r="H828" s="41"/>
      <c r="I828" s="41"/>
      <c r="M828" s="41"/>
      <c r="AB828" s="41"/>
      <c r="AC828" s="41"/>
      <c r="AI828" s="41"/>
      <c r="AL828" s="41"/>
    </row>
    <row r="829" spans="1:38">
      <c r="A829" s="4"/>
      <c r="B829" s="41"/>
      <c r="D829" s="41"/>
      <c r="G829" s="41"/>
      <c r="H829" s="41"/>
      <c r="I829" s="41"/>
      <c r="M829" s="41"/>
      <c r="AB829" s="41"/>
      <c r="AC829" s="41"/>
      <c r="AI829" s="41"/>
      <c r="AL829" s="41"/>
    </row>
    <row r="830" spans="1:38">
      <c r="A830" s="4"/>
      <c r="B830" s="41"/>
      <c r="D830" s="41"/>
      <c r="G830" s="41"/>
      <c r="H830" s="41"/>
      <c r="I830" s="41"/>
      <c r="M830" s="41"/>
      <c r="AB830" s="41"/>
      <c r="AC830" s="41"/>
      <c r="AI830" s="41"/>
      <c r="AL830" s="41"/>
    </row>
    <row r="831" spans="1:38">
      <c r="A831" s="4"/>
      <c r="B831" s="41"/>
      <c r="D831" s="41"/>
      <c r="G831" s="41"/>
      <c r="H831" s="41"/>
      <c r="I831" s="41"/>
      <c r="M831" s="41"/>
      <c r="AB831" s="41"/>
      <c r="AC831" s="41"/>
      <c r="AI831" s="41"/>
      <c r="AL831" s="41"/>
    </row>
    <row r="832" spans="1:38">
      <c r="A832" s="4"/>
      <c r="B832" s="41"/>
      <c r="D832" s="41"/>
      <c r="G832" s="41"/>
      <c r="H832" s="41"/>
      <c r="I832" s="41"/>
      <c r="M832" s="41"/>
      <c r="AB832" s="41"/>
      <c r="AC832" s="41"/>
      <c r="AI832" s="41"/>
      <c r="AL832" s="41"/>
    </row>
    <row r="833" spans="1:38">
      <c r="A833" s="4"/>
      <c r="B833" s="41"/>
      <c r="D833" s="41"/>
      <c r="G833" s="41"/>
      <c r="H833" s="41"/>
      <c r="I833" s="41"/>
      <c r="M833" s="41"/>
      <c r="AB833" s="41"/>
      <c r="AC833" s="41"/>
      <c r="AI833" s="41"/>
      <c r="AL833" s="41"/>
    </row>
    <row r="834" spans="1:38">
      <c r="A834" s="4"/>
      <c r="B834" s="41"/>
      <c r="D834" s="41"/>
      <c r="G834" s="41"/>
      <c r="H834" s="41"/>
      <c r="I834" s="41"/>
      <c r="M834" s="41"/>
      <c r="AB834" s="41"/>
      <c r="AC834" s="41"/>
      <c r="AI834" s="41"/>
      <c r="AL834" s="41"/>
    </row>
    <row r="835" spans="1:38">
      <c r="A835" s="4"/>
      <c r="B835" s="41"/>
      <c r="D835" s="41"/>
      <c r="G835" s="41"/>
      <c r="H835" s="41"/>
      <c r="I835" s="41"/>
      <c r="M835" s="41"/>
      <c r="AB835" s="41"/>
      <c r="AC835" s="41"/>
      <c r="AI835" s="41"/>
      <c r="AL835" s="41"/>
    </row>
    <row r="836" spans="1:38">
      <c r="A836" s="4"/>
      <c r="B836" s="41"/>
      <c r="D836" s="41"/>
      <c r="G836" s="41"/>
      <c r="H836" s="41"/>
      <c r="I836" s="41"/>
      <c r="M836" s="41"/>
      <c r="AB836" s="41"/>
      <c r="AC836" s="41"/>
      <c r="AI836" s="41"/>
      <c r="AL836" s="41"/>
    </row>
    <row r="837" spans="1:38">
      <c r="A837" s="4"/>
      <c r="B837" s="41"/>
      <c r="D837" s="41"/>
      <c r="G837" s="41"/>
      <c r="H837" s="41"/>
      <c r="I837" s="41"/>
      <c r="M837" s="41"/>
      <c r="AB837" s="41"/>
      <c r="AC837" s="41"/>
      <c r="AI837" s="41"/>
      <c r="AL837" s="41"/>
    </row>
    <row r="838" spans="1:38">
      <c r="A838" s="4"/>
      <c r="B838" s="41"/>
      <c r="D838" s="41"/>
      <c r="G838" s="41"/>
      <c r="H838" s="41"/>
      <c r="I838" s="41"/>
      <c r="M838" s="41"/>
      <c r="AB838" s="41"/>
      <c r="AC838" s="41"/>
      <c r="AI838" s="41"/>
      <c r="AL838" s="41"/>
    </row>
    <row r="839" spans="1:38">
      <c r="A839" s="4"/>
      <c r="B839" s="41"/>
      <c r="D839" s="41"/>
      <c r="G839" s="41"/>
      <c r="H839" s="41"/>
      <c r="I839" s="41"/>
      <c r="M839" s="41"/>
      <c r="AB839" s="41"/>
      <c r="AC839" s="41"/>
      <c r="AI839" s="41"/>
      <c r="AL839" s="41"/>
    </row>
    <row r="840" spans="1:38">
      <c r="A840" s="4"/>
      <c r="B840" s="41"/>
      <c r="D840" s="41"/>
      <c r="G840" s="41"/>
      <c r="H840" s="41"/>
      <c r="I840" s="41"/>
      <c r="M840" s="41"/>
      <c r="AB840" s="41"/>
      <c r="AC840" s="41"/>
      <c r="AI840" s="41"/>
      <c r="AL840" s="41"/>
    </row>
    <row r="841" spans="1:38">
      <c r="A841" s="4"/>
      <c r="B841" s="41"/>
      <c r="D841" s="41"/>
      <c r="G841" s="41"/>
      <c r="H841" s="41"/>
      <c r="I841" s="41"/>
      <c r="M841" s="41"/>
      <c r="AB841" s="41"/>
      <c r="AC841" s="41"/>
      <c r="AI841" s="41"/>
      <c r="AL841" s="41"/>
    </row>
    <row r="842" spans="1:38">
      <c r="A842" s="4"/>
      <c r="B842" s="41"/>
      <c r="D842" s="41"/>
      <c r="G842" s="41"/>
      <c r="H842" s="41"/>
      <c r="I842" s="41"/>
      <c r="M842" s="41"/>
      <c r="AB842" s="41"/>
      <c r="AC842" s="41"/>
      <c r="AI842" s="41"/>
      <c r="AL842" s="41"/>
    </row>
    <row r="843" spans="1:38">
      <c r="A843" s="4"/>
      <c r="B843" s="41"/>
      <c r="D843" s="41"/>
      <c r="G843" s="41"/>
      <c r="H843" s="41"/>
      <c r="I843" s="41"/>
      <c r="M843" s="41"/>
      <c r="AB843" s="41"/>
      <c r="AC843" s="41"/>
      <c r="AI843" s="41"/>
      <c r="AL843" s="41"/>
    </row>
    <row r="844" spans="1:38">
      <c r="A844" s="4"/>
      <c r="B844" s="41"/>
      <c r="D844" s="41"/>
      <c r="G844" s="41"/>
      <c r="H844" s="41"/>
      <c r="I844" s="41"/>
      <c r="M844" s="41"/>
      <c r="AB844" s="41"/>
      <c r="AC844" s="41"/>
      <c r="AI844" s="41"/>
      <c r="AL844" s="41"/>
    </row>
    <row r="845" spans="1:38">
      <c r="A845" s="4"/>
      <c r="B845" s="41"/>
      <c r="D845" s="41"/>
      <c r="G845" s="41"/>
      <c r="H845" s="41"/>
      <c r="I845" s="41"/>
      <c r="M845" s="41"/>
      <c r="AB845" s="41"/>
      <c r="AC845" s="41"/>
      <c r="AI845" s="41"/>
      <c r="AL845" s="41"/>
    </row>
    <row r="846" spans="1:38">
      <c r="A846" s="4"/>
      <c r="B846" s="41"/>
      <c r="D846" s="41"/>
      <c r="G846" s="41"/>
      <c r="H846" s="41"/>
      <c r="I846" s="41"/>
      <c r="M846" s="41"/>
      <c r="AB846" s="41"/>
      <c r="AC846" s="41"/>
      <c r="AI846" s="41"/>
      <c r="AL846" s="41"/>
    </row>
    <row r="847" spans="1:38">
      <c r="A847" s="4"/>
      <c r="B847" s="41"/>
      <c r="D847" s="41"/>
      <c r="G847" s="41"/>
      <c r="H847" s="41"/>
      <c r="I847" s="41"/>
      <c r="M847" s="41"/>
      <c r="AB847" s="41"/>
      <c r="AC847" s="41"/>
      <c r="AI847" s="41"/>
      <c r="AL847" s="41"/>
    </row>
    <row r="848" spans="1:38">
      <c r="A848" s="4"/>
      <c r="B848" s="41"/>
      <c r="D848" s="41"/>
      <c r="G848" s="41"/>
      <c r="H848" s="41"/>
      <c r="I848" s="41"/>
      <c r="M848" s="41"/>
      <c r="AB848" s="41"/>
      <c r="AC848" s="41"/>
      <c r="AI848" s="41"/>
      <c r="AL848" s="41"/>
    </row>
    <row r="849" spans="1:38">
      <c r="A849" s="4"/>
      <c r="B849" s="41"/>
      <c r="D849" s="41"/>
      <c r="G849" s="41"/>
      <c r="H849" s="41"/>
      <c r="I849" s="41"/>
      <c r="M849" s="41"/>
      <c r="AB849" s="41"/>
      <c r="AC849" s="41"/>
      <c r="AI849" s="41"/>
      <c r="AL849" s="41"/>
    </row>
    <row r="850" spans="1:38">
      <c r="A850" s="4"/>
      <c r="B850" s="41"/>
      <c r="D850" s="41"/>
      <c r="G850" s="41"/>
      <c r="H850" s="41"/>
      <c r="I850" s="41"/>
      <c r="M850" s="41"/>
      <c r="AB850" s="41"/>
      <c r="AC850" s="41"/>
      <c r="AI850" s="41"/>
      <c r="AL850" s="41"/>
    </row>
    <row r="851" spans="1:38">
      <c r="A851" s="4"/>
      <c r="B851" s="41"/>
      <c r="D851" s="41"/>
      <c r="G851" s="41"/>
      <c r="H851" s="41"/>
      <c r="I851" s="41"/>
      <c r="M851" s="41"/>
      <c r="AB851" s="41"/>
      <c r="AC851" s="41"/>
      <c r="AI851" s="41"/>
      <c r="AL851" s="41"/>
    </row>
    <row r="852" spans="1:38">
      <c r="A852" s="4"/>
      <c r="B852" s="41"/>
      <c r="D852" s="41"/>
      <c r="G852" s="41"/>
      <c r="H852" s="41"/>
      <c r="I852" s="41"/>
      <c r="M852" s="41"/>
      <c r="AB852" s="41"/>
      <c r="AC852" s="41"/>
      <c r="AI852" s="41"/>
      <c r="AL852" s="41"/>
    </row>
    <row r="853" spans="1:38">
      <c r="A853" s="4"/>
      <c r="B853" s="41"/>
      <c r="D853" s="41"/>
      <c r="G853" s="41"/>
      <c r="H853" s="41"/>
      <c r="I853" s="41"/>
      <c r="M853" s="41"/>
      <c r="AB853" s="41"/>
      <c r="AC853" s="41"/>
      <c r="AI853" s="41"/>
      <c r="AL853" s="41"/>
    </row>
    <row r="854" spans="1:38">
      <c r="A854" s="4"/>
      <c r="B854" s="41"/>
      <c r="D854" s="41"/>
      <c r="G854" s="41"/>
      <c r="H854" s="41"/>
      <c r="I854" s="41"/>
      <c r="M854" s="41"/>
      <c r="AB854" s="41"/>
      <c r="AC854" s="41"/>
      <c r="AI854" s="41"/>
      <c r="AL854" s="41"/>
    </row>
    <row r="855" spans="1:38">
      <c r="A855" s="4"/>
      <c r="B855" s="41"/>
      <c r="D855" s="41"/>
      <c r="G855" s="41"/>
      <c r="H855" s="41"/>
      <c r="I855" s="41"/>
      <c r="M855" s="41"/>
      <c r="AB855" s="41"/>
      <c r="AC855" s="41"/>
      <c r="AI855" s="41"/>
      <c r="AL855" s="41"/>
    </row>
    <row r="856" spans="1:38">
      <c r="A856" s="4"/>
      <c r="B856" s="41"/>
      <c r="D856" s="41"/>
      <c r="G856" s="41"/>
      <c r="H856" s="41"/>
      <c r="I856" s="41"/>
      <c r="M856" s="41"/>
      <c r="AB856" s="41"/>
      <c r="AC856" s="41"/>
      <c r="AI856" s="41"/>
      <c r="AL856" s="41"/>
    </row>
    <row r="857" spans="1:38">
      <c r="A857" s="4"/>
      <c r="B857" s="41"/>
      <c r="D857" s="41"/>
      <c r="G857" s="41"/>
      <c r="H857" s="41"/>
      <c r="I857" s="41"/>
      <c r="M857" s="41"/>
      <c r="AB857" s="41"/>
      <c r="AC857" s="41"/>
      <c r="AI857" s="41"/>
      <c r="AL857" s="41"/>
    </row>
    <row r="858" spans="1:38">
      <c r="A858" s="4"/>
      <c r="B858" s="41"/>
      <c r="D858" s="41"/>
      <c r="G858" s="41"/>
      <c r="H858" s="41"/>
      <c r="I858" s="41"/>
      <c r="M858" s="41"/>
      <c r="AB858" s="41"/>
      <c r="AC858" s="41"/>
      <c r="AI858" s="41"/>
      <c r="AL858" s="41"/>
    </row>
    <row r="859" spans="1:38">
      <c r="A859" s="4"/>
      <c r="B859" s="41"/>
      <c r="D859" s="41"/>
      <c r="G859" s="41"/>
      <c r="H859" s="41"/>
      <c r="I859" s="41"/>
      <c r="M859" s="41"/>
      <c r="AB859" s="41"/>
      <c r="AC859" s="41"/>
      <c r="AI859" s="41"/>
      <c r="AL859" s="41"/>
    </row>
    <row r="860" spans="1:38">
      <c r="A860" s="4"/>
      <c r="B860" s="41"/>
      <c r="D860" s="41"/>
      <c r="G860" s="41"/>
      <c r="H860" s="41"/>
      <c r="I860" s="41"/>
      <c r="M860" s="41"/>
      <c r="AB860" s="41"/>
      <c r="AC860" s="41"/>
      <c r="AI860" s="41"/>
      <c r="AL860" s="41"/>
    </row>
    <row r="861" spans="1:38">
      <c r="A861" s="4"/>
      <c r="B861" s="41"/>
      <c r="D861" s="41"/>
      <c r="G861" s="41"/>
      <c r="H861" s="41"/>
      <c r="I861" s="41"/>
      <c r="M861" s="41"/>
      <c r="AB861" s="41"/>
      <c r="AC861" s="41"/>
      <c r="AI861" s="41"/>
      <c r="AL861" s="41"/>
    </row>
    <row r="862" spans="1:38">
      <c r="A862" s="4"/>
      <c r="B862" s="41"/>
      <c r="D862" s="41"/>
      <c r="G862" s="41"/>
      <c r="H862" s="41"/>
      <c r="I862" s="41"/>
      <c r="M862" s="41"/>
      <c r="AB862" s="41"/>
      <c r="AC862" s="41"/>
      <c r="AI862" s="41"/>
      <c r="AL862" s="41"/>
    </row>
    <row r="863" spans="1:38">
      <c r="A863" s="4"/>
      <c r="B863" s="41"/>
      <c r="D863" s="41"/>
      <c r="G863" s="41"/>
      <c r="H863" s="41"/>
      <c r="I863" s="41"/>
      <c r="M863" s="41"/>
      <c r="AB863" s="41"/>
      <c r="AC863" s="41"/>
      <c r="AI863" s="41"/>
      <c r="AL863" s="41"/>
    </row>
    <row r="864" spans="1:38">
      <c r="A864" s="4"/>
      <c r="B864" s="41"/>
      <c r="D864" s="41"/>
      <c r="G864" s="41"/>
      <c r="H864" s="41"/>
      <c r="I864" s="41"/>
      <c r="M864" s="41"/>
      <c r="AB864" s="41"/>
      <c r="AC864" s="41"/>
      <c r="AI864" s="41"/>
      <c r="AL864" s="41"/>
    </row>
    <row r="865" spans="1:38">
      <c r="A865" s="4"/>
      <c r="B865" s="41"/>
      <c r="D865" s="41"/>
      <c r="G865" s="41"/>
      <c r="H865" s="41"/>
      <c r="I865" s="41"/>
      <c r="M865" s="41"/>
      <c r="AB865" s="41"/>
      <c r="AC865" s="41"/>
      <c r="AI865" s="41"/>
      <c r="AL865" s="41"/>
    </row>
    <row r="866" spans="1:38">
      <c r="A866" s="4"/>
      <c r="B866" s="41"/>
      <c r="D866" s="41"/>
      <c r="G866" s="41"/>
      <c r="H866" s="41"/>
      <c r="I866" s="41"/>
      <c r="M866" s="41"/>
      <c r="AB866" s="41"/>
      <c r="AC866" s="41"/>
      <c r="AI866" s="41"/>
      <c r="AL866" s="41"/>
    </row>
    <row r="867" spans="1:38">
      <c r="A867" s="4"/>
      <c r="B867" s="41"/>
      <c r="D867" s="41"/>
      <c r="G867" s="41"/>
      <c r="H867" s="41"/>
      <c r="I867" s="41"/>
      <c r="M867" s="41"/>
      <c r="AB867" s="41"/>
      <c r="AC867" s="41"/>
      <c r="AI867" s="41"/>
      <c r="AL867" s="41"/>
    </row>
    <row r="868" spans="1:38">
      <c r="A868" s="4"/>
      <c r="B868" s="41"/>
      <c r="D868" s="41"/>
      <c r="G868" s="41"/>
      <c r="H868" s="41"/>
      <c r="I868" s="41"/>
      <c r="M868" s="41"/>
      <c r="AB868" s="41"/>
      <c r="AC868" s="41"/>
      <c r="AI868" s="41"/>
      <c r="AL868" s="41"/>
    </row>
    <row r="869" spans="1:38">
      <c r="A869" s="4"/>
      <c r="B869" s="41"/>
      <c r="D869" s="41"/>
      <c r="G869" s="41"/>
      <c r="H869" s="41"/>
      <c r="I869" s="41"/>
      <c r="M869" s="41"/>
      <c r="AB869" s="41"/>
      <c r="AC869" s="41"/>
      <c r="AI869" s="41"/>
      <c r="AL869" s="41"/>
    </row>
    <row r="870" spans="1:38">
      <c r="A870" s="4"/>
      <c r="B870" s="41"/>
      <c r="D870" s="41"/>
      <c r="G870" s="41"/>
      <c r="H870" s="41"/>
      <c r="I870" s="41"/>
      <c r="M870" s="41"/>
      <c r="AB870" s="41"/>
      <c r="AC870" s="41"/>
      <c r="AI870" s="41"/>
      <c r="AL870" s="41"/>
    </row>
    <row r="871" spans="1:38">
      <c r="A871" s="4"/>
      <c r="B871" s="41"/>
      <c r="D871" s="41"/>
      <c r="G871" s="41"/>
      <c r="H871" s="41"/>
      <c r="I871" s="41"/>
      <c r="M871" s="41"/>
      <c r="AB871" s="41"/>
      <c r="AC871" s="41"/>
      <c r="AI871" s="41"/>
      <c r="AL871" s="41"/>
    </row>
    <row r="872" spans="1:38">
      <c r="A872" s="4"/>
      <c r="B872" s="41"/>
      <c r="D872" s="41"/>
      <c r="G872" s="41"/>
      <c r="H872" s="41"/>
      <c r="I872" s="41"/>
      <c r="M872" s="41"/>
      <c r="AB872" s="41"/>
      <c r="AC872" s="41"/>
      <c r="AI872" s="41"/>
      <c r="AL872" s="41"/>
    </row>
    <row r="873" spans="1:38">
      <c r="A873" s="4"/>
      <c r="B873" s="41"/>
      <c r="D873" s="41"/>
      <c r="G873" s="41"/>
      <c r="H873" s="41"/>
      <c r="I873" s="41"/>
      <c r="M873" s="41"/>
      <c r="AB873" s="41"/>
      <c r="AC873" s="41"/>
      <c r="AI873" s="41"/>
      <c r="AL873" s="41"/>
    </row>
    <row r="874" spans="1:38">
      <c r="A874" s="4"/>
      <c r="B874" s="41"/>
      <c r="D874" s="41"/>
      <c r="G874" s="41"/>
      <c r="H874" s="41"/>
      <c r="I874" s="41"/>
      <c r="M874" s="41"/>
      <c r="AB874" s="41"/>
      <c r="AC874" s="41"/>
      <c r="AI874" s="41"/>
      <c r="AL874" s="41"/>
    </row>
    <row r="875" spans="1:38">
      <c r="A875" s="4"/>
      <c r="B875" s="41"/>
      <c r="D875" s="41"/>
      <c r="G875" s="41"/>
      <c r="H875" s="41"/>
      <c r="I875" s="41"/>
      <c r="M875" s="41"/>
      <c r="AB875" s="41"/>
      <c r="AC875" s="41"/>
      <c r="AI875" s="41"/>
      <c r="AL875" s="41"/>
    </row>
    <row r="876" spans="1:38">
      <c r="A876" s="4"/>
      <c r="B876" s="41"/>
      <c r="D876" s="41"/>
      <c r="G876" s="41"/>
      <c r="H876" s="41"/>
      <c r="I876" s="41"/>
      <c r="M876" s="41"/>
      <c r="AB876" s="41"/>
      <c r="AC876" s="41"/>
      <c r="AI876" s="41"/>
      <c r="AL876" s="41"/>
    </row>
    <row r="877" spans="1:38">
      <c r="A877" s="4"/>
      <c r="B877" s="41"/>
      <c r="D877" s="41"/>
      <c r="G877" s="41"/>
      <c r="H877" s="41"/>
      <c r="I877" s="41"/>
      <c r="M877" s="41"/>
      <c r="AB877" s="41"/>
      <c r="AC877" s="41"/>
      <c r="AI877" s="41"/>
      <c r="AL877" s="41"/>
    </row>
    <row r="878" spans="1:38">
      <c r="A878" s="4"/>
      <c r="B878" s="41"/>
      <c r="D878" s="41"/>
      <c r="G878" s="41"/>
      <c r="H878" s="41"/>
      <c r="I878" s="41"/>
      <c r="M878" s="41"/>
      <c r="AB878" s="41"/>
      <c r="AC878" s="41"/>
      <c r="AI878" s="41"/>
      <c r="AL878" s="41"/>
    </row>
    <row r="879" spans="1:38">
      <c r="A879" s="4"/>
      <c r="B879" s="41"/>
      <c r="D879" s="41"/>
      <c r="G879" s="41"/>
      <c r="H879" s="41"/>
      <c r="I879" s="41"/>
      <c r="M879" s="41"/>
      <c r="AB879" s="41"/>
      <c r="AC879" s="41"/>
      <c r="AI879" s="41"/>
      <c r="AL879" s="41"/>
    </row>
    <row r="880" spans="1:38">
      <c r="A880" s="4"/>
      <c r="B880" s="41"/>
      <c r="D880" s="41"/>
      <c r="G880" s="41"/>
      <c r="H880" s="41"/>
      <c r="I880" s="41"/>
      <c r="M880" s="41"/>
      <c r="AB880" s="41"/>
      <c r="AC880" s="41"/>
      <c r="AI880" s="41"/>
      <c r="AL880" s="41"/>
    </row>
    <row r="881" spans="1:38">
      <c r="A881" s="4"/>
      <c r="B881" s="41"/>
      <c r="D881" s="41"/>
      <c r="G881" s="41"/>
      <c r="H881" s="41"/>
      <c r="I881" s="41"/>
      <c r="M881" s="41"/>
      <c r="AB881" s="41"/>
      <c r="AC881" s="41"/>
      <c r="AI881" s="41"/>
      <c r="AL881" s="41"/>
    </row>
    <row r="882" spans="1:38">
      <c r="A882" s="4"/>
      <c r="B882" s="41"/>
      <c r="D882" s="41"/>
      <c r="G882" s="41"/>
      <c r="H882" s="41"/>
      <c r="I882" s="41"/>
      <c r="M882" s="41"/>
      <c r="AB882" s="41"/>
      <c r="AC882" s="41"/>
      <c r="AI882" s="41"/>
      <c r="AL882" s="41"/>
    </row>
    <row r="883" spans="1:38">
      <c r="A883" s="4"/>
      <c r="B883" s="41"/>
      <c r="D883" s="41"/>
      <c r="G883" s="41"/>
      <c r="H883" s="41"/>
      <c r="I883" s="41"/>
      <c r="M883" s="41"/>
      <c r="AB883" s="41"/>
      <c r="AC883" s="41"/>
      <c r="AI883" s="41"/>
      <c r="AL883" s="41"/>
    </row>
    <row r="884" spans="1:38">
      <c r="A884" s="4"/>
      <c r="B884" s="41"/>
      <c r="D884" s="41"/>
      <c r="G884" s="41"/>
      <c r="H884" s="41"/>
      <c r="I884" s="41"/>
      <c r="M884" s="41"/>
      <c r="AB884" s="41"/>
      <c r="AC884" s="41"/>
      <c r="AI884" s="41"/>
      <c r="AL884" s="41"/>
    </row>
    <row r="885" spans="1:38">
      <c r="A885" s="4"/>
      <c r="B885" s="41"/>
      <c r="D885" s="41"/>
      <c r="G885" s="41"/>
      <c r="H885" s="41"/>
      <c r="I885" s="41"/>
      <c r="M885" s="41"/>
      <c r="AB885" s="41"/>
      <c r="AC885" s="41"/>
      <c r="AI885" s="41"/>
      <c r="AL885" s="41"/>
    </row>
    <row r="886" spans="1:38">
      <c r="A886" s="4"/>
      <c r="B886" s="41"/>
      <c r="D886" s="41"/>
      <c r="G886" s="41"/>
      <c r="H886" s="41"/>
      <c r="I886" s="41"/>
      <c r="M886" s="41"/>
      <c r="AB886" s="41"/>
      <c r="AC886" s="41"/>
      <c r="AI886" s="41"/>
      <c r="AL886" s="41"/>
    </row>
    <row r="887" spans="1:38">
      <c r="A887" s="4"/>
      <c r="B887" s="41"/>
      <c r="D887" s="41"/>
      <c r="G887" s="41"/>
      <c r="H887" s="41"/>
      <c r="I887" s="41"/>
      <c r="M887" s="41"/>
      <c r="AB887" s="41"/>
      <c r="AC887" s="41"/>
      <c r="AI887" s="41"/>
      <c r="AL887" s="41"/>
    </row>
    <row r="888" spans="1:38">
      <c r="A888" s="4"/>
      <c r="B888" s="41"/>
      <c r="D888" s="41"/>
      <c r="G888" s="41"/>
      <c r="H888" s="41"/>
      <c r="I888" s="41"/>
      <c r="M888" s="41"/>
      <c r="AB888" s="41"/>
      <c r="AC888" s="41"/>
      <c r="AI888" s="41"/>
      <c r="AL888" s="41"/>
    </row>
    <row r="889" spans="1:38">
      <c r="A889" s="4"/>
      <c r="B889" s="41"/>
      <c r="D889" s="41"/>
      <c r="G889" s="41"/>
      <c r="H889" s="41"/>
      <c r="I889" s="41"/>
      <c r="M889" s="41"/>
      <c r="AB889" s="41"/>
      <c r="AC889" s="41"/>
      <c r="AI889" s="41"/>
      <c r="AL889" s="41"/>
    </row>
    <row r="890" spans="1:38">
      <c r="A890" s="4"/>
      <c r="B890" s="41"/>
      <c r="D890" s="41"/>
      <c r="G890" s="41"/>
      <c r="H890" s="41"/>
      <c r="I890" s="41"/>
      <c r="M890" s="41"/>
      <c r="AB890" s="41"/>
      <c r="AC890" s="41"/>
      <c r="AI890" s="41"/>
      <c r="AL890" s="41"/>
    </row>
    <row r="891" spans="1:38">
      <c r="A891" s="4"/>
      <c r="B891" s="41"/>
      <c r="D891" s="41"/>
      <c r="G891" s="41"/>
      <c r="H891" s="41"/>
      <c r="I891" s="41"/>
      <c r="M891" s="41"/>
      <c r="AB891" s="41"/>
      <c r="AC891" s="41"/>
      <c r="AI891" s="41"/>
      <c r="AL891" s="41"/>
    </row>
    <row r="892" spans="1:38">
      <c r="A892" s="4"/>
      <c r="B892" s="41"/>
      <c r="D892" s="41"/>
      <c r="G892" s="41"/>
      <c r="H892" s="41"/>
      <c r="I892" s="41"/>
      <c r="M892" s="41"/>
      <c r="AB892" s="41"/>
      <c r="AC892" s="41"/>
      <c r="AI892" s="41"/>
      <c r="AL892" s="41"/>
    </row>
    <row r="893" spans="1:38">
      <c r="A893" s="4"/>
      <c r="B893" s="41"/>
      <c r="D893" s="41"/>
      <c r="G893" s="41"/>
      <c r="H893" s="41"/>
      <c r="I893" s="41"/>
      <c r="M893" s="41"/>
      <c r="AB893" s="41"/>
      <c r="AC893" s="41"/>
      <c r="AI893" s="41"/>
      <c r="AL893" s="41"/>
    </row>
    <row r="894" spans="1:38">
      <c r="A894" s="4"/>
      <c r="B894" s="41"/>
      <c r="D894" s="41"/>
      <c r="G894" s="41"/>
      <c r="H894" s="41"/>
      <c r="I894" s="41"/>
      <c r="M894" s="41"/>
      <c r="AB894" s="41"/>
      <c r="AC894" s="41"/>
      <c r="AI894" s="41"/>
      <c r="AL894" s="41"/>
    </row>
    <row r="895" spans="1:38">
      <c r="A895" s="4"/>
      <c r="B895" s="41"/>
      <c r="D895" s="41"/>
      <c r="G895" s="41"/>
      <c r="H895" s="41"/>
      <c r="I895" s="41"/>
      <c r="M895" s="41"/>
      <c r="AB895" s="41"/>
      <c r="AC895" s="41"/>
      <c r="AI895" s="41"/>
      <c r="AL895" s="41"/>
    </row>
    <row r="896" spans="1:38">
      <c r="A896" s="4"/>
      <c r="B896" s="41"/>
      <c r="D896" s="41"/>
      <c r="G896" s="41"/>
      <c r="H896" s="41"/>
      <c r="I896" s="41"/>
      <c r="M896" s="41"/>
      <c r="AB896" s="41"/>
      <c r="AC896" s="41"/>
      <c r="AI896" s="41"/>
      <c r="AL896" s="41"/>
    </row>
    <row r="897" spans="1:38">
      <c r="A897" s="4"/>
      <c r="B897" s="41"/>
      <c r="D897" s="41"/>
      <c r="G897" s="41"/>
      <c r="H897" s="41"/>
      <c r="I897" s="41"/>
      <c r="M897" s="41"/>
      <c r="AB897" s="41"/>
      <c r="AC897" s="41"/>
      <c r="AI897" s="41"/>
      <c r="AL897" s="41"/>
    </row>
    <row r="898" spans="1:38">
      <c r="A898" s="4"/>
      <c r="B898" s="41"/>
      <c r="D898" s="41"/>
      <c r="G898" s="41"/>
      <c r="H898" s="41"/>
      <c r="I898" s="41"/>
      <c r="M898" s="41"/>
      <c r="AB898" s="41"/>
      <c r="AC898" s="41"/>
      <c r="AI898" s="41"/>
      <c r="AL898" s="41"/>
    </row>
    <row r="899" spans="1:38">
      <c r="A899" s="4"/>
      <c r="B899" s="41"/>
      <c r="D899" s="41"/>
      <c r="G899" s="41"/>
      <c r="H899" s="41"/>
      <c r="I899" s="41"/>
      <c r="M899" s="41"/>
      <c r="AB899" s="41"/>
      <c r="AC899" s="41"/>
      <c r="AI899" s="41"/>
      <c r="AL899" s="41"/>
    </row>
    <row r="900" spans="1:38">
      <c r="A900" s="4"/>
      <c r="B900" s="41"/>
      <c r="D900" s="41"/>
      <c r="G900" s="41"/>
      <c r="H900" s="41"/>
      <c r="I900" s="41"/>
      <c r="M900" s="41"/>
      <c r="AB900" s="41"/>
      <c r="AC900" s="41"/>
      <c r="AI900" s="41"/>
      <c r="AL900" s="41"/>
    </row>
    <row r="901" spans="1:38">
      <c r="A901" s="4"/>
      <c r="B901" s="41"/>
      <c r="D901" s="41"/>
      <c r="G901" s="41"/>
      <c r="H901" s="41"/>
      <c r="I901" s="41"/>
      <c r="M901" s="41"/>
      <c r="AB901" s="41"/>
      <c r="AC901" s="41"/>
      <c r="AI901" s="41"/>
      <c r="AL901" s="41"/>
    </row>
    <row r="902" spans="1:38">
      <c r="A902" s="4"/>
      <c r="B902" s="41"/>
      <c r="D902" s="41"/>
      <c r="G902" s="41"/>
      <c r="H902" s="41"/>
      <c r="I902" s="41"/>
      <c r="M902" s="41"/>
      <c r="AB902" s="41"/>
      <c r="AC902" s="41"/>
      <c r="AI902" s="41"/>
      <c r="AL902" s="41"/>
    </row>
    <row r="903" spans="1:38">
      <c r="A903" s="4"/>
      <c r="B903" s="41"/>
      <c r="D903" s="41"/>
      <c r="G903" s="41"/>
      <c r="H903" s="41"/>
      <c r="I903" s="41"/>
      <c r="M903" s="41"/>
      <c r="AB903" s="41"/>
      <c r="AC903" s="41"/>
      <c r="AI903" s="41"/>
      <c r="AL903" s="41"/>
    </row>
    <row r="904" spans="1:38">
      <c r="A904" s="4"/>
      <c r="B904" s="41"/>
      <c r="D904" s="41"/>
      <c r="G904" s="41"/>
      <c r="H904" s="41"/>
      <c r="I904" s="41"/>
      <c r="M904" s="41"/>
      <c r="AB904" s="41"/>
      <c r="AC904" s="41"/>
      <c r="AI904" s="41"/>
      <c r="AL904" s="41"/>
    </row>
    <row r="905" spans="1:38">
      <c r="A905" s="4"/>
      <c r="B905" s="41"/>
      <c r="D905" s="41"/>
      <c r="G905" s="41"/>
      <c r="H905" s="41"/>
      <c r="I905" s="41"/>
      <c r="M905" s="41"/>
      <c r="AB905" s="41"/>
      <c r="AC905" s="41"/>
      <c r="AI905" s="41"/>
      <c r="AL905" s="41"/>
    </row>
    <row r="906" spans="1:38">
      <c r="A906" s="4"/>
      <c r="B906" s="41"/>
      <c r="D906" s="41"/>
      <c r="G906" s="41"/>
      <c r="H906" s="41"/>
      <c r="I906" s="41"/>
      <c r="M906" s="41"/>
      <c r="AB906" s="41"/>
      <c r="AC906" s="41"/>
      <c r="AI906" s="41"/>
      <c r="AL906" s="41"/>
    </row>
    <row r="907" spans="1:38">
      <c r="A907" s="4"/>
      <c r="B907" s="41"/>
      <c r="D907" s="41"/>
      <c r="G907" s="41"/>
      <c r="H907" s="41"/>
      <c r="I907" s="41"/>
      <c r="M907" s="41"/>
      <c r="AB907" s="41"/>
      <c r="AC907" s="41"/>
      <c r="AI907" s="41"/>
      <c r="AL907" s="41"/>
    </row>
    <row r="908" spans="1:38">
      <c r="A908" s="4"/>
      <c r="B908" s="41"/>
      <c r="D908" s="41"/>
      <c r="G908" s="41"/>
      <c r="H908" s="41"/>
      <c r="I908" s="41"/>
      <c r="M908" s="41"/>
      <c r="AB908" s="41"/>
      <c r="AC908" s="41"/>
      <c r="AI908" s="41"/>
      <c r="AL908" s="41"/>
    </row>
    <row r="909" spans="1:38">
      <c r="A909" s="4"/>
      <c r="B909" s="41"/>
      <c r="D909" s="41"/>
      <c r="G909" s="41"/>
      <c r="H909" s="41"/>
      <c r="I909" s="41"/>
      <c r="M909" s="41"/>
      <c r="AB909" s="41"/>
      <c r="AC909" s="41"/>
      <c r="AI909" s="41"/>
      <c r="AL909" s="41"/>
    </row>
    <row r="910" spans="1:38">
      <c r="A910" s="4"/>
      <c r="B910" s="41"/>
      <c r="D910" s="41"/>
      <c r="G910" s="41"/>
      <c r="H910" s="41"/>
      <c r="I910" s="41"/>
      <c r="M910" s="41"/>
      <c r="AB910" s="41"/>
      <c r="AC910" s="41"/>
      <c r="AI910" s="41"/>
      <c r="AL910" s="41"/>
    </row>
    <row r="911" spans="1:38">
      <c r="A911" s="4"/>
      <c r="B911" s="41"/>
      <c r="D911" s="41"/>
      <c r="G911" s="41"/>
      <c r="H911" s="41"/>
      <c r="I911" s="41"/>
      <c r="M911" s="41"/>
      <c r="AB911" s="41"/>
      <c r="AC911" s="41"/>
      <c r="AI911" s="41"/>
      <c r="AL911" s="41"/>
    </row>
    <row r="912" spans="1:38">
      <c r="A912" s="4"/>
      <c r="B912" s="41"/>
      <c r="D912" s="41"/>
      <c r="G912" s="41"/>
      <c r="H912" s="41"/>
      <c r="I912" s="41"/>
      <c r="M912" s="41"/>
      <c r="AB912" s="41"/>
      <c r="AC912" s="41"/>
      <c r="AI912" s="41"/>
      <c r="AL912" s="41"/>
    </row>
    <row r="913" spans="1:38">
      <c r="A913" s="4"/>
      <c r="B913" s="41"/>
      <c r="D913" s="41"/>
      <c r="G913" s="41"/>
      <c r="H913" s="41"/>
      <c r="I913" s="41"/>
      <c r="M913" s="41"/>
      <c r="AB913" s="41"/>
      <c r="AC913" s="41"/>
      <c r="AI913" s="41"/>
      <c r="AL913" s="41"/>
    </row>
    <row r="914" spans="1:38">
      <c r="A914" s="4"/>
      <c r="B914" s="41"/>
      <c r="D914" s="41"/>
      <c r="G914" s="41"/>
      <c r="H914" s="41"/>
      <c r="I914" s="41"/>
      <c r="M914" s="41"/>
      <c r="AB914" s="41"/>
      <c r="AC914" s="41"/>
      <c r="AI914" s="41"/>
      <c r="AL914" s="41"/>
    </row>
    <row r="915" spans="1:38">
      <c r="A915" s="4"/>
      <c r="B915" s="41"/>
      <c r="D915" s="41"/>
      <c r="G915" s="41"/>
      <c r="H915" s="41"/>
      <c r="I915" s="41"/>
      <c r="M915" s="41"/>
      <c r="AB915" s="41"/>
      <c r="AC915" s="41"/>
      <c r="AI915" s="41"/>
      <c r="AL915" s="41"/>
    </row>
    <row r="916" spans="1:38">
      <c r="A916" s="4"/>
      <c r="B916" s="41"/>
      <c r="D916" s="41"/>
      <c r="G916" s="41"/>
      <c r="H916" s="41"/>
      <c r="I916" s="41"/>
      <c r="M916" s="41"/>
      <c r="AB916" s="41"/>
      <c r="AC916" s="41"/>
      <c r="AI916" s="41"/>
      <c r="AL916" s="41"/>
    </row>
    <row r="917" spans="1:38">
      <c r="A917" s="4"/>
      <c r="B917" s="41"/>
      <c r="D917" s="41"/>
      <c r="G917" s="41"/>
      <c r="H917" s="41"/>
      <c r="I917" s="41"/>
      <c r="M917" s="41"/>
      <c r="AB917" s="41"/>
      <c r="AC917" s="41"/>
      <c r="AI917" s="41"/>
      <c r="AL917" s="41"/>
    </row>
    <row r="918" spans="1:38">
      <c r="A918" s="4"/>
      <c r="B918" s="41"/>
      <c r="D918" s="41"/>
      <c r="G918" s="41"/>
      <c r="H918" s="41"/>
      <c r="I918" s="41"/>
      <c r="M918" s="41"/>
      <c r="AB918" s="41"/>
      <c r="AC918" s="41"/>
      <c r="AI918" s="41"/>
      <c r="AL918" s="41"/>
    </row>
    <row r="919" spans="1:38">
      <c r="A919" s="4"/>
      <c r="B919" s="41"/>
      <c r="D919" s="41"/>
      <c r="G919" s="41"/>
      <c r="H919" s="41"/>
      <c r="I919" s="41"/>
      <c r="M919" s="41"/>
      <c r="AB919" s="41"/>
      <c r="AC919" s="41"/>
      <c r="AI919" s="41"/>
      <c r="AL919" s="41"/>
    </row>
    <row r="920" spans="1:38">
      <c r="A920" s="4"/>
      <c r="B920" s="41"/>
      <c r="D920" s="41"/>
      <c r="G920" s="41"/>
      <c r="H920" s="41"/>
      <c r="I920" s="41"/>
      <c r="M920" s="41"/>
      <c r="AB920" s="41"/>
      <c r="AC920" s="41"/>
      <c r="AI920" s="41"/>
      <c r="AL920" s="41"/>
    </row>
    <row r="921" spans="1:38">
      <c r="A921" s="4"/>
      <c r="B921" s="41"/>
      <c r="D921" s="41"/>
      <c r="G921" s="41"/>
      <c r="H921" s="41"/>
      <c r="I921" s="41"/>
      <c r="M921" s="41"/>
      <c r="AB921" s="41"/>
      <c r="AC921" s="41"/>
      <c r="AI921" s="41"/>
      <c r="AL921" s="41"/>
    </row>
    <row r="922" spans="1:38">
      <c r="A922" s="4"/>
      <c r="B922" s="41"/>
      <c r="D922" s="41"/>
      <c r="G922" s="41"/>
      <c r="H922" s="41"/>
      <c r="I922" s="41"/>
      <c r="M922" s="41"/>
      <c r="AB922" s="41"/>
      <c r="AC922" s="41"/>
      <c r="AI922" s="41"/>
      <c r="AL922" s="41"/>
    </row>
    <row r="923" spans="1:38">
      <c r="A923" s="4"/>
      <c r="B923" s="41"/>
      <c r="D923" s="41"/>
      <c r="G923" s="41"/>
      <c r="H923" s="41"/>
      <c r="I923" s="41"/>
      <c r="M923" s="41"/>
      <c r="AB923" s="41"/>
      <c r="AC923" s="41"/>
      <c r="AI923" s="41"/>
      <c r="AL923" s="41"/>
    </row>
    <row r="924" spans="1:38">
      <c r="A924" s="4"/>
      <c r="B924" s="41"/>
      <c r="D924" s="41"/>
      <c r="G924" s="41"/>
      <c r="H924" s="41"/>
      <c r="I924" s="41"/>
      <c r="M924" s="41"/>
      <c r="AB924" s="41"/>
      <c r="AC924" s="41"/>
      <c r="AI924" s="41"/>
      <c r="AL924" s="41"/>
    </row>
    <row r="925" spans="1:38">
      <c r="A925" s="4"/>
      <c r="B925" s="41"/>
      <c r="D925" s="41"/>
      <c r="G925" s="41"/>
      <c r="H925" s="41"/>
      <c r="I925" s="41"/>
      <c r="M925" s="41"/>
      <c r="AB925" s="41"/>
      <c r="AC925" s="41"/>
      <c r="AI925" s="41"/>
      <c r="AL925" s="41"/>
    </row>
    <row r="926" spans="1:38">
      <c r="A926" s="4"/>
      <c r="B926" s="41"/>
      <c r="D926" s="41"/>
      <c r="G926" s="41"/>
      <c r="H926" s="41"/>
      <c r="I926" s="41"/>
      <c r="M926" s="41"/>
      <c r="AB926" s="41"/>
      <c r="AC926" s="41"/>
      <c r="AI926" s="41"/>
      <c r="AL926" s="41"/>
    </row>
    <row r="927" spans="1:38">
      <c r="A927" s="4"/>
      <c r="B927" s="41"/>
      <c r="D927" s="41"/>
      <c r="G927" s="41"/>
      <c r="H927" s="41"/>
      <c r="I927" s="41"/>
      <c r="M927" s="41"/>
      <c r="AB927" s="41"/>
      <c r="AC927" s="41"/>
      <c r="AI927" s="41"/>
      <c r="AL927" s="41"/>
    </row>
    <row r="928" spans="1:38">
      <c r="A928" s="4"/>
      <c r="B928" s="41"/>
      <c r="D928" s="41"/>
      <c r="G928" s="41"/>
      <c r="H928" s="41"/>
      <c r="I928" s="41"/>
      <c r="M928" s="41"/>
      <c r="AB928" s="41"/>
      <c r="AC928" s="41"/>
      <c r="AI928" s="41"/>
      <c r="AL928" s="41"/>
    </row>
    <row r="929" spans="1:38">
      <c r="A929" s="4"/>
      <c r="B929" s="41"/>
      <c r="D929" s="41"/>
      <c r="G929" s="41"/>
      <c r="H929" s="41"/>
      <c r="I929" s="41"/>
      <c r="M929" s="41"/>
      <c r="AB929" s="41"/>
      <c r="AC929" s="41"/>
      <c r="AI929" s="41"/>
      <c r="AL929" s="41"/>
    </row>
    <row r="930" spans="1:38">
      <c r="A930" s="4"/>
      <c r="B930" s="41"/>
      <c r="D930" s="41"/>
      <c r="G930" s="41"/>
      <c r="H930" s="41"/>
      <c r="I930" s="41"/>
      <c r="M930" s="41"/>
      <c r="AB930" s="41"/>
      <c r="AC930" s="41"/>
      <c r="AI930" s="41"/>
      <c r="AL930" s="41"/>
    </row>
    <row r="931" spans="1:38">
      <c r="A931" s="4"/>
      <c r="B931" s="41"/>
      <c r="D931" s="41"/>
      <c r="G931" s="41"/>
      <c r="H931" s="41"/>
      <c r="I931" s="41"/>
      <c r="M931" s="41"/>
      <c r="AB931" s="41"/>
      <c r="AC931" s="41"/>
      <c r="AI931" s="41"/>
      <c r="AL931" s="41"/>
    </row>
    <row r="932" spans="1:38">
      <c r="A932" s="4"/>
      <c r="B932" s="41"/>
      <c r="D932" s="41"/>
      <c r="G932" s="41"/>
      <c r="H932" s="41"/>
      <c r="I932" s="41"/>
      <c r="M932" s="41"/>
      <c r="AB932" s="41"/>
      <c r="AC932" s="41"/>
      <c r="AI932" s="41"/>
      <c r="AL932" s="41"/>
    </row>
    <row r="933" spans="1:38">
      <c r="A933" s="4"/>
      <c r="B933" s="41"/>
      <c r="D933" s="41"/>
      <c r="G933" s="41"/>
      <c r="H933" s="41"/>
      <c r="I933" s="41"/>
      <c r="M933" s="41"/>
      <c r="AB933" s="41"/>
      <c r="AC933" s="41"/>
      <c r="AI933" s="41"/>
      <c r="AL933" s="41"/>
    </row>
    <row r="934" spans="1:38">
      <c r="A934" s="4"/>
      <c r="B934" s="41"/>
      <c r="D934" s="41"/>
      <c r="G934" s="41"/>
      <c r="H934" s="41"/>
      <c r="I934" s="41"/>
      <c r="M934" s="41"/>
      <c r="AB934" s="41"/>
      <c r="AC934" s="41"/>
      <c r="AI934" s="41"/>
      <c r="AL934" s="41"/>
    </row>
    <row r="935" spans="1:38">
      <c r="A935" s="4"/>
      <c r="B935" s="41"/>
      <c r="D935" s="41"/>
      <c r="G935" s="41"/>
      <c r="H935" s="41"/>
      <c r="I935" s="41"/>
      <c r="M935" s="41"/>
      <c r="AB935" s="41"/>
      <c r="AC935" s="41"/>
      <c r="AI935" s="41"/>
      <c r="AL935" s="41"/>
    </row>
    <row r="936" spans="1:38">
      <c r="A936" s="4"/>
      <c r="B936" s="41"/>
      <c r="D936" s="41"/>
      <c r="G936" s="41"/>
      <c r="H936" s="41"/>
      <c r="I936" s="41"/>
      <c r="M936" s="41"/>
      <c r="AB936" s="41"/>
      <c r="AC936" s="41"/>
      <c r="AI936" s="41"/>
      <c r="AL936" s="41"/>
    </row>
    <row r="937" spans="1:38">
      <c r="A937" s="4"/>
      <c r="B937" s="41"/>
      <c r="D937" s="41"/>
      <c r="G937" s="41"/>
      <c r="H937" s="41"/>
      <c r="I937" s="41"/>
      <c r="M937" s="41"/>
      <c r="AB937" s="41"/>
      <c r="AC937" s="41"/>
      <c r="AI937" s="41"/>
      <c r="AL937" s="41"/>
    </row>
    <row r="938" spans="1:38">
      <c r="A938" s="4"/>
      <c r="B938" s="41"/>
      <c r="D938" s="41"/>
      <c r="G938" s="41"/>
      <c r="H938" s="41"/>
      <c r="I938" s="41"/>
      <c r="M938" s="41"/>
      <c r="AB938" s="41"/>
      <c r="AC938" s="41"/>
      <c r="AI938" s="41"/>
      <c r="AL938" s="41"/>
    </row>
    <row r="939" spans="1:38">
      <c r="A939" s="4"/>
      <c r="B939" s="41"/>
      <c r="D939" s="41"/>
      <c r="G939" s="41"/>
      <c r="H939" s="41"/>
      <c r="I939" s="41"/>
      <c r="M939" s="41"/>
      <c r="AB939" s="41"/>
      <c r="AC939" s="41"/>
      <c r="AI939" s="41"/>
      <c r="AL939" s="41"/>
    </row>
    <row r="940" spans="1:38">
      <c r="A940" s="4"/>
      <c r="B940" s="41"/>
      <c r="D940" s="41"/>
      <c r="G940" s="41"/>
      <c r="H940" s="41"/>
      <c r="I940" s="41"/>
      <c r="M940" s="41"/>
      <c r="AB940" s="41"/>
      <c r="AC940" s="41"/>
      <c r="AI940" s="41"/>
      <c r="AL940" s="41"/>
    </row>
    <row r="941" spans="1:38">
      <c r="A941" s="4"/>
      <c r="B941" s="41"/>
      <c r="D941" s="41"/>
      <c r="G941" s="41"/>
      <c r="H941" s="41"/>
      <c r="I941" s="41"/>
      <c r="M941" s="41"/>
      <c r="AB941" s="41"/>
      <c r="AC941" s="41"/>
      <c r="AI941" s="41"/>
      <c r="AL941" s="41"/>
    </row>
    <row r="942" spans="1:38">
      <c r="A942" s="4"/>
      <c r="B942" s="41"/>
      <c r="D942" s="41"/>
      <c r="G942" s="41"/>
      <c r="H942" s="41"/>
      <c r="I942" s="41"/>
      <c r="M942" s="41"/>
      <c r="AB942" s="41"/>
      <c r="AC942" s="41"/>
      <c r="AI942" s="41"/>
      <c r="AL942" s="41"/>
    </row>
    <row r="943" spans="1:38">
      <c r="A943" s="4"/>
      <c r="B943" s="41"/>
      <c r="D943" s="41"/>
      <c r="G943" s="41"/>
      <c r="H943" s="41"/>
      <c r="I943" s="41"/>
      <c r="M943" s="41"/>
      <c r="AB943" s="41"/>
      <c r="AC943" s="41"/>
      <c r="AI943" s="41"/>
      <c r="AL943" s="41"/>
    </row>
    <row r="944" spans="1:38">
      <c r="A944" s="4"/>
      <c r="B944" s="41"/>
      <c r="D944" s="41"/>
      <c r="G944" s="41"/>
      <c r="H944" s="41"/>
      <c r="I944" s="41"/>
      <c r="M944" s="41"/>
      <c r="AB944" s="41"/>
      <c r="AC944" s="41"/>
      <c r="AI944" s="41"/>
      <c r="AL944" s="41"/>
    </row>
    <row r="945" spans="1:38">
      <c r="A945" s="4"/>
      <c r="B945" s="41"/>
      <c r="D945" s="41"/>
      <c r="G945" s="41"/>
      <c r="H945" s="41"/>
      <c r="I945" s="41"/>
      <c r="M945" s="41"/>
      <c r="AB945" s="41"/>
      <c r="AC945" s="41"/>
      <c r="AI945" s="41"/>
      <c r="AL945" s="41"/>
    </row>
    <row r="946" spans="1:38">
      <c r="A946" s="4"/>
      <c r="B946" s="41"/>
      <c r="D946" s="41"/>
      <c r="G946" s="41"/>
      <c r="H946" s="41"/>
      <c r="I946" s="41"/>
      <c r="M946" s="41"/>
      <c r="AB946" s="41"/>
      <c r="AC946" s="41"/>
      <c r="AI946" s="41"/>
      <c r="AL946" s="41"/>
    </row>
    <row r="947" spans="1:38">
      <c r="A947" s="4"/>
      <c r="B947" s="41"/>
      <c r="D947" s="41"/>
      <c r="G947" s="41"/>
      <c r="H947" s="41"/>
      <c r="I947" s="41"/>
      <c r="M947" s="41"/>
      <c r="AB947" s="41"/>
      <c r="AC947" s="41"/>
      <c r="AI947" s="41"/>
      <c r="AL947" s="41"/>
    </row>
    <row r="948" spans="1:38">
      <c r="A948" s="4"/>
      <c r="B948" s="41"/>
      <c r="D948" s="41"/>
      <c r="G948" s="41"/>
      <c r="H948" s="41"/>
      <c r="I948" s="41"/>
      <c r="M948" s="41"/>
      <c r="AB948" s="41"/>
      <c r="AC948" s="41"/>
      <c r="AI948" s="41"/>
      <c r="AL948" s="41"/>
    </row>
    <row r="949" spans="1:38">
      <c r="A949" s="4"/>
      <c r="B949" s="41"/>
      <c r="D949" s="41"/>
      <c r="G949" s="41"/>
      <c r="H949" s="41"/>
      <c r="I949" s="41"/>
      <c r="M949" s="41"/>
      <c r="AB949" s="41"/>
      <c r="AC949" s="41"/>
      <c r="AI949" s="41"/>
      <c r="AL949" s="41"/>
    </row>
    <row r="950" spans="1:38">
      <c r="A950" s="4"/>
      <c r="B950" s="41"/>
      <c r="D950" s="41"/>
      <c r="G950" s="41"/>
      <c r="H950" s="41"/>
      <c r="I950" s="41"/>
      <c r="M950" s="41"/>
      <c r="AB950" s="41"/>
      <c r="AC950" s="41"/>
      <c r="AI950" s="41"/>
      <c r="AL950" s="41"/>
    </row>
    <row r="951" spans="1:38">
      <c r="A951" s="4"/>
      <c r="B951" s="41"/>
      <c r="D951" s="41"/>
      <c r="G951" s="41"/>
      <c r="H951" s="41"/>
      <c r="I951" s="41"/>
      <c r="M951" s="41"/>
      <c r="AB951" s="41"/>
      <c r="AC951" s="41"/>
      <c r="AI951" s="41"/>
      <c r="AL951" s="41"/>
    </row>
    <row r="952" spans="1:38">
      <c r="A952" s="4"/>
      <c r="B952" s="41"/>
      <c r="D952" s="41"/>
      <c r="G952" s="41"/>
      <c r="H952" s="41"/>
      <c r="I952" s="41"/>
      <c r="M952" s="41"/>
      <c r="AB952" s="41"/>
      <c r="AC952" s="41"/>
      <c r="AI952" s="41"/>
      <c r="AL952" s="41"/>
    </row>
    <row r="953" spans="1:38">
      <c r="A953" s="4"/>
      <c r="B953" s="41"/>
      <c r="D953" s="41"/>
      <c r="G953" s="41"/>
      <c r="H953" s="41"/>
      <c r="I953" s="41"/>
      <c r="M953" s="41"/>
      <c r="AB953" s="41"/>
      <c r="AC953" s="41"/>
      <c r="AI953" s="41"/>
      <c r="AL953" s="41"/>
    </row>
    <row r="954" spans="1:38">
      <c r="A954" s="4"/>
      <c r="B954" s="41"/>
      <c r="D954" s="41"/>
      <c r="G954" s="41"/>
      <c r="H954" s="41"/>
      <c r="I954" s="41"/>
      <c r="M954" s="41"/>
      <c r="AB954" s="41"/>
      <c r="AC954" s="41"/>
      <c r="AI954" s="41"/>
      <c r="AL954" s="41"/>
    </row>
    <row r="955" spans="1:38">
      <c r="A955" s="4"/>
      <c r="B955" s="41"/>
      <c r="D955" s="41"/>
      <c r="G955" s="41"/>
      <c r="H955" s="41"/>
      <c r="I955" s="41"/>
      <c r="M955" s="41"/>
      <c r="AB955" s="41"/>
      <c r="AC955" s="41"/>
      <c r="AI955" s="41"/>
      <c r="AL955" s="41"/>
    </row>
    <row r="956" spans="1:38">
      <c r="A956" s="4"/>
      <c r="B956" s="41"/>
      <c r="D956" s="41"/>
      <c r="G956" s="41"/>
      <c r="H956" s="41"/>
      <c r="I956" s="41"/>
      <c r="M956" s="41"/>
      <c r="AB956" s="41"/>
      <c r="AC956" s="41"/>
      <c r="AI956" s="41"/>
      <c r="AL956" s="41"/>
    </row>
    <row r="957" spans="1:38">
      <c r="A957" s="4"/>
      <c r="B957" s="41"/>
      <c r="D957" s="41"/>
      <c r="G957" s="41"/>
      <c r="H957" s="41"/>
      <c r="I957" s="41"/>
      <c r="M957" s="41"/>
      <c r="AB957" s="41"/>
      <c r="AC957" s="41"/>
      <c r="AI957" s="41"/>
      <c r="AL957" s="41"/>
    </row>
    <row r="958" spans="1:38">
      <c r="A958" s="4"/>
      <c r="B958" s="41"/>
      <c r="D958" s="41"/>
      <c r="G958" s="41"/>
      <c r="H958" s="41"/>
      <c r="I958" s="41"/>
      <c r="M958" s="41"/>
      <c r="AB958" s="41"/>
      <c r="AC958" s="41"/>
      <c r="AI958" s="41"/>
      <c r="AL958" s="41"/>
    </row>
    <row r="959" spans="1:38">
      <c r="A959" s="4"/>
      <c r="B959" s="41"/>
      <c r="D959" s="41"/>
      <c r="G959" s="41"/>
      <c r="H959" s="41"/>
      <c r="I959" s="41"/>
      <c r="M959" s="41"/>
      <c r="AB959" s="41"/>
      <c r="AC959" s="41"/>
      <c r="AI959" s="41"/>
      <c r="AL959" s="41"/>
    </row>
    <row r="960" spans="1:38">
      <c r="A960" s="4"/>
      <c r="B960" s="41"/>
      <c r="D960" s="41"/>
      <c r="G960" s="41"/>
      <c r="H960" s="41"/>
      <c r="I960" s="41"/>
      <c r="M960" s="41"/>
      <c r="AB960" s="41"/>
      <c r="AC960" s="41"/>
      <c r="AI960" s="41"/>
      <c r="AL960" s="41"/>
    </row>
    <row r="961" spans="1:38">
      <c r="A961" s="4"/>
      <c r="B961" s="41"/>
      <c r="D961" s="41"/>
      <c r="G961" s="41"/>
      <c r="H961" s="41"/>
      <c r="I961" s="41"/>
      <c r="M961" s="41"/>
      <c r="AB961" s="41"/>
      <c r="AC961" s="41"/>
      <c r="AI961" s="41"/>
      <c r="AL961" s="41"/>
    </row>
    <row r="962" spans="1:38">
      <c r="A962" s="4"/>
      <c r="B962" s="41"/>
      <c r="D962" s="41"/>
      <c r="G962" s="41"/>
      <c r="H962" s="41"/>
      <c r="I962" s="41"/>
      <c r="M962" s="41"/>
      <c r="AB962" s="41"/>
      <c r="AC962" s="41"/>
      <c r="AI962" s="41"/>
      <c r="AL962" s="41"/>
    </row>
    <row r="963" spans="1:38">
      <c r="A963" s="4"/>
      <c r="B963" s="41"/>
      <c r="D963" s="41"/>
      <c r="G963" s="41"/>
      <c r="H963" s="41"/>
      <c r="I963" s="41"/>
      <c r="M963" s="41"/>
      <c r="AB963" s="41"/>
      <c r="AC963" s="41"/>
      <c r="AI963" s="41"/>
      <c r="AL963" s="41"/>
    </row>
    <row r="964" spans="1:38">
      <c r="A964" s="4"/>
      <c r="B964" s="41"/>
      <c r="D964" s="41"/>
      <c r="G964" s="41"/>
      <c r="H964" s="41"/>
      <c r="I964" s="41"/>
      <c r="M964" s="41"/>
      <c r="AB964" s="41"/>
      <c r="AC964" s="41"/>
      <c r="AI964" s="41"/>
      <c r="AL964" s="41"/>
    </row>
    <row r="965" spans="1:38">
      <c r="A965" s="4"/>
      <c r="B965" s="41"/>
      <c r="D965" s="41"/>
      <c r="G965" s="41"/>
      <c r="H965" s="41"/>
      <c r="I965" s="41"/>
      <c r="M965" s="41"/>
      <c r="AB965" s="41"/>
      <c r="AC965" s="41"/>
      <c r="AI965" s="41"/>
      <c r="AL965" s="41"/>
    </row>
    <row r="966" spans="1:38">
      <c r="A966" s="4"/>
      <c r="B966" s="41"/>
      <c r="D966" s="41"/>
      <c r="G966" s="41"/>
      <c r="H966" s="41"/>
      <c r="I966" s="41"/>
      <c r="M966" s="41"/>
      <c r="AB966" s="41"/>
      <c r="AC966" s="41"/>
      <c r="AI966" s="41"/>
      <c r="AL966" s="41"/>
    </row>
    <row r="967" spans="1:38">
      <c r="A967" s="4"/>
      <c r="B967" s="41"/>
      <c r="D967" s="41"/>
      <c r="G967" s="41"/>
      <c r="H967" s="41"/>
      <c r="I967" s="41"/>
      <c r="M967" s="41"/>
      <c r="AB967" s="41"/>
      <c r="AC967" s="41"/>
      <c r="AI967" s="41"/>
      <c r="AL967" s="41"/>
    </row>
    <row r="968" spans="1:38">
      <c r="A968" s="4"/>
      <c r="B968" s="41"/>
      <c r="D968" s="41"/>
      <c r="G968" s="41"/>
      <c r="H968" s="41"/>
      <c r="I968" s="41"/>
      <c r="M968" s="41"/>
      <c r="AB968" s="41"/>
      <c r="AC968" s="41"/>
      <c r="AI968" s="41"/>
      <c r="AL968" s="41"/>
    </row>
    <row r="969" spans="1:38">
      <c r="A969" s="4"/>
      <c r="B969" s="41"/>
      <c r="D969" s="41"/>
      <c r="G969" s="41"/>
      <c r="H969" s="41"/>
      <c r="I969" s="41"/>
      <c r="M969" s="41"/>
      <c r="AB969" s="41"/>
      <c r="AC969" s="41"/>
      <c r="AI969" s="41"/>
      <c r="AL969" s="41"/>
    </row>
    <row r="970" spans="1:38">
      <c r="A970" s="4"/>
      <c r="B970" s="41"/>
      <c r="D970" s="41"/>
      <c r="G970" s="41"/>
      <c r="H970" s="41"/>
      <c r="I970" s="41"/>
      <c r="M970" s="41"/>
      <c r="AB970" s="41"/>
      <c r="AC970" s="41"/>
      <c r="AI970" s="41"/>
      <c r="AL970" s="41"/>
    </row>
    <row r="971" spans="1:38">
      <c r="A971" s="4"/>
      <c r="B971" s="41"/>
      <c r="D971" s="41"/>
      <c r="G971" s="41"/>
      <c r="H971" s="41"/>
      <c r="I971" s="41"/>
      <c r="M971" s="41"/>
      <c r="AB971" s="41"/>
      <c r="AC971" s="41"/>
      <c r="AI971" s="41"/>
      <c r="AL971" s="41"/>
    </row>
    <row r="972" spans="1:38">
      <c r="A972" s="4"/>
      <c r="B972" s="41"/>
      <c r="D972" s="41"/>
      <c r="G972" s="41"/>
      <c r="H972" s="41"/>
      <c r="I972" s="41"/>
      <c r="M972" s="41"/>
      <c r="AB972" s="41"/>
      <c r="AC972" s="41"/>
      <c r="AI972" s="41"/>
      <c r="AL972" s="41"/>
    </row>
    <row r="973" spans="1:38">
      <c r="A973" s="4"/>
      <c r="B973" s="41"/>
      <c r="D973" s="41"/>
      <c r="G973" s="41"/>
      <c r="H973" s="41"/>
      <c r="I973" s="41"/>
      <c r="M973" s="41"/>
      <c r="AB973" s="41"/>
      <c r="AC973" s="41"/>
      <c r="AI973" s="41"/>
      <c r="AL973" s="41"/>
    </row>
    <row r="974" spans="1:38">
      <c r="A974" s="4"/>
      <c r="B974" s="41"/>
      <c r="D974" s="41"/>
      <c r="G974" s="41"/>
      <c r="H974" s="41"/>
      <c r="I974" s="41"/>
      <c r="M974" s="41"/>
      <c r="AB974" s="41"/>
      <c r="AC974" s="41"/>
      <c r="AI974" s="41"/>
      <c r="AL974" s="41"/>
    </row>
    <row r="975" spans="1:38">
      <c r="A975" s="4"/>
      <c r="B975" s="41"/>
      <c r="D975" s="41"/>
      <c r="G975" s="41"/>
      <c r="H975" s="41"/>
      <c r="I975" s="41"/>
      <c r="M975" s="41"/>
      <c r="AB975" s="41"/>
      <c r="AC975" s="41"/>
      <c r="AI975" s="41"/>
      <c r="AL975" s="41"/>
    </row>
    <row r="976" spans="1:38">
      <c r="A976" s="4"/>
      <c r="B976" s="41"/>
      <c r="D976" s="41"/>
      <c r="G976" s="41"/>
      <c r="H976" s="41"/>
      <c r="I976" s="41"/>
      <c r="M976" s="41"/>
      <c r="AB976" s="41"/>
      <c r="AC976" s="41"/>
      <c r="AI976" s="41"/>
      <c r="AL976" s="41"/>
    </row>
    <row r="977" spans="1:38">
      <c r="A977" s="4"/>
      <c r="B977" s="41"/>
      <c r="D977" s="41"/>
      <c r="G977" s="41"/>
      <c r="H977" s="41"/>
      <c r="I977" s="41"/>
      <c r="M977" s="41"/>
      <c r="AB977" s="41"/>
      <c r="AC977" s="41"/>
      <c r="AI977" s="41"/>
      <c r="AL977" s="41"/>
    </row>
    <row r="978" spans="1:38">
      <c r="A978" s="4"/>
      <c r="B978" s="41"/>
      <c r="D978" s="41"/>
      <c r="G978" s="41"/>
      <c r="H978" s="41"/>
      <c r="I978" s="41"/>
      <c r="M978" s="41"/>
      <c r="AB978" s="41"/>
      <c r="AC978" s="41"/>
      <c r="AI978" s="41"/>
      <c r="AL978" s="41"/>
    </row>
    <row r="979" spans="1:38">
      <c r="A979" s="4"/>
      <c r="B979" s="41"/>
      <c r="D979" s="41"/>
      <c r="G979" s="41"/>
      <c r="H979" s="41"/>
      <c r="I979" s="41"/>
      <c r="M979" s="41"/>
      <c r="AB979" s="41"/>
      <c r="AC979" s="41"/>
      <c r="AI979" s="41"/>
      <c r="AL979" s="41"/>
    </row>
    <row r="980" spans="1:38">
      <c r="A980" s="4"/>
      <c r="B980" s="41"/>
      <c r="D980" s="41"/>
      <c r="G980" s="41"/>
      <c r="H980" s="41"/>
      <c r="I980" s="41"/>
      <c r="M980" s="41"/>
      <c r="AB980" s="41"/>
      <c r="AC980" s="41"/>
      <c r="AI980" s="41"/>
      <c r="AL980" s="41"/>
    </row>
    <row r="981" spans="1:38">
      <c r="A981" s="4"/>
      <c r="B981" s="41"/>
      <c r="D981" s="41"/>
      <c r="G981" s="41"/>
      <c r="H981" s="41"/>
      <c r="I981" s="41"/>
      <c r="M981" s="41"/>
      <c r="AB981" s="41"/>
      <c r="AC981" s="41"/>
      <c r="AI981" s="41"/>
      <c r="AL981" s="41"/>
    </row>
    <row r="982" spans="1:38">
      <c r="A982" s="4"/>
      <c r="B982" s="41"/>
      <c r="D982" s="41"/>
      <c r="G982" s="41"/>
      <c r="H982" s="41"/>
      <c r="I982" s="41"/>
      <c r="M982" s="41"/>
      <c r="AB982" s="41"/>
      <c r="AC982" s="41"/>
      <c r="AI982" s="41"/>
      <c r="AL982" s="41"/>
    </row>
    <row r="983" spans="1:38">
      <c r="A983" s="4"/>
      <c r="B983" s="41"/>
      <c r="D983" s="41"/>
      <c r="G983" s="41"/>
      <c r="H983" s="41"/>
      <c r="I983" s="41"/>
      <c r="M983" s="41"/>
      <c r="AB983" s="41"/>
      <c r="AC983" s="41"/>
      <c r="AI983" s="41"/>
      <c r="AL983" s="41"/>
    </row>
    <row r="984" spans="1:38">
      <c r="A984" s="4"/>
      <c r="B984" s="41"/>
      <c r="D984" s="41"/>
      <c r="G984" s="41"/>
      <c r="H984" s="41"/>
      <c r="I984" s="41"/>
      <c r="M984" s="41"/>
      <c r="AB984" s="41"/>
      <c r="AC984" s="41"/>
      <c r="AI984" s="41"/>
      <c r="AL984" s="41"/>
    </row>
    <row r="985" spans="1:38">
      <c r="A985" s="4"/>
      <c r="B985" s="41"/>
      <c r="D985" s="41"/>
      <c r="G985" s="41"/>
      <c r="H985" s="41"/>
      <c r="I985" s="41"/>
      <c r="M985" s="41"/>
      <c r="AB985" s="41"/>
      <c r="AC985" s="41"/>
      <c r="AI985" s="41"/>
      <c r="AL985" s="41"/>
    </row>
    <row r="986" spans="1:38">
      <c r="A986" s="4"/>
      <c r="B986" s="41"/>
      <c r="D986" s="41"/>
      <c r="G986" s="41"/>
      <c r="H986" s="41"/>
      <c r="I986" s="41"/>
      <c r="M986" s="41"/>
      <c r="AB986" s="41"/>
      <c r="AC986" s="41"/>
      <c r="AI986" s="41"/>
      <c r="AL986" s="41"/>
    </row>
    <row r="987" spans="1:38">
      <c r="A987" s="4"/>
      <c r="B987" s="41"/>
      <c r="D987" s="41"/>
      <c r="G987" s="41"/>
      <c r="H987" s="41"/>
      <c r="I987" s="41"/>
      <c r="M987" s="41"/>
      <c r="AB987" s="41"/>
      <c r="AC987" s="41"/>
      <c r="AI987" s="41"/>
      <c r="AL987" s="41"/>
    </row>
    <row r="988" spans="1:38">
      <c r="A988" s="4"/>
      <c r="B988" s="41"/>
      <c r="D988" s="41"/>
      <c r="G988" s="41"/>
      <c r="H988" s="41"/>
      <c r="I988" s="41"/>
      <c r="M988" s="41"/>
      <c r="AB988" s="41"/>
      <c r="AC988" s="41"/>
      <c r="AI988" s="41"/>
      <c r="AL988" s="41"/>
    </row>
    <row r="989" spans="1:38">
      <c r="A989" s="4"/>
      <c r="B989" s="41"/>
      <c r="D989" s="41"/>
      <c r="G989" s="41"/>
      <c r="H989" s="41"/>
      <c r="I989" s="41"/>
      <c r="M989" s="41"/>
      <c r="AB989" s="41"/>
      <c r="AC989" s="41"/>
      <c r="AI989" s="41"/>
      <c r="AL989" s="41"/>
    </row>
    <row r="990" spans="1:38">
      <c r="A990" s="4"/>
      <c r="B990" s="41"/>
      <c r="D990" s="41"/>
      <c r="G990" s="41"/>
      <c r="H990" s="41"/>
      <c r="I990" s="41"/>
      <c r="M990" s="41"/>
      <c r="AB990" s="41"/>
      <c r="AC990" s="41"/>
      <c r="AI990" s="41"/>
      <c r="AL990" s="41"/>
    </row>
    <row r="991" spans="1:38">
      <c r="A991" s="4"/>
      <c r="B991" s="41"/>
      <c r="D991" s="41"/>
      <c r="G991" s="41"/>
      <c r="H991" s="41"/>
      <c r="I991" s="41"/>
      <c r="M991" s="41"/>
      <c r="AB991" s="41"/>
      <c r="AC991" s="41"/>
      <c r="AI991" s="41"/>
      <c r="AL991" s="41"/>
    </row>
    <row r="992" spans="1:38">
      <c r="A992" s="4"/>
      <c r="B992" s="41"/>
      <c r="D992" s="41"/>
      <c r="G992" s="41"/>
      <c r="H992" s="41"/>
      <c r="I992" s="41"/>
      <c r="M992" s="41"/>
      <c r="AB992" s="41"/>
      <c r="AC992" s="41"/>
      <c r="AI992" s="41"/>
      <c r="AL992" s="41"/>
    </row>
  </sheetData>
  <mergeCells count="32">
    <mergeCell ref="AD3:AH3"/>
    <mergeCell ref="AI3:AM3"/>
    <mergeCell ref="AD4:AF4"/>
    <mergeCell ref="AI4:AL4"/>
    <mergeCell ref="B3:E3"/>
    <mergeCell ref="B4:D4"/>
    <mergeCell ref="G4:I4"/>
    <mergeCell ref="L4:N4"/>
    <mergeCell ref="Q4:R4"/>
    <mergeCell ref="U4:V4"/>
    <mergeCell ref="Y4:AB4"/>
    <mergeCell ref="G3:J3"/>
    <mergeCell ref="L3:O3"/>
    <mergeCell ref="Q3:T3"/>
    <mergeCell ref="U3:X3"/>
    <mergeCell ref="Y3:AC3"/>
    <mergeCell ref="AD1:AH1"/>
    <mergeCell ref="AI1:AM1"/>
    <mergeCell ref="AD2:AH2"/>
    <mergeCell ref="AI2:AM2"/>
    <mergeCell ref="B1:F1"/>
    <mergeCell ref="B2:F2"/>
    <mergeCell ref="G2:K2"/>
    <mergeCell ref="L2:P2"/>
    <mergeCell ref="Q2:T2"/>
    <mergeCell ref="U2:X2"/>
    <mergeCell ref="Y2:AC2"/>
    <mergeCell ref="G1:K1"/>
    <mergeCell ref="L1:P1"/>
    <mergeCell ref="Q1:T1"/>
    <mergeCell ref="U1:X1"/>
    <mergeCell ref="Y1:AC1"/>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outlinePr summaryBelow="0" summaryRight="0"/>
  </sheetPr>
  <dimension ref="A1:AA97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 customHeight="1"/>
  <cols>
    <col min="1" max="1" width="32" customWidth="1"/>
    <col min="2" max="2" width="54.5" customWidth="1"/>
    <col min="3" max="3" width="9.83203125" customWidth="1"/>
    <col min="4" max="4" width="80" customWidth="1"/>
    <col min="5" max="5" width="32.6640625" customWidth="1"/>
    <col min="6" max="7" width="58.5" customWidth="1"/>
  </cols>
  <sheetData>
    <row r="1" spans="1:15">
      <c r="A1" s="213" t="s">
        <v>0</v>
      </c>
      <c r="B1" s="1" t="s">
        <v>349</v>
      </c>
      <c r="C1" s="213" t="s">
        <v>583</v>
      </c>
      <c r="D1" s="213" t="s">
        <v>350</v>
      </c>
      <c r="E1" s="213" t="s">
        <v>351</v>
      </c>
      <c r="F1" s="213" t="s">
        <v>207</v>
      </c>
      <c r="G1" s="216" t="s">
        <v>208</v>
      </c>
      <c r="H1" s="18"/>
      <c r="I1" s="18"/>
      <c r="J1" s="18"/>
      <c r="K1" s="18"/>
      <c r="L1" s="18"/>
      <c r="M1" s="18"/>
      <c r="N1" s="18"/>
      <c r="O1" s="18"/>
    </row>
    <row r="2" spans="1:15" ht="64.5" customHeight="1">
      <c r="A2" s="220" t="s">
        <v>9</v>
      </c>
      <c r="B2" s="358" t="s">
        <v>1128</v>
      </c>
      <c r="C2" s="266">
        <v>2019</v>
      </c>
      <c r="D2" s="359" t="s">
        <v>1129</v>
      </c>
      <c r="E2" s="266">
        <v>1</v>
      </c>
      <c r="F2" s="360" t="s">
        <v>1130</v>
      </c>
      <c r="G2" s="245"/>
      <c r="H2" s="18"/>
      <c r="I2" s="18"/>
      <c r="J2" s="18"/>
      <c r="K2" s="18"/>
      <c r="L2" s="18"/>
      <c r="M2" s="18"/>
      <c r="N2" s="18"/>
      <c r="O2" s="18"/>
    </row>
    <row r="3" spans="1:15" ht="24" customHeight="1">
      <c r="A3" s="220" t="s">
        <v>10</v>
      </c>
      <c r="B3" s="220" t="s">
        <v>1131</v>
      </c>
      <c r="C3" s="220">
        <v>2018</v>
      </c>
      <c r="D3" s="220" t="s">
        <v>1132</v>
      </c>
      <c r="E3" s="220">
        <v>1</v>
      </c>
      <c r="F3" s="360" t="s">
        <v>1133</v>
      </c>
      <c r="G3" s="223"/>
      <c r="H3" s="18"/>
      <c r="I3" s="18"/>
      <c r="J3" s="18"/>
      <c r="K3" s="18"/>
      <c r="L3" s="18"/>
      <c r="M3" s="18"/>
      <c r="N3" s="18"/>
      <c r="O3" s="18"/>
    </row>
    <row r="4" spans="1:15" ht="90" customHeight="1">
      <c r="A4" s="220" t="s">
        <v>11</v>
      </c>
      <c r="B4" s="358" t="s">
        <v>1134</v>
      </c>
      <c r="C4" s="266">
        <v>2010</v>
      </c>
      <c r="D4" s="252" t="s">
        <v>1135</v>
      </c>
      <c r="E4" s="266">
        <v>1</v>
      </c>
      <c r="F4" s="360" t="s">
        <v>1136</v>
      </c>
      <c r="G4" s="224"/>
      <c r="H4" s="18"/>
      <c r="I4" s="18"/>
      <c r="J4" s="18"/>
      <c r="K4" s="18"/>
      <c r="L4" s="18"/>
      <c r="M4" s="18"/>
      <c r="N4" s="18"/>
      <c r="O4" s="18"/>
    </row>
    <row r="5" spans="1:15" ht="66.75" customHeight="1">
      <c r="A5" s="220" t="s">
        <v>12</v>
      </c>
      <c r="B5" s="361" t="s">
        <v>1137</v>
      </c>
      <c r="C5" s="266">
        <v>2019</v>
      </c>
      <c r="D5" s="359" t="s">
        <v>1138</v>
      </c>
      <c r="E5" s="266">
        <v>1</v>
      </c>
      <c r="F5" s="360" t="s">
        <v>1139</v>
      </c>
      <c r="G5" s="362"/>
      <c r="H5" s="18"/>
      <c r="I5" s="18"/>
      <c r="J5" s="18"/>
      <c r="K5" s="18"/>
      <c r="L5" s="18"/>
      <c r="M5" s="18"/>
      <c r="N5" s="18"/>
      <c r="O5" s="18"/>
    </row>
    <row r="6" spans="1:15" ht="76.5" customHeight="1">
      <c r="A6" s="220" t="s">
        <v>13</v>
      </c>
      <c r="B6" s="361" t="s">
        <v>461</v>
      </c>
      <c r="C6" s="363"/>
      <c r="D6" s="359"/>
      <c r="E6" s="266">
        <v>0</v>
      </c>
      <c r="F6" s="362"/>
      <c r="G6" s="362"/>
      <c r="H6" s="18"/>
      <c r="I6" s="18"/>
      <c r="J6" s="18"/>
      <c r="K6" s="18"/>
      <c r="L6" s="18"/>
      <c r="M6" s="18"/>
      <c r="N6" s="18"/>
      <c r="O6" s="18"/>
    </row>
    <row r="7" spans="1:15" ht="24" customHeight="1">
      <c r="A7" s="220" t="s">
        <v>14</v>
      </c>
      <c r="B7" s="2" t="s">
        <v>461</v>
      </c>
      <c r="C7" s="220"/>
      <c r="D7" s="345"/>
      <c r="E7" s="220">
        <v>0</v>
      </c>
      <c r="F7" s="249"/>
      <c r="G7" s="362"/>
      <c r="H7" s="18"/>
      <c r="I7" s="18"/>
      <c r="J7" s="18"/>
      <c r="K7" s="18"/>
      <c r="L7" s="18"/>
      <c r="M7" s="18"/>
      <c r="N7" s="18"/>
      <c r="O7" s="18"/>
    </row>
    <row r="8" spans="1:15" ht="91.5" customHeight="1">
      <c r="A8" s="220" t="s">
        <v>15</v>
      </c>
      <c r="B8" s="364" t="s">
        <v>1071</v>
      </c>
      <c r="C8" s="220">
        <v>2018</v>
      </c>
      <c r="D8" s="221" t="s">
        <v>1140</v>
      </c>
      <c r="E8" s="220">
        <v>1</v>
      </c>
      <c r="F8" s="132" t="s">
        <v>1073</v>
      </c>
      <c r="G8" s="362"/>
      <c r="H8" s="18"/>
      <c r="I8" s="18"/>
      <c r="J8" s="18"/>
      <c r="K8" s="18"/>
      <c r="L8" s="18"/>
      <c r="M8" s="18"/>
      <c r="N8" s="18"/>
      <c r="O8" s="365"/>
    </row>
    <row r="9" spans="1:15" ht="48.75" customHeight="1">
      <c r="A9" s="220" t="s">
        <v>16</v>
      </c>
      <c r="B9" s="2" t="s">
        <v>1141</v>
      </c>
      <c r="C9" s="220">
        <v>2019</v>
      </c>
      <c r="D9" s="221" t="s">
        <v>1142</v>
      </c>
      <c r="E9" s="220">
        <v>1</v>
      </c>
      <c r="F9" s="132" t="s">
        <v>1143</v>
      </c>
      <c r="G9" s="132"/>
      <c r="H9" s="18"/>
      <c r="I9" s="18"/>
      <c r="J9" s="18"/>
      <c r="K9" s="18"/>
      <c r="L9" s="18"/>
      <c r="M9" s="18"/>
      <c r="N9" s="18"/>
      <c r="O9" s="234"/>
    </row>
    <row r="10" spans="1:15" ht="60.75" customHeight="1">
      <c r="A10" s="220" t="s">
        <v>17</v>
      </c>
      <c r="B10" s="2" t="s">
        <v>1144</v>
      </c>
      <c r="C10" s="220">
        <v>2016</v>
      </c>
      <c r="D10" s="221" t="s">
        <v>1145</v>
      </c>
      <c r="E10" s="220">
        <v>1</v>
      </c>
      <c r="F10" s="132" t="s">
        <v>1146</v>
      </c>
      <c r="G10" s="132"/>
      <c r="H10" s="18"/>
      <c r="I10" s="18"/>
      <c r="J10" s="18"/>
      <c r="K10" s="18"/>
      <c r="L10" s="18"/>
      <c r="M10" s="18"/>
      <c r="N10" s="18"/>
      <c r="O10" s="234"/>
    </row>
    <row r="11" spans="1:15" ht="51.75" customHeight="1">
      <c r="A11" s="220" t="s">
        <v>18</v>
      </c>
      <c r="B11" s="358" t="s">
        <v>1147</v>
      </c>
      <c r="C11" s="266">
        <v>2018</v>
      </c>
      <c r="D11" s="359" t="s">
        <v>1148</v>
      </c>
      <c r="E11" s="266">
        <v>1</v>
      </c>
      <c r="F11" s="360" t="s">
        <v>1149</v>
      </c>
      <c r="G11" s="362"/>
      <c r="H11" s="18"/>
      <c r="I11" s="18"/>
      <c r="J11" s="18"/>
      <c r="K11" s="18"/>
      <c r="L11" s="18"/>
      <c r="M11" s="18"/>
      <c r="N11" s="18"/>
      <c r="O11" s="18"/>
    </row>
    <row r="12" spans="1:15" ht="75.75" customHeight="1">
      <c r="A12" s="220" t="s">
        <v>19</v>
      </c>
      <c r="B12" s="358" t="s">
        <v>1150</v>
      </c>
      <c r="C12" s="363"/>
      <c r="D12" s="252" t="s">
        <v>1151</v>
      </c>
      <c r="E12" s="266">
        <v>1</v>
      </c>
      <c r="F12" s="360" t="s">
        <v>1152</v>
      </c>
      <c r="G12" s="252" t="s">
        <v>1153</v>
      </c>
      <c r="H12" s="18"/>
      <c r="I12" s="18"/>
      <c r="J12" s="18"/>
      <c r="K12" s="18"/>
      <c r="L12" s="18"/>
      <c r="M12" s="18"/>
      <c r="N12" s="18"/>
      <c r="O12" s="18"/>
    </row>
    <row r="13" spans="1:15" ht="90" customHeight="1">
      <c r="A13" s="220" t="s">
        <v>20</v>
      </c>
      <c r="B13" s="361" t="s">
        <v>461</v>
      </c>
      <c r="C13" s="363"/>
      <c r="D13" s="362"/>
      <c r="E13" s="266">
        <v>0</v>
      </c>
      <c r="F13" s="362"/>
      <c r="G13" s="362"/>
      <c r="H13" s="18"/>
      <c r="I13" s="18"/>
      <c r="J13" s="18"/>
      <c r="K13" s="18"/>
      <c r="L13" s="18"/>
      <c r="M13" s="18"/>
      <c r="N13" s="18"/>
      <c r="O13" s="18"/>
    </row>
    <row r="14" spans="1:15" ht="81" customHeight="1">
      <c r="A14" s="220" t="s">
        <v>21</v>
      </c>
      <c r="B14" s="2" t="s">
        <v>1154</v>
      </c>
      <c r="C14" s="220">
        <v>2018</v>
      </c>
      <c r="D14" s="220" t="s">
        <v>1155</v>
      </c>
      <c r="E14" s="220">
        <v>1</v>
      </c>
      <c r="F14" s="132" t="s">
        <v>1156</v>
      </c>
      <c r="G14" s="132"/>
      <c r="H14" s="18"/>
      <c r="I14" s="18"/>
      <c r="J14" s="18"/>
      <c r="K14" s="18"/>
      <c r="L14" s="18"/>
      <c r="M14" s="18"/>
      <c r="N14" s="18"/>
      <c r="O14" s="18"/>
    </row>
    <row r="15" spans="1:15" ht="24" customHeight="1">
      <c r="A15" s="220" t="s">
        <v>22</v>
      </c>
      <c r="B15" s="2" t="s">
        <v>1157</v>
      </c>
      <c r="C15" s="220"/>
      <c r="D15" s="220" t="s">
        <v>1158</v>
      </c>
      <c r="E15" s="220">
        <v>1</v>
      </c>
      <c r="F15" s="132" t="s">
        <v>1159</v>
      </c>
      <c r="G15" s="132"/>
      <c r="H15" s="18"/>
      <c r="I15" s="18"/>
      <c r="J15" s="18"/>
      <c r="K15" s="18"/>
      <c r="L15" s="18"/>
      <c r="M15" s="18"/>
      <c r="N15" s="18"/>
      <c r="O15" s="18"/>
    </row>
    <row r="16" spans="1:15" ht="24" customHeight="1">
      <c r="A16" s="220" t="s">
        <v>23</v>
      </c>
      <c r="B16" s="366" t="s">
        <v>1160</v>
      </c>
      <c r="C16" s="220"/>
      <c r="D16" s="220"/>
      <c r="E16" s="220">
        <v>1</v>
      </c>
      <c r="F16" s="132" t="s">
        <v>1161</v>
      </c>
      <c r="G16" s="132"/>
      <c r="H16" s="18"/>
      <c r="I16" s="18"/>
      <c r="J16" s="18"/>
      <c r="K16" s="18"/>
      <c r="L16" s="18"/>
      <c r="M16" s="18"/>
      <c r="N16" s="18"/>
      <c r="O16" s="18"/>
    </row>
    <row r="17" spans="1:27" ht="24" customHeight="1">
      <c r="A17" s="220" t="s">
        <v>24</v>
      </c>
      <c r="B17" s="238" t="s">
        <v>1162</v>
      </c>
      <c r="C17" s="220">
        <v>2019</v>
      </c>
      <c r="D17" s="220" t="s">
        <v>1163</v>
      </c>
      <c r="E17" s="220">
        <v>1</v>
      </c>
      <c r="F17" s="132" t="s">
        <v>1164</v>
      </c>
      <c r="G17" s="132"/>
      <c r="H17" s="18"/>
      <c r="I17" s="18"/>
      <c r="J17" s="18"/>
      <c r="K17" s="18"/>
      <c r="L17" s="18"/>
      <c r="M17" s="18"/>
      <c r="N17" s="18"/>
      <c r="O17" s="18"/>
    </row>
    <row r="18" spans="1:27" ht="72.75" customHeight="1">
      <c r="A18" s="220" t="s">
        <v>25</v>
      </c>
      <c r="B18" s="367" t="s">
        <v>1165</v>
      </c>
      <c r="C18" s="220">
        <v>2018</v>
      </c>
      <c r="D18" s="220" t="s">
        <v>1166</v>
      </c>
      <c r="E18" s="220">
        <v>1</v>
      </c>
      <c r="F18" s="245" t="s">
        <v>1167</v>
      </c>
      <c r="G18" s="245"/>
      <c r="H18" s="18"/>
      <c r="I18" s="18"/>
      <c r="J18" s="18"/>
      <c r="K18" s="18"/>
      <c r="L18" s="18"/>
      <c r="M18" s="18"/>
      <c r="N18" s="18"/>
      <c r="O18" s="18"/>
    </row>
    <row r="19" spans="1:27" ht="24" customHeight="1">
      <c r="A19" s="220" t="s">
        <v>26</v>
      </c>
      <c r="B19" s="368" t="s">
        <v>1168</v>
      </c>
      <c r="C19" s="220">
        <v>2020</v>
      </c>
      <c r="D19" s="220" t="s">
        <v>1169</v>
      </c>
      <c r="E19" s="220">
        <v>1</v>
      </c>
      <c r="F19" s="132" t="s">
        <v>1170</v>
      </c>
      <c r="G19" s="132"/>
      <c r="H19" s="18"/>
      <c r="I19" s="18"/>
      <c r="J19" s="18"/>
      <c r="K19" s="18"/>
      <c r="L19" s="18"/>
      <c r="M19" s="18"/>
      <c r="N19" s="18"/>
      <c r="O19" s="18"/>
    </row>
    <row r="20" spans="1:27" ht="24" customHeight="1">
      <c r="A20" s="220" t="s">
        <v>27</v>
      </c>
      <c r="B20" s="2" t="s">
        <v>1171</v>
      </c>
      <c r="C20" s="220">
        <v>2019</v>
      </c>
      <c r="D20" s="221" t="s">
        <v>1172</v>
      </c>
      <c r="E20" s="220">
        <v>1</v>
      </c>
      <c r="F20" s="197" t="s">
        <v>1173</v>
      </c>
      <c r="G20" s="263" t="s">
        <v>1174</v>
      </c>
      <c r="H20" s="18"/>
      <c r="I20" s="18"/>
      <c r="J20" s="18"/>
      <c r="K20" s="18"/>
      <c r="L20" s="18"/>
      <c r="M20" s="18"/>
      <c r="N20" s="18"/>
      <c r="O20" s="18"/>
    </row>
    <row r="21" spans="1:27" ht="63" customHeight="1">
      <c r="A21" s="220" t="s">
        <v>28</v>
      </c>
      <c r="B21" s="2" t="s">
        <v>1175</v>
      </c>
      <c r="C21" s="220"/>
      <c r="D21" s="221" t="s">
        <v>1176</v>
      </c>
      <c r="E21" s="220">
        <v>1</v>
      </c>
      <c r="F21" s="132" t="s">
        <v>1177</v>
      </c>
      <c r="G21" s="132"/>
      <c r="H21" s="18"/>
      <c r="I21" s="18"/>
      <c r="J21" s="18"/>
      <c r="K21" s="18"/>
      <c r="L21" s="18"/>
      <c r="M21" s="18"/>
      <c r="N21" s="18"/>
      <c r="O21" s="18"/>
    </row>
    <row r="22" spans="1:27" ht="24" customHeight="1">
      <c r="A22" s="220" t="s">
        <v>29</v>
      </c>
      <c r="B22" s="2" t="s">
        <v>1178</v>
      </c>
      <c r="C22" s="220"/>
      <c r="D22" s="220" t="s">
        <v>1179</v>
      </c>
      <c r="E22" s="220">
        <v>1</v>
      </c>
      <c r="F22" s="197" t="s">
        <v>1180</v>
      </c>
      <c r="G22" s="132"/>
      <c r="H22" s="18"/>
      <c r="I22" s="18"/>
      <c r="J22" s="18"/>
      <c r="K22" s="18"/>
      <c r="L22" s="18"/>
      <c r="M22" s="18"/>
      <c r="N22" s="18"/>
      <c r="O22" s="18"/>
    </row>
    <row r="23" spans="1:27" ht="24" customHeight="1">
      <c r="A23" s="220" t="s">
        <v>30</v>
      </c>
      <c r="B23" s="2" t="s">
        <v>1181</v>
      </c>
      <c r="C23" s="220">
        <v>2019</v>
      </c>
      <c r="D23" s="315" t="s">
        <v>1182</v>
      </c>
      <c r="E23" s="220">
        <v>1</v>
      </c>
      <c r="F23" s="224" t="s">
        <v>1183</v>
      </c>
      <c r="G23" s="249"/>
      <c r="H23" s="18"/>
      <c r="I23" s="18"/>
      <c r="J23" s="18"/>
      <c r="K23" s="18"/>
      <c r="L23" s="18"/>
      <c r="M23" s="18"/>
      <c r="N23" s="18"/>
      <c r="O23" s="18"/>
    </row>
    <row r="24" spans="1:27" ht="24" customHeight="1">
      <c r="A24" s="220" t="s">
        <v>31</v>
      </c>
      <c r="B24" s="2" t="s">
        <v>1184</v>
      </c>
      <c r="C24" s="220">
        <v>2015</v>
      </c>
      <c r="D24" s="221"/>
      <c r="E24" s="220">
        <v>1</v>
      </c>
      <c r="F24" s="132" t="s">
        <v>1185</v>
      </c>
      <c r="G24" s="132" t="s">
        <v>1186</v>
      </c>
      <c r="H24" s="18"/>
      <c r="I24" s="18"/>
      <c r="J24" s="18"/>
      <c r="K24" s="18"/>
      <c r="L24" s="18"/>
      <c r="M24" s="18"/>
      <c r="N24" s="18"/>
      <c r="O24" s="18"/>
    </row>
    <row r="25" spans="1:27" ht="24" customHeight="1">
      <c r="A25" s="220" t="s">
        <v>32</v>
      </c>
      <c r="B25" s="2" t="s">
        <v>461</v>
      </c>
      <c r="C25" s="220"/>
      <c r="D25" s="220"/>
      <c r="E25" s="220">
        <v>0</v>
      </c>
      <c r="F25" s="132"/>
      <c r="G25" s="132"/>
      <c r="H25" s="18"/>
      <c r="I25" s="18"/>
      <c r="J25" s="18"/>
      <c r="K25" s="18"/>
      <c r="L25" s="18"/>
      <c r="M25" s="18"/>
      <c r="N25" s="18"/>
      <c r="O25" s="18"/>
    </row>
    <row r="26" spans="1:27" ht="52.5" customHeight="1">
      <c r="A26" s="220" t="s">
        <v>33</v>
      </c>
      <c r="B26" s="359" t="s">
        <v>1187</v>
      </c>
      <c r="C26" s="220">
        <v>2019</v>
      </c>
      <c r="D26" s="220" t="s">
        <v>1188</v>
      </c>
      <c r="E26" s="220">
        <v>1</v>
      </c>
      <c r="F26" s="222" t="s">
        <v>1189</v>
      </c>
      <c r="G26" s="221" t="s">
        <v>1190</v>
      </c>
      <c r="H26" s="18"/>
      <c r="I26" s="18"/>
      <c r="J26" s="18"/>
      <c r="K26" s="18"/>
      <c r="L26" s="18"/>
      <c r="M26" s="18"/>
      <c r="N26" s="18"/>
      <c r="O26" s="18"/>
    </row>
    <row r="27" spans="1:27" ht="62.25" customHeight="1">
      <c r="A27" s="217" t="s">
        <v>34</v>
      </c>
      <c r="B27" s="2" t="s">
        <v>1191</v>
      </c>
      <c r="C27" s="217">
        <v>2019</v>
      </c>
      <c r="D27" s="217"/>
      <c r="E27" s="217">
        <v>1</v>
      </c>
      <c r="F27" s="369" t="s">
        <v>1192</v>
      </c>
      <c r="G27" s="370"/>
      <c r="H27" s="371"/>
      <c r="I27" s="371"/>
      <c r="J27" s="371"/>
      <c r="K27" s="371"/>
      <c r="L27" s="371"/>
      <c r="M27" s="371"/>
      <c r="N27" s="371"/>
      <c r="O27" s="371"/>
      <c r="P27" s="21"/>
      <c r="Q27" s="21"/>
      <c r="R27" s="21"/>
      <c r="S27" s="21"/>
      <c r="T27" s="21"/>
      <c r="U27" s="21"/>
      <c r="V27" s="21"/>
      <c r="W27" s="21"/>
      <c r="X27" s="21"/>
      <c r="Y27" s="21"/>
      <c r="Z27" s="21"/>
      <c r="AA27" s="21"/>
    </row>
    <row r="28" spans="1:27" ht="24" customHeight="1">
      <c r="A28" s="220" t="s">
        <v>35</v>
      </c>
      <c r="B28" s="2" t="s">
        <v>1193</v>
      </c>
      <c r="C28" s="220">
        <v>2018</v>
      </c>
      <c r="D28" s="220"/>
      <c r="E28" s="220">
        <v>1</v>
      </c>
      <c r="F28" s="132" t="s">
        <v>1194</v>
      </c>
      <c r="G28" s="263" t="s">
        <v>1195</v>
      </c>
      <c r="H28" s="18"/>
      <c r="I28" s="18"/>
      <c r="J28" s="18"/>
      <c r="K28" s="18"/>
      <c r="L28" s="18"/>
      <c r="M28" s="18"/>
      <c r="N28" s="18"/>
      <c r="O28" s="18"/>
    </row>
    <row r="29" spans="1:27" ht="24" customHeight="1">
      <c r="A29" s="220" t="s">
        <v>36</v>
      </c>
      <c r="B29" s="2" t="s">
        <v>1196</v>
      </c>
      <c r="C29" s="220">
        <v>2020</v>
      </c>
      <c r="D29" s="220" t="s">
        <v>1197</v>
      </c>
      <c r="E29" s="220">
        <v>1</v>
      </c>
      <c r="F29" s="132" t="s">
        <v>1198</v>
      </c>
      <c r="G29" s="132"/>
      <c r="H29" s="18"/>
      <c r="I29" s="18"/>
      <c r="J29" s="18"/>
      <c r="K29" s="18"/>
      <c r="L29" s="18"/>
      <c r="M29" s="18"/>
      <c r="N29" s="18"/>
      <c r="O29" s="18"/>
    </row>
    <row r="30" spans="1:27" ht="24" customHeight="1">
      <c r="A30" s="220" t="s">
        <v>37</v>
      </c>
      <c r="B30" s="217" t="s">
        <v>1199</v>
      </c>
      <c r="C30" s="220">
        <v>2019</v>
      </c>
      <c r="D30" s="223" t="s">
        <v>1200</v>
      </c>
      <c r="E30" s="220">
        <v>1</v>
      </c>
      <c r="F30" s="283" t="s">
        <v>1201</v>
      </c>
      <c r="G30" s="248"/>
      <c r="H30" s="18"/>
      <c r="I30" s="18"/>
      <c r="J30" s="18"/>
      <c r="K30" s="18"/>
      <c r="L30" s="18"/>
      <c r="M30" s="18"/>
      <c r="N30" s="18"/>
      <c r="O30" s="18"/>
    </row>
    <row r="31" spans="1:27" ht="24" customHeight="1">
      <c r="A31" s="220" t="s">
        <v>38</v>
      </c>
      <c r="B31" s="2" t="s">
        <v>1202</v>
      </c>
      <c r="C31" s="220">
        <v>2017</v>
      </c>
      <c r="D31" s="220" t="s">
        <v>1203</v>
      </c>
      <c r="E31" s="220">
        <v>1</v>
      </c>
      <c r="F31" s="230" t="s">
        <v>1204</v>
      </c>
      <c r="G31" s="132"/>
      <c r="H31" s="18"/>
      <c r="I31" s="18"/>
      <c r="J31" s="18"/>
      <c r="K31" s="18"/>
      <c r="L31" s="18"/>
      <c r="M31" s="18"/>
      <c r="N31" s="18"/>
      <c r="O31" s="18"/>
    </row>
    <row r="32" spans="1:27">
      <c r="B32" s="29"/>
      <c r="C32" s="372"/>
      <c r="D32" s="18"/>
      <c r="E32" s="372"/>
      <c r="F32" s="18"/>
      <c r="G32" s="18"/>
      <c r="H32" s="18"/>
      <c r="I32" s="18"/>
      <c r="J32" s="18"/>
      <c r="K32" s="18"/>
      <c r="L32" s="18"/>
      <c r="M32" s="18"/>
      <c r="N32" s="18"/>
      <c r="O32" s="18"/>
    </row>
    <row r="33" spans="2:15">
      <c r="B33" s="29"/>
      <c r="C33" s="372"/>
      <c r="D33" s="18"/>
      <c r="E33" s="372"/>
      <c r="F33" s="18"/>
      <c r="G33" s="18"/>
      <c r="H33" s="18"/>
      <c r="I33" s="18"/>
      <c r="J33" s="18"/>
      <c r="K33" s="18"/>
      <c r="L33" s="18"/>
      <c r="M33" s="18"/>
      <c r="N33" s="18"/>
      <c r="O33" s="18"/>
    </row>
    <row r="34" spans="2:15">
      <c r="B34" s="29"/>
      <c r="C34" s="372"/>
      <c r="D34" s="18"/>
      <c r="E34" s="372"/>
      <c r="F34" s="18"/>
      <c r="G34" s="18"/>
      <c r="H34" s="18"/>
      <c r="I34" s="18"/>
      <c r="J34" s="18"/>
      <c r="K34" s="18"/>
      <c r="L34" s="18"/>
      <c r="M34" s="18"/>
      <c r="N34" s="18"/>
      <c r="O34" s="18"/>
    </row>
    <row r="35" spans="2:15">
      <c r="B35" s="29"/>
      <c r="C35" s="372"/>
      <c r="D35" s="18"/>
      <c r="E35" s="372"/>
      <c r="F35" s="18"/>
      <c r="G35" s="18"/>
      <c r="H35" s="18"/>
      <c r="I35" s="18"/>
      <c r="J35" s="18"/>
      <c r="K35" s="18"/>
      <c r="L35" s="18"/>
      <c r="M35" s="18"/>
      <c r="N35" s="18"/>
      <c r="O35" s="18"/>
    </row>
    <row r="36" spans="2:15">
      <c r="B36" s="29"/>
      <c r="C36" s="372"/>
      <c r="D36" s="18"/>
      <c r="E36" s="372"/>
      <c r="F36" s="18"/>
      <c r="G36" s="18"/>
      <c r="H36" s="18"/>
      <c r="I36" s="18"/>
      <c r="J36" s="18"/>
      <c r="K36" s="18"/>
      <c r="L36" s="18"/>
      <c r="M36" s="18"/>
      <c r="N36" s="18"/>
      <c r="O36" s="18"/>
    </row>
    <row r="37" spans="2:15" ht="28">
      <c r="B37" s="373" t="s">
        <v>1205</v>
      </c>
      <c r="C37" s="372"/>
      <c r="D37" s="18"/>
      <c r="E37" s="372"/>
      <c r="F37" s="18"/>
      <c r="G37" s="18"/>
      <c r="H37" s="18"/>
      <c r="I37" s="18"/>
      <c r="J37" s="18"/>
      <c r="K37" s="18"/>
      <c r="L37" s="18"/>
      <c r="M37" s="18"/>
      <c r="N37" s="18"/>
      <c r="O37" s="18"/>
    </row>
    <row r="38" spans="2:15" ht="168">
      <c r="B38" s="373" t="s">
        <v>1144</v>
      </c>
      <c r="C38" s="372"/>
      <c r="D38" s="18"/>
      <c r="E38" s="372"/>
      <c r="F38" s="18"/>
      <c r="G38" s="18"/>
      <c r="H38" s="18"/>
      <c r="I38" s="18"/>
      <c r="J38" s="18"/>
      <c r="K38" s="18"/>
      <c r="L38" s="18"/>
      <c r="M38" s="18"/>
      <c r="N38" s="18"/>
      <c r="O38" s="18"/>
    </row>
    <row r="39" spans="2:15" ht="28">
      <c r="B39" s="373" t="s">
        <v>1206</v>
      </c>
      <c r="C39" s="372"/>
      <c r="D39" s="18"/>
      <c r="E39" s="372"/>
      <c r="F39" s="18"/>
      <c r="G39" s="18"/>
      <c r="H39" s="18"/>
      <c r="I39" s="18"/>
      <c r="J39" s="18"/>
      <c r="K39" s="18"/>
      <c r="L39" s="18"/>
      <c r="M39" s="18"/>
      <c r="N39" s="18"/>
      <c r="O39" s="18"/>
    </row>
    <row r="40" spans="2:15" ht="28">
      <c r="B40" s="373" t="s">
        <v>1207</v>
      </c>
      <c r="C40" s="372"/>
      <c r="D40" s="18"/>
      <c r="E40" s="372"/>
      <c r="F40" s="18"/>
      <c r="G40" s="18"/>
      <c r="H40" s="18"/>
      <c r="I40" s="18"/>
      <c r="J40" s="18"/>
      <c r="K40" s="18"/>
      <c r="L40" s="18"/>
      <c r="M40" s="18"/>
      <c r="N40" s="18"/>
      <c r="O40" s="18"/>
    </row>
    <row r="41" spans="2:15" ht="56">
      <c r="B41" s="373" t="s">
        <v>1208</v>
      </c>
      <c r="C41" s="372"/>
      <c r="D41" s="18"/>
      <c r="E41" s="372"/>
      <c r="F41" s="18"/>
      <c r="G41" s="18"/>
      <c r="H41" s="18"/>
      <c r="I41" s="18"/>
      <c r="J41" s="18"/>
      <c r="K41" s="18"/>
      <c r="L41" s="18"/>
      <c r="M41" s="18"/>
      <c r="N41" s="18"/>
      <c r="O41" s="18"/>
    </row>
    <row r="42" spans="2:15" ht="28">
      <c r="B42" s="373" t="s">
        <v>1209</v>
      </c>
      <c r="C42" s="372"/>
      <c r="D42" s="18"/>
      <c r="E42" s="372"/>
      <c r="F42" s="18"/>
      <c r="G42" s="18"/>
      <c r="H42" s="18"/>
      <c r="I42" s="18"/>
      <c r="J42" s="18"/>
      <c r="K42" s="18"/>
      <c r="L42" s="18"/>
      <c r="M42" s="18"/>
      <c r="N42" s="18"/>
      <c r="O42" s="18"/>
    </row>
    <row r="43" spans="2:15" ht="28">
      <c r="B43" s="373" t="s">
        <v>1210</v>
      </c>
      <c r="C43" s="372"/>
      <c r="D43" s="18"/>
      <c r="E43" s="372"/>
      <c r="F43" s="18"/>
      <c r="G43" s="18"/>
      <c r="H43" s="18"/>
      <c r="I43" s="18"/>
      <c r="J43" s="18"/>
      <c r="K43" s="18"/>
      <c r="L43" s="18"/>
      <c r="M43" s="18"/>
      <c r="N43" s="18"/>
      <c r="O43" s="18"/>
    </row>
    <row r="44" spans="2:15" ht="56">
      <c r="B44" s="373" t="s">
        <v>1211</v>
      </c>
      <c r="C44" s="372"/>
      <c r="D44" s="18"/>
      <c r="E44" s="372"/>
      <c r="F44" s="18"/>
      <c r="G44" s="18"/>
      <c r="H44" s="18"/>
      <c r="I44" s="18"/>
      <c r="J44" s="18"/>
      <c r="K44" s="18"/>
      <c r="L44" s="18"/>
      <c r="M44" s="18"/>
      <c r="N44" s="18"/>
      <c r="O44" s="18"/>
    </row>
    <row r="45" spans="2:15" ht="28">
      <c r="B45" s="373" t="s">
        <v>1212</v>
      </c>
      <c r="C45" s="372"/>
      <c r="D45" s="18"/>
      <c r="E45" s="372"/>
      <c r="F45" s="18"/>
      <c r="G45" s="18"/>
      <c r="H45" s="18"/>
      <c r="I45" s="18"/>
      <c r="J45" s="18"/>
      <c r="K45" s="18"/>
      <c r="L45" s="18"/>
      <c r="M45" s="18"/>
      <c r="N45" s="18"/>
      <c r="O45" s="18"/>
    </row>
    <row r="46" spans="2:15">
      <c r="B46" s="29"/>
      <c r="C46" s="372"/>
      <c r="D46" s="18"/>
      <c r="E46" s="372"/>
      <c r="F46" s="18"/>
      <c r="G46" s="18"/>
      <c r="H46" s="18"/>
      <c r="I46" s="18"/>
      <c r="J46" s="18"/>
      <c r="K46" s="18"/>
      <c r="L46" s="18"/>
      <c r="M46" s="18"/>
      <c r="N46" s="18"/>
      <c r="O46" s="18"/>
    </row>
    <row r="47" spans="2:15">
      <c r="B47" s="29"/>
      <c r="C47" s="372"/>
      <c r="D47" s="18"/>
      <c r="E47" s="372"/>
      <c r="F47" s="18"/>
      <c r="G47" s="18"/>
      <c r="H47" s="18"/>
      <c r="I47" s="18"/>
      <c r="J47" s="18"/>
      <c r="K47" s="18"/>
      <c r="L47" s="18"/>
      <c r="M47" s="18"/>
      <c r="N47" s="18"/>
      <c r="O47" s="18"/>
    </row>
    <row r="48" spans="2:15">
      <c r="B48" s="29"/>
      <c r="C48" s="372"/>
      <c r="D48" s="18"/>
      <c r="E48" s="372"/>
      <c r="F48" s="18"/>
      <c r="G48" s="18"/>
      <c r="H48" s="18"/>
      <c r="I48" s="18"/>
      <c r="J48" s="18"/>
      <c r="K48" s="18"/>
      <c r="L48" s="18"/>
      <c r="M48" s="18"/>
      <c r="N48" s="18"/>
      <c r="O48" s="18"/>
    </row>
    <row r="49" spans="2:15">
      <c r="B49" s="29"/>
      <c r="C49" s="372"/>
      <c r="D49" s="18"/>
      <c r="E49" s="372"/>
      <c r="F49" s="18"/>
      <c r="G49" s="18"/>
      <c r="H49" s="18"/>
      <c r="I49" s="18"/>
      <c r="J49" s="18"/>
      <c r="K49" s="18"/>
      <c r="L49" s="18"/>
      <c r="M49" s="18"/>
      <c r="N49" s="18"/>
      <c r="O49" s="18"/>
    </row>
    <row r="50" spans="2:15">
      <c r="B50" s="29"/>
      <c r="C50" s="372"/>
      <c r="D50" s="18"/>
      <c r="E50" s="372"/>
      <c r="F50" s="18"/>
      <c r="G50" s="18"/>
      <c r="H50" s="18"/>
      <c r="I50" s="18"/>
      <c r="J50" s="18"/>
      <c r="K50" s="18"/>
      <c r="L50" s="18"/>
      <c r="M50" s="18"/>
      <c r="N50" s="18"/>
      <c r="O50" s="18"/>
    </row>
    <row r="51" spans="2:15">
      <c r="B51" s="29"/>
      <c r="C51" s="372"/>
      <c r="D51" s="18"/>
      <c r="E51" s="372"/>
      <c r="F51" s="18"/>
      <c r="G51" s="18"/>
      <c r="H51" s="18"/>
      <c r="I51" s="18"/>
      <c r="J51" s="18"/>
      <c r="K51" s="18"/>
      <c r="L51" s="18"/>
      <c r="M51" s="18"/>
      <c r="N51" s="18"/>
      <c r="O51" s="18"/>
    </row>
    <row r="52" spans="2:15">
      <c r="B52" s="29"/>
      <c r="C52" s="372"/>
      <c r="D52" s="18"/>
      <c r="E52" s="372"/>
      <c r="F52" s="18"/>
      <c r="G52" s="18"/>
      <c r="H52" s="18"/>
      <c r="I52" s="18"/>
      <c r="J52" s="18"/>
      <c r="K52" s="18"/>
      <c r="L52" s="18"/>
      <c r="M52" s="18"/>
      <c r="N52" s="18"/>
      <c r="O52" s="18"/>
    </row>
    <row r="53" spans="2:15">
      <c r="B53" s="29"/>
      <c r="C53" s="372"/>
      <c r="D53" s="18"/>
      <c r="E53" s="372"/>
      <c r="F53" s="18"/>
      <c r="G53" s="18"/>
      <c r="H53" s="18"/>
      <c r="I53" s="18"/>
      <c r="J53" s="18"/>
      <c r="K53" s="18"/>
      <c r="L53" s="18"/>
      <c r="M53" s="18"/>
      <c r="N53" s="18"/>
      <c r="O53" s="18"/>
    </row>
    <row r="54" spans="2:15">
      <c r="B54" s="29"/>
      <c r="C54" s="372"/>
      <c r="D54" s="18"/>
      <c r="E54" s="372"/>
      <c r="F54" s="18"/>
      <c r="G54" s="18"/>
      <c r="H54" s="18"/>
      <c r="I54" s="18"/>
      <c r="J54" s="18"/>
      <c r="K54" s="18"/>
      <c r="L54" s="18"/>
      <c r="M54" s="18"/>
      <c r="N54" s="18"/>
      <c r="O54" s="18"/>
    </row>
    <row r="55" spans="2:15">
      <c r="B55" s="29"/>
      <c r="C55" s="372"/>
      <c r="D55" s="18"/>
      <c r="E55" s="372"/>
      <c r="F55" s="18"/>
      <c r="G55" s="18"/>
      <c r="H55" s="18"/>
      <c r="I55" s="18"/>
      <c r="J55" s="18"/>
      <c r="K55" s="18"/>
      <c r="L55" s="18"/>
      <c r="M55" s="18"/>
      <c r="N55" s="18"/>
      <c r="O55" s="18"/>
    </row>
    <row r="56" spans="2:15">
      <c r="B56" s="29"/>
      <c r="C56" s="372"/>
      <c r="D56" s="18"/>
      <c r="E56" s="372"/>
      <c r="F56" s="18"/>
      <c r="G56" s="18"/>
      <c r="H56" s="18"/>
      <c r="I56" s="18"/>
      <c r="J56" s="18"/>
      <c r="K56" s="18"/>
      <c r="L56" s="18"/>
      <c r="M56" s="18"/>
      <c r="N56" s="18"/>
      <c r="O56" s="18"/>
    </row>
    <row r="57" spans="2:15">
      <c r="B57" s="29"/>
      <c r="C57" s="372"/>
      <c r="D57" s="18"/>
      <c r="E57" s="372"/>
      <c r="F57" s="18"/>
      <c r="G57" s="18"/>
      <c r="H57" s="18"/>
      <c r="I57" s="18"/>
      <c r="J57" s="18"/>
      <c r="K57" s="18"/>
      <c r="L57" s="18"/>
      <c r="M57" s="18"/>
      <c r="N57" s="18"/>
      <c r="O57" s="18"/>
    </row>
    <row r="58" spans="2:15">
      <c r="B58" s="29"/>
      <c r="C58" s="372"/>
      <c r="D58" s="18"/>
      <c r="E58" s="372"/>
      <c r="F58" s="18"/>
      <c r="G58" s="18"/>
      <c r="H58" s="18"/>
      <c r="I58" s="18"/>
      <c r="J58" s="18"/>
      <c r="K58" s="18"/>
      <c r="L58" s="18"/>
      <c r="M58" s="18"/>
      <c r="N58" s="18"/>
      <c r="O58" s="18"/>
    </row>
    <row r="59" spans="2:15">
      <c r="B59" s="29"/>
      <c r="C59" s="372"/>
      <c r="D59" s="18"/>
      <c r="E59" s="372"/>
      <c r="F59" s="18"/>
      <c r="G59" s="18"/>
      <c r="H59" s="18"/>
      <c r="I59" s="18"/>
      <c r="J59" s="18"/>
      <c r="K59" s="18"/>
      <c r="L59" s="18"/>
      <c r="M59" s="18"/>
      <c r="N59" s="18"/>
      <c r="O59" s="18"/>
    </row>
    <row r="60" spans="2:15">
      <c r="B60" s="29"/>
      <c r="C60" s="372"/>
      <c r="D60" s="18"/>
      <c r="E60" s="372"/>
      <c r="F60" s="18"/>
      <c r="G60" s="18"/>
      <c r="H60" s="18"/>
      <c r="I60" s="18"/>
      <c r="J60" s="18"/>
      <c r="K60" s="18"/>
      <c r="L60" s="18"/>
      <c r="M60" s="18"/>
      <c r="N60" s="18"/>
      <c r="O60" s="18"/>
    </row>
    <row r="61" spans="2:15">
      <c r="B61" s="29"/>
      <c r="C61" s="372"/>
      <c r="D61" s="18"/>
      <c r="E61" s="372"/>
      <c r="F61" s="18"/>
      <c r="G61" s="18"/>
      <c r="H61" s="18"/>
      <c r="I61" s="18"/>
      <c r="J61" s="18"/>
      <c r="K61" s="18"/>
      <c r="L61" s="18"/>
      <c r="M61" s="18"/>
      <c r="N61" s="18"/>
      <c r="O61" s="18"/>
    </row>
    <row r="62" spans="2:15">
      <c r="B62" s="29"/>
      <c r="C62" s="372"/>
      <c r="D62" s="18"/>
      <c r="E62" s="372"/>
      <c r="F62" s="18"/>
      <c r="G62" s="18"/>
      <c r="H62" s="18"/>
      <c r="I62" s="18"/>
      <c r="J62" s="18"/>
      <c r="K62" s="18"/>
      <c r="L62" s="18"/>
      <c r="M62" s="18"/>
      <c r="N62" s="18"/>
      <c r="O62" s="18"/>
    </row>
    <row r="63" spans="2:15">
      <c r="B63" s="29"/>
      <c r="C63" s="372"/>
      <c r="D63" s="18"/>
      <c r="E63" s="372"/>
      <c r="F63" s="18"/>
      <c r="G63" s="18"/>
      <c r="H63" s="18"/>
      <c r="I63" s="18"/>
      <c r="J63" s="18"/>
      <c r="K63" s="18"/>
      <c r="L63" s="18"/>
      <c r="M63" s="18"/>
      <c r="N63" s="18"/>
      <c r="O63" s="18"/>
    </row>
    <row r="64" spans="2:15">
      <c r="B64" s="29"/>
      <c r="C64" s="372"/>
      <c r="D64" s="18"/>
      <c r="E64" s="372"/>
      <c r="F64" s="18"/>
      <c r="G64" s="18"/>
      <c r="H64" s="18"/>
      <c r="I64" s="18"/>
      <c r="J64" s="18"/>
      <c r="K64" s="18"/>
      <c r="L64" s="18"/>
      <c r="M64" s="18"/>
      <c r="N64" s="18"/>
      <c r="O64" s="18"/>
    </row>
    <row r="65" spans="2:15">
      <c r="B65" s="29"/>
      <c r="C65" s="372"/>
      <c r="D65" s="18"/>
      <c r="E65" s="372"/>
      <c r="F65" s="18"/>
      <c r="G65" s="18"/>
      <c r="H65" s="18"/>
      <c r="I65" s="18"/>
      <c r="J65" s="18"/>
      <c r="K65" s="18"/>
      <c r="L65" s="18"/>
      <c r="M65" s="18"/>
      <c r="N65" s="18"/>
      <c r="O65" s="18"/>
    </row>
    <row r="66" spans="2:15">
      <c r="B66" s="29"/>
      <c r="C66" s="372"/>
      <c r="D66" s="18"/>
      <c r="E66" s="372"/>
      <c r="F66" s="18"/>
      <c r="G66" s="18"/>
      <c r="H66" s="18"/>
      <c r="I66" s="18"/>
      <c r="J66" s="18"/>
      <c r="K66" s="18"/>
      <c r="L66" s="18"/>
      <c r="M66" s="18"/>
      <c r="N66" s="18"/>
      <c r="O66" s="18"/>
    </row>
    <row r="67" spans="2:15">
      <c r="B67" s="29"/>
      <c r="C67" s="372"/>
      <c r="D67" s="18"/>
      <c r="E67" s="372"/>
      <c r="F67" s="18"/>
      <c r="G67" s="18"/>
      <c r="H67" s="18"/>
      <c r="I67" s="18"/>
      <c r="J67" s="18"/>
      <c r="K67" s="18"/>
      <c r="L67" s="18"/>
      <c r="M67" s="18"/>
      <c r="N67" s="18"/>
      <c r="O67" s="18"/>
    </row>
    <row r="68" spans="2:15">
      <c r="B68" s="29"/>
      <c r="C68" s="372"/>
      <c r="D68" s="18"/>
      <c r="E68" s="372"/>
      <c r="F68" s="18"/>
      <c r="G68" s="18"/>
      <c r="H68" s="18"/>
      <c r="I68" s="18"/>
      <c r="J68" s="18"/>
      <c r="K68" s="18"/>
      <c r="L68" s="18"/>
      <c r="M68" s="18"/>
      <c r="N68" s="18"/>
      <c r="O68" s="18"/>
    </row>
    <row r="69" spans="2:15">
      <c r="B69" s="29"/>
      <c r="C69" s="372"/>
      <c r="D69" s="18"/>
      <c r="E69" s="372"/>
      <c r="F69" s="18"/>
      <c r="G69" s="18"/>
      <c r="H69" s="18"/>
      <c r="I69" s="18"/>
      <c r="J69" s="18"/>
      <c r="K69" s="18"/>
      <c r="L69" s="18"/>
      <c r="M69" s="18"/>
      <c r="N69" s="18"/>
      <c r="O69" s="18"/>
    </row>
    <row r="70" spans="2:15">
      <c r="B70" s="29"/>
      <c r="C70" s="372"/>
      <c r="D70" s="18"/>
      <c r="E70" s="372"/>
      <c r="F70" s="18"/>
      <c r="G70" s="18"/>
      <c r="H70" s="18"/>
      <c r="I70" s="18"/>
      <c r="J70" s="18"/>
      <c r="K70" s="18"/>
      <c r="L70" s="18"/>
      <c r="M70" s="18"/>
      <c r="N70" s="18"/>
      <c r="O70" s="18"/>
    </row>
    <row r="71" spans="2:15">
      <c r="B71" s="29"/>
      <c r="C71" s="372"/>
      <c r="D71" s="18"/>
      <c r="E71" s="372"/>
      <c r="F71" s="18"/>
      <c r="G71" s="18"/>
      <c r="H71" s="18"/>
      <c r="I71" s="18"/>
      <c r="J71" s="18"/>
      <c r="K71" s="18"/>
      <c r="L71" s="18"/>
      <c r="M71" s="18"/>
      <c r="N71" s="18"/>
      <c r="O71" s="18"/>
    </row>
    <row r="72" spans="2:15">
      <c r="B72" s="29"/>
      <c r="C72" s="372"/>
      <c r="D72" s="18"/>
      <c r="E72" s="372"/>
      <c r="F72" s="18"/>
      <c r="G72" s="18"/>
      <c r="H72" s="18"/>
      <c r="I72" s="18"/>
      <c r="J72" s="18"/>
      <c r="K72" s="18"/>
      <c r="L72" s="18"/>
      <c r="M72" s="18"/>
      <c r="N72" s="18"/>
      <c r="O72" s="18"/>
    </row>
    <row r="73" spans="2:15">
      <c r="B73" s="29"/>
      <c r="C73" s="372"/>
      <c r="D73" s="18"/>
      <c r="E73" s="372"/>
      <c r="F73" s="18"/>
      <c r="G73" s="18"/>
      <c r="H73" s="18"/>
      <c r="I73" s="18"/>
      <c r="J73" s="18"/>
      <c r="K73" s="18"/>
      <c r="L73" s="18"/>
      <c r="M73" s="18"/>
      <c r="N73" s="18"/>
      <c r="O73" s="18"/>
    </row>
    <row r="74" spans="2:15">
      <c r="B74" s="29"/>
      <c r="C74" s="372"/>
      <c r="D74" s="18"/>
      <c r="E74" s="372"/>
      <c r="F74" s="18"/>
      <c r="G74" s="18"/>
      <c r="H74" s="18"/>
      <c r="I74" s="18"/>
      <c r="J74" s="18"/>
      <c r="K74" s="18"/>
      <c r="L74" s="18"/>
      <c r="M74" s="18"/>
      <c r="N74" s="18"/>
      <c r="O74" s="18"/>
    </row>
    <row r="75" spans="2:15">
      <c r="B75" s="29"/>
      <c r="C75" s="372"/>
      <c r="D75" s="18"/>
      <c r="E75" s="372"/>
      <c r="F75" s="18"/>
      <c r="G75" s="18"/>
      <c r="H75" s="18"/>
      <c r="I75" s="18"/>
      <c r="J75" s="18"/>
      <c r="K75" s="18"/>
      <c r="L75" s="18"/>
      <c r="M75" s="18"/>
      <c r="N75" s="18"/>
      <c r="O75" s="18"/>
    </row>
    <row r="76" spans="2:15">
      <c r="B76" s="29"/>
      <c r="C76" s="372"/>
      <c r="D76" s="18"/>
      <c r="E76" s="372"/>
      <c r="F76" s="18"/>
      <c r="G76" s="18"/>
      <c r="H76" s="18"/>
      <c r="I76" s="18"/>
      <c r="J76" s="18"/>
      <c r="K76" s="18"/>
      <c r="L76" s="18"/>
      <c r="M76" s="18"/>
      <c r="N76" s="18"/>
      <c r="O76" s="18"/>
    </row>
    <row r="77" spans="2:15">
      <c r="B77" s="29"/>
      <c r="C77" s="372"/>
      <c r="D77" s="18"/>
      <c r="E77" s="372"/>
      <c r="F77" s="18"/>
      <c r="G77" s="18"/>
      <c r="H77" s="18"/>
      <c r="I77" s="18"/>
      <c r="J77" s="18"/>
      <c r="K77" s="18"/>
      <c r="L77" s="18"/>
      <c r="M77" s="18"/>
      <c r="N77" s="18"/>
      <c r="O77" s="18"/>
    </row>
    <row r="78" spans="2:15">
      <c r="B78" s="29"/>
      <c r="C78" s="372"/>
      <c r="D78" s="18"/>
      <c r="E78" s="372"/>
      <c r="F78" s="18"/>
      <c r="G78" s="18"/>
      <c r="H78" s="18"/>
      <c r="I78" s="18"/>
      <c r="J78" s="18"/>
      <c r="K78" s="18"/>
      <c r="L78" s="18"/>
      <c r="M78" s="18"/>
      <c r="N78" s="18"/>
      <c r="O78" s="18"/>
    </row>
    <row r="79" spans="2:15">
      <c r="B79" s="29"/>
      <c r="C79" s="372"/>
      <c r="D79" s="18"/>
      <c r="E79" s="372"/>
      <c r="F79" s="18"/>
      <c r="G79" s="18"/>
      <c r="H79" s="18"/>
      <c r="I79" s="18"/>
      <c r="J79" s="18"/>
      <c r="K79" s="18"/>
      <c r="L79" s="18"/>
      <c r="M79" s="18"/>
      <c r="N79" s="18"/>
      <c r="O79" s="18"/>
    </row>
    <row r="80" spans="2:15">
      <c r="B80" s="29"/>
      <c r="C80" s="372"/>
      <c r="D80" s="18"/>
      <c r="E80" s="372"/>
      <c r="F80" s="18"/>
      <c r="G80" s="18"/>
      <c r="H80" s="18"/>
      <c r="I80" s="18"/>
      <c r="J80" s="18"/>
      <c r="K80" s="18"/>
      <c r="L80" s="18"/>
      <c r="M80" s="18"/>
      <c r="N80" s="18"/>
      <c r="O80" s="18"/>
    </row>
    <row r="81" spans="2:15">
      <c r="B81" s="29"/>
      <c r="C81" s="372"/>
      <c r="D81" s="18"/>
      <c r="E81" s="372"/>
      <c r="F81" s="18"/>
      <c r="G81" s="18"/>
      <c r="H81" s="18"/>
      <c r="I81" s="18"/>
      <c r="J81" s="18"/>
      <c r="K81" s="18"/>
      <c r="L81" s="18"/>
      <c r="M81" s="18"/>
      <c r="N81" s="18"/>
      <c r="O81" s="18"/>
    </row>
    <row r="82" spans="2:15">
      <c r="B82" s="29"/>
      <c r="C82" s="372"/>
      <c r="D82" s="18"/>
      <c r="E82" s="372"/>
      <c r="F82" s="18"/>
      <c r="G82" s="18"/>
      <c r="H82" s="18"/>
      <c r="I82" s="18"/>
      <c r="J82" s="18"/>
      <c r="K82" s="18"/>
      <c r="L82" s="18"/>
      <c r="M82" s="18"/>
      <c r="N82" s="18"/>
      <c r="O82" s="18"/>
    </row>
    <row r="83" spans="2:15">
      <c r="B83" s="29"/>
      <c r="C83" s="372"/>
      <c r="D83" s="18"/>
      <c r="E83" s="372"/>
      <c r="F83" s="18"/>
      <c r="G83" s="18"/>
      <c r="H83" s="18"/>
      <c r="I83" s="18"/>
      <c r="J83" s="18"/>
      <c r="K83" s="18"/>
      <c r="L83" s="18"/>
      <c r="M83" s="18"/>
      <c r="N83" s="18"/>
      <c r="O83" s="18"/>
    </row>
    <row r="84" spans="2:15">
      <c r="B84" s="29"/>
      <c r="C84" s="372"/>
      <c r="D84" s="18"/>
      <c r="E84" s="372"/>
      <c r="F84" s="18"/>
      <c r="G84" s="18"/>
      <c r="H84" s="18"/>
      <c r="I84" s="18"/>
      <c r="J84" s="18"/>
      <c r="K84" s="18"/>
      <c r="L84" s="18"/>
      <c r="M84" s="18"/>
      <c r="N84" s="18"/>
      <c r="O84" s="18"/>
    </row>
    <row r="85" spans="2:15">
      <c r="B85" s="29"/>
      <c r="C85" s="372"/>
      <c r="D85" s="18"/>
      <c r="E85" s="372"/>
      <c r="F85" s="18"/>
      <c r="G85" s="18"/>
      <c r="H85" s="18"/>
      <c r="I85" s="18"/>
      <c r="J85" s="18"/>
      <c r="K85" s="18"/>
      <c r="L85" s="18"/>
      <c r="M85" s="18"/>
      <c r="N85" s="18"/>
      <c r="O85" s="18"/>
    </row>
    <row r="86" spans="2:15">
      <c r="B86" s="29"/>
      <c r="C86" s="372"/>
      <c r="D86" s="18"/>
      <c r="E86" s="372"/>
      <c r="F86" s="18"/>
      <c r="G86" s="18"/>
      <c r="H86" s="18"/>
      <c r="I86" s="18"/>
      <c r="J86" s="18"/>
      <c r="K86" s="18"/>
      <c r="L86" s="18"/>
      <c r="M86" s="18"/>
      <c r="N86" s="18"/>
      <c r="O86" s="18"/>
    </row>
    <row r="87" spans="2:15">
      <c r="B87" s="29"/>
      <c r="C87" s="372"/>
      <c r="D87" s="18"/>
      <c r="E87" s="372"/>
      <c r="F87" s="18"/>
      <c r="G87" s="18"/>
      <c r="H87" s="18"/>
      <c r="I87" s="18"/>
      <c r="J87" s="18"/>
      <c r="K87" s="18"/>
      <c r="L87" s="18"/>
      <c r="M87" s="18"/>
      <c r="N87" s="18"/>
      <c r="O87" s="18"/>
    </row>
    <row r="88" spans="2:15">
      <c r="B88" s="29"/>
      <c r="C88" s="372"/>
      <c r="D88" s="18"/>
      <c r="E88" s="372"/>
      <c r="F88" s="18"/>
      <c r="G88" s="18"/>
      <c r="H88" s="18"/>
      <c r="I88" s="18"/>
      <c r="J88" s="18"/>
      <c r="K88" s="18"/>
      <c r="L88" s="18"/>
      <c r="M88" s="18"/>
      <c r="N88" s="18"/>
      <c r="O88" s="18"/>
    </row>
    <row r="89" spans="2:15">
      <c r="B89" s="29"/>
      <c r="C89" s="372"/>
      <c r="D89" s="18"/>
      <c r="E89" s="372"/>
      <c r="F89" s="18"/>
      <c r="G89" s="18"/>
      <c r="H89" s="18"/>
      <c r="I89" s="18"/>
      <c r="J89" s="18"/>
      <c r="K89" s="18"/>
      <c r="L89" s="18"/>
      <c r="M89" s="18"/>
      <c r="N89" s="18"/>
      <c r="O89" s="18"/>
    </row>
    <row r="90" spans="2:15">
      <c r="B90" s="29"/>
      <c r="C90" s="372"/>
      <c r="D90" s="18"/>
      <c r="E90" s="372"/>
      <c r="F90" s="18"/>
      <c r="G90" s="18"/>
      <c r="H90" s="18"/>
      <c r="I90" s="18"/>
      <c r="J90" s="18"/>
      <c r="K90" s="18"/>
      <c r="L90" s="18"/>
      <c r="M90" s="18"/>
      <c r="N90" s="18"/>
      <c r="O90" s="18"/>
    </row>
    <row r="91" spans="2:15">
      <c r="B91" s="29"/>
      <c r="C91" s="372"/>
      <c r="D91" s="18"/>
      <c r="E91" s="372"/>
      <c r="F91" s="18"/>
      <c r="G91" s="18"/>
      <c r="H91" s="18"/>
      <c r="I91" s="18"/>
      <c r="J91" s="18"/>
      <c r="K91" s="18"/>
      <c r="L91" s="18"/>
      <c r="M91" s="18"/>
      <c r="N91" s="18"/>
      <c r="O91" s="18"/>
    </row>
    <row r="92" spans="2:15">
      <c r="B92" s="29"/>
      <c r="C92" s="372"/>
      <c r="D92" s="18"/>
      <c r="E92" s="372"/>
      <c r="F92" s="18"/>
      <c r="G92" s="18"/>
      <c r="H92" s="18"/>
      <c r="I92" s="18"/>
      <c r="J92" s="18"/>
      <c r="K92" s="18"/>
      <c r="L92" s="18"/>
      <c r="M92" s="18"/>
      <c r="N92" s="18"/>
      <c r="O92" s="18"/>
    </row>
    <row r="93" spans="2:15">
      <c r="B93" s="29"/>
      <c r="C93" s="372"/>
      <c r="D93" s="18"/>
      <c r="E93" s="372"/>
      <c r="F93" s="18"/>
      <c r="G93" s="18"/>
      <c r="H93" s="18"/>
      <c r="I93" s="18"/>
      <c r="J93" s="18"/>
      <c r="K93" s="18"/>
      <c r="L93" s="18"/>
      <c r="M93" s="18"/>
      <c r="N93" s="18"/>
      <c r="O93" s="18"/>
    </row>
    <row r="94" spans="2:15">
      <c r="B94" s="29"/>
      <c r="C94" s="372"/>
      <c r="D94" s="18"/>
      <c r="E94" s="372"/>
      <c r="F94" s="18"/>
      <c r="G94" s="18"/>
      <c r="H94" s="18"/>
      <c r="I94" s="18"/>
      <c r="J94" s="18"/>
      <c r="K94" s="18"/>
      <c r="L94" s="18"/>
      <c r="M94" s="18"/>
      <c r="N94" s="18"/>
      <c r="O94" s="18"/>
    </row>
    <row r="95" spans="2:15">
      <c r="B95" s="29"/>
      <c r="C95" s="372"/>
      <c r="D95" s="18"/>
      <c r="E95" s="372"/>
      <c r="F95" s="18"/>
      <c r="G95" s="18"/>
      <c r="H95" s="18"/>
      <c r="I95" s="18"/>
      <c r="J95" s="18"/>
      <c r="K95" s="18"/>
      <c r="L95" s="18"/>
      <c r="M95" s="18"/>
      <c r="N95" s="18"/>
      <c r="O95" s="18"/>
    </row>
    <row r="96" spans="2:15">
      <c r="B96" s="29"/>
      <c r="C96" s="372"/>
      <c r="D96" s="18"/>
      <c r="E96" s="372"/>
      <c r="F96" s="18"/>
      <c r="G96" s="18"/>
      <c r="H96" s="18"/>
      <c r="I96" s="18"/>
      <c r="J96" s="18"/>
      <c r="K96" s="18"/>
      <c r="L96" s="18"/>
      <c r="M96" s="18"/>
      <c r="N96" s="18"/>
      <c r="O96" s="18"/>
    </row>
    <row r="97" spans="2:15">
      <c r="B97" s="29"/>
      <c r="C97" s="372"/>
      <c r="D97" s="18"/>
      <c r="E97" s="372"/>
      <c r="F97" s="18"/>
      <c r="G97" s="18"/>
      <c r="H97" s="18"/>
      <c r="I97" s="18"/>
      <c r="J97" s="18"/>
      <c r="K97" s="18"/>
      <c r="L97" s="18"/>
      <c r="M97" s="18"/>
      <c r="N97" s="18"/>
      <c r="O97" s="18"/>
    </row>
    <row r="98" spans="2:15">
      <c r="B98" s="29"/>
      <c r="C98" s="372"/>
      <c r="D98" s="18"/>
      <c r="E98" s="372"/>
      <c r="F98" s="18"/>
      <c r="G98" s="18"/>
      <c r="H98" s="18"/>
      <c r="I98" s="18"/>
      <c r="J98" s="18"/>
      <c r="K98" s="18"/>
      <c r="L98" s="18"/>
      <c r="M98" s="18"/>
      <c r="N98" s="18"/>
      <c r="O98" s="18"/>
    </row>
    <row r="99" spans="2:15">
      <c r="B99" s="29"/>
      <c r="C99" s="372"/>
      <c r="D99" s="18"/>
      <c r="E99" s="372"/>
      <c r="F99" s="18"/>
      <c r="G99" s="18"/>
      <c r="H99" s="18"/>
      <c r="I99" s="18"/>
      <c r="J99" s="18"/>
      <c r="K99" s="18"/>
      <c r="L99" s="18"/>
      <c r="M99" s="18"/>
      <c r="N99" s="18"/>
      <c r="O99" s="18"/>
    </row>
    <row r="100" spans="2:15">
      <c r="B100" s="29"/>
      <c r="C100" s="372"/>
      <c r="D100" s="18"/>
      <c r="E100" s="372"/>
      <c r="F100" s="18"/>
      <c r="G100" s="18"/>
      <c r="H100" s="18"/>
      <c r="I100" s="18"/>
      <c r="J100" s="18"/>
      <c r="K100" s="18"/>
      <c r="L100" s="18"/>
      <c r="M100" s="18"/>
      <c r="N100" s="18"/>
      <c r="O100" s="18"/>
    </row>
    <row r="101" spans="2:15">
      <c r="B101" s="29"/>
      <c r="C101" s="372"/>
      <c r="D101" s="18"/>
      <c r="E101" s="372"/>
      <c r="F101" s="18"/>
      <c r="G101" s="18"/>
      <c r="H101" s="18"/>
      <c r="I101" s="18"/>
      <c r="J101" s="18"/>
      <c r="K101" s="18"/>
      <c r="L101" s="18"/>
      <c r="M101" s="18"/>
      <c r="N101" s="18"/>
      <c r="O101" s="18"/>
    </row>
    <row r="102" spans="2:15">
      <c r="B102" s="29"/>
      <c r="C102" s="372"/>
      <c r="D102" s="18"/>
      <c r="E102" s="372"/>
      <c r="F102" s="18"/>
      <c r="G102" s="18"/>
      <c r="H102" s="18"/>
      <c r="I102" s="18"/>
      <c r="J102" s="18"/>
      <c r="K102" s="18"/>
      <c r="L102" s="18"/>
      <c r="M102" s="18"/>
      <c r="N102" s="18"/>
      <c r="O102" s="18"/>
    </row>
    <row r="103" spans="2:15">
      <c r="B103" s="29"/>
      <c r="C103" s="372"/>
      <c r="D103" s="18"/>
      <c r="E103" s="372"/>
      <c r="F103" s="18"/>
      <c r="G103" s="18"/>
      <c r="H103" s="18"/>
      <c r="I103" s="18"/>
      <c r="J103" s="18"/>
      <c r="K103" s="18"/>
      <c r="L103" s="18"/>
      <c r="M103" s="18"/>
      <c r="N103" s="18"/>
      <c r="O103" s="18"/>
    </row>
    <row r="104" spans="2:15">
      <c r="B104" s="29"/>
      <c r="C104" s="372"/>
      <c r="D104" s="18"/>
      <c r="E104" s="372"/>
      <c r="F104" s="18"/>
      <c r="G104" s="18"/>
      <c r="H104" s="18"/>
      <c r="I104" s="18"/>
      <c r="J104" s="18"/>
      <c r="K104" s="18"/>
      <c r="L104" s="18"/>
      <c r="M104" s="18"/>
      <c r="N104" s="18"/>
      <c r="O104" s="18"/>
    </row>
    <row r="105" spans="2:15">
      <c r="B105" s="29"/>
      <c r="C105" s="372"/>
      <c r="D105" s="18"/>
      <c r="E105" s="372"/>
      <c r="F105" s="18"/>
      <c r="G105" s="18"/>
      <c r="H105" s="18"/>
      <c r="I105" s="18"/>
      <c r="J105" s="18"/>
      <c r="K105" s="18"/>
      <c r="L105" s="18"/>
      <c r="M105" s="18"/>
      <c r="N105" s="18"/>
      <c r="O105" s="18"/>
    </row>
    <row r="106" spans="2:15">
      <c r="B106" s="29"/>
      <c r="C106" s="372"/>
      <c r="D106" s="18"/>
      <c r="E106" s="372"/>
      <c r="F106" s="18"/>
      <c r="G106" s="18"/>
      <c r="H106" s="18"/>
      <c r="I106" s="18"/>
      <c r="J106" s="18"/>
      <c r="K106" s="18"/>
      <c r="L106" s="18"/>
      <c r="M106" s="18"/>
      <c r="N106" s="18"/>
      <c r="O106" s="18"/>
    </row>
    <row r="107" spans="2:15">
      <c r="B107" s="29"/>
      <c r="C107" s="372"/>
      <c r="D107" s="18"/>
      <c r="E107" s="372"/>
      <c r="F107" s="18"/>
      <c r="G107" s="18"/>
      <c r="H107" s="18"/>
      <c r="I107" s="18"/>
      <c r="J107" s="18"/>
      <c r="K107" s="18"/>
      <c r="L107" s="18"/>
      <c r="M107" s="18"/>
      <c r="N107" s="18"/>
      <c r="O107" s="18"/>
    </row>
    <row r="108" spans="2:15">
      <c r="B108" s="29"/>
      <c r="C108" s="372"/>
      <c r="D108" s="18"/>
      <c r="E108" s="372"/>
      <c r="F108" s="18"/>
      <c r="G108" s="18"/>
      <c r="H108" s="18"/>
      <c r="I108" s="18"/>
      <c r="J108" s="18"/>
      <c r="K108" s="18"/>
      <c r="L108" s="18"/>
      <c r="M108" s="18"/>
      <c r="N108" s="18"/>
      <c r="O108" s="18"/>
    </row>
    <row r="109" spans="2:15">
      <c r="B109" s="29"/>
      <c r="C109" s="372"/>
      <c r="D109" s="18"/>
      <c r="E109" s="372"/>
      <c r="F109" s="18"/>
      <c r="G109" s="18"/>
      <c r="H109" s="18"/>
      <c r="I109" s="18"/>
      <c r="J109" s="18"/>
      <c r="K109" s="18"/>
      <c r="L109" s="18"/>
      <c r="M109" s="18"/>
      <c r="N109" s="18"/>
      <c r="O109" s="18"/>
    </row>
    <row r="110" spans="2:15">
      <c r="B110" s="29"/>
      <c r="C110" s="372"/>
      <c r="D110" s="18"/>
      <c r="E110" s="372"/>
      <c r="F110" s="18"/>
      <c r="G110" s="18"/>
      <c r="H110" s="18"/>
      <c r="I110" s="18"/>
      <c r="J110" s="18"/>
      <c r="K110" s="18"/>
      <c r="L110" s="18"/>
      <c r="M110" s="18"/>
      <c r="N110" s="18"/>
      <c r="O110" s="18"/>
    </row>
    <row r="111" spans="2:15">
      <c r="B111" s="29"/>
      <c r="C111" s="372"/>
      <c r="D111" s="18"/>
      <c r="E111" s="372"/>
      <c r="F111" s="18"/>
      <c r="G111" s="18"/>
      <c r="H111" s="18"/>
      <c r="I111" s="18"/>
      <c r="J111" s="18"/>
      <c r="K111" s="18"/>
      <c r="L111" s="18"/>
      <c r="M111" s="18"/>
      <c r="N111" s="18"/>
      <c r="O111" s="18"/>
    </row>
    <row r="112" spans="2:15">
      <c r="B112" s="29"/>
      <c r="C112" s="372"/>
      <c r="D112" s="18"/>
      <c r="E112" s="372"/>
      <c r="F112" s="18"/>
      <c r="G112" s="18"/>
      <c r="H112" s="18"/>
      <c r="I112" s="18"/>
      <c r="J112" s="18"/>
      <c r="K112" s="18"/>
      <c r="L112" s="18"/>
      <c r="M112" s="18"/>
      <c r="N112" s="18"/>
      <c r="O112" s="18"/>
    </row>
    <row r="113" spans="2:15">
      <c r="B113" s="29"/>
      <c r="C113" s="372"/>
      <c r="D113" s="18"/>
      <c r="E113" s="372"/>
      <c r="F113" s="18"/>
      <c r="G113" s="18"/>
      <c r="H113" s="18"/>
      <c r="I113" s="18"/>
      <c r="J113" s="18"/>
      <c r="K113" s="18"/>
      <c r="L113" s="18"/>
      <c r="M113" s="18"/>
      <c r="N113" s="18"/>
      <c r="O113" s="18"/>
    </row>
    <row r="114" spans="2:15">
      <c r="B114" s="29"/>
      <c r="C114" s="372"/>
      <c r="D114" s="18"/>
      <c r="E114" s="372"/>
      <c r="F114" s="18"/>
      <c r="G114" s="18"/>
      <c r="H114" s="18"/>
      <c r="I114" s="18"/>
      <c r="J114" s="18"/>
      <c r="K114" s="18"/>
      <c r="L114" s="18"/>
      <c r="M114" s="18"/>
      <c r="N114" s="18"/>
      <c r="O114" s="18"/>
    </row>
    <row r="115" spans="2:15">
      <c r="B115" s="29"/>
      <c r="C115" s="372"/>
      <c r="D115" s="18"/>
      <c r="E115" s="372"/>
      <c r="F115" s="18"/>
      <c r="G115" s="18"/>
      <c r="H115" s="18"/>
      <c r="I115" s="18"/>
      <c r="J115" s="18"/>
      <c r="K115" s="18"/>
      <c r="L115" s="18"/>
      <c r="M115" s="18"/>
      <c r="N115" s="18"/>
      <c r="O115" s="18"/>
    </row>
    <row r="116" spans="2:15">
      <c r="B116" s="29"/>
      <c r="C116" s="372"/>
      <c r="D116" s="18"/>
      <c r="E116" s="372"/>
      <c r="F116" s="18"/>
      <c r="G116" s="18"/>
      <c r="H116" s="18"/>
      <c r="I116" s="18"/>
      <c r="J116" s="18"/>
      <c r="K116" s="18"/>
      <c r="L116" s="18"/>
      <c r="M116" s="18"/>
      <c r="N116" s="18"/>
      <c r="O116" s="18"/>
    </row>
    <row r="117" spans="2:15">
      <c r="B117" s="29"/>
      <c r="C117" s="372"/>
      <c r="D117" s="18"/>
      <c r="E117" s="372"/>
      <c r="F117" s="18"/>
      <c r="G117" s="18"/>
      <c r="H117" s="18"/>
      <c r="I117" s="18"/>
      <c r="J117" s="18"/>
      <c r="K117" s="18"/>
      <c r="L117" s="18"/>
      <c r="M117" s="18"/>
      <c r="N117" s="18"/>
      <c r="O117" s="18"/>
    </row>
    <row r="118" spans="2:15">
      <c r="B118" s="29"/>
      <c r="C118" s="372"/>
      <c r="D118" s="18"/>
      <c r="E118" s="372"/>
      <c r="F118" s="18"/>
      <c r="G118" s="18"/>
      <c r="H118" s="18"/>
      <c r="I118" s="18"/>
      <c r="J118" s="18"/>
      <c r="K118" s="18"/>
      <c r="L118" s="18"/>
      <c r="M118" s="18"/>
      <c r="N118" s="18"/>
      <c r="O118" s="18"/>
    </row>
    <row r="119" spans="2:15">
      <c r="B119" s="29"/>
      <c r="C119" s="372"/>
      <c r="D119" s="18"/>
      <c r="E119" s="372"/>
      <c r="F119" s="18"/>
      <c r="G119" s="18"/>
      <c r="H119" s="18"/>
      <c r="I119" s="18"/>
      <c r="J119" s="18"/>
      <c r="K119" s="18"/>
      <c r="L119" s="18"/>
      <c r="M119" s="18"/>
      <c r="N119" s="18"/>
      <c r="O119" s="18"/>
    </row>
    <row r="120" spans="2:15">
      <c r="B120" s="29"/>
      <c r="C120" s="372"/>
      <c r="D120" s="18"/>
      <c r="E120" s="372"/>
      <c r="F120" s="18"/>
      <c r="G120" s="18"/>
      <c r="H120" s="18"/>
      <c r="I120" s="18"/>
      <c r="J120" s="18"/>
      <c r="K120" s="18"/>
      <c r="L120" s="18"/>
      <c r="M120" s="18"/>
      <c r="N120" s="18"/>
      <c r="O120" s="18"/>
    </row>
    <row r="121" spans="2:15">
      <c r="B121" s="29"/>
      <c r="C121" s="372"/>
      <c r="D121" s="18"/>
      <c r="E121" s="372"/>
      <c r="F121" s="18"/>
      <c r="G121" s="18"/>
      <c r="H121" s="18"/>
      <c r="I121" s="18"/>
      <c r="J121" s="18"/>
      <c r="K121" s="18"/>
      <c r="L121" s="18"/>
      <c r="M121" s="18"/>
      <c r="N121" s="18"/>
      <c r="O121" s="18"/>
    </row>
    <row r="122" spans="2:15">
      <c r="B122" s="29"/>
      <c r="C122" s="372"/>
      <c r="D122" s="18"/>
      <c r="E122" s="372"/>
      <c r="F122" s="18"/>
      <c r="G122" s="18"/>
      <c r="H122" s="18"/>
      <c r="I122" s="18"/>
      <c r="J122" s="18"/>
      <c r="K122" s="18"/>
      <c r="L122" s="18"/>
      <c r="M122" s="18"/>
      <c r="N122" s="18"/>
      <c r="O122" s="18"/>
    </row>
    <row r="123" spans="2:15">
      <c r="B123" s="29"/>
      <c r="C123" s="372"/>
      <c r="D123" s="18"/>
      <c r="E123" s="372"/>
      <c r="F123" s="18"/>
      <c r="G123" s="18"/>
      <c r="H123" s="18"/>
      <c r="I123" s="18"/>
      <c r="J123" s="18"/>
      <c r="K123" s="18"/>
      <c r="L123" s="18"/>
      <c r="M123" s="18"/>
      <c r="N123" s="18"/>
      <c r="O123" s="18"/>
    </row>
    <row r="124" spans="2:15">
      <c r="B124" s="29"/>
      <c r="C124" s="372"/>
      <c r="D124" s="18"/>
      <c r="E124" s="372"/>
      <c r="F124" s="18"/>
      <c r="G124" s="18"/>
      <c r="H124" s="18"/>
      <c r="I124" s="18"/>
      <c r="J124" s="18"/>
      <c r="K124" s="18"/>
      <c r="L124" s="18"/>
      <c r="M124" s="18"/>
      <c r="N124" s="18"/>
      <c r="O124" s="18"/>
    </row>
    <row r="125" spans="2:15">
      <c r="B125" s="29"/>
      <c r="C125" s="372"/>
      <c r="D125" s="18"/>
      <c r="E125" s="372"/>
      <c r="F125" s="18"/>
      <c r="G125" s="18"/>
      <c r="H125" s="18"/>
      <c r="I125" s="18"/>
      <c r="J125" s="18"/>
      <c r="K125" s="18"/>
      <c r="L125" s="18"/>
      <c r="M125" s="18"/>
      <c r="N125" s="18"/>
      <c r="O125" s="18"/>
    </row>
    <row r="126" spans="2:15">
      <c r="B126" s="29"/>
      <c r="C126" s="372"/>
      <c r="D126" s="18"/>
      <c r="E126" s="372"/>
      <c r="F126" s="18"/>
      <c r="G126" s="18"/>
      <c r="H126" s="18"/>
      <c r="I126" s="18"/>
      <c r="J126" s="18"/>
      <c r="K126" s="18"/>
      <c r="L126" s="18"/>
      <c r="M126" s="18"/>
      <c r="N126" s="18"/>
      <c r="O126" s="18"/>
    </row>
    <row r="127" spans="2:15">
      <c r="B127" s="29"/>
      <c r="C127" s="372"/>
      <c r="D127" s="18"/>
      <c r="E127" s="372"/>
      <c r="F127" s="18"/>
      <c r="G127" s="18"/>
      <c r="H127" s="18"/>
      <c r="I127" s="18"/>
      <c r="J127" s="18"/>
      <c r="K127" s="18"/>
      <c r="L127" s="18"/>
      <c r="M127" s="18"/>
      <c r="N127" s="18"/>
      <c r="O127" s="18"/>
    </row>
    <row r="128" spans="2:15">
      <c r="B128" s="29"/>
      <c r="C128" s="372"/>
      <c r="D128" s="18"/>
      <c r="E128" s="372"/>
      <c r="F128" s="18"/>
      <c r="G128" s="18"/>
      <c r="H128" s="18"/>
      <c r="I128" s="18"/>
      <c r="J128" s="18"/>
      <c r="K128" s="18"/>
      <c r="L128" s="18"/>
      <c r="M128" s="18"/>
      <c r="N128" s="18"/>
      <c r="O128" s="18"/>
    </row>
    <row r="129" spans="2:15">
      <c r="B129" s="29"/>
      <c r="C129" s="372"/>
      <c r="D129" s="18"/>
      <c r="E129" s="372"/>
      <c r="F129" s="18"/>
      <c r="G129" s="18"/>
      <c r="H129" s="18"/>
      <c r="I129" s="18"/>
      <c r="J129" s="18"/>
      <c r="K129" s="18"/>
      <c r="L129" s="18"/>
      <c r="M129" s="18"/>
      <c r="N129" s="18"/>
      <c r="O129" s="18"/>
    </row>
    <row r="130" spans="2:15">
      <c r="B130" s="29"/>
      <c r="C130" s="372"/>
      <c r="D130" s="18"/>
      <c r="E130" s="372"/>
      <c r="F130" s="18"/>
      <c r="G130" s="18"/>
      <c r="H130" s="18"/>
      <c r="I130" s="18"/>
      <c r="J130" s="18"/>
      <c r="K130" s="18"/>
      <c r="L130" s="18"/>
      <c r="M130" s="18"/>
      <c r="N130" s="18"/>
      <c r="O130" s="18"/>
    </row>
    <row r="131" spans="2:15">
      <c r="B131" s="29"/>
      <c r="C131" s="372"/>
      <c r="D131" s="18"/>
      <c r="E131" s="372"/>
      <c r="F131" s="18"/>
      <c r="G131" s="18"/>
      <c r="H131" s="18"/>
      <c r="I131" s="18"/>
      <c r="J131" s="18"/>
      <c r="K131" s="18"/>
      <c r="L131" s="18"/>
      <c r="M131" s="18"/>
      <c r="N131" s="18"/>
      <c r="O131" s="18"/>
    </row>
    <row r="132" spans="2:15">
      <c r="B132" s="29"/>
      <c r="C132" s="372"/>
      <c r="D132" s="18"/>
      <c r="E132" s="372"/>
      <c r="F132" s="18"/>
      <c r="G132" s="18"/>
      <c r="H132" s="18"/>
      <c r="I132" s="18"/>
      <c r="J132" s="18"/>
      <c r="K132" s="18"/>
      <c r="L132" s="18"/>
      <c r="M132" s="18"/>
      <c r="N132" s="18"/>
      <c r="O132" s="18"/>
    </row>
    <row r="133" spans="2:15">
      <c r="B133" s="29"/>
      <c r="C133" s="372"/>
      <c r="D133" s="18"/>
      <c r="E133" s="372"/>
      <c r="F133" s="18"/>
      <c r="G133" s="18"/>
      <c r="H133" s="18"/>
      <c r="I133" s="18"/>
      <c r="J133" s="18"/>
      <c r="K133" s="18"/>
      <c r="L133" s="18"/>
      <c r="M133" s="18"/>
      <c r="N133" s="18"/>
      <c r="O133" s="18"/>
    </row>
    <row r="134" spans="2:15">
      <c r="B134" s="29"/>
      <c r="C134" s="372"/>
      <c r="D134" s="18"/>
      <c r="E134" s="372"/>
      <c r="F134" s="18"/>
      <c r="G134" s="18"/>
      <c r="H134" s="18"/>
      <c r="I134" s="18"/>
      <c r="J134" s="18"/>
      <c r="K134" s="18"/>
      <c r="L134" s="18"/>
      <c r="M134" s="18"/>
      <c r="N134" s="18"/>
      <c r="O134" s="18"/>
    </row>
    <row r="135" spans="2:15">
      <c r="B135" s="29"/>
      <c r="C135" s="372"/>
      <c r="D135" s="18"/>
      <c r="E135" s="372"/>
      <c r="F135" s="18"/>
      <c r="G135" s="18"/>
      <c r="H135" s="18"/>
      <c r="I135" s="18"/>
      <c r="J135" s="18"/>
      <c r="K135" s="18"/>
      <c r="L135" s="18"/>
      <c r="M135" s="18"/>
      <c r="N135" s="18"/>
      <c r="O135" s="18"/>
    </row>
    <row r="136" spans="2:15">
      <c r="B136" s="29"/>
      <c r="C136" s="372"/>
      <c r="D136" s="18"/>
      <c r="E136" s="372"/>
      <c r="F136" s="18"/>
      <c r="G136" s="18"/>
      <c r="H136" s="18"/>
      <c r="I136" s="18"/>
      <c r="J136" s="18"/>
      <c r="K136" s="18"/>
      <c r="L136" s="18"/>
      <c r="M136" s="18"/>
      <c r="N136" s="18"/>
      <c r="O136" s="18"/>
    </row>
    <row r="137" spans="2:15">
      <c r="B137" s="29"/>
      <c r="C137" s="372"/>
      <c r="D137" s="18"/>
      <c r="E137" s="372"/>
      <c r="F137" s="18"/>
      <c r="G137" s="18"/>
      <c r="H137" s="18"/>
      <c r="I137" s="18"/>
      <c r="J137" s="18"/>
      <c r="K137" s="18"/>
      <c r="L137" s="18"/>
      <c r="M137" s="18"/>
      <c r="N137" s="18"/>
      <c r="O137" s="18"/>
    </row>
    <row r="138" spans="2:15">
      <c r="B138" s="29"/>
      <c r="C138" s="372"/>
      <c r="D138" s="18"/>
      <c r="E138" s="372"/>
      <c r="F138" s="18"/>
      <c r="G138" s="18"/>
      <c r="H138" s="18"/>
      <c r="I138" s="18"/>
      <c r="J138" s="18"/>
      <c r="K138" s="18"/>
      <c r="L138" s="18"/>
      <c r="M138" s="18"/>
      <c r="N138" s="18"/>
      <c r="O138" s="18"/>
    </row>
    <row r="139" spans="2:15">
      <c r="B139" s="29"/>
      <c r="C139" s="372"/>
      <c r="D139" s="18"/>
      <c r="E139" s="372"/>
      <c r="F139" s="18"/>
      <c r="G139" s="18"/>
      <c r="H139" s="18"/>
      <c r="I139" s="18"/>
      <c r="J139" s="18"/>
      <c r="K139" s="18"/>
      <c r="L139" s="18"/>
      <c r="M139" s="18"/>
      <c r="N139" s="18"/>
      <c r="O139" s="18"/>
    </row>
    <row r="140" spans="2:15">
      <c r="B140" s="29"/>
      <c r="C140" s="372"/>
      <c r="D140" s="18"/>
      <c r="E140" s="372"/>
      <c r="F140" s="18"/>
      <c r="G140" s="18"/>
      <c r="H140" s="18"/>
      <c r="I140" s="18"/>
      <c r="J140" s="18"/>
      <c r="K140" s="18"/>
      <c r="L140" s="18"/>
      <c r="M140" s="18"/>
      <c r="N140" s="18"/>
      <c r="O140" s="18"/>
    </row>
    <row r="141" spans="2:15">
      <c r="B141" s="29"/>
      <c r="C141" s="372"/>
      <c r="D141" s="18"/>
      <c r="E141" s="372"/>
      <c r="F141" s="18"/>
      <c r="G141" s="18"/>
      <c r="H141" s="18"/>
      <c r="I141" s="18"/>
      <c r="J141" s="18"/>
      <c r="K141" s="18"/>
      <c r="L141" s="18"/>
      <c r="M141" s="18"/>
      <c r="N141" s="18"/>
      <c r="O141" s="18"/>
    </row>
    <row r="142" spans="2:15">
      <c r="B142" s="29"/>
      <c r="C142" s="372"/>
      <c r="D142" s="18"/>
      <c r="E142" s="372"/>
      <c r="F142" s="18"/>
      <c r="G142" s="18"/>
      <c r="H142" s="18"/>
      <c r="I142" s="18"/>
      <c r="J142" s="18"/>
      <c r="K142" s="18"/>
      <c r="L142" s="18"/>
      <c r="M142" s="18"/>
      <c r="N142" s="18"/>
      <c r="O142" s="18"/>
    </row>
    <row r="143" spans="2:15">
      <c r="B143" s="29"/>
      <c r="C143" s="372"/>
      <c r="D143" s="18"/>
      <c r="E143" s="372"/>
      <c r="F143" s="18"/>
      <c r="G143" s="18"/>
      <c r="H143" s="18"/>
      <c r="I143" s="18"/>
      <c r="J143" s="18"/>
      <c r="K143" s="18"/>
      <c r="L143" s="18"/>
      <c r="M143" s="18"/>
      <c r="N143" s="18"/>
      <c r="O143" s="18"/>
    </row>
    <row r="144" spans="2:15">
      <c r="B144" s="29"/>
      <c r="C144" s="372"/>
      <c r="D144" s="18"/>
      <c r="E144" s="372"/>
      <c r="F144" s="18"/>
      <c r="G144" s="18"/>
      <c r="H144" s="18"/>
      <c r="I144" s="18"/>
      <c r="J144" s="18"/>
      <c r="K144" s="18"/>
      <c r="L144" s="18"/>
      <c r="M144" s="18"/>
      <c r="N144" s="18"/>
      <c r="O144" s="18"/>
    </row>
    <row r="145" spans="2:15">
      <c r="B145" s="29"/>
      <c r="C145" s="372"/>
      <c r="D145" s="18"/>
      <c r="E145" s="372"/>
      <c r="F145" s="18"/>
      <c r="G145" s="18"/>
      <c r="H145" s="18"/>
      <c r="I145" s="18"/>
      <c r="J145" s="18"/>
      <c r="K145" s="18"/>
      <c r="L145" s="18"/>
      <c r="M145" s="18"/>
      <c r="N145" s="18"/>
      <c r="O145" s="18"/>
    </row>
    <row r="146" spans="2:15">
      <c r="B146" s="29"/>
      <c r="C146" s="372"/>
      <c r="D146" s="18"/>
      <c r="E146" s="372"/>
      <c r="F146" s="18"/>
      <c r="G146" s="18"/>
      <c r="H146" s="18"/>
      <c r="I146" s="18"/>
      <c r="J146" s="18"/>
      <c r="K146" s="18"/>
      <c r="L146" s="18"/>
      <c r="M146" s="18"/>
      <c r="N146" s="18"/>
      <c r="O146" s="18"/>
    </row>
    <row r="147" spans="2:15">
      <c r="B147" s="29"/>
      <c r="C147" s="372"/>
      <c r="D147" s="18"/>
      <c r="E147" s="372"/>
      <c r="F147" s="18"/>
      <c r="G147" s="18"/>
      <c r="H147" s="18"/>
      <c r="I147" s="18"/>
      <c r="J147" s="18"/>
      <c r="K147" s="18"/>
      <c r="L147" s="18"/>
      <c r="M147" s="18"/>
      <c r="N147" s="18"/>
      <c r="O147" s="18"/>
    </row>
    <row r="148" spans="2:15">
      <c r="B148" s="29"/>
      <c r="C148" s="372"/>
      <c r="D148" s="18"/>
      <c r="E148" s="372"/>
      <c r="F148" s="18"/>
      <c r="G148" s="18"/>
      <c r="H148" s="18"/>
      <c r="I148" s="18"/>
      <c r="J148" s="18"/>
      <c r="K148" s="18"/>
      <c r="L148" s="18"/>
      <c r="M148" s="18"/>
      <c r="N148" s="18"/>
      <c r="O148" s="18"/>
    </row>
    <row r="149" spans="2:15">
      <c r="B149" s="29"/>
      <c r="C149" s="372"/>
      <c r="D149" s="18"/>
      <c r="E149" s="372"/>
      <c r="F149" s="18"/>
      <c r="G149" s="18"/>
      <c r="H149" s="18"/>
      <c r="I149" s="18"/>
      <c r="J149" s="18"/>
      <c r="K149" s="18"/>
      <c r="L149" s="18"/>
      <c r="M149" s="18"/>
      <c r="N149" s="18"/>
      <c r="O149" s="18"/>
    </row>
    <row r="150" spans="2:15">
      <c r="B150" s="29"/>
      <c r="C150" s="372"/>
      <c r="D150" s="18"/>
      <c r="E150" s="372"/>
      <c r="F150" s="18"/>
      <c r="G150" s="18"/>
      <c r="H150" s="18"/>
      <c r="I150" s="18"/>
      <c r="J150" s="18"/>
      <c r="K150" s="18"/>
      <c r="L150" s="18"/>
      <c r="M150" s="18"/>
      <c r="N150" s="18"/>
      <c r="O150" s="18"/>
    </row>
    <row r="151" spans="2:15">
      <c r="B151" s="29"/>
      <c r="C151" s="372"/>
      <c r="D151" s="18"/>
      <c r="E151" s="372"/>
      <c r="F151" s="18"/>
      <c r="G151" s="18"/>
      <c r="H151" s="18"/>
      <c r="I151" s="18"/>
      <c r="J151" s="18"/>
      <c r="K151" s="18"/>
      <c r="L151" s="18"/>
      <c r="M151" s="18"/>
      <c r="N151" s="18"/>
      <c r="O151" s="18"/>
    </row>
    <row r="152" spans="2:15">
      <c r="B152" s="29"/>
      <c r="C152" s="372"/>
      <c r="D152" s="18"/>
      <c r="E152" s="372"/>
      <c r="F152" s="18"/>
      <c r="G152" s="18"/>
      <c r="H152" s="18"/>
      <c r="I152" s="18"/>
      <c r="J152" s="18"/>
      <c r="K152" s="18"/>
      <c r="L152" s="18"/>
      <c r="M152" s="18"/>
      <c r="N152" s="18"/>
      <c r="O152" s="18"/>
    </row>
    <row r="153" spans="2:15">
      <c r="B153" s="29"/>
      <c r="C153" s="372"/>
      <c r="D153" s="18"/>
      <c r="E153" s="372"/>
      <c r="F153" s="18"/>
      <c r="G153" s="18"/>
      <c r="H153" s="18"/>
      <c r="I153" s="18"/>
      <c r="J153" s="18"/>
      <c r="K153" s="18"/>
      <c r="L153" s="18"/>
      <c r="M153" s="18"/>
      <c r="N153" s="18"/>
      <c r="O153" s="18"/>
    </row>
    <row r="154" spans="2:15">
      <c r="B154" s="29"/>
      <c r="C154" s="372"/>
      <c r="D154" s="18"/>
      <c r="E154" s="372"/>
      <c r="F154" s="18"/>
      <c r="G154" s="18"/>
      <c r="H154" s="18"/>
      <c r="I154" s="18"/>
      <c r="J154" s="18"/>
      <c r="K154" s="18"/>
      <c r="L154" s="18"/>
      <c r="M154" s="18"/>
      <c r="N154" s="18"/>
      <c r="O154" s="18"/>
    </row>
    <row r="155" spans="2:15">
      <c r="B155" s="29"/>
      <c r="C155" s="372"/>
      <c r="D155" s="18"/>
      <c r="E155" s="372"/>
      <c r="F155" s="18"/>
      <c r="G155" s="18"/>
      <c r="H155" s="18"/>
      <c r="I155" s="18"/>
      <c r="J155" s="18"/>
      <c r="K155" s="18"/>
      <c r="L155" s="18"/>
      <c r="M155" s="18"/>
      <c r="N155" s="18"/>
      <c r="O155" s="18"/>
    </row>
    <row r="156" spans="2:15">
      <c r="B156" s="29"/>
      <c r="C156" s="372"/>
      <c r="D156" s="18"/>
      <c r="E156" s="372"/>
      <c r="F156" s="18"/>
      <c r="G156" s="18"/>
      <c r="H156" s="18"/>
      <c r="I156" s="18"/>
      <c r="J156" s="18"/>
      <c r="K156" s="18"/>
      <c r="L156" s="18"/>
      <c r="M156" s="18"/>
      <c r="N156" s="18"/>
      <c r="O156" s="18"/>
    </row>
    <row r="157" spans="2:15">
      <c r="B157" s="29"/>
      <c r="C157" s="372"/>
      <c r="D157" s="18"/>
      <c r="E157" s="372"/>
      <c r="F157" s="18"/>
      <c r="G157" s="18"/>
      <c r="H157" s="18"/>
      <c r="I157" s="18"/>
      <c r="J157" s="18"/>
      <c r="K157" s="18"/>
      <c r="L157" s="18"/>
      <c r="M157" s="18"/>
      <c r="N157" s="18"/>
      <c r="O157" s="18"/>
    </row>
    <row r="158" spans="2:15">
      <c r="B158" s="29"/>
      <c r="C158" s="372"/>
      <c r="D158" s="18"/>
      <c r="E158" s="372"/>
      <c r="F158" s="18"/>
      <c r="G158" s="18"/>
      <c r="H158" s="18"/>
      <c r="I158" s="18"/>
      <c r="J158" s="18"/>
      <c r="K158" s="18"/>
      <c r="L158" s="18"/>
      <c r="M158" s="18"/>
      <c r="N158" s="18"/>
      <c r="O158" s="18"/>
    </row>
    <row r="159" spans="2:15">
      <c r="B159" s="29"/>
      <c r="C159" s="372"/>
      <c r="D159" s="18"/>
      <c r="E159" s="372"/>
      <c r="F159" s="18"/>
      <c r="G159" s="18"/>
      <c r="H159" s="18"/>
      <c r="I159" s="18"/>
      <c r="J159" s="18"/>
      <c r="K159" s="18"/>
      <c r="L159" s="18"/>
      <c r="M159" s="18"/>
      <c r="N159" s="18"/>
      <c r="O159" s="18"/>
    </row>
    <row r="160" spans="2:15">
      <c r="B160" s="29"/>
      <c r="C160" s="372"/>
      <c r="D160" s="18"/>
      <c r="E160" s="372"/>
      <c r="F160" s="18"/>
      <c r="G160" s="18"/>
      <c r="H160" s="18"/>
      <c r="I160" s="18"/>
      <c r="J160" s="18"/>
      <c r="K160" s="18"/>
      <c r="L160" s="18"/>
      <c r="M160" s="18"/>
      <c r="N160" s="18"/>
      <c r="O160" s="18"/>
    </row>
    <row r="161" spans="2:15">
      <c r="B161" s="29"/>
      <c r="C161" s="372"/>
      <c r="D161" s="18"/>
      <c r="E161" s="372"/>
      <c r="F161" s="18"/>
      <c r="G161" s="18"/>
      <c r="H161" s="18"/>
      <c r="I161" s="18"/>
      <c r="J161" s="18"/>
      <c r="K161" s="18"/>
      <c r="L161" s="18"/>
      <c r="M161" s="18"/>
      <c r="N161" s="18"/>
      <c r="O161" s="18"/>
    </row>
    <row r="162" spans="2:15">
      <c r="B162" s="29"/>
      <c r="C162" s="372"/>
      <c r="D162" s="18"/>
      <c r="E162" s="372"/>
      <c r="F162" s="18"/>
      <c r="G162" s="18"/>
      <c r="H162" s="18"/>
      <c r="I162" s="18"/>
      <c r="J162" s="18"/>
      <c r="K162" s="18"/>
      <c r="L162" s="18"/>
      <c r="M162" s="18"/>
      <c r="N162" s="18"/>
      <c r="O162" s="18"/>
    </row>
    <row r="163" spans="2:15">
      <c r="B163" s="29"/>
      <c r="C163" s="372"/>
      <c r="D163" s="18"/>
      <c r="E163" s="372"/>
      <c r="F163" s="18"/>
      <c r="G163" s="18"/>
      <c r="H163" s="18"/>
      <c r="I163" s="18"/>
      <c r="J163" s="18"/>
      <c r="K163" s="18"/>
      <c r="L163" s="18"/>
      <c r="M163" s="18"/>
      <c r="N163" s="18"/>
      <c r="O163" s="18"/>
    </row>
    <row r="164" spans="2:15">
      <c r="B164" s="29"/>
      <c r="C164" s="372"/>
      <c r="D164" s="18"/>
      <c r="E164" s="372"/>
      <c r="F164" s="18"/>
      <c r="G164" s="18"/>
      <c r="H164" s="18"/>
      <c r="I164" s="18"/>
      <c r="J164" s="18"/>
      <c r="K164" s="18"/>
      <c r="L164" s="18"/>
      <c r="M164" s="18"/>
      <c r="N164" s="18"/>
      <c r="O164" s="18"/>
    </row>
    <row r="165" spans="2:15">
      <c r="B165" s="29"/>
      <c r="C165" s="372"/>
      <c r="D165" s="18"/>
      <c r="E165" s="372"/>
      <c r="F165" s="18"/>
      <c r="G165" s="18"/>
      <c r="H165" s="18"/>
      <c r="I165" s="18"/>
      <c r="J165" s="18"/>
      <c r="K165" s="18"/>
      <c r="L165" s="18"/>
      <c r="M165" s="18"/>
      <c r="N165" s="18"/>
      <c r="O165" s="18"/>
    </row>
    <row r="166" spans="2:15">
      <c r="B166" s="29"/>
      <c r="C166" s="372"/>
      <c r="D166" s="18"/>
      <c r="E166" s="372"/>
      <c r="F166" s="18"/>
      <c r="G166" s="18"/>
      <c r="H166" s="18"/>
      <c r="I166" s="18"/>
      <c r="J166" s="18"/>
      <c r="K166" s="18"/>
      <c r="L166" s="18"/>
      <c r="M166" s="18"/>
      <c r="N166" s="18"/>
      <c r="O166" s="18"/>
    </row>
    <row r="167" spans="2:15">
      <c r="B167" s="29"/>
      <c r="C167" s="372"/>
      <c r="D167" s="18"/>
      <c r="E167" s="372"/>
      <c r="F167" s="18"/>
      <c r="G167" s="18"/>
      <c r="H167" s="18"/>
      <c r="I167" s="18"/>
      <c r="J167" s="18"/>
      <c r="K167" s="18"/>
      <c r="L167" s="18"/>
      <c r="M167" s="18"/>
      <c r="N167" s="18"/>
      <c r="O167" s="18"/>
    </row>
    <row r="168" spans="2:15">
      <c r="B168" s="29"/>
      <c r="C168" s="372"/>
      <c r="D168" s="18"/>
      <c r="E168" s="372"/>
      <c r="F168" s="18"/>
      <c r="G168" s="18"/>
      <c r="H168" s="18"/>
      <c r="I168" s="18"/>
      <c r="J168" s="18"/>
      <c r="K168" s="18"/>
      <c r="L168" s="18"/>
      <c r="M168" s="18"/>
      <c r="N168" s="18"/>
      <c r="O168" s="18"/>
    </row>
    <row r="169" spans="2:15">
      <c r="B169" s="29"/>
      <c r="C169" s="372"/>
      <c r="D169" s="18"/>
      <c r="E169" s="372"/>
      <c r="F169" s="18"/>
      <c r="G169" s="18"/>
      <c r="H169" s="18"/>
      <c r="I169" s="18"/>
      <c r="J169" s="18"/>
      <c r="K169" s="18"/>
      <c r="L169" s="18"/>
      <c r="M169" s="18"/>
      <c r="N169" s="18"/>
      <c r="O169" s="18"/>
    </row>
    <row r="170" spans="2:15">
      <c r="B170" s="29"/>
      <c r="C170" s="372"/>
      <c r="D170" s="18"/>
      <c r="E170" s="372"/>
      <c r="F170" s="18"/>
      <c r="G170" s="18"/>
      <c r="H170" s="18"/>
      <c r="I170" s="18"/>
      <c r="J170" s="18"/>
      <c r="K170" s="18"/>
      <c r="L170" s="18"/>
      <c r="M170" s="18"/>
      <c r="N170" s="18"/>
      <c r="O170" s="18"/>
    </row>
    <row r="171" spans="2:15">
      <c r="B171" s="29"/>
      <c r="C171" s="372"/>
      <c r="D171" s="18"/>
      <c r="E171" s="372"/>
      <c r="F171" s="18"/>
      <c r="G171" s="18"/>
      <c r="H171" s="18"/>
      <c r="I171" s="18"/>
      <c r="J171" s="18"/>
      <c r="K171" s="18"/>
      <c r="L171" s="18"/>
      <c r="M171" s="18"/>
      <c r="N171" s="18"/>
      <c r="O171" s="18"/>
    </row>
    <row r="172" spans="2:15">
      <c r="B172" s="29"/>
      <c r="C172" s="372"/>
      <c r="D172" s="18"/>
      <c r="E172" s="372"/>
      <c r="F172" s="18"/>
      <c r="G172" s="18"/>
      <c r="H172" s="18"/>
      <c r="I172" s="18"/>
      <c r="J172" s="18"/>
      <c r="K172" s="18"/>
      <c r="L172" s="18"/>
      <c r="M172" s="18"/>
      <c r="N172" s="18"/>
      <c r="O172" s="18"/>
    </row>
    <row r="173" spans="2:15">
      <c r="B173" s="29"/>
      <c r="C173" s="372"/>
      <c r="D173" s="18"/>
      <c r="E173" s="372"/>
      <c r="F173" s="18"/>
      <c r="G173" s="18"/>
      <c r="H173" s="18"/>
      <c r="I173" s="18"/>
      <c r="J173" s="18"/>
      <c r="K173" s="18"/>
      <c r="L173" s="18"/>
      <c r="M173" s="18"/>
      <c r="N173" s="18"/>
      <c r="O173" s="18"/>
    </row>
    <row r="174" spans="2:15">
      <c r="B174" s="29"/>
      <c r="C174" s="372"/>
      <c r="D174" s="18"/>
      <c r="E174" s="372"/>
      <c r="F174" s="18"/>
      <c r="G174" s="18"/>
      <c r="H174" s="18"/>
      <c r="I174" s="18"/>
      <c r="J174" s="18"/>
      <c r="K174" s="18"/>
      <c r="L174" s="18"/>
      <c r="M174" s="18"/>
      <c r="N174" s="18"/>
      <c r="O174" s="18"/>
    </row>
    <row r="175" spans="2:15">
      <c r="B175" s="29"/>
      <c r="C175" s="372"/>
      <c r="D175" s="18"/>
      <c r="E175" s="372"/>
      <c r="F175" s="18"/>
      <c r="G175" s="18"/>
      <c r="H175" s="18"/>
      <c r="I175" s="18"/>
      <c r="J175" s="18"/>
      <c r="K175" s="18"/>
      <c r="L175" s="18"/>
      <c r="M175" s="18"/>
      <c r="N175" s="18"/>
      <c r="O175" s="18"/>
    </row>
    <row r="176" spans="2:15">
      <c r="B176" s="29"/>
      <c r="C176" s="372"/>
      <c r="D176" s="18"/>
      <c r="E176" s="372"/>
      <c r="F176" s="18"/>
      <c r="G176" s="18"/>
      <c r="H176" s="18"/>
      <c r="I176" s="18"/>
      <c r="J176" s="18"/>
      <c r="K176" s="18"/>
      <c r="L176" s="18"/>
      <c r="M176" s="18"/>
      <c r="N176" s="18"/>
      <c r="O176" s="18"/>
    </row>
    <row r="177" spans="2:15">
      <c r="B177" s="29"/>
      <c r="C177" s="372"/>
      <c r="D177" s="18"/>
      <c r="E177" s="372"/>
      <c r="F177" s="18"/>
      <c r="G177" s="18"/>
      <c r="H177" s="18"/>
      <c r="I177" s="18"/>
      <c r="J177" s="18"/>
      <c r="K177" s="18"/>
      <c r="L177" s="18"/>
      <c r="M177" s="18"/>
      <c r="N177" s="18"/>
      <c r="O177" s="18"/>
    </row>
    <row r="178" spans="2:15">
      <c r="B178" s="29"/>
      <c r="C178" s="372"/>
      <c r="D178" s="18"/>
      <c r="E178" s="372"/>
      <c r="F178" s="18"/>
      <c r="G178" s="18"/>
      <c r="H178" s="18"/>
      <c r="I178" s="18"/>
      <c r="J178" s="18"/>
      <c r="K178" s="18"/>
      <c r="L178" s="18"/>
      <c r="M178" s="18"/>
      <c r="N178" s="18"/>
      <c r="O178" s="18"/>
    </row>
    <row r="179" spans="2:15">
      <c r="B179" s="29"/>
      <c r="C179" s="372"/>
      <c r="D179" s="18"/>
      <c r="E179" s="372"/>
      <c r="F179" s="18"/>
      <c r="G179" s="18"/>
      <c r="H179" s="18"/>
      <c r="I179" s="18"/>
      <c r="J179" s="18"/>
      <c r="K179" s="18"/>
      <c r="L179" s="18"/>
      <c r="M179" s="18"/>
      <c r="N179" s="18"/>
      <c r="O179" s="18"/>
    </row>
    <row r="180" spans="2:15">
      <c r="B180" s="29"/>
      <c r="C180" s="372"/>
      <c r="D180" s="18"/>
      <c r="E180" s="372"/>
      <c r="F180" s="18"/>
      <c r="G180" s="18"/>
      <c r="H180" s="18"/>
      <c r="I180" s="18"/>
      <c r="J180" s="18"/>
      <c r="K180" s="18"/>
      <c r="L180" s="18"/>
      <c r="M180" s="18"/>
      <c r="N180" s="18"/>
      <c r="O180" s="18"/>
    </row>
    <row r="181" spans="2:15">
      <c r="B181" s="29"/>
      <c r="C181" s="372"/>
      <c r="D181" s="18"/>
      <c r="E181" s="372"/>
      <c r="F181" s="18"/>
      <c r="G181" s="18"/>
      <c r="H181" s="18"/>
      <c r="I181" s="18"/>
      <c r="J181" s="18"/>
      <c r="K181" s="18"/>
      <c r="L181" s="18"/>
      <c r="M181" s="18"/>
      <c r="N181" s="18"/>
      <c r="O181" s="18"/>
    </row>
    <row r="182" spans="2:15">
      <c r="B182" s="29"/>
      <c r="C182" s="372"/>
      <c r="D182" s="18"/>
      <c r="E182" s="372"/>
      <c r="F182" s="18"/>
      <c r="G182" s="18"/>
      <c r="H182" s="18"/>
      <c r="I182" s="18"/>
      <c r="J182" s="18"/>
      <c r="K182" s="18"/>
      <c r="L182" s="18"/>
      <c r="M182" s="18"/>
      <c r="N182" s="18"/>
      <c r="O182" s="18"/>
    </row>
    <row r="183" spans="2:15">
      <c r="B183" s="29"/>
      <c r="C183" s="372"/>
      <c r="D183" s="18"/>
      <c r="E183" s="372"/>
      <c r="F183" s="18"/>
      <c r="G183" s="18"/>
      <c r="H183" s="18"/>
      <c r="I183" s="18"/>
      <c r="J183" s="18"/>
      <c r="K183" s="18"/>
      <c r="L183" s="18"/>
      <c r="M183" s="18"/>
      <c r="N183" s="18"/>
      <c r="O183" s="18"/>
    </row>
    <row r="184" spans="2:15">
      <c r="B184" s="29"/>
      <c r="C184" s="372"/>
      <c r="D184" s="18"/>
      <c r="E184" s="372"/>
      <c r="F184" s="18"/>
      <c r="G184" s="18"/>
      <c r="H184" s="18"/>
      <c r="I184" s="18"/>
      <c r="J184" s="18"/>
      <c r="K184" s="18"/>
      <c r="L184" s="18"/>
      <c r="M184" s="18"/>
      <c r="N184" s="18"/>
      <c r="O184" s="18"/>
    </row>
    <row r="185" spans="2:15">
      <c r="B185" s="29"/>
      <c r="C185" s="372"/>
      <c r="D185" s="18"/>
      <c r="E185" s="372"/>
      <c r="F185" s="18"/>
      <c r="G185" s="18"/>
      <c r="H185" s="18"/>
      <c r="I185" s="18"/>
      <c r="J185" s="18"/>
      <c r="K185" s="18"/>
      <c r="L185" s="18"/>
      <c r="M185" s="18"/>
      <c r="N185" s="18"/>
      <c r="O185" s="18"/>
    </row>
    <row r="186" spans="2:15">
      <c r="B186" s="29"/>
      <c r="C186" s="372"/>
      <c r="D186" s="18"/>
      <c r="E186" s="372"/>
      <c r="F186" s="18"/>
      <c r="G186" s="18"/>
      <c r="H186" s="18"/>
      <c r="I186" s="18"/>
      <c r="J186" s="18"/>
      <c r="K186" s="18"/>
      <c r="L186" s="18"/>
      <c r="M186" s="18"/>
      <c r="N186" s="18"/>
      <c r="O186" s="18"/>
    </row>
    <row r="187" spans="2:15">
      <c r="B187" s="29"/>
      <c r="C187" s="372"/>
      <c r="D187" s="18"/>
      <c r="E187" s="372"/>
      <c r="F187" s="18"/>
      <c r="G187" s="18"/>
      <c r="H187" s="18"/>
      <c r="I187" s="18"/>
      <c r="J187" s="18"/>
      <c r="K187" s="18"/>
      <c r="L187" s="18"/>
      <c r="M187" s="18"/>
      <c r="N187" s="18"/>
      <c r="O187" s="18"/>
    </row>
    <row r="188" spans="2:15">
      <c r="B188" s="29"/>
      <c r="C188" s="372"/>
      <c r="D188" s="18"/>
      <c r="E188" s="372"/>
      <c r="F188" s="18"/>
      <c r="G188" s="18"/>
      <c r="H188" s="18"/>
      <c r="I188" s="18"/>
      <c r="J188" s="18"/>
      <c r="K188" s="18"/>
      <c r="L188" s="18"/>
      <c r="M188" s="18"/>
      <c r="N188" s="18"/>
      <c r="O188" s="18"/>
    </row>
    <row r="189" spans="2:15">
      <c r="B189" s="29"/>
      <c r="C189" s="372"/>
      <c r="D189" s="18"/>
      <c r="E189" s="372"/>
      <c r="F189" s="18"/>
      <c r="G189" s="18"/>
      <c r="H189" s="18"/>
      <c r="I189" s="18"/>
      <c r="J189" s="18"/>
      <c r="K189" s="18"/>
      <c r="L189" s="18"/>
      <c r="M189" s="18"/>
      <c r="N189" s="18"/>
      <c r="O189" s="18"/>
    </row>
    <row r="190" spans="2:15">
      <c r="B190" s="29"/>
      <c r="C190" s="372"/>
      <c r="D190" s="18"/>
      <c r="E190" s="372"/>
      <c r="F190" s="18"/>
      <c r="G190" s="18"/>
      <c r="H190" s="18"/>
      <c r="I190" s="18"/>
      <c r="J190" s="18"/>
      <c r="K190" s="18"/>
      <c r="L190" s="18"/>
      <c r="M190" s="18"/>
      <c r="N190" s="18"/>
      <c r="O190" s="18"/>
    </row>
    <row r="191" spans="2:15">
      <c r="B191" s="29"/>
      <c r="C191" s="372"/>
      <c r="D191" s="18"/>
      <c r="E191" s="372"/>
      <c r="F191" s="18"/>
      <c r="G191" s="18"/>
      <c r="H191" s="18"/>
      <c r="I191" s="18"/>
      <c r="J191" s="18"/>
      <c r="K191" s="18"/>
      <c r="L191" s="18"/>
      <c r="M191" s="18"/>
      <c r="N191" s="18"/>
      <c r="O191" s="18"/>
    </row>
    <row r="192" spans="2:15">
      <c r="B192" s="29"/>
      <c r="C192" s="372"/>
      <c r="D192" s="18"/>
      <c r="E192" s="372"/>
      <c r="F192" s="18"/>
      <c r="G192" s="18"/>
      <c r="H192" s="18"/>
      <c r="I192" s="18"/>
      <c r="J192" s="18"/>
      <c r="K192" s="18"/>
      <c r="L192" s="18"/>
      <c r="M192" s="18"/>
      <c r="N192" s="18"/>
      <c r="O192" s="18"/>
    </row>
    <row r="193" spans="2:15">
      <c r="B193" s="29"/>
      <c r="C193" s="372"/>
      <c r="D193" s="18"/>
      <c r="E193" s="372"/>
      <c r="F193" s="18"/>
      <c r="G193" s="18"/>
      <c r="H193" s="18"/>
      <c r="I193" s="18"/>
      <c r="J193" s="18"/>
      <c r="K193" s="18"/>
      <c r="L193" s="18"/>
      <c r="M193" s="18"/>
      <c r="N193" s="18"/>
      <c r="O193" s="18"/>
    </row>
    <row r="194" spans="2:15">
      <c r="B194" s="29"/>
      <c r="C194" s="372"/>
      <c r="D194" s="18"/>
      <c r="E194" s="372"/>
      <c r="F194" s="18"/>
      <c r="G194" s="18"/>
      <c r="H194" s="18"/>
      <c r="I194" s="18"/>
      <c r="J194" s="18"/>
      <c r="K194" s="18"/>
      <c r="L194" s="18"/>
      <c r="M194" s="18"/>
      <c r="N194" s="18"/>
      <c r="O194" s="18"/>
    </row>
    <row r="195" spans="2:15">
      <c r="B195" s="29"/>
      <c r="C195" s="372"/>
      <c r="D195" s="18"/>
      <c r="E195" s="372"/>
      <c r="F195" s="18"/>
      <c r="G195" s="18"/>
      <c r="H195" s="18"/>
      <c r="I195" s="18"/>
      <c r="J195" s="18"/>
      <c r="K195" s="18"/>
      <c r="L195" s="18"/>
      <c r="M195" s="18"/>
      <c r="N195" s="18"/>
      <c r="O195" s="18"/>
    </row>
    <row r="196" spans="2:15">
      <c r="B196" s="29"/>
      <c r="C196" s="372"/>
      <c r="D196" s="18"/>
      <c r="E196" s="372"/>
      <c r="F196" s="18"/>
      <c r="G196" s="18"/>
      <c r="H196" s="18"/>
      <c r="I196" s="18"/>
      <c r="J196" s="18"/>
      <c r="K196" s="18"/>
      <c r="L196" s="18"/>
      <c r="M196" s="18"/>
      <c r="N196" s="18"/>
      <c r="O196" s="18"/>
    </row>
    <row r="197" spans="2:15">
      <c r="B197" s="29"/>
      <c r="C197" s="372"/>
      <c r="D197" s="18"/>
      <c r="E197" s="372"/>
      <c r="F197" s="18"/>
      <c r="G197" s="18"/>
      <c r="H197" s="18"/>
      <c r="I197" s="18"/>
      <c r="J197" s="18"/>
      <c r="K197" s="18"/>
      <c r="L197" s="18"/>
      <c r="M197" s="18"/>
      <c r="N197" s="18"/>
      <c r="O197" s="18"/>
    </row>
    <row r="198" spans="2:15">
      <c r="B198" s="29"/>
      <c r="C198" s="372"/>
      <c r="D198" s="18"/>
      <c r="E198" s="372"/>
      <c r="F198" s="18"/>
      <c r="G198" s="18"/>
      <c r="H198" s="18"/>
      <c r="I198" s="18"/>
      <c r="J198" s="18"/>
      <c r="K198" s="18"/>
      <c r="L198" s="18"/>
      <c r="M198" s="18"/>
      <c r="N198" s="18"/>
      <c r="O198" s="18"/>
    </row>
    <row r="199" spans="2:15">
      <c r="B199" s="29"/>
      <c r="C199" s="372"/>
      <c r="D199" s="18"/>
      <c r="E199" s="372"/>
      <c r="F199" s="18"/>
      <c r="G199" s="18"/>
      <c r="H199" s="18"/>
      <c r="I199" s="18"/>
      <c r="J199" s="18"/>
      <c r="K199" s="18"/>
      <c r="L199" s="18"/>
      <c r="M199" s="18"/>
      <c r="N199" s="18"/>
      <c r="O199" s="18"/>
    </row>
    <row r="200" spans="2:15">
      <c r="B200" s="29"/>
      <c r="C200" s="372"/>
      <c r="D200" s="18"/>
      <c r="E200" s="372"/>
      <c r="F200" s="18"/>
      <c r="G200" s="18"/>
      <c r="H200" s="18"/>
      <c r="I200" s="18"/>
      <c r="J200" s="18"/>
      <c r="K200" s="18"/>
      <c r="L200" s="18"/>
      <c r="M200" s="18"/>
      <c r="N200" s="18"/>
      <c r="O200" s="18"/>
    </row>
    <row r="201" spans="2:15">
      <c r="B201" s="29"/>
      <c r="C201" s="372"/>
      <c r="D201" s="18"/>
      <c r="E201" s="372"/>
      <c r="F201" s="18"/>
      <c r="G201" s="18"/>
      <c r="H201" s="18"/>
      <c r="I201" s="18"/>
      <c r="J201" s="18"/>
      <c r="K201" s="18"/>
      <c r="L201" s="18"/>
      <c r="M201" s="18"/>
      <c r="N201" s="18"/>
      <c r="O201" s="18"/>
    </row>
    <row r="202" spans="2:15">
      <c r="B202" s="29"/>
      <c r="C202" s="372"/>
      <c r="D202" s="18"/>
      <c r="E202" s="372"/>
      <c r="F202" s="18"/>
      <c r="G202" s="18"/>
      <c r="H202" s="18"/>
      <c r="I202" s="18"/>
      <c r="J202" s="18"/>
      <c r="K202" s="18"/>
      <c r="L202" s="18"/>
      <c r="M202" s="18"/>
      <c r="N202" s="18"/>
      <c r="O202" s="18"/>
    </row>
    <row r="203" spans="2:15">
      <c r="B203" s="29"/>
      <c r="C203" s="372"/>
      <c r="D203" s="18"/>
      <c r="E203" s="372"/>
      <c r="F203" s="18"/>
      <c r="G203" s="18"/>
      <c r="H203" s="18"/>
      <c r="I203" s="18"/>
      <c r="J203" s="18"/>
      <c r="K203" s="18"/>
      <c r="L203" s="18"/>
      <c r="M203" s="18"/>
      <c r="N203" s="18"/>
      <c r="O203" s="18"/>
    </row>
    <row r="204" spans="2:15">
      <c r="B204" s="29"/>
      <c r="C204" s="372"/>
      <c r="D204" s="18"/>
      <c r="E204" s="372"/>
      <c r="F204" s="18"/>
      <c r="G204" s="18"/>
      <c r="H204" s="18"/>
      <c r="I204" s="18"/>
      <c r="J204" s="18"/>
      <c r="K204" s="18"/>
      <c r="L204" s="18"/>
      <c r="M204" s="18"/>
      <c r="N204" s="18"/>
      <c r="O204" s="18"/>
    </row>
    <row r="205" spans="2:15">
      <c r="B205" s="29"/>
      <c r="C205" s="372"/>
      <c r="D205" s="18"/>
      <c r="E205" s="372"/>
      <c r="F205" s="18"/>
      <c r="G205" s="18"/>
      <c r="H205" s="18"/>
      <c r="I205" s="18"/>
      <c r="J205" s="18"/>
      <c r="K205" s="18"/>
      <c r="L205" s="18"/>
      <c r="M205" s="18"/>
      <c r="N205" s="18"/>
      <c r="O205" s="18"/>
    </row>
    <row r="206" spans="2:15">
      <c r="B206" s="29"/>
      <c r="C206" s="372"/>
      <c r="D206" s="18"/>
      <c r="E206" s="372"/>
      <c r="F206" s="18"/>
      <c r="G206" s="18"/>
      <c r="H206" s="18"/>
      <c r="I206" s="18"/>
      <c r="J206" s="18"/>
      <c r="K206" s="18"/>
      <c r="L206" s="18"/>
      <c r="M206" s="18"/>
      <c r="N206" s="18"/>
      <c r="O206" s="18"/>
    </row>
    <row r="207" spans="2:15">
      <c r="B207" s="29"/>
      <c r="C207" s="372"/>
      <c r="D207" s="18"/>
      <c r="E207" s="372"/>
      <c r="F207" s="18"/>
      <c r="G207" s="18"/>
      <c r="H207" s="18"/>
      <c r="I207" s="18"/>
      <c r="J207" s="18"/>
      <c r="K207" s="18"/>
      <c r="L207" s="18"/>
      <c r="M207" s="18"/>
      <c r="N207" s="18"/>
      <c r="O207" s="18"/>
    </row>
    <row r="208" spans="2:15">
      <c r="B208" s="29"/>
      <c r="C208" s="372"/>
      <c r="D208" s="18"/>
      <c r="E208" s="372"/>
      <c r="F208" s="18"/>
      <c r="G208" s="18"/>
      <c r="H208" s="18"/>
      <c r="I208" s="18"/>
      <c r="J208" s="18"/>
      <c r="K208" s="18"/>
      <c r="L208" s="18"/>
      <c r="M208" s="18"/>
      <c r="N208" s="18"/>
      <c r="O208" s="18"/>
    </row>
    <row r="209" spans="2:15">
      <c r="B209" s="29"/>
      <c r="C209" s="372"/>
      <c r="D209" s="18"/>
      <c r="E209" s="372"/>
      <c r="F209" s="18"/>
      <c r="G209" s="18"/>
      <c r="H209" s="18"/>
      <c r="I209" s="18"/>
      <c r="J209" s="18"/>
      <c r="K209" s="18"/>
      <c r="L209" s="18"/>
      <c r="M209" s="18"/>
      <c r="N209" s="18"/>
      <c r="O209" s="18"/>
    </row>
    <row r="210" spans="2:15">
      <c r="B210" s="29"/>
      <c r="C210" s="372"/>
      <c r="D210" s="18"/>
      <c r="E210" s="372"/>
      <c r="F210" s="18"/>
      <c r="G210" s="18"/>
      <c r="H210" s="18"/>
      <c r="I210" s="18"/>
      <c r="J210" s="18"/>
      <c r="K210" s="18"/>
      <c r="L210" s="18"/>
      <c r="M210" s="18"/>
      <c r="N210" s="18"/>
      <c r="O210" s="18"/>
    </row>
    <row r="211" spans="2:15">
      <c r="B211" s="29"/>
      <c r="C211" s="372"/>
      <c r="D211" s="18"/>
      <c r="E211" s="372"/>
      <c r="F211" s="18"/>
      <c r="G211" s="18"/>
      <c r="H211" s="18"/>
      <c r="I211" s="18"/>
      <c r="J211" s="18"/>
      <c r="K211" s="18"/>
      <c r="L211" s="18"/>
      <c r="M211" s="18"/>
      <c r="N211" s="18"/>
      <c r="O211" s="18"/>
    </row>
    <row r="212" spans="2:15">
      <c r="B212" s="29"/>
      <c r="C212" s="372"/>
      <c r="D212" s="18"/>
      <c r="E212" s="372"/>
      <c r="F212" s="18"/>
      <c r="G212" s="18"/>
      <c r="H212" s="18"/>
      <c r="I212" s="18"/>
      <c r="J212" s="18"/>
      <c r="K212" s="18"/>
      <c r="L212" s="18"/>
      <c r="M212" s="18"/>
      <c r="N212" s="18"/>
      <c r="O212" s="18"/>
    </row>
    <row r="213" spans="2:15">
      <c r="B213" s="29"/>
      <c r="C213" s="372"/>
      <c r="D213" s="18"/>
      <c r="E213" s="372"/>
      <c r="F213" s="18"/>
      <c r="G213" s="18"/>
      <c r="H213" s="18"/>
      <c r="I213" s="18"/>
      <c r="J213" s="18"/>
      <c r="K213" s="18"/>
      <c r="L213" s="18"/>
      <c r="M213" s="18"/>
      <c r="N213" s="18"/>
      <c r="O213" s="18"/>
    </row>
    <row r="214" spans="2:15">
      <c r="B214" s="29"/>
      <c r="C214" s="372"/>
      <c r="D214" s="18"/>
      <c r="E214" s="372"/>
      <c r="F214" s="18"/>
      <c r="G214" s="18"/>
      <c r="H214" s="18"/>
      <c r="I214" s="18"/>
      <c r="J214" s="18"/>
      <c r="K214" s="18"/>
      <c r="L214" s="18"/>
      <c r="M214" s="18"/>
      <c r="N214" s="18"/>
      <c r="O214" s="18"/>
    </row>
    <row r="215" spans="2:15">
      <c r="B215" s="29"/>
      <c r="C215" s="372"/>
      <c r="D215" s="18"/>
      <c r="E215" s="372"/>
      <c r="F215" s="18"/>
      <c r="G215" s="18"/>
      <c r="H215" s="18"/>
      <c r="I215" s="18"/>
      <c r="J215" s="18"/>
      <c r="K215" s="18"/>
      <c r="L215" s="18"/>
      <c r="M215" s="18"/>
      <c r="N215" s="18"/>
      <c r="O215" s="18"/>
    </row>
    <row r="216" spans="2:15">
      <c r="B216" s="29"/>
      <c r="C216" s="372"/>
      <c r="D216" s="18"/>
      <c r="E216" s="372"/>
      <c r="F216" s="18"/>
      <c r="G216" s="18"/>
      <c r="H216" s="18"/>
      <c r="I216" s="18"/>
      <c r="J216" s="18"/>
      <c r="K216" s="18"/>
      <c r="L216" s="18"/>
      <c r="M216" s="18"/>
      <c r="N216" s="18"/>
      <c r="O216" s="18"/>
    </row>
    <row r="217" spans="2:15">
      <c r="B217" s="29"/>
      <c r="C217" s="372"/>
      <c r="D217" s="18"/>
      <c r="E217" s="372"/>
      <c r="F217" s="18"/>
      <c r="G217" s="18"/>
      <c r="H217" s="18"/>
      <c r="I217" s="18"/>
      <c r="J217" s="18"/>
      <c r="K217" s="18"/>
      <c r="L217" s="18"/>
      <c r="M217" s="18"/>
      <c r="N217" s="18"/>
      <c r="O217" s="18"/>
    </row>
    <row r="218" spans="2:15">
      <c r="B218" s="29"/>
      <c r="C218" s="372"/>
      <c r="D218" s="18"/>
      <c r="E218" s="372"/>
      <c r="F218" s="18"/>
      <c r="G218" s="18"/>
      <c r="H218" s="18"/>
      <c r="I218" s="18"/>
      <c r="J218" s="18"/>
      <c r="K218" s="18"/>
      <c r="L218" s="18"/>
      <c r="M218" s="18"/>
      <c r="N218" s="18"/>
      <c r="O218" s="18"/>
    </row>
    <row r="219" spans="2:15">
      <c r="B219" s="29"/>
      <c r="C219" s="372"/>
      <c r="D219" s="18"/>
      <c r="E219" s="372"/>
      <c r="F219" s="18"/>
      <c r="G219" s="18"/>
      <c r="H219" s="18"/>
      <c r="I219" s="18"/>
      <c r="J219" s="18"/>
      <c r="K219" s="18"/>
      <c r="L219" s="18"/>
      <c r="M219" s="18"/>
      <c r="N219" s="18"/>
      <c r="O219" s="18"/>
    </row>
    <row r="220" spans="2:15">
      <c r="B220" s="29"/>
      <c r="C220" s="372"/>
      <c r="D220" s="18"/>
      <c r="E220" s="372"/>
      <c r="F220" s="18"/>
      <c r="G220" s="18"/>
      <c r="H220" s="18"/>
      <c r="I220" s="18"/>
      <c r="J220" s="18"/>
      <c r="K220" s="18"/>
      <c r="L220" s="18"/>
      <c r="M220" s="18"/>
      <c r="N220" s="18"/>
      <c r="O220" s="18"/>
    </row>
    <row r="221" spans="2:15">
      <c r="B221" s="29"/>
      <c r="C221" s="372"/>
      <c r="D221" s="18"/>
      <c r="E221" s="372"/>
      <c r="F221" s="18"/>
      <c r="G221" s="18"/>
      <c r="H221" s="18"/>
      <c r="I221" s="18"/>
      <c r="J221" s="18"/>
      <c r="K221" s="18"/>
      <c r="L221" s="18"/>
      <c r="M221" s="18"/>
      <c r="N221" s="18"/>
      <c r="O221" s="18"/>
    </row>
    <row r="222" spans="2:15">
      <c r="B222" s="29"/>
      <c r="C222" s="372"/>
      <c r="D222" s="18"/>
      <c r="E222" s="372"/>
      <c r="F222" s="18"/>
      <c r="G222" s="18"/>
      <c r="H222" s="18"/>
      <c r="I222" s="18"/>
      <c r="J222" s="18"/>
      <c r="K222" s="18"/>
      <c r="L222" s="18"/>
      <c r="M222" s="18"/>
      <c r="N222" s="18"/>
      <c r="O222" s="18"/>
    </row>
    <row r="223" spans="2:15">
      <c r="B223" s="29"/>
      <c r="C223" s="372"/>
      <c r="D223" s="18"/>
      <c r="E223" s="372"/>
      <c r="F223" s="18"/>
      <c r="G223" s="18"/>
      <c r="H223" s="18"/>
      <c r="I223" s="18"/>
      <c r="J223" s="18"/>
      <c r="K223" s="18"/>
      <c r="L223" s="18"/>
      <c r="M223" s="18"/>
      <c r="N223" s="18"/>
      <c r="O223" s="18"/>
    </row>
    <row r="224" spans="2:15">
      <c r="B224" s="29"/>
      <c r="C224" s="372"/>
      <c r="D224" s="18"/>
      <c r="E224" s="372"/>
      <c r="F224" s="18"/>
      <c r="G224" s="18"/>
      <c r="H224" s="18"/>
      <c r="I224" s="18"/>
      <c r="J224" s="18"/>
      <c r="K224" s="18"/>
      <c r="L224" s="18"/>
      <c r="M224" s="18"/>
      <c r="N224" s="18"/>
      <c r="O224" s="18"/>
    </row>
    <row r="225" spans="2:15">
      <c r="B225" s="29"/>
      <c r="C225" s="372"/>
      <c r="D225" s="18"/>
      <c r="E225" s="372"/>
      <c r="F225" s="18"/>
      <c r="G225" s="18"/>
      <c r="H225" s="18"/>
      <c r="I225" s="18"/>
      <c r="J225" s="18"/>
      <c r="K225" s="18"/>
      <c r="L225" s="18"/>
      <c r="M225" s="18"/>
      <c r="N225" s="18"/>
      <c r="O225" s="18"/>
    </row>
    <row r="226" spans="2:15">
      <c r="B226" s="29"/>
      <c r="C226" s="372"/>
      <c r="D226" s="18"/>
      <c r="E226" s="372"/>
      <c r="F226" s="18"/>
      <c r="G226" s="18"/>
      <c r="H226" s="18"/>
      <c r="I226" s="18"/>
      <c r="J226" s="18"/>
      <c r="K226" s="18"/>
      <c r="L226" s="18"/>
      <c r="M226" s="18"/>
      <c r="N226" s="18"/>
      <c r="O226" s="18"/>
    </row>
    <row r="227" spans="2:15">
      <c r="B227" s="29"/>
      <c r="C227" s="372"/>
      <c r="D227" s="18"/>
      <c r="E227" s="372"/>
      <c r="F227" s="18"/>
      <c r="G227" s="18"/>
      <c r="H227" s="18"/>
      <c r="I227" s="18"/>
      <c r="J227" s="18"/>
      <c r="K227" s="18"/>
      <c r="L227" s="18"/>
      <c r="M227" s="18"/>
      <c r="N227" s="18"/>
      <c r="O227" s="18"/>
    </row>
    <row r="228" spans="2:15">
      <c r="B228" s="29"/>
      <c r="C228" s="372"/>
      <c r="D228" s="18"/>
      <c r="E228" s="372"/>
      <c r="F228" s="18"/>
      <c r="G228" s="18"/>
      <c r="H228" s="18"/>
      <c r="I228" s="18"/>
      <c r="J228" s="18"/>
      <c r="K228" s="18"/>
      <c r="L228" s="18"/>
      <c r="M228" s="18"/>
      <c r="N228" s="18"/>
      <c r="O228" s="18"/>
    </row>
    <row r="229" spans="2:15">
      <c r="B229" s="29"/>
      <c r="C229" s="372"/>
      <c r="D229" s="18"/>
      <c r="E229" s="372"/>
      <c r="F229" s="18"/>
      <c r="G229" s="18"/>
      <c r="H229" s="18"/>
      <c r="I229" s="18"/>
      <c r="J229" s="18"/>
      <c r="K229" s="18"/>
      <c r="L229" s="18"/>
      <c r="M229" s="18"/>
      <c r="N229" s="18"/>
      <c r="O229" s="18"/>
    </row>
    <row r="230" spans="2:15">
      <c r="B230" s="29"/>
      <c r="C230" s="372"/>
      <c r="D230" s="18"/>
      <c r="E230" s="372"/>
      <c r="F230" s="18"/>
      <c r="G230" s="18"/>
      <c r="H230" s="18"/>
      <c r="I230" s="18"/>
      <c r="J230" s="18"/>
      <c r="K230" s="18"/>
      <c r="L230" s="18"/>
      <c r="M230" s="18"/>
      <c r="N230" s="18"/>
      <c r="O230" s="18"/>
    </row>
    <row r="231" spans="2:15">
      <c r="B231" s="29"/>
      <c r="C231" s="372"/>
      <c r="D231" s="18"/>
      <c r="E231" s="372"/>
      <c r="F231" s="18"/>
      <c r="G231" s="18"/>
      <c r="H231" s="18"/>
      <c r="I231" s="18"/>
      <c r="J231" s="18"/>
      <c r="K231" s="18"/>
      <c r="L231" s="18"/>
      <c r="M231" s="18"/>
      <c r="N231" s="18"/>
      <c r="O231" s="18"/>
    </row>
    <row r="232" spans="2:15">
      <c r="B232" s="29"/>
      <c r="C232" s="372"/>
      <c r="D232" s="18"/>
      <c r="E232" s="372"/>
      <c r="F232" s="18"/>
      <c r="G232" s="18"/>
      <c r="H232" s="18"/>
      <c r="I232" s="18"/>
      <c r="J232" s="18"/>
      <c r="K232" s="18"/>
      <c r="L232" s="18"/>
      <c r="M232" s="18"/>
      <c r="N232" s="18"/>
      <c r="O232" s="18"/>
    </row>
    <row r="233" spans="2:15">
      <c r="B233" s="29"/>
      <c r="C233" s="372"/>
      <c r="D233" s="18"/>
      <c r="E233" s="372"/>
      <c r="F233" s="18"/>
      <c r="G233" s="18"/>
      <c r="H233" s="18"/>
      <c r="I233" s="18"/>
      <c r="J233" s="18"/>
      <c r="K233" s="18"/>
      <c r="L233" s="18"/>
      <c r="M233" s="18"/>
      <c r="N233" s="18"/>
      <c r="O233" s="18"/>
    </row>
    <row r="234" spans="2:15">
      <c r="B234" s="29"/>
      <c r="C234" s="372"/>
      <c r="D234" s="18"/>
      <c r="E234" s="372"/>
      <c r="F234" s="18"/>
      <c r="G234" s="18"/>
      <c r="H234" s="18"/>
      <c r="I234" s="18"/>
      <c r="J234" s="18"/>
      <c r="K234" s="18"/>
      <c r="L234" s="18"/>
      <c r="M234" s="18"/>
      <c r="N234" s="18"/>
      <c r="O234" s="18"/>
    </row>
    <row r="235" spans="2:15">
      <c r="B235" s="29"/>
      <c r="C235" s="372"/>
      <c r="D235" s="18"/>
      <c r="E235" s="372"/>
      <c r="F235" s="18"/>
      <c r="G235" s="18"/>
      <c r="H235" s="18"/>
      <c r="I235" s="18"/>
      <c r="J235" s="18"/>
      <c r="K235" s="18"/>
      <c r="L235" s="18"/>
      <c r="M235" s="18"/>
      <c r="N235" s="18"/>
      <c r="O235" s="18"/>
    </row>
    <row r="236" spans="2:15">
      <c r="B236" s="29"/>
      <c r="C236" s="372"/>
      <c r="D236" s="18"/>
      <c r="E236" s="372"/>
      <c r="F236" s="18"/>
      <c r="G236" s="18"/>
      <c r="H236" s="18"/>
      <c r="I236" s="18"/>
      <c r="J236" s="18"/>
      <c r="K236" s="18"/>
      <c r="L236" s="18"/>
      <c r="M236" s="18"/>
      <c r="N236" s="18"/>
      <c r="O236" s="18"/>
    </row>
    <row r="237" spans="2:15">
      <c r="B237" s="29"/>
      <c r="C237" s="372"/>
      <c r="D237" s="18"/>
      <c r="E237" s="372"/>
      <c r="F237" s="18"/>
      <c r="G237" s="18"/>
      <c r="H237" s="18"/>
      <c r="I237" s="18"/>
      <c r="J237" s="18"/>
      <c r="K237" s="18"/>
      <c r="L237" s="18"/>
      <c r="M237" s="18"/>
      <c r="N237" s="18"/>
      <c r="O237" s="18"/>
    </row>
    <row r="238" spans="2:15">
      <c r="B238" s="29"/>
      <c r="C238" s="372"/>
      <c r="D238" s="18"/>
      <c r="E238" s="372"/>
      <c r="F238" s="18"/>
      <c r="G238" s="18"/>
      <c r="H238" s="18"/>
      <c r="I238" s="18"/>
      <c r="J238" s="18"/>
      <c r="K238" s="18"/>
      <c r="L238" s="18"/>
      <c r="M238" s="18"/>
      <c r="N238" s="18"/>
      <c r="O238" s="18"/>
    </row>
    <row r="239" spans="2:15">
      <c r="B239" s="29"/>
      <c r="C239" s="372"/>
      <c r="D239" s="18"/>
      <c r="E239" s="372"/>
      <c r="F239" s="18"/>
      <c r="G239" s="18"/>
      <c r="H239" s="18"/>
      <c r="I239" s="18"/>
      <c r="J239" s="18"/>
      <c r="K239" s="18"/>
      <c r="L239" s="18"/>
      <c r="M239" s="18"/>
      <c r="N239" s="18"/>
      <c r="O239" s="18"/>
    </row>
    <row r="240" spans="2:15">
      <c r="B240" s="29"/>
      <c r="C240" s="372"/>
      <c r="D240" s="18"/>
      <c r="E240" s="372"/>
      <c r="F240" s="18"/>
      <c r="G240" s="18"/>
      <c r="H240" s="18"/>
      <c r="I240" s="18"/>
      <c r="J240" s="18"/>
      <c r="K240" s="18"/>
      <c r="L240" s="18"/>
      <c r="M240" s="18"/>
      <c r="N240" s="18"/>
      <c r="O240" s="18"/>
    </row>
    <row r="241" spans="2:15">
      <c r="B241" s="29"/>
      <c r="C241" s="372"/>
      <c r="D241" s="18"/>
      <c r="E241" s="372"/>
      <c r="F241" s="18"/>
      <c r="G241" s="18"/>
      <c r="H241" s="18"/>
      <c r="I241" s="18"/>
      <c r="J241" s="18"/>
      <c r="K241" s="18"/>
      <c r="L241" s="18"/>
      <c r="M241" s="18"/>
      <c r="N241" s="18"/>
      <c r="O241" s="18"/>
    </row>
    <row r="242" spans="2:15">
      <c r="B242" s="29"/>
      <c r="C242" s="372"/>
      <c r="D242" s="18"/>
      <c r="E242" s="372"/>
      <c r="F242" s="18"/>
      <c r="G242" s="18"/>
      <c r="H242" s="18"/>
      <c r="I242" s="18"/>
      <c r="J242" s="18"/>
      <c r="K242" s="18"/>
      <c r="L242" s="18"/>
      <c r="M242" s="18"/>
      <c r="N242" s="18"/>
      <c r="O242" s="18"/>
    </row>
    <row r="243" spans="2:15">
      <c r="B243" s="29"/>
      <c r="C243" s="372"/>
      <c r="D243" s="18"/>
      <c r="E243" s="372"/>
      <c r="F243" s="18"/>
      <c r="G243" s="18"/>
      <c r="H243" s="18"/>
      <c r="I243" s="18"/>
      <c r="J243" s="18"/>
      <c r="K243" s="18"/>
      <c r="L243" s="18"/>
      <c r="M243" s="18"/>
      <c r="N243" s="18"/>
      <c r="O243" s="18"/>
    </row>
    <row r="244" spans="2:15">
      <c r="B244" s="29"/>
      <c r="C244" s="372"/>
      <c r="D244" s="18"/>
      <c r="E244" s="372"/>
      <c r="F244" s="18"/>
      <c r="G244" s="18"/>
      <c r="H244" s="18"/>
      <c r="I244" s="18"/>
      <c r="J244" s="18"/>
      <c r="K244" s="18"/>
      <c r="L244" s="18"/>
      <c r="M244" s="18"/>
      <c r="N244" s="18"/>
      <c r="O244" s="18"/>
    </row>
    <row r="245" spans="2:15">
      <c r="B245" s="29"/>
      <c r="C245" s="372"/>
      <c r="D245" s="18"/>
      <c r="E245" s="372"/>
      <c r="F245" s="18"/>
      <c r="G245" s="18"/>
      <c r="H245" s="18"/>
      <c r="I245" s="18"/>
      <c r="J245" s="18"/>
      <c r="K245" s="18"/>
      <c r="L245" s="18"/>
      <c r="M245" s="18"/>
      <c r="N245" s="18"/>
      <c r="O245" s="18"/>
    </row>
    <row r="246" spans="2:15">
      <c r="B246" s="29"/>
      <c r="C246" s="372"/>
      <c r="D246" s="18"/>
      <c r="E246" s="372"/>
      <c r="F246" s="18"/>
      <c r="G246" s="18"/>
      <c r="H246" s="18"/>
      <c r="I246" s="18"/>
      <c r="J246" s="18"/>
      <c r="K246" s="18"/>
      <c r="L246" s="18"/>
      <c r="M246" s="18"/>
      <c r="N246" s="18"/>
      <c r="O246" s="18"/>
    </row>
    <row r="247" spans="2:15">
      <c r="B247" s="29"/>
      <c r="C247" s="372"/>
      <c r="D247" s="18"/>
      <c r="E247" s="372"/>
      <c r="F247" s="18"/>
      <c r="G247" s="18"/>
      <c r="H247" s="18"/>
      <c r="I247" s="18"/>
      <c r="J247" s="18"/>
      <c r="K247" s="18"/>
      <c r="L247" s="18"/>
      <c r="M247" s="18"/>
      <c r="N247" s="18"/>
      <c r="O247" s="18"/>
    </row>
    <row r="248" spans="2:15">
      <c r="B248" s="29"/>
      <c r="C248" s="372"/>
      <c r="D248" s="18"/>
      <c r="E248" s="372"/>
      <c r="F248" s="18"/>
      <c r="G248" s="18"/>
      <c r="H248" s="18"/>
      <c r="I248" s="18"/>
      <c r="J248" s="18"/>
      <c r="K248" s="18"/>
      <c r="L248" s="18"/>
      <c r="M248" s="18"/>
      <c r="N248" s="18"/>
      <c r="O248" s="18"/>
    </row>
    <row r="249" spans="2:15">
      <c r="B249" s="29"/>
      <c r="C249" s="372"/>
      <c r="D249" s="18"/>
      <c r="E249" s="372"/>
      <c r="F249" s="18"/>
      <c r="G249" s="18"/>
      <c r="H249" s="18"/>
      <c r="I249" s="18"/>
      <c r="J249" s="18"/>
      <c r="K249" s="18"/>
      <c r="L249" s="18"/>
      <c r="M249" s="18"/>
      <c r="N249" s="18"/>
      <c r="O249" s="18"/>
    </row>
    <row r="250" spans="2:15">
      <c r="B250" s="29"/>
      <c r="C250" s="372"/>
      <c r="D250" s="18"/>
      <c r="E250" s="372"/>
      <c r="F250" s="18"/>
      <c r="G250" s="18"/>
      <c r="H250" s="18"/>
      <c r="I250" s="18"/>
      <c r="J250" s="18"/>
      <c r="K250" s="18"/>
      <c r="L250" s="18"/>
      <c r="M250" s="18"/>
      <c r="N250" s="18"/>
      <c r="O250" s="18"/>
    </row>
    <row r="251" spans="2:15">
      <c r="B251" s="29"/>
      <c r="C251" s="372"/>
      <c r="D251" s="18"/>
      <c r="E251" s="372"/>
      <c r="F251" s="18"/>
      <c r="G251" s="18"/>
      <c r="H251" s="18"/>
      <c r="I251" s="18"/>
      <c r="J251" s="18"/>
      <c r="K251" s="18"/>
      <c r="L251" s="18"/>
      <c r="M251" s="18"/>
      <c r="N251" s="18"/>
      <c r="O251" s="18"/>
    </row>
    <row r="252" spans="2:15">
      <c r="B252" s="29"/>
      <c r="C252" s="372"/>
      <c r="D252" s="18"/>
      <c r="E252" s="372"/>
      <c r="F252" s="18"/>
      <c r="G252" s="18"/>
      <c r="H252" s="18"/>
      <c r="I252" s="18"/>
      <c r="J252" s="18"/>
      <c r="K252" s="18"/>
      <c r="L252" s="18"/>
      <c r="M252" s="18"/>
      <c r="N252" s="18"/>
      <c r="O252" s="18"/>
    </row>
    <row r="253" spans="2:15">
      <c r="B253" s="29"/>
      <c r="C253" s="372"/>
      <c r="D253" s="18"/>
      <c r="E253" s="372"/>
      <c r="F253" s="18"/>
      <c r="G253" s="18"/>
      <c r="H253" s="18"/>
      <c r="I253" s="18"/>
      <c r="J253" s="18"/>
      <c r="K253" s="18"/>
      <c r="L253" s="18"/>
      <c r="M253" s="18"/>
      <c r="N253" s="18"/>
      <c r="O253" s="18"/>
    </row>
    <row r="254" spans="2:15">
      <c r="B254" s="29"/>
      <c r="C254" s="372"/>
      <c r="D254" s="18"/>
      <c r="E254" s="372"/>
      <c r="F254" s="18"/>
      <c r="G254" s="18"/>
      <c r="H254" s="18"/>
      <c r="I254" s="18"/>
      <c r="J254" s="18"/>
      <c r="K254" s="18"/>
      <c r="L254" s="18"/>
      <c r="M254" s="18"/>
      <c r="N254" s="18"/>
      <c r="O254" s="18"/>
    </row>
    <row r="255" spans="2:15">
      <c r="B255" s="29"/>
      <c r="C255" s="372"/>
      <c r="D255" s="18"/>
      <c r="E255" s="372"/>
      <c r="F255" s="18"/>
      <c r="G255" s="18"/>
      <c r="H255" s="18"/>
      <c r="I255" s="18"/>
      <c r="J255" s="18"/>
      <c r="K255" s="18"/>
      <c r="L255" s="18"/>
      <c r="M255" s="18"/>
      <c r="N255" s="18"/>
      <c r="O255" s="18"/>
    </row>
    <row r="256" spans="2:15">
      <c r="B256" s="29"/>
      <c r="C256" s="372"/>
      <c r="D256" s="18"/>
      <c r="E256" s="372"/>
      <c r="F256" s="18"/>
      <c r="G256" s="18"/>
      <c r="H256" s="18"/>
      <c r="I256" s="18"/>
      <c r="J256" s="18"/>
      <c r="K256" s="18"/>
      <c r="L256" s="18"/>
      <c r="M256" s="18"/>
      <c r="N256" s="18"/>
      <c r="O256" s="18"/>
    </row>
    <row r="257" spans="2:15">
      <c r="B257" s="29"/>
      <c r="C257" s="372"/>
      <c r="D257" s="18"/>
      <c r="E257" s="372"/>
      <c r="F257" s="18"/>
      <c r="G257" s="18"/>
      <c r="H257" s="18"/>
      <c r="I257" s="18"/>
      <c r="J257" s="18"/>
      <c r="K257" s="18"/>
      <c r="L257" s="18"/>
      <c r="M257" s="18"/>
      <c r="N257" s="18"/>
      <c r="O257" s="18"/>
    </row>
    <row r="258" spans="2:15">
      <c r="B258" s="29"/>
      <c r="C258" s="372"/>
      <c r="D258" s="18"/>
      <c r="E258" s="372"/>
      <c r="F258" s="18"/>
      <c r="G258" s="18"/>
      <c r="H258" s="18"/>
      <c r="I258" s="18"/>
      <c r="J258" s="18"/>
      <c r="K258" s="18"/>
      <c r="L258" s="18"/>
      <c r="M258" s="18"/>
      <c r="N258" s="18"/>
      <c r="O258" s="18"/>
    </row>
    <row r="259" spans="2:15">
      <c r="B259" s="29"/>
      <c r="C259" s="372"/>
      <c r="D259" s="18"/>
      <c r="E259" s="372"/>
      <c r="F259" s="18"/>
      <c r="G259" s="18"/>
      <c r="H259" s="18"/>
      <c r="I259" s="18"/>
      <c r="J259" s="18"/>
      <c r="K259" s="18"/>
      <c r="L259" s="18"/>
      <c r="M259" s="18"/>
      <c r="N259" s="18"/>
      <c r="O259" s="18"/>
    </row>
    <row r="260" spans="2:15">
      <c r="B260" s="29"/>
      <c r="C260" s="372"/>
      <c r="D260" s="18"/>
      <c r="E260" s="372"/>
      <c r="F260" s="18"/>
      <c r="G260" s="18"/>
      <c r="H260" s="18"/>
      <c r="I260" s="18"/>
      <c r="J260" s="18"/>
      <c r="K260" s="18"/>
      <c r="L260" s="18"/>
      <c r="M260" s="18"/>
      <c r="N260" s="18"/>
      <c r="O260" s="18"/>
    </row>
    <row r="261" spans="2:15">
      <c r="B261" s="29"/>
      <c r="C261" s="372"/>
      <c r="D261" s="18"/>
      <c r="E261" s="372"/>
      <c r="F261" s="18"/>
      <c r="G261" s="18"/>
      <c r="H261" s="18"/>
      <c r="I261" s="18"/>
      <c r="J261" s="18"/>
      <c r="K261" s="18"/>
      <c r="L261" s="18"/>
      <c r="M261" s="18"/>
      <c r="N261" s="18"/>
      <c r="O261" s="18"/>
    </row>
    <row r="262" spans="2:15">
      <c r="B262" s="29"/>
      <c r="C262" s="372"/>
      <c r="D262" s="18"/>
      <c r="E262" s="372"/>
      <c r="F262" s="18"/>
      <c r="G262" s="18"/>
      <c r="H262" s="18"/>
      <c r="I262" s="18"/>
      <c r="J262" s="18"/>
      <c r="K262" s="18"/>
      <c r="L262" s="18"/>
      <c r="M262" s="18"/>
      <c r="N262" s="18"/>
      <c r="O262" s="18"/>
    </row>
    <row r="263" spans="2:15">
      <c r="B263" s="29"/>
      <c r="C263" s="372"/>
      <c r="D263" s="18"/>
      <c r="E263" s="372"/>
      <c r="F263" s="18"/>
      <c r="G263" s="18"/>
      <c r="H263" s="18"/>
      <c r="I263" s="18"/>
      <c r="J263" s="18"/>
      <c r="K263" s="18"/>
      <c r="L263" s="18"/>
      <c r="M263" s="18"/>
      <c r="N263" s="18"/>
      <c r="O263" s="18"/>
    </row>
    <row r="264" spans="2:15">
      <c r="B264" s="29"/>
      <c r="C264" s="372"/>
      <c r="D264" s="18"/>
      <c r="E264" s="372"/>
      <c r="F264" s="18"/>
      <c r="G264" s="18"/>
      <c r="H264" s="18"/>
      <c r="I264" s="18"/>
      <c r="J264" s="18"/>
      <c r="K264" s="18"/>
      <c r="L264" s="18"/>
      <c r="M264" s="18"/>
      <c r="N264" s="18"/>
      <c r="O264" s="18"/>
    </row>
    <row r="265" spans="2:15">
      <c r="B265" s="29"/>
      <c r="C265" s="372"/>
      <c r="D265" s="18"/>
      <c r="E265" s="372"/>
      <c r="F265" s="18"/>
      <c r="G265" s="18"/>
      <c r="H265" s="18"/>
      <c r="I265" s="18"/>
      <c r="J265" s="18"/>
      <c r="K265" s="18"/>
      <c r="L265" s="18"/>
      <c r="M265" s="18"/>
      <c r="N265" s="18"/>
      <c r="O265" s="18"/>
    </row>
    <row r="266" spans="2:15">
      <c r="B266" s="29"/>
      <c r="C266" s="372"/>
      <c r="D266" s="18"/>
      <c r="E266" s="372"/>
      <c r="F266" s="18"/>
      <c r="G266" s="18"/>
      <c r="H266" s="18"/>
      <c r="I266" s="18"/>
      <c r="J266" s="18"/>
      <c r="K266" s="18"/>
      <c r="L266" s="18"/>
      <c r="M266" s="18"/>
      <c r="N266" s="18"/>
      <c r="O266" s="18"/>
    </row>
    <row r="267" spans="2:15">
      <c r="B267" s="29"/>
      <c r="C267" s="372"/>
      <c r="D267" s="18"/>
      <c r="E267" s="372"/>
      <c r="F267" s="18"/>
      <c r="G267" s="18"/>
      <c r="H267" s="18"/>
      <c r="I267" s="18"/>
      <c r="J267" s="18"/>
      <c r="K267" s="18"/>
      <c r="L267" s="18"/>
      <c r="M267" s="18"/>
      <c r="N267" s="18"/>
      <c r="O267" s="18"/>
    </row>
    <row r="268" spans="2:15">
      <c r="B268" s="29"/>
      <c r="C268" s="372"/>
      <c r="D268" s="18"/>
      <c r="E268" s="372"/>
      <c r="F268" s="18"/>
      <c r="G268" s="18"/>
      <c r="H268" s="18"/>
      <c r="I268" s="18"/>
      <c r="J268" s="18"/>
      <c r="K268" s="18"/>
      <c r="L268" s="18"/>
      <c r="M268" s="18"/>
      <c r="N268" s="18"/>
      <c r="O268" s="18"/>
    </row>
    <row r="269" spans="2:15">
      <c r="B269" s="29"/>
      <c r="C269" s="372"/>
      <c r="D269" s="18"/>
      <c r="E269" s="372"/>
      <c r="F269" s="18"/>
      <c r="G269" s="18"/>
      <c r="H269" s="18"/>
      <c r="I269" s="18"/>
      <c r="J269" s="18"/>
      <c r="K269" s="18"/>
      <c r="L269" s="18"/>
      <c r="M269" s="18"/>
      <c r="N269" s="18"/>
      <c r="O269" s="18"/>
    </row>
    <row r="270" spans="2:15">
      <c r="B270" s="29"/>
      <c r="C270" s="372"/>
      <c r="D270" s="18"/>
      <c r="E270" s="372"/>
      <c r="F270" s="18"/>
      <c r="G270" s="18"/>
      <c r="H270" s="18"/>
      <c r="I270" s="18"/>
      <c r="J270" s="18"/>
      <c r="K270" s="18"/>
      <c r="L270" s="18"/>
      <c r="M270" s="18"/>
      <c r="N270" s="18"/>
      <c r="O270" s="18"/>
    </row>
    <row r="271" spans="2:15">
      <c r="B271" s="29"/>
      <c r="C271" s="372"/>
      <c r="D271" s="18"/>
      <c r="E271" s="372"/>
      <c r="F271" s="18"/>
      <c r="G271" s="18"/>
      <c r="H271" s="18"/>
      <c r="I271" s="18"/>
      <c r="J271" s="18"/>
      <c r="K271" s="18"/>
      <c r="L271" s="18"/>
      <c r="M271" s="18"/>
      <c r="N271" s="18"/>
      <c r="O271" s="18"/>
    </row>
    <row r="272" spans="2:15">
      <c r="B272" s="29"/>
      <c r="C272" s="372"/>
      <c r="D272" s="18"/>
      <c r="E272" s="372"/>
      <c r="F272" s="18"/>
      <c r="G272" s="18"/>
      <c r="H272" s="18"/>
      <c r="I272" s="18"/>
      <c r="J272" s="18"/>
      <c r="K272" s="18"/>
      <c r="L272" s="18"/>
      <c r="M272" s="18"/>
      <c r="N272" s="18"/>
      <c r="O272" s="18"/>
    </row>
    <row r="273" spans="2:15">
      <c r="B273" s="29"/>
      <c r="C273" s="372"/>
      <c r="D273" s="18"/>
      <c r="E273" s="372"/>
      <c r="F273" s="18"/>
      <c r="G273" s="18"/>
      <c r="H273" s="18"/>
      <c r="I273" s="18"/>
      <c r="J273" s="18"/>
      <c r="K273" s="18"/>
      <c r="L273" s="18"/>
      <c r="M273" s="18"/>
      <c r="N273" s="18"/>
      <c r="O273" s="18"/>
    </row>
    <row r="274" spans="2:15">
      <c r="B274" s="29"/>
      <c r="C274" s="372"/>
      <c r="D274" s="18"/>
      <c r="E274" s="372"/>
      <c r="F274" s="18"/>
      <c r="G274" s="18"/>
      <c r="H274" s="18"/>
      <c r="I274" s="18"/>
      <c r="J274" s="18"/>
      <c r="K274" s="18"/>
      <c r="L274" s="18"/>
      <c r="M274" s="18"/>
      <c r="N274" s="18"/>
      <c r="O274" s="18"/>
    </row>
    <row r="275" spans="2:15">
      <c r="B275" s="29"/>
      <c r="C275" s="372"/>
      <c r="D275" s="18"/>
      <c r="E275" s="372"/>
      <c r="F275" s="18"/>
      <c r="G275" s="18"/>
      <c r="H275" s="18"/>
      <c r="I275" s="18"/>
      <c r="J275" s="18"/>
      <c r="K275" s="18"/>
      <c r="L275" s="18"/>
      <c r="M275" s="18"/>
      <c r="N275" s="18"/>
      <c r="O275" s="18"/>
    </row>
    <row r="276" spans="2:15">
      <c r="B276" s="29"/>
      <c r="C276" s="372"/>
      <c r="D276" s="18"/>
      <c r="E276" s="372"/>
      <c r="F276" s="18"/>
      <c r="G276" s="18"/>
      <c r="H276" s="18"/>
      <c r="I276" s="18"/>
      <c r="J276" s="18"/>
      <c r="K276" s="18"/>
      <c r="L276" s="18"/>
      <c r="M276" s="18"/>
      <c r="N276" s="18"/>
      <c r="O276" s="18"/>
    </row>
    <row r="277" spans="2:15">
      <c r="B277" s="29"/>
      <c r="C277" s="372"/>
      <c r="D277" s="18"/>
      <c r="E277" s="372"/>
      <c r="F277" s="18"/>
      <c r="G277" s="18"/>
      <c r="H277" s="18"/>
      <c r="I277" s="18"/>
      <c r="J277" s="18"/>
      <c r="K277" s="18"/>
      <c r="L277" s="18"/>
      <c r="M277" s="18"/>
      <c r="N277" s="18"/>
      <c r="O277" s="18"/>
    </row>
    <row r="278" spans="2:15">
      <c r="B278" s="29"/>
      <c r="C278" s="372"/>
      <c r="D278" s="18"/>
      <c r="E278" s="372"/>
      <c r="F278" s="18"/>
      <c r="G278" s="18"/>
      <c r="H278" s="18"/>
      <c r="I278" s="18"/>
      <c r="J278" s="18"/>
      <c r="K278" s="18"/>
      <c r="L278" s="18"/>
      <c r="M278" s="18"/>
      <c r="N278" s="18"/>
      <c r="O278" s="18"/>
    </row>
    <row r="279" spans="2:15">
      <c r="B279" s="29"/>
      <c r="C279" s="372"/>
      <c r="D279" s="18"/>
      <c r="E279" s="372"/>
      <c r="F279" s="18"/>
      <c r="G279" s="18"/>
      <c r="H279" s="18"/>
      <c r="I279" s="18"/>
      <c r="J279" s="18"/>
      <c r="K279" s="18"/>
      <c r="L279" s="18"/>
      <c r="M279" s="18"/>
      <c r="N279" s="18"/>
      <c r="O279" s="18"/>
    </row>
    <row r="280" spans="2:15">
      <c r="B280" s="29"/>
      <c r="C280" s="372"/>
      <c r="D280" s="18"/>
      <c r="E280" s="372"/>
      <c r="F280" s="18"/>
      <c r="G280" s="18"/>
      <c r="H280" s="18"/>
      <c r="I280" s="18"/>
      <c r="J280" s="18"/>
      <c r="K280" s="18"/>
      <c r="L280" s="18"/>
      <c r="M280" s="18"/>
      <c r="N280" s="18"/>
      <c r="O280" s="18"/>
    </row>
    <row r="281" spans="2:15">
      <c r="B281" s="29"/>
      <c r="C281" s="372"/>
      <c r="D281" s="18"/>
      <c r="E281" s="372"/>
      <c r="F281" s="18"/>
      <c r="G281" s="18"/>
      <c r="H281" s="18"/>
      <c r="I281" s="18"/>
      <c r="J281" s="18"/>
      <c r="K281" s="18"/>
      <c r="L281" s="18"/>
      <c r="M281" s="18"/>
      <c r="N281" s="18"/>
      <c r="O281" s="18"/>
    </row>
    <row r="282" spans="2:15">
      <c r="B282" s="29"/>
      <c r="C282" s="372"/>
      <c r="D282" s="18"/>
      <c r="E282" s="372"/>
      <c r="F282" s="18"/>
      <c r="G282" s="18"/>
      <c r="H282" s="18"/>
      <c r="I282" s="18"/>
      <c r="J282" s="18"/>
      <c r="K282" s="18"/>
      <c r="L282" s="18"/>
      <c r="M282" s="18"/>
      <c r="N282" s="18"/>
      <c r="O282" s="18"/>
    </row>
    <row r="283" spans="2:15">
      <c r="B283" s="29"/>
      <c r="C283" s="372"/>
      <c r="D283" s="18"/>
      <c r="E283" s="372"/>
      <c r="F283" s="18"/>
      <c r="G283" s="18"/>
      <c r="H283" s="18"/>
      <c r="I283" s="18"/>
      <c r="J283" s="18"/>
      <c r="K283" s="18"/>
      <c r="L283" s="18"/>
      <c r="M283" s="18"/>
      <c r="N283" s="18"/>
      <c r="O283" s="18"/>
    </row>
    <row r="284" spans="2:15">
      <c r="B284" s="29"/>
      <c r="C284" s="372"/>
      <c r="D284" s="18"/>
      <c r="E284" s="372"/>
      <c r="F284" s="18"/>
      <c r="G284" s="18"/>
      <c r="H284" s="18"/>
      <c r="I284" s="18"/>
      <c r="J284" s="18"/>
      <c r="K284" s="18"/>
      <c r="L284" s="18"/>
      <c r="M284" s="18"/>
      <c r="N284" s="18"/>
      <c r="O284" s="18"/>
    </row>
    <row r="285" spans="2:15">
      <c r="B285" s="29"/>
      <c r="C285" s="372"/>
      <c r="D285" s="18"/>
      <c r="E285" s="372"/>
      <c r="F285" s="18"/>
      <c r="G285" s="18"/>
      <c r="H285" s="18"/>
      <c r="I285" s="18"/>
      <c r="J285" s="18"/>
      <c r="K285" s="18"/>
      <c r="L285" s="18"/>
      <c r="M285" s="18"/>
      <c r="N285" s="18"/>
      <c r="O285" s="18"/>
    </row>
    <row r="286" spans="2:15">
      <c r="B286" s="29"/>
      <c r="C286" s="372"/>
      <c r="D286" s="18"/>
      <c r="E286" s="372"/>
      <c r="F286" s="18"/>
      <c r="G286" s="18"/>
      <c r="H286" s="18"/>
      <c r="I286" s="18"/>
      <c r="J286" s="18"/>
      <c r="K286" s="18"/>
      <c r="L286" s="18"/>
      <c r="M286" s="18"/>
      <c r="N286" s="18"/>
      <c r="O286" s="18"/>
    </row>
    <row r="287" spans="2:15">
      <c r="B287" s="29"/>
      <c r="C287" s="372"/>
      <c r="D287" s="18"/>
      <c r="E287" s="372"/>
      <c r="F287" s="18"/>
      <c r="G287" s="18"/>
      <c r="H287" s="18"/>
      <c r="I287" s="18"/>
      <c r="J287" s="18"/>
      <c r="K287" s="18"/>
      <c r="L287" s="18"/>
      <c r="M287" s="18"/>
      <c r="N287" s="18"/>
      <c r="O287" s="18"/>
    </row>
    <row r="288" spans="2:15">
      <c r="B288" s="29"/>
      <c r="C288" s="372"/>
      <c r="D288" s="18"/>
      <c r="E288" s="372"/>
      <c r="F288" s="18"/>
      <c r="G288" s="18"/>
      <c r="H288" s="18"/>
      <c r="I288" s="18"/>
      <c r="J288" s="18"/>
      <c r="K288" s="18"/>
      <c r="L288" s="18"/>
      <c r="M288" s="18"/>
      <c r="N288" s="18"/>
      <c r="O288" s="18"/>
    </row>
    <row r="289" spans="2:15">
      <c r="B289" s="29"/>
      <c r="C289" s="372"/>
      <c r="D289" s="18"/>
      <c r="E289" s="372"/>
      <c r="F289" s="18"/>
      <c r="G289" s="18"/>
      <c r="H289" s="18"/>
      <c r="I289" s="18"/>
      <c r="J289" s="18"/>
      <c r="K289" s="18"/>
      <c r="L289" s="18"/>
      <c r="M289" s="18"/>
      <c r="N289" s="18"/>
      <c r="O289" s="18"/>
    </row>
    <row r="290" spans="2:15">
      <c r="B290" s="29"/>
      <c r="C290" s="372"/>
      <c r="D290" s="18"/>
      <c r="E290" s="372"/>
      <c r="F290" s="18"/>
      <c r="G290" s="18"/>
      <c r="H290" s="18"/>
      <c r="I290" s="18"/>
      <c r="J290" s="18"/>
      <c r="K290" s="18"/>
      <c r="L290" s="18"/>
      <c r="M290" s="18"/>
      <c r="N290" s="18"/>
      <c r="O290" s="18"/>
    </row>
    <row r="291" spans="2:15">
      <c r="B291" s="29"/>
      <c r="C291" s="372"/>
      <c r="D291" s="18"/>
      <c r="E291" s="372"/>
      <c r="F291" s="18"/>
      <c r="G291" s="18"/>
      <c r="H291" s="18"/>
      <c r="I291" s="18"/>
      <c r="J291" s="18"/>
      <c r="K291" s="18"/>
      <c r="L291" s="18"/>
      <c r="M291" s="18"/>
      <c r="N291" s="18"/>
      <c r="O291" s="18"/>
    </row>
    <row r="292" spans="2:15">
      <c r="B292" s="29"/>
      <c r="C292" s="372"/>
      <c r="D292" s="18"/>
      <c r="E292" s="372"/>
      <c r="F292" s="18"/>
      <c r="G292" s="18"/>
      <c r="H292" s="18"/>
      <c r="I292" s="18"/>
      <c r="J292" s="18"/>
      <c r="K292" s="18"/>
      <c r="L292" s="18"/>
      <c r="M292" s="18"/>
      <c r="N292" s="18"/>
      <c r="O292" s="18"/>
    </row>
    <row r="293" spans="2:15">
      <c r="B293" s="29"/>
      <c r="C293" s="372"/>
      <c r="D293" s="18"/>
      <c r="E293" s="372"/>
      <c r="F293" s="18"/>
      <c r="G293" s="18"/>
      <c r="H293" s="18"/>
      <c r="I293" s="18"/>
      <c r="J293" s="18"/>
      <c r="K293" s="18"/>
      <c r="L293" s="18"/>
      <c r="M293" s="18"/>
      <c r="N293" s="18"/>
      <c r="O293" s="18"/>
    </row>
    <row r="294" spans="2:15">
      <c r="B294" s="29"/>
      <c r="C294" s="372"/>
      <c r="D294" s="18"/>
      <c r="E294" s="372"/>
      <c r="F294" s="18"/>
      <c r="G294" s="18"/>
      <c r="H294" s="18"/>
      <c r="I294" s="18"/>
      <c r="J294" s="18"/>
      <c r="K294" s="18"/>
      <c r="L294" s="18"/>
      <c r="M294" s="18"/>
      <c r="N294" s="18"/>
      <c r="O294" s="18"/>
    </row>
    <row r="295" spans="2:15">
      <c r="B295" s="29"/>
      <c r="C295" s="372"/>
      <c r="D295" s="18"/>
      <c r="E295" s="372"/>
      <c r="F295" s="18"/>
      <c r="G295" s="18"/>
      <c r="H295" s="18"/>
      <c r="I295" s="18"/>
      <c r="J295" s="18"/>
      <c r="K295" s="18"/>
      <c r="L295" s="18"/>
      <c r="M295" s="18"/>
      <c r="N295" s="18"/>
      <c r="O295" s="18"/>
    </row>
    <row r="296" spans="2:15">
      <c r="B296" s="29"/>
      <c r="C296" s="372"/>
      <c r="D296" s="18"/>
      <c r="E296" s="372"/>
      <c r="F296" s="18"/>
      <c r="G296" s="18"/>
      <c r="H296" s="18"/>
      <c r="I296" s="18"/>
      <c r="J296" s="18"/>
      <c r="K296" s="18"/>
      <c r="L296" s="18"/>
      <c r="M296" s="18"/>
      <c r="N296" s="18"/>
      <c r="O296" s="18"/>
    </row>
    <row r="297" spans="2:15">
      <c r="B297" s="29"/>
      <c r="C297" s="372"/>
      <c r="D297" s="18"/>
      <c r="E297" s="372"/>
      <c r="F297" s="18"/>
      <c r="G297" s="18"/>
      <c r="H297" s="18"/>
      <c r="I297" s="18"/>
      <c r="J297" s="18"/>
      <c r="K297" s="18"/>
      <c r="L297" s="18"/>
      <c r="M297" s="18"/>
      <c r="N297" s="18"/>
      <c r="O297" s="18"/>
    </row>
    <row r="298" spans="2:15">
      <c r="B298" s="29"/>
      <c r="C298" s="372"/>
      <c r="D298" s="18"/>
      <c r="E298" s="372"/>
      <c r="F298" s="18"/>
      <c r="G298" s="18"/>
      <c r="H298" s="18"/>
      <c r="I298" s="18"/>
      <c r="J298" s="18"/>
      <c r="K298" s="18"/>
      <c r="L298" s="18"/>
      <c r="M298" s="18"/>
      <c r="N298" s="18"/>
      <c r="O298" s="18"/>
    </row>
    <row r="299" spans="2:15">
      <c r="B299" s="29"/>
      <c r="C299" s="372"/>
      <c r="D299" s="18"/>
      <c r="E299" s="372"/>
      <c r="F299" s="18"/>
      <c r="G299" s="18"/>
      <c r="H299" s="18"/>
      <c r="I299" s="18"/>
      <c r="J299" s="18"/>
      <c r="K299" s="18"/>
      <c r="L299" s="18"/>
      <c r="M299" s="18"/>
      <c r="N299" s="18"/>
      <c r="O299" s="18"/>
    </row>
    <row r="300" spans="2:15">
      <c r="B300" s="29"/>
      <c r="C300" s="372"/>
      <c r="D300" s="18"/>
      <c r="E300" s="372"/>
      <c r="F300" s="18"/>
      <c r="G300" s="18"/>
      <c r="H300" s="18"/>
      <c r="I300" s="18"/>
      <c r="J300" s="18"/>
      <c r="K300" s="18"/>
      <c r="L300" s="18"/>
      <c r="M300" s="18"/>
      <c r="N300" s="18"/>
      <c r="O300" s="18"/>
    </row>
    <row r="301" spans="2:15">
      <c r="B301" s="29"/>
      <c r="C301" s="372"/>
      <c r="D301" s="18"/>
      <c r="E301" s="372"/>
      <c r="F301" s="18"/>
      <c r="G301" s="18"/>
      <c r="H301" s="18"/>
      <c r="I301" s="18"/>
      <c r="J301" s="18"/>
      <c r="K301" s="18"/>
      <c r="L301" s="18"/>
      <c r="M301" s="18"/>
      <c r="N301" s="18"/>
      <c r="O301" s="18"/>
    </row>
    <row r="302" spans="2:15">
      <c r="B302" s="29"/>
      <c r="C302" s="372"/>
      <c r="D302" s="18"/>
      <c r="E302" s="372"/>
      <c r="F302" s="18"/>
      <c r="G302" s="18"/>
      <c r="H302" s="18"/>
      <c r="I302" s="18"/>
      <c r="J302" s="18"/>
      <c r="K302" s="18"/>
      <c r="L302" s="18"/>
      <c r="M302" s="18"/>
      <c r="N302" s="18"/>
      <c r="O302" s="18"/>
    </row>
    <row r="303" spans="2:15">
      <c r="B303" s="29"/>
      <c r="C303" s="372"/>
      <c r="D303" s="18"/>
      <c r="E303" s="372"/>
      <c r="F303" s="18"/>
      <c r="G303" s="18"/>
      <c r="H303" s="18"/>
      <c r="I303" s="18"/>
      <c r="J303" s="18"/>
      <c r="K303" s="18"/>
      <c r="L303" s="18"/>
      <c r="M303" s="18"/>
      <c r="N303" s="18"/>
      <c r="O303" s="18"/>
    </row>
    <row r="304" spans="2:15">
      <c r="B304" s="29"/>
      <c r="C304" s="372"/>
      <c r="D304" s="18"/>
      <c r="E304" s="372"/>
      <c r="F304" s="18"/>
      <c r="G304" s="18"/>
      <c r="H304" s="18"/>
      <c r="I304" s="18"/>
      <c r="J304" s="18"/>
      <c r="K304" s="18"/>
      <c r="L304" s="18"/>
      <c r="M304" s="18"/>
      <c r="N304" s="18"/>
      <c r="O304" s="18"/>
    </row>
    <row r="305" spans="2:15">
      <c r="B305" s="29"/>
      <c r="C305" s="372"/>
      <c r="D305" s="18"/>
      <c r="E305" s="372"/>
      <c r="F305" s="18"/>
      <c r="G305" s="18"/>
      <c r="H305" s="18"/>
      <c r="I305" s="18"/>
      <c r="J305" s="18"/>
      <c r="K305" s="18"/>
      <c r="L305" s="18"/>
      <c r="M305" s="18"/>
      <c r="N305" s="18"/>
      <c r="O305" s="18"/>
    </row>
    <row r="306" spans="2:15">
      <c r="B306" s="29"/>
      <c r="C306" s="372"/>
      <c r="D306" s="18"/>
      <c r="E306" s="372"/>
      <c r="F306" s="18"/>
      <c r="G306" s="18"/>
      <c r="H306" s="18"/>
      <c r="I306" s="18"/>
      <c r="J306" s="18"/>
      <c r="K306" s="18"/>
      <c r="L306" s="18"/>
      <c r="M306" s="18"/>
      <c r="N306" s="18"/>
      <c r="O306" s="18"/>
    </row>
    <row r="307" spans="2:15">
      <c r="B307" s="29"/>
      <c r="C307" s="372"/>
      <c r="D307" s="18"/>
      <c r="E307" s="372"/>
      <c r="F307" s="18"/>
      <c r="G307" s="18"/>
      <c r="H307" s="18"/>
      <c r="I307" s="18"/>
      <c r="J307" s="18"/>
      <c r="K307" s="18"/>
      <c r="L307" s="18"/>
      <c r="M307" s="18"/>
      <c r="N307" s="18"/>
      <c r="O307" s="18"/>
    </row>
    <row r="308" spans="2:15">
      <c r="B308" s="29"/>
      <c r="C308" s="372"/>
      <c r="D308" s="18"/>
      <c r="E308" s="372"/>
      <c r="F308" s="18"/>
      <c r="G308" s="18"/>
      <c r="H308" s="18"/>
      <c r="I308" s="18"/>
      <c r="J308" s="18"/>
      <c r="K308" s="18"/>
      <c r="L308" s="18"/>
      <c r="M308" s="18"/>
      <c r="N308" s="18"/>
      <c r="O308" s="18"/>
    </row>
    <row r="309" spans="2:15">
      <c r="B309" s="29"/>
      <c r="C309" s="372"/>
      <c r="D309" s="18"/>
      <c r="E309" s="372"/>
      <c r="F309" s="18"/>
      <c r="G309" s="18"/>
      <c r="H309" s="18"/>
      <c r="I309" s="18"/>
      <c r="J309" s="18"/>
      <c r="K309" s="18"/>
      <c r="L309" s="18"/>
      <c r="M309" s="18"/>
      <c r="N309" s="18"/>
      <c r="O309" s="18"/>
    </row>
    <row r="310" spans="2:15">
      <c r="B310" s="29"/>
      <c r="C310" s="372"/>
      <c r="D310" s="18"/>
      <c r="E310" s="372"/>
      <c r="F310" s="18"/>
      <c r="G310" s="18"/>
      <c r="H310" s="18"/>
      <c r="I310" s="18"/>
      <c r="J310" s="18"/>
      <c r="K310" s="18"/>
      <c r="L310" s="18"/>
      <c r="M310" s="18"/>
      <c r="N310" s="18"/>
      <c r="O310" s="18"/>
    </row>
    <row r="311" spans="2:15">
      <c r="B311" s="29"/>
      <c r="C311" s="372"/>
      <c r="D311" s="18"/>
      <c r="E311" s="372"/>
      <c r="F311" s="18"/>
      <c r="G311" s="18"/>
      <c r="H311" s="18"/>
      <c r="I311" s="18"/>
      <c r="J311" s="18"/>
      <c r="K311" s="18"/>
      <c r="L311" s="18"/>
      <c r="M311" s="18"/>
      <c r="N311" s="18"/>
      <c r="O311" s="18"/>
    </row>
    <row r="312" spans="2:15">
      <c r="B312" s="29"/>
      <c r="C312" s="372"/>
      <c r="D312" s="18"/>
      <c r="E312" s="372"/>
      <c r="F312" s="18"/>
      <c r="G312" s="18"/>
      <c r="H312" s="18"/>
      <c r="I312" s="18"/>
      <c r="J312" s="18"/>
      <c r="K312" s="18"/>
      <c r="L312" s="18"/>
      <c r="M312" s="18"/>
      <c r="N312" s="18"/>
      <c r="O312" s="18"/>
    </row>
    <row r="313" spans="2:15">
      <c r="B313" s="29"/>
      <c r="C313" s="372"/>
      <c r="D313" s="18"/>
      <c r="E313" s="372"/>
      <c r="F313" s="18"/>
      <c r="G313" s="18"/>
      <c r="H313" s="18"/>
      <c r="I313" s="18"/>
      <c r="J313" s="18"/>
      <c r="K313" s="18"/>
      <c r="L313" s="18"/>
      <c r="M313" s="18"/>
      <c r="N313" s="18"/>
      <c r="O313" s="18"/>
    </row>
    <row r="314" spans="2:15">
      <c r="B314" s="29"/>
      <c r="C314" s="372"/>
      <c r="D314" s="18"/>
      <c r="E314" s="372"/>
      <c r="F314" s="18"/>
      <c r="G314" s="18"/>
      <c r="H314" s="18"/>
      <c r="I314" s="18"/>
      <c r="J314" s="18"/>
      <c r="K314" s="18"/>
      <c r="L314" s="18"/>
      <c r="M314" s="18"/>
      <c r="N314" s="18"/>
      <c r="O314" s="18"/>
    </row>
    <row r="315" spans="2:15">
      <c r="B315" s="29"/>
      <c r="C315" s="372"/>
      <c r="D315" s="18"/>
      <c r="E315" s="372"/>
      <c r="F315" s="18"/>
      <c r="G315" s="18"/>
      <c r="H315" s="18"/>
      <c r="I315" s="18"/>
      <c r="J315" s="18"/>
      <c r="K315" s="18"/>
      <c r="L315" s="18"/>
      <c r="M315" s="18"/>
      <c r="N315" s="18"/>
      <c r="O315" s="18"/>
    </row>
    <row r="316" spans="2:15">
      <c r="B316" s="29"/>
      <c r="C316" s="372"/>
      <c r="D316" s="18"/>
      <c r="E316" s="372"/>
      <c r="F316" s="18"/>
      <c r="G316" s="18"/>
      <c r="H316" s="18"/>
      <c r="I316" s="18"/>
      <c r="J316" s="18"/>
      <c r="K316" s="18"/>
      <c r="L316" s="18"/>
      <c r="M316" s="18"/>
      <c r="N316" s="18"/>
      <c r="O316" s="18"/>
    </row>
    <row r="317" spans="2:15">
      <c r="B317" s="29"/>
      <c r="C317" s="372"/>
      <c r="D317" s="18"/>
      <c r="E317" s="372"/>
      <c r="F317" s="18"/>
      <c r="G317" s="18"/>
      <c r="H317" s="18"/>
      <c r="I317" s="18"/>
      <c r="J317" s="18"/>
      <c r="K317" s="18"/>
      <c r="L317" s="18"/>
      <c r="M317" s="18"/>
      <c r="N317" s="18"/>
      <c r="O317" s="18"/>
    </row>
    <row r="318" spans="2:15">
      <c r="B318" s="29"/>
      <c r="C318" s="372"/>
      <c r="D318" s="18"/>
      <c r="E318" s="372"/>
      <c r="F318" s="18"/>
      <c r="G318" s="18"/>
      <c r="H318" s="18"/>
      <c r="I318" s="18"/>
      <c r="J318" s="18"/>
      <c r="K318" s="18"/>
      <c r="L318" s="18"/>
      <c r="M318" s="18"/>
      <c r="N318" s="18"/>
      <c r="O318" s="18"/>
    </row>
    <row r="319" spans="2:15">
      <c r="B319" s="29"/>
      <c r="C319" s="372"/>
      <c r="D319" s="18"/>
      <c r="E319" s="372"/>
      <c r="F319" s="18"/>
      <c r="G319" s="18"/>
      <c r="H319" s="18"/>
      <c r="I319" s="18"/>
      <c r="J319" s="18"/>
      <c r="K319" s="18"/>
      <c r="L319" s="18"/>
      <c r="M319" s="18"/>
      <c r="N319" s="18"/>
      <c r="O319" s="18"/>
    </row>
    <row r="320" spans="2:15">
      <c r="B320" s="29"/>
      <c r="C320" s="372"/>
      <c r="D320" s="18"/>
      <c r="E320" s="372"/>
      <c r="F320" s="18"/>
      <c r="G320" s="18"/>
      <c r="H320" s="18"/>
      <c r="I320" s="18"/>
      <c r="J320" s="18"/>
      <c r="K320" s="18"/>
      <c r="L320" s="18"/>
      <c r="M320" s="18"/>
      <c r="N320" s="18"/>
      <c r="O320" s="18"/>
    </row>
    <row r="321" spans="2:15">
      <c r="B321" s="29"/>
      <c r="C321" s="372"/>
      <c r="D321" s="18"/>
      <c r="E321" s="372"/>
      <c r="F321" s="18"/>
      <c r="G321" s="18"/>
      <c r="H321" s="18"/>
      <c r="I321" s="18"/>
      <c r="J321" s="18"/>
      <c r="K321" s="18"/>
      <c r="L321" s="18"/>
      <c r="M321" s="18"/>
      <c r="N321" s="18"/>
      <c r="O321" s="18"/>
    </row>
    <row r="322" spans="2:15">
      <c r="B322" s="29"/>
      <c r="C322" s="372"/>
      <c r="D322" s="18"/>
      <c r="E322" s="372"/>
      <c r="F322" s="18"/>
      <c r="G322" s="18"/>
      <c r="H322" s="18"/>
      <c r="I322" s="18"/>
      <c r="J322" s="18"/>
      <c r="K322" s="18"/>
      <c r="L322" s="18"/>
      <c r="M322" s="18"/>
      <c r="N322" s="18"/>
      <c r="O322" s="18"/>
    </row>
    <row r="323" spans="2:15">
      <c r="B323" s="29"/>
      <c r="C323" s="372"/>
      <c r="D323" s="18"/>
      <c r="E323" s="372"/>
      <c r="F323" s="18"/>
      <c r="G323" s="18"/>
      <c r="H323" s="18"/>
      <c r="I323" s="18"/>
      <c r="J323" s="18"/>
      <c r="K323" s="18"/>
      <c r="L323" s="18"/>
      <c r="M323" s="18"/>
      <c r="N323" s="18"/>
      <c r="O323" s="18"/>
    </row>
    <row r="324" spans="2:15">
      <c r="B324" s="29"/>
      <c r="C324" s="372"/>
      <c r="D324" s="18"/>
      <c r="E324" s="372"/>
      <c r="F324" s="18"/>
      <c r="G324" s="18"/>
      <c r="H324" s="18"/>
      <c r="I324" s="18"/>
      <c r="J324" s="18"/>
      <c r="K324" s="18"/>
      <c r="L324" s="18"/>
      <c r="M324" s="18"/>
      <c r="N324" s="18"/>
      <c r="O324" s="18"/>
    </row>
    <row r="325" spans="2:15">
      <c r="B325" s="29"/>
      <c r="C325" s="372"/>
      <c r="D325" s="18"/>
      <c r="E325" s="372"/>
      <c r="F325" s="18"/>
      <c r="G325" s="18"/>
      <c r="H325" s="18"/>
      <c r="I325" s="18"/>
      <c r="J325" s="18"/>
      <c r="K325" s="18"/>
      <c r="L325" s="18"/>
      <c r="M325" s="18"/>
      <c r="N325" s="18"/>
      <c r="O325" s="18"/>
    </row>
    <row r="326" spans="2:15">
      <c r="B326" s="29"/>
      <c r="C326" s="372"/>
      <c r="D326" s="18"/>
      <c r="E326" s="372"/>
      <c r="F326" s="18"/>
      <c r="G326" s="18"/>
      <c r="H326" s="18"/>
      <c r="I326" s="18"/>
      <c r="J326" s="18"/>
      <c r="K326" s="18"/>
      <c r="L326" s="18"/>
      <c r="M326" s="18"/>
      <c r="N326" s="18"/>
      <c r="O326" s="18"/>
    </row>
    <row r="327" spans="2:15">
      <c r="B327" s="29"/>
      <c r="C327" s="372"/>
      <c r="D327" s="18"/>
      <c r="E327" s="372"/>
      <c r="F327" s="18"/>
      <c r="G327" s="18"/>
      <c r="H327" s="18"/>
      <c r="I327" s="18"/>
      <c r="J327" s="18"/>
      <c r="K327" s="18"/>
      <c r="L327" s="18"/>
      <c r="M327" s="18"/>
      <c r="N327" s="18"/>
      <c r="O327" s="18"/>
    </row>
    <row r="328" spans="2:15">
      <c r="B328" s="29"/>
      <c r="C328" s="372"/>
      <c r="D328" s="18"/>
      <c r="E328" s="372"/>
      <c r="F328" s="18"/>
      <c r="G328" s="18"/>
      <c r="H328" s="18"/>
      <c r="I328" s="18"/>
      <c r="J328" s="18"/>
      <c r="K328" s="18"/>
      <c r="L328" s="18"/>
      <c r="M328" s="18"/>
      <c r="N328" s="18"/>
      <c r="O328" s="18"/>
    </row>
    <row r="329" spans="2:15">
      <c r="B329" s="29"/>
      <c r="C329" s="372"/>
      <c r="D329" s="18"/>
      <c r="E329" s="372"/>
      <c r="F329" s="18"/>
      <c r="G329" s="18"/>
      <c r="H329" s="18"/>
      <c r="I329" s="18"/>
      <c r="J329" s="18"/>
      <c r="K329" s="18"/>
      <c r="L329" s="18"/>
      <c r="M329" s="18"/>
      <c r="N329" s="18"/>
      <c r="O329" s="18"/>
    </row>
    <row r="330" spans="2:15">
      <c r="B330" s="29"/>
      <c r="C330" s="372"/>
      <c r="D330" s="18"/>
      <c r="E330" s="372"/>
      <c r="F330" s="18"/>
      <c r="G330" s="18"/>
      <c r="H330" s="18"/>
      <c r="I330" s="18"/>
      <c r="J330" s="18"/>
      <c r="K330" s="18"/>
      <c r="L330" s="18"/>
      <c r="M330" s="18"/>
      <c r="N330" s="18"/>
      <c r="O330" s="18"/>
    </row>
    <row r="331" spans="2:15">
      <c r="B331" s="29"/>
      <c r="C331" s="372"/>
      <c r="D331" s="18"/>
      <c r="E331" s="372"/>
      <c r="F331" s="18"/>
      <c r="G331" s="18"/>
      <c r="H331" s="18"/>
      <c r="I331" s="18"/>
      <c r="J331" s="18"/>
      <c r="K331" s="18"/>
      <c r="L331" s="18"/>
      <c r="M331" s="18"/>
      <c r="N331" s="18"/>
      <c r="O331" s="18"/>
    </row>
    <row r="332" spans="2:15">
      <c r="B332" s="29"/>
      <c r="C332" s="372"/>
      <c r="D332" s="18"/>
      <c r="E332" s="372"/>
      <c r="F332" s="18"/>
      <c r="G332" s="18"/>
      <c r="H332" s="18"/>
      <c r="I332" s="18"/>
      <c r="J332" s="18"/>
      <c r="K332" s="18"/>
      <c r="L332" s="18"/>
      <c r="M332" s="18"/>
      <c r="N332" s="18"/>
      <c r="O332" s="18"/>
    </row>
    <row r="333" spans="2:15">
      <c r="B333" s="29"/>
      <c r="C333" s="372"/>
      <c r="D333" s="18"/>
      <c r="E333" s="372"/>
      <c r="F333" s="18"/>
      <c r="G333" s="18"/>
      <c r="H333" s="18"/>
      <c r="I333" s="18"/>
      <c r="J333" s="18"/>
      <c r="K333" s="18"/>
      <c r="L333" s="18"/>
      <c r="M333" s="18"/>
      <c r="N333" s="18"/>
      <c r="O333" s="18"/>
    </row>
    <row r="334" spans="2:15">
      <c r="B334" s="29"/>
      <c r="C334" s="372"/>
      <c r="D334" s="18"/>
      <c r="E334" s="372"/>
      <c r="F334" s="18"/>
      <c r="G334" s="18"/>
      <c r="H334" s="18"/>
      <c r="I334" s="18"/>
      <c r="J334" s="18"/>
      <c r="K334" s="18"/>
      <c r="L334" s="18"/>
      <c r="M334" s="18"/>
      <c r="N334" s="18"/>
      <c r="O334" s="18"/>
    </row>
    <row r="335" spans="2:15">
      <c r="B335" s="29"/>
      <c r="C335" s="372"/>
      <c r="D335" s="18"/>
      <c r="E335" s="372"/>
      <c r="F335" s="18"/>
      <c r="G335" s="18"/>
      <c r="H335" s="18"/>
      <c r="I335" s="18"/>
      <c r="J335" s="18"/>
      <c r="K335" s="18"/>
      <c r="L335" s="18"/>
      <c r="M335" s="18"/>
      <c r="N335" s="18"/>
      <c r="O335" s="18"/>
    </row>
    <row r="336" spans="2:15">
      <c r="B336" s="29"/>
      <c r="C336" s="372"/>
      <c r="D336" s="18"/>
      <c r="E336" s="372"/>
      <c r="F336" s="18"/>
      <c r="G336" s="18"/>
      <c r="H336" s="18"/>
      <c r="I336" s="18"/>
      <c r="J336" s="18"/>
      <c r="K336" s="18"/>
      <c r="L336" s="18"/>
      <c r="M336" s="18"/>
      <c r="N336" s="18"/>
      <c r="O336" s="18"/>
    </row>
    <row r="337" spans="2:15">
      <c r="B337" s="29"/>
      <c r="C337" s="372"/>
      <c r="D337" s="18"/>
      <c r="E337" s="372"/>
      <c r="F337" s="18"/>
      <c r="G337" s="18"/>
      <c r="H337" s="18"/>
      <c r="I337" s="18"/>
      <c r="J337" s="18"/>
      <c r="K337" s="18"/>
      <c r="L337" s="18"/>
      <c r="M337" s="18"/>
      <c r="N337" s="18"/>
      <c r="O337" s="18"/>
    </row>
    <row r="338" spans="2:15">
      <c r="B338" s="29"/>
      <c r="C338" s="372"/>
      <c r="D338" s="18"/>
      <c r="E338" s="372"/>
      <c r="F338" s="18"/>
      <c r="G338" s="18"/>
      <c r="H338" s="18"/>
      <c r="I338" s="18"/>
      <c r="J338" s="18"/>
      <c r="K338" s="18"/>
      <c r="L338" s="18"/>
      <c r="M338" s="18"/>
      <c r="N338" s="18"/>
      <c r="O338" s="18"/>
    </row>
    <row r="339" spans="2:15">
      <c r="B339" s="29"/>
      <c r="C339" s="372"/>
      <c r="D339" s="18"/>
      <c r="E339" s="372"/>
      <c r="F339" s="18"/>
      <c r="G339" s="18"/>
      <c r="H339" s="18"/>
      <c r="I339" s="18"/>
      <c r="J339" s="18"/>
      <c r="K339" s="18"/>
      <c r="L339" s="18"/>
      <c r="M339" s="18"/>
      <c r="N339" s="18"/>
      <c r="O339" s="18"/>
    </row>
    <row r="340" spans="2:15">
      <c r="B340" s="29"/>
      <c r="C340" s="372"/>
      <c r="D340" s="18"/>
      <c r="E340" s="372"/>
      <c r="F340" s="18"/>
      <c r="G340" s="18"/>
      <c r="H340" s="18"/>
      <c r="I340" s="18"/>
      <c r="J340" s="18"/>
      <c r="K340" s="18"/>
      <c r="L340" s="18"/>
      <c r="M340" s="18"/>
      <c r="N340" s="18"/>
      <c r="O340" s="18"/>
    </row>
    <row r="341" spans="2:15">
      <c r="B341" s="29"/>
      <c r="C341" s="372"/>
      <c r="D341" s="18"/>
      <c r="E341" s="372"/>
      <c r="F341" s="18"/>
      <c r="G341" s="18"/>
      <c r="H341" s="18"/>
      <c r="I341" s="18"/>
      <c r="J341" s="18"/>
      <c r="K341" s="18"/>
      <c r="L341" s="18"/>
      <c r="M341" s="18"/>
      <c r="N341" s="18"/>
      <c r="O341" s="18"/>
    </row>
    <row r="342" spans="2:15">
      <c r="B342" s="29"/>
      <c r="C342" s="372"/>
      <c r="D342" s="18"/>
      <c r="E342" s="372"/>
      <c r="F342" s="18"/>
      <c r="G342" s="18"/>
      <c r="H342" s="18"/>
      <c r="I342" s="18"/>
      <c r="J342" s="18"/>
      <c r="K342" s="18"/>
      <c r="L342" s="18"/>
      <c r="M342" s="18"/>
      <c r="N342" s="18"/>
      <c r="O342" s="18"/>
    </row>
    <row r="343" spans="2:15">
      <c r="B343" s="29"/>
      <c r="C343" s="372"/>
      <c r="D343" s="18"/>
      <c r="E343" s="372"/>
      <c r="F343" s="18"/>
      <c r="G343" s="18"/>
      <c r="H343" s="18"/>
      <c r="I343" s="18"/>
      <c r="J343" s="18"/>
      <c r="K343" s="18"/>
      <c r="L343" s="18"/>
      <c r="M343" s="18"/>
      <c r="N343" s="18"/>
      <c r="O343" s="18"/>
    </row>
    <row r="344" spans="2:15">
      <c r="B344" s="29"/>
      <c r="C344" s="372"/>
      <c r="D344" s="18"/>
      <c r="E344" s="372"/>
      <c r="F344" s="18"/>
      <c r="G344" s="18"/>
      <c r="H344" s="18"/>
      <c r="I344" s="18"/>
      <c r="J344" s="18"/>
      <c r="K344" s="18"/>
      <c r="L344" s="18"/>
      <c r="M344" s="18"/>
      <c r="N344" s="18"/>
      <c r="O344" s="18"/>
    </row>
    <row r="345" spans="2:15">
      <c r="B345" s="29"/>
      <c r="C345" s="372"/>
      <c r="D345" s="18"/>
      <c r="E345" s="372"/>
      <c r="F345" s="18"/>
      <c r="G345" s="18"/>
      <c r="H345" s="18"/>
      <c r="I345" s="18"/>
      <c r="J345" s="18"/>
      <c r="K345" s="18"/>
      <c r="L345" s="18"/>
      <c r="M345" s="18"/>
      <c r="N345" s="18"/>
      <c r="O345" s="18"/>
    </row>
    <row r="346" spans="2:15">
      <c r="B346" s="29"/>
      <c r="C346" s="372"/>
      <c r="D346" s="18"/>
      <c r="E346" s="372"/>
      <c r="F346" s="18"/>
      <c r="G346" s="18"/>
      <c r="H346" s="18"/>
      <c r="I346" s="18"/>
      <c r="J346" s="18"/>
      <c r="K346" s="18"/>
      <c r="L346" s="18"/>
      <c r="M346" s="18"/>
      <c r="N346" s="18"/>
      <c r="O346" s="18"/>
    </row>
    <row r="347" spans="2:15">
      <c r="B347" s="29"/>
      <c r="C347" s="372"/>
      <c r="D347" s="18"/>
      <c r="E347" s="372"/>
      <c r="F347" s="18"/>
      <c r="G347" s="18"/>
      <c r="H347" s="18"/>
      <c r="I347" s="18"/>
      <c r="J347" s="18"/>
      <c r="K347" s="18"/>
      <c r="L347" s="18"/>
      <c r="M347" s="18"/>
      <c r="N347" s="18"/>
      <c r="O347" s="18"/>
    </row>
    <row r="348" spans="2:15">
      <c r="B348" s="29"/>
      <c r="C348" s="372"/>
      <c r="D348" s="18"/>
      <c r="E348" s="372"/>
      <c r="F348" s="18"/>
      <c r="G348" s="18"/>
      <c r="H348" s="18"/>
      <c r="I348" s="18"/>
      <c r="J348" s="18"/>
      <c r="K348" s="18"/>
      <c r="L348" s="18"/>
      <c r="M348" s="18"/>
      <c r="N348" s="18"/>
      <c r="O348" s="18"/>
    </row>
    <row r="349" spans="2:15">
      <c r="B349" s="29"/>
      <c r="C349" s="372"/>
      <c r="D349" s="18"/>
      <c r="E349" s="372"/>
      <c r="F349" s="18"/>
      <c r="G349" s="18"/>
      <c r="H349" s="18"/>
      <c r="I349" s="18"/>
      <c r="J349" s="18"/>
      <c r="K349" s="18"/>
      <c r="L349" s="18"/>
      <c r="M349" s="18"/>
      <c r="N349" s="18"/>
      <c r="O349" s="18"/>
    </row>
    <row r="350" spans="2:15">
      <c r="B350" s="29"/>
      <c r="C350" s="372"/>
      <c r="D350" s="18"/>
      <c r="E350" s="372"/>
      <c r="F350" s="18"/>
      <c r="G350" s="18"/>
      <c r="H350" s="18"/>
      <c r="I350" s="18"/>
      <c r="J350" s="18"/>
      <c r="K350" s="18"/>
      <c r="L350" s="18"/>
      <c r="M350" s="18"/>
      <c r="N350" s="18"/>
      <c r="O350" s="18"/>
    </row>
    <row r="351" spans="2:15">
      <c r="B351" s="29"/>
      <c r="C351" s="372"/>
      <c r="D351" s="18"/>
      <c r="E351" s="372"/>
      <c r="F351" s="18"/>
      <c r="G351" s="18"/>
      <c r="H351" s="18"/>
      <c r="I351" s="18"/>
      <c r="J351" s="18"/>
      <c r="K351" s="18"/>
      <c r="L351" s="18"/>
      <c r="M351" s="18"/>
      <c r="N351" s="18"/>
      <c r="O351" s="18"/>
    </row>
    <row r="352" spans="2:15">
      <c r="B352" s="29"/>
      <c r="C352" s="372"/>
      <c r="D352" s="18"/>
      <c r="E352" s="372"/>
      <c r="F352" s="18"/>
      <c r="G352" s="18"/>
      <c r="H352" s="18"/>
      <c r="I352" s="18"/>
      <c r="J352" s="18"/>
      <c r="K352" s="18"/>
      <c r="L352" s="18"/>
      <c r="M352" s="18"/>
      <c r="N352" s="18"/>
      <c r="O352" s="18"/>
    </row>
    <row r="353" spans="2:15">
      <c r="B353" s="29"/>
      <c r="C353" s="372"/>
      <c r="D353" s="18"/>
      <c r="E353" s="372"/>
      <c r="F353" s="18"/>
      <c r="G353" s="18"/>
      <c r="H353" s="18"/>
      <c r="I353" s="18"/>
      <c r="J353" s="18"/>
      <c r="K353" s="18"/>
      <c r="L353" s="18"/>
      <c r="M353" s="18"/>
      <c r="N353" s="18"/>
      <c r="O353" s="18"/>
    </row>
    <row r="354" spans="2:15">
      <c r="B354" s="29"/>
      <c r="C354" s="372"/>
      <c r="D354" s="18"/>
      <c r="E354" s="372"/>
      <c r="F354" s="18"/>
      <c r="G354" s="18"/>
      <c r="H354" s="18"/>
      <c r="I354" s="18"/>
      <c r="J354" s="18"/>
      <c r="K354" s="18"/>
      <c r="L354" s="18"/>
      <c r="M354" s="18"/>
      <c r="N354" s="18"/>
      <c r="O354" s="18"/>
    </row>
    <row r="355" spans="2:15">
      <c r="B355" s="29"/>
      <c r="C355" s="372"/>
      <c r="D355" s="18"/>
      <c r="E355" s="372"/>
      <c r="F355" s="18"/>
      <c r="G355" s="18"/>
      <c r="H355" s="18"/>
      <c r="I355" s="18"/>
      <c r="J355" s="18"/>
      <c r="K355" s="18"/>
      <c r="L355" s="18"/>
      <c r="M355" s="18"/>
      <c r="N355" s="18"/>
      <c r="O355" s="18"/>
    </row>
    <row r="356" spans="2:15">
      <c r="B356" s="29"/>
      <c r="C356" s="372"/>
      <c r="D356" s="18"/>
      <c r="E356" s="372"/>
      <c r="F356" s="18"/>
      <c r="G356" s="18"/>
      <c r="H356" s="18"/>
      <c r="I356" s="18"/>
      <c r="J356" s="18"/>
      <c r="K356" s="18"/>
      <c r="L356" s="18"/>
      <c r="M356" s="18"/>
      <c r="N356" s="18"/>
      <c r="O356" s="18"/>
    </row>
    <row r="357" spans="2:15">
      <c r="B357" s="29"/>
      <c r="C357" s="372"/>
      <c r="D357" s="18"/>
      <c r="E357" s="372"/>
      <c r="F357" s="18"/>
      <c r="G357" s="18"/>
      <c r="H357" s="18"/>
      <c r="I357" s="18"/>
      <c r="J357" s="18"/>
      <c r="K357" s="18"/>
      <c r="L357" s="18"/>
      <c r="M357" s="18"/>
      <c r="N357" s="18"/>
      <c r="O357" s="18"/>
    </row>
    <row r="358" spans="2:15">
      <c r="B358" s="29"/>
      <c r="C358" s="372"/>
      <c r="D358" s="18"/>
      <c r="E358" s="372"/>
      <c r="F358" s="18"/>
      <c r="G358" s="18"/>
      <c r="H358" s="18"/>
      <c r="I358" s="18"/>
      <c r="J358" s="18"/>
      <c r="K358" s="18"/>
      <c r="L358" s="18"/>
      <c r="M358" s="18"/>
      <c r="N358" s="18"/>
      <c r="O358" s="18"/>
    </row>
    <row r="359" spans="2:15">
      <c r="B359" s="29"/>
      <c r="C359" s="372"/>
      <c r="D359" s="18"/>
      <c r="E359" s="372"/>
      <c r="F359" s="18"/>
      <c r="G359" s="18"/>
      <c r="H359" s="18"/>
      <c r="I359" s="18"/>
      <c r="J359" s="18"/>
      <c r="K359" s="18"/>
      <c r="L359" s="18"/>
      <c r="M359" s="18"/>
      <c r="N359" s="18"/>
      <c r="O359" s="18"/>
    </row>
    <row r="360" spans="2:15">
      <c r="B360" s="29"/>
      <c r="C360" s="372"/>
      <c r="D360" s="18"/>
      <c r="E360" s="372"/>
      <c r="F360" s="18"/>
      <c r="G360" s="18"/>
      <c r="H360" s="18"/>
      <c r="I360" s="18"/>
      <c r="J360" s="18"/>
      <c r="K360" s="18"/>
      <c r="L360" s="18"/>
      <c r="M360" s="18"/>
      <c r="N360" s="18"/>
      <c r="O360" s="18"/>
    </row>
    <row r="361" spans="2:15">
      <c r="B361" s="29"/>
      <c r="C361" s="372"/>
      <c r="D361" s="18"/>
      <c r="E361" s="372"/>
      <c r="F361" s="18"/>
      <c r="G361" s="18"/>
      <c r="H361" s="18"/>
      <c r="I361" s="18"/>
      <c r="J361" s="18"/>
      <c r="K361" s="18"/>
      <c r="L361" s="18"/>
      <c r="M361" s="18"/>
      <c r="N361" s="18"/>
      <c r="O361" s="18"/>
    </row>
    <row r="362" spans="2:15">
      <c r="B362" s="29"/>
      <c r="C362" s="372"/>
      <c r="D362" s="18"/>
      <c r="E362" s="372"/>
      <c r="F362" s="18"/>
      <c r="G362" s="18"/>
      <c r="H362" s="18"/>
      <c r="I362" s="18"/>
      <c r="J362" s="18"/>
      <c r="K362" s="18"/>
      <c r="L362" s="18"/>
      <c r="M362" s="18"/>
      <c r="N362" s="18"/>
      <c r="O362" s="18"/>
    </row>
    <row r="363" spans="2:15">
      <c r="B363" s="29"/>
      <c r="C363" s="372"/>
      <c r="D363" s="18"/>
      <c r="E363" s="372"/>
      <c r="F363" s="18"/>
      <c r="G363" s="18"/>
      <c r="H363" s="18"/>
      <c r="I363" s="18"/>
      <c r="J363" s="18"/>
      <c r="K363" s="18"/>
      <c r="L363" s="18"/>
      <c r="M363" s="18"/>
      <c r="N363" s="18"/>
      <c r="O363" s="18"/>
    </row>
    <row r="364" spans="2:15">
      <c r="B364" s="29"/>
      <c r="C364" s="372"/>
      <c r="D364" s="18"/>
      <c r="E364" s="372"/>
      <c r="F364" s="18"/>
      <c r="G364" s="18"/>
      <c r="H364" s="18"/>
      <c r="I364" s="18"/>
      <c r="J364" s="18"/>
      <c r="K364" s="18"/>
      <c r="L364" s="18"/>
      <c r="M364" s="18"/>
      <c r="N364" s="18"/>
      <c r="O364" s="18"/>
    </row>
    <row r="365" spans="2:15">
      <c r="B365" s="29"/>
      <c r="C365" s="372"/>
      <c r="D365" s="18"/>
      <c r="E365" s="372"/>
      <c r="F365" s="18"/>
      <c r="G365" s="18"/>
      <c r="H365" s="18"/>
      <c r="I365" s="18"/>
      <c r="J365" s="18"/>
      <c r="K365" s="18"/>
      <c r="L365" s="18"/>
      <c r="M365" s="18"/>
      <c r="N365" s="18"/>
      <c r="O365" s="18"/>
    </row>
    <row r="366" spans="2:15">
      <c r="B366" s="29"/>
      <c r="C366" s="372"/>
      <c r="D366" s="18"/>
      <c r="E366" s="372"/>
      <c r="F366" s="18"/>
      <c r="G366" s="18"/>
      <c r="H366" s="18"/>
      <c r="I366" s="18"/>
      <c r="J366" s="18"/>
      <c r="K366" s="18"/>
      <c r="L366" s="18"/>
      <c r="M366" s="18"/>
      <c r="N366" s="18"/>
      <c r="O366" s="18"/>
    </row>
    <row r="367" spans="2:15">
      <c r="B367" s="29"/>
      <c r="C367" s="372"/>
      <c r="D367" s="18"/>
      <c r="E367" s="372"/>
      <c r="F367" s="18"/>
      <c r="G367" s="18"/>
      <c r="H367" s="18"/>
      <c r="I367" s="18"/>
      <c r="J367" s="18"/>
      <c r="K367" s="18"/>
      <c r="L367" s="18"/>
      <c r="M367" s="18"/>
      <c r="N367" s="18"/>
      <c r="O367" s="18"/>
    </row>
    <row r="368" spans="2:15">
      <c r="B368" s="29"/>
      <c r="C368" s="372"/>
      <c r="D368" s="18"/>
      <c r="E368" s="372"/>
      <c r="F368" s="18"/>
      <c r="G368" s="18"/>
      <c r="H368" s="18"/>
      <c r="I368" s="18"/>
      <c r="J368" s="18"/>
      <c r="K368" s="18"/>
      <c r="L368" s="18"/>
      <c r="M368" s="18"/>
      <c r="N368" s="18"/>
      <c r="O368" s="18"/>
    </row>
    <row r="369" spans="2:15">
      <c r="B369" s="29"/>
      <c r="C369" s="372"/>
      <c r="D369" s="18"/>
      <c r="E369" s="372"/>
      <c r="F369" s="18"/>
      <c r="G369" s="18"/>
      <c r="H369" s="18"/>
      <c r="I369" s="18"/>
      <c r="J369" s="18"/>
      <c r="K369" s="18"/>
      <c r="L369" s="18"/>
      <c r="M369" s="18"/>
      <c r="N369" s="18"/>
      <c r="O369" s="18"/>
    </row>
    <row r="370" spans="2:15">
      <c r="B370" s="29"/>
      <c r="C370" s="372"/>
      <c r="D370" s="18"/>
      <c r="E370" s="372"/>
      <c r="F370" s="18"/>
      <c r="G370" s="18"/>
      <c r="H370" s="18"/>
      <c r="I370" s="18"/>
      <c r="J370" s="18"/>
      <c r="K370" s="18"/>
      <c r="L370" s="18"/>
      <c r="M370" s="18"/>
      <c r="N370" s="18"/>
      <c r="O370" s="18"/>
    </row>
    <row r="371" spans="2:15">
      <c r="B371" s="29"/>
      <c r="C371" s="372"/>
      <c r="D371" s="18"/>
      <c r="E371" s="372"/>
      <c r="F371" s="18"/>
      <c r="G371" s="18"/>
      <c r="H371" s="18"/>
      <c r="I371" s="18"/>
      <c r="J371" s="18"/>
      <c r="K371" s="18"/>
      <c r="L371" s="18"/>
      <c r="M371" s="18"/>
      <c r="N371" s="18"/>
      <c r="O371" s="18"/>
    </row>
    <row r="372" spans="2:15">
      <c r="B372" s="29"/>
      <c r="C372" s="372"/>
      <c r="D372" s="18"/>
      <c r="E372" s="372"/>
      <c r="F372" s="18"/>
      <c r="G372" s="18"/>
      <c r="H372" s="18"/>
      <c r="I372" s="18"/>
      <c r="J372" s="18"/>
      <c r="K372" s="18"/>
      <c r="L372" s="18"/>
      <c r="M372" s="18"/>
      <c r="N372" s="18"/>
      <c r="O372" s="18"/>
    </row>
    <row r="373" spans="2:15">
      <c r="B373" s="29"/>
      <c r="C373" s="372"/>
      <c r="D373" s="18"/>
      <c r="E373" s="372"/>
      <c r="F373" s="18"/>
      <c r="G373" s="18"/>
      <c r="H373" s="18"/>
      <c r="I373" s="18"/>
      <c r="J373" s="18"/>
      <c r="K373" s="18"/>
      <c r="L373" s="18"/>
      <c r="M373" s="18"/>
      <c r="N373" s="18"/>
      <c r="O373" s="18"/>
    </row>
    <row r="374" spans="2:15">
      <c r="B374" s="29"/>
      <c r="C374" s="372"/>
      <c r="D374" s="18"/>
      <c r="E374" s="372"/>
      <c r="F374" s="18"/>
      <c r="G374" s="18"/>
      <c r="H374" s="18"/>
      <c r="I374" s="18"/>
      <c r="J374" s="18"/>
      <c r="K374" s="18"/>
      <c r="L374" s="18"/>
      <c r="M374" s="18"/>
      <c r="N374" s="18"/>
      <c r="O374" s="18"/>
    </row>
    <row r="375" spans="2:15">
      <c r="B375" s="29"/>
      <c r="C375" s="372"/>
      <c r="D375" s="18"/>
      <c r="E375" s="372"/>
      <c r="F375" s="18"/>
      <c r="G375" s="18"/>
      <c r="H375" s="18"/>
      <c r="I375" s="18"/>
      <c r="J375" s="18"/>
      <c r="K375" s="18"/>
      <c r="L375" s="18"/>
      <c r="M375" s="18"/>
      <c r="N375" s="18"/>
      <c r="O375" s="18"/>
    </row>
    <row r="376" spans="2:15">
      <c r="B376" s="29"/>
      <c r="C376" s="372"/>
      <c r="D376" s="18"/>
      <c r="E376" s="372"/>
      <c r="F376" s="18"/>
      <c r="G376" s="18"/>
      <c r="H376" s="18"/>
      <c r="I376" s="18"/>
      <c r="J376" s="18"/>
      <c r="K376" s="18"/>
      <c r="L376" s="18"/>
      <c r="M376" s="18"/>
      <c r="N376" s="18"/>
      <c r="O376" s="18"/>
    </row>
    <row r="377" spans="2:15">
      <c r="B377" s="29"/>
      <c r="C377" s="372"/>
      <c r="D377" s="18"/>
      <c r="E377" s="372"/>
      <c r="F377" s="18"/>
      <c r="G377" s="18"/>
      <c r="H377" s="18"/>
      <c r="I377" s="18"/>
      <c r="J377" s="18"/>
      <c r="K377" s="18"/>
      <c r="L377" s="18"/>
      <c r="M377" s="18"/>
      <c r="N377" s="18"/>
      <c r="O377" s="18"/>
    </row>
    <row r="378" spans="2:15">
      <c r="B378" s="29"/>
      <c r="C378" s="372"/>
      <c r="D378" s="18"/>
      <c r="E378" s="372"/>
      <c r="F378" s="18"/>
      <c r="G378" s="18"/>
      <c r="H378" s="18"/>
      <c r="I378" s="18"/>
      <c r="J378" s="18"/>
      <c r="K378" s="18"/>
      <c r="L378" s="18"/>
      <c r="M378" s="18"/>
      <c r="N378" s="18"/>
      <c r="O378" s="18"/>
    </row>
    <row r="379" spans="2:15">
      <c r="B379" s="29"/>
      <c r="C379" s="372"/>
      <c r="D379" s="18"/>
      <c r="E379" s="372"/>
      <c r="F379" s="18"/>
      <c r="G379" s="18"/>
      <c r="H379" s="18"/>
      <c r="I379" s="18"/>
      <c r="J379" s="18"/>
      <c r="K379" s="18"/>
      <c r="L379" s="18"/>
      <c r="M379" s="18"/>
      <c r="N379" s="18"/>
      <c r="O379" s="18"/>
    </row>
    <row r="380" spans="2:15">
      <c r="B380" s="29"/>
      <c r="C380" s="372"/>
      <c r="D380" s="18"/>
      <c r="E380" s="372"/>
      <c r="F380" s="18"/>
      <c r="G380" s="18"/>
      <c r="H380" s="18"/>
      <c r="I380" s="18"/>
      <c r="J380" s="18"/>
      <c r="K380" s="18"/>
      <c r="L380" s="18"/>
      <c r="M380" s="18"/>
      <c r="N380" s="18"/>
      <c r="O380" s="18"/>
    </row>
    <row r="381" spans="2:15">
      <c r="B381" s="29"/>
      <c r="C381" s="372"/>
      <c r="D381" s="18"/>
      <c r="E381" s="372"/>
      <c r="F381" s="18"/>
      <c r="G381" s="18"/>
      <c r="H381" s="18"/>
      <c r="I381" s="18"/>
      <c r="J381" s="18"/>
      <c r="K381" s="18"/>
      <c r="L381" s="18"/>
      <c r="M381" s="18"/>
      <c r="N381" s="18"/>
      <c r="O381" s="18"/>
    </row>
    <row r="382" spans="2:15">
      <c r="B382" s="29"/>
      <c r="C382" s="372"/>
      <c r="D382" s="18"/>
      <c r="E382" s="372"/>
      <c r="F382" s="18"/>
      <c r="G382" s="18"/>
      <c r="H382" s="18"/>
      <c r="I382" s="18"/>
      <c r="J382" s="18"/>
      <c r="K382" s="18"/>
      <c r="L382" s="18"/>
      <c r="M382" s="18"/>
      <c r="N382" s="18"/>
      <c r="O382" s="18"/>
    </row>
    <row r="383" spans="2:15">
      <c r="B383" s="29"/>
      <c r="C383" s="372"/>
      <c r="D383" s="18"/>
      <c r="E383" s="372"/>
      <c r="F383" s="18"/>
      <c r="G383" s="18"/>
      <c r="H383" s="18"/>
      <c r="I383" s="18"/>
      <c r="J383" s="18"/>
      <c r="K383" s="18"/>
      <c r="L383" s="18"/>
      <c r="M383" s="18"/>
      <c r="N383" s="18"/>
      <c r="O383" s="18"/>
    </row>
    <row r="384" spans="2:15">
      <c r="B384" s="29"/>
      <c r="C384" s="372"/>
      <c r="D384" s="18"/>
      <c r="E384" s="372"/>
      <c r="F384" s="18"/>
      <c r="G384" s="18"/>
      <c r="H384" s="18"/>
      <c r="I384" s="18"/>
      <c r="J384" s="18"/>
      <c r="K384" s="18"/>
      <c r="L384" s="18"/>
      <c r="M384" s="18"/>
      <c r="N384" s="18"/>
      <c r="O384" s="18"/>
    </row>
    <row r="385" spans="2:15">
      <c r="B385" s="29"/>
      <c r="C385" s="372"/>
      <c r="D385" s="18"/>
      <c r="E385" s="372"/>
      <c r="F385" s="18"/>
      <c r="G385" s="18"/>
      <c r="H385" s="18"/>
      <c r="I385" s="18"/>
      <c r="J385" s="18"/>
      <c r="K385" s="18"/>
      <c r="L385" s="18"/>
      <c r="M385" s="18"/>
      <c r="N385" s="18"/>
      <c r="O385" s="18"/>
    </row>
    <row r="386" spans="2:15">
      <c r="B386" s="29"/>
      <c r="C386" s="372"/>
      <c r="D386" s="18"/>
      <c r="E386" s="372"/>
      <c r="F386" s="18"/>
      <c r="G386" s="18"/>
      <c r="H386" s="18"/>
      <c r="I386" s="18"/>
      <c r="J386" s="18"/>
      <c r="K386" s="18"/>
      <c r="L386" s="18"/>
      <c r="M386" s="18"/>
      <c r="N386" s="18"/>
      <c r="O386" s="18"/>
    </row>
    <row r="387" spans="2:15">
      <c r="B387" s="29"/>
      <c r="C387" s="372"/>
      <c r="D387" s="18"/>
      <c r="E387" s="372"/>
      <c r="F387" s="18"/>
      <c r="G387" s="18"/>
      <c r="H387" s="18"/>
      <c r="I387" s="18"/>
      <c r="J387" s="18"/>
      <c r="K387" s="18"/>
      <c r="L387" s="18"/>
      <c r="M387" s="18"/>
      <c r="N387" s="18"/>
      <c r="O387" s="18"/>
    </row>
    <row r="388" spans="2:15">
      <c r="B388" s="29"/>
      <c r="C388" s="372"/>
      <c r="D388" s="18"/>
      <c r="E388" s="372"/>
      <c r="F388" s="18"/>
      <c r="G388" s="18"/>
      <c r="H388" s="18"/>
      <c r="I388" s="18"/>
      <c r="J388" s="18"/>
      <c r="K388" s="18"/>
      <c r="L388" s="18"/>
      <c r="M388" s="18"/>
      <c r="N388" s="18"/>
      <c r="O388" s="18"/>
    </row>
    <row r="389" spans="2:15">
      <c r="B389" s="29"/>
      <c r="C389" s="372"/>
      <c r="D389" s="18"/>
      <c r="E389" s="372"/>
      <c r="F389" s="18"/>
      <c r="G389" s="18"/>
      <c r="H389" s="18"/>
      <c r="I389" s="18"/>
      <c r="J389" s="18"/>
      <c r="K389" s="18"/>
      <c r="L389" s="18"/>
      <c r="M389" s="18"/>
      <c r="N389" s="18"/>
      <c r="O389" s="18"/>
    </row>
    <row r="390" spans="2:15">
      <c r="B390" s="29"/>
      <c r="C390" s="372"/>
      <c r="D390" s="18"/>
      <c r="E390" s="372"/>
      <c r="F390" s="18"/>
      <c r="G390" s="18"/>
      <c r="H390" s="18"/>
      <c r="I390" s="18"/>
      <c r="J390" s="18"/>
      <c r="K390" s="18"/>
      <c r="L390" s="18"/>
      <c r="M390" s="18"/>
      <c r="N390" s="18"/>
      <c r="O390" s="18"/>
    </row>
    <row r="391" spans="2:15">
      <c r="B391" s="29"/>
      <c r="C391" s="372"/>
      <c r="D391" s="18"/>
      <c r="E391" s="372"/>
      <c r="F391" s="18"/>
      <c r="G391" s="18"/>
      <c r="H391" s="18"/>
      <c r="I391" s="18"/>
      <c r="J391" s="18"/>
      <c r="K391" s="18"/>
      <c r="L391" s="18"/>
      <c r="M391" s="18"/>
      <c r="N391" s="18"/>
      <c r="O391" s="18"/>
    </row>
    <row r="392" spans="2:15">
      <c r="B392" s="29"/>
      <c r="C392" s="372"/>
      <c r="D392" s="18"/>
      <c r="E392" s="372"/>
      <c r="F392" s="18"/>
      <c r="G392" s="18"/>
      <c r="H392" s="18"/>
      <c r="I392" s="18"/>
      <c r="J392" s="18"/>
      <c r="K392" s="18"/>
      <c r="L392" s="18"/>
      <c r="M392" s="18"/>
      <c r="N392" s="18"/>
      <c r="O392" s="18"/>
    </row>
    <row r="393" spans="2:15">
      <c r="B393" s="29"/>
      <c r="C393" s="372"/>
      <c r="D393" s="18"/>
      <c r="E393" s="372"/>
      <c r="F393" s="18"/>
      <c r="G393" s="18"/>
      <c r="H393" s="18"/>
      <c r="I393" s="18"/>
      <c r="J393" s="18"/>
      <c r="K393" s="18"/>
      <c r="L393" s="18"/>
      <c r="M393" s="18"/>
      <c r="N393" s="18"/>
      <c r="O393" s="18"/>
    </row>
    <row r="394" spans="2:15">
      <c r="B394" s="29"/>
      <c r="C394" s="372"/>
      <c r="D394" s="18"/>
      <c r="E394" s="372"/>
      <c r="F394" s="18"/>
      <c r="G394" s="18"/>
      <c r="H394" s="18"/>
      <c r="I394" s="18"/>
      <c r="J394" s="18"/>
      <c r="K394" s="18"/>
      <c r="L394" s="18"/>
      <c r="M394" s="18"/>
      <c r="N394" s="18"/>
      <c r="O394" s="18"/>
    </row>
    <row r="395" spans="2:15">
      <c r="B395" s="29"/>
      <c r="C395" s="372"/>
      <c r="D395" s="18"/>
      <c r="E395" s="372"/>
      <c r="F395" s="18"/>
      <c r="G395" s="18"/>
      <c r="H395" s="18"/>
      <c r="I395" s="18"/>
      <c r="J395" s="18"/>
      <c r="K395" s="18"/>
      <c r="L395" s="18"/>
      <c r="M395" s="18"/>
      <c r="N395" s="18"/>
      <c r="O395" s="18"/>
    </row>
    <row r="396" spans="2:15">
      <c r="B396" s="29"/>
      <c r="C396" s="372"/>
      <c r="D396" s="18"/>
      <c r="E396" s="372"/>
      <c r="F396" s="18"/>
      <c r="G396" s="18"/>
      <c r="H396" s="18"/>
      <c r="I396" s="18"/>
      <c r="J396" s="18"/>
      <c r="K396" s="18"/>
      <c r="L396" s="18"/>
      <c r="M396" s="18"/>
      <c r="N396" s="18"/>
      <c r="O396" s="18"/>
    </row>
    <row r="397" spans="2:15">
      <c r="B397" s="29"/>
      <c r="C397" s="372"/>
      <c r="D397" s="18"/>
      <c r="E397" s="372"/>
      <c r="F397" s="18"/>
      <c r="G397" s="18"/>
      <c r="H397" s="18"/>
      <c r="I397" s="18"/>
      <c r="J397" s="18"/>
      <c r="K397" s="18"/>
      <c r="L397" s="18"/>
      <c r="M397" s="18"/>
      <c r="N397" s="18"/>
      <c r="O397" s="18"/>
    </row>
    <row r="398" spans="2:15">
      <c r="B398" s="29"/>
      <c r="C398" s="372"/>
      <c r="D398" s="18"/>
      <c r="E398" s="372"/>
      <c r="F398" s="18"/>
      <c r="G398" s="18"/>
      <c r="H398" s="18"/>
      <c r="I398" s="18"/>
      <c r="J398" s="18"/>
      <c r="K398" s="18"/>
      <c r="L398" s="18"/>
      <c r="M398" s="18"/>
      <c r="N398" s="18"/>
      <c r="O398" s="18"/>
    </row>
    <row r="399" spans="2:15">
      <c r="B399" s="29"/>
      <c r="C399" s="372"/>
      <c r="D399" s="18"/>
      <c r="E399" s="372"/>
      <c r="F399" s="18"/>
      <c r="G399" s="18"/>
      <c r="H399" s="18"/>
      <c r="I399" s="18"/>
      <c r="J399" s="18"/>
      <c r="K399" s="18"/>
      <c r="L399" s="18"/>
      <c r="M399" s="18"/>
      <c r="N399" s="18"/>
      <c r="O399" s="18"/>
    </row>
    <row r="400" spans="2:15">
      <c r="B400" s="29"/>
      <c r="C400" s="372"/>
      <c r="D400" s="18"/>
      <c r="E400" s="372"/>
      <c r="F400" s="18"/>
      <c r="G400" s="18"/>
      <c r="H400" s="18"/>
      <c r="I400" s="18"/>
      <c r="J400" s="18"/>
      <c r="K400" s="18"/>
      <c r="L400" s="18"/>
      <c r="M400" s="18"/>
      <c r="N400" s="18"/>
      <c r="O400" s="18"/>
    </row>
    <row r="401" spans="2:15">
      <c r="B401" s="29"/>
      <c r="C401" s="372"/>
      <c r="D401" s="18"/>
      <c r="E401" s="372"/>
      <c r="F401" s="18"/>
      <c r="G401" s="18"/>
      <c r="H401" s="18"/>
      <c r="I401" s="18"/>
      <c r="J401" s="18"/>
      <c r="K401" s="18"/>
      <c r="L401" s="18"/>
      <c r="M401" s="18"/>
      <c r="N401" s="18"/>
      <c r="O401" s="18"/>
    </row>
    <row r="402" spans="2:15">
      <c r="B402" s="29"/>
      <c r="C402" s="372"/>
      <c r="D402" s="18"/>
      <c r="E402" s="372"/>
      <c r="F402" s="18"/>
      <c r="G402" s="18"/>
      <c r="H402" s="18"/>
      <c r="I402" s="18"/>
      <c r="J402" s="18"/>
      <c r="K402" s="18"/>
      <c r="L402" s="18"/>
      <c r="M402" s="18"/>
      <c r="N402" s="18"/>
      <c r="O402" s="18"/>
    </row>
    <row r="403" spans="2:15">
      <c r="B403" s="29"/>
      <c r="C403" s="372"/>
      <c r="D403" s="18"/>
      <c r="E403" s="372"/>
      <c r="F403" s="18"/>
      <c r="G403" s="18"/>
      <c r="H403" s="18"/>
      <c r="I403" s="18"/>
      <c r="J403" s="18"/>
      <c r="K403" s="18"/>
      <c r="L403" s="18"/>
      <c r="M403" s="18"/>
      <c r="N403" s="18"/>
      <c r="O403" s="18"/>
    </row>
    <row r="404" spans="2:15">
      <c r="B404" s="29"/>
      <c r="C404" s="372"/>
      <c r="D404" s="18"/>
      <c r="E404" s="372"/>
      <c r="F404" s="18"/>
      <c r="G404" s="18"/>
      <c r="H404" s="18"/>
      <c r="I404" s="18"/>
      <c r="J404" s="18"/>
      <c r="K404" s="18"/>
      <c r="L404" s="18"/>
      <c r="M404" s="18"/>
      <c r="N404" s="18"/>
      <c r="O404" s="18"/>
    </row>
    <row r="405" spans="2:15">
      <c r="B405" s="29"/>
      <c r="C405" s="372"/>
      <c r="D405" s="18"/>
      <c r="E405" s="372"/>
      <c r="F405" s="18"/>
      <c r="G405" s="18"/>
      <c r="H405" s="18"/>
      <c r="I405" s="18"/>
      <c r="J405" s="18"/>
      <c r="K405" s="18"/>
      <c r="L405" s="18"/>
      <c r="M405" s="18"/>
      <c r="N405" s="18"/>
      <c r="O405" s="18"/>
    </row>
    <row r="406" spans="2:15">
      <c r="B406" s="29"/>
      <c r="C406" s="372"/>
      <c r="D406" s="18"/>
      <c r="E406" s="372"/>
      <c r="F406" s="18"/>
      <c r="G406" s="18"/>
      <c r="H406" s="18"/>
      <c r="I406" s="18"/>
      <c r="J406" s="18"/>
      <c r="K406" s="18"/>
      <c r="L406" s="18"/>
      <c r="M406" s="18"/>
      <c r="N406" s="18"/>
      <c r="O406" s="18"/>
    </row>
    <row r="407" spans="2:15">
      <c r="B407" s="29"/>
      <c r="C407" s="372"/>
      <c r="D407" s="18"/>
      <c r="E407" s="372"/>
      <c r="F407" s="18"/>
      <c r="G407" s="18"/>
      <c r="H407" s="18"/>
      <c r="I407" s="18"/>
      <c r="J407" s="18"/>
      <c r="K407" s="18"/>
      <c r="L407" s="18"/>
      <c r="M407" s="18"/>
      <c r="N407" s="18"/>
      <c r="O407" s="18"/>
    </row>
    <row r="408" spans="2:15">
      <c r="B408" s="29"/>
      <c r="C408" s="372"/>
      <c r="D408" s="18"/>
      <c r="E408" s="372"/>
      <c r="F408" s="18"/>
      <c r="G408" s="18"/>
      <c r="H408" s="18"/>
      <c r="I408" s="18"/>
      <c r="J408" s="18"/>
      <c r="K408" s="18"/>
      <c r="L408" s="18"/>
      <c r="M408" s="18"/>
      <c r="N408" s="18"/>
      <c r="O408" s="18"/>
    </row>
    <row r="409" spans="2:15">
      <c r="B409" s="29"/>
      <c r="C409" s="372"/>
      <c r="D409" s="18"/>
      <c r="E409" s="372"/>
      <c r="F409" s="18"/>
      <c r="G409" s="18"/>
      <c r="H409" s="18"/>
      <c r="I409" s="18"/>
      <c r="J409" s="18"/>
      <c r="K409" s="18"/>
      <c r="L409" s="18"/>
      <c r="M409" s="18"/>
      <c r="N409" s="18"/>
      <c r="O409" s="18"/>
    </row>
    <row r="410" spans="2:15">
      <c r="B410" s="29"/>
      <c r="C410" s="372"/>
      <c r="D410" s="18"/>
      <c r="E410" s="372"/>
      <c r="F410" s="18"/>
      <c r="G410" s="18"/>
      <c r="H410" s="18"/>
      <c r="I410" s="18"/>
      <c r="J410" s="18"/>
      <c r="K410" s="18"/>
      <c r="L410" s="18"/>
      <c r="M410" s="18"/>
      <c r="N410" s="18"/>
      <c r="O410" s="18"/>
    </row>
    <row r="411" spans="2:15">
      <c r="B411" s="29"/>
      <c r="C411" s="372"/>
      <c r="D411" s="18"/>
      <c r="E411" s="372"/>
      <c r="F411" s="18"/>
      <c r="G411" s="18"/>
      <c r="H411" s="18"/>
      <c r="I411" s="18"/>
      <c r="J411" s="18"/>
      <c r="K411" s="18"/>
      <c r="L411" s="18"/>
      <c r="M411" s="18"/>
      <c r="N411" s="18"/>
      <c r="O411" s="18"/>
    </row>
    <row r="412" spans="2:15">
      <c r="B412" s="29"/>
      <c r="C412" s="372"/>
      <c r="D412" s="18"/>
      <c r="E412" s="372"/>
      <c r="F412" s="18"/>
      <c r="G412" s="18"/>
      <c r="H412" s="18"/>
      <c r="I412" s="18"/>
      <c r="J412" s="18"/>
      <c r="K412" s="18"/>
      <c r="L412" s="18"/>
      <c r="M412" s="18"/>
      <c r="N412" s="18"/>
      <c r="O412" s="18"/>
    </row>
    <row r="413" spans="2:15">
      <c r="B413" s="29"/>
      <c r="C413" s="372"/>
      <c r="D413" s="18"/>
      <c r="E413" s="372"/>
      <c r="F413" s="18"/>
      <c r="G413" s="18"/>
      <c r="H413" s="18"/>
      <c r="I413" s="18"/>
      <c r="J413" s="18"/>
      <c r="K413" s="18"/>
      <c r="L413" s="18"/>
      <c r="M413" s="18"/>
      <c r="N413" s="18"/>
      <c r="O413" s="18"/>
    </row>
    <row r="414" spans="2:15">
      <c r="B414" s="29"/>
      <c r="C414" s="372"/>
      <c r="D414" s="18"/>
      <c r="E414" s="372"/>
      <c r="F414" s="18"/>
      <c r="G414" s="18"/>
      <c r="H414" s="18"/>
      <c r="I414" s="18"/>
      <c r="J414" s="18"/>
      <c r="K414" s="18"/>
      <c r="L414" s="18"/>
      <c r="M414" s="18"/>
      <c r="N414" s="18"/>
      <c r="O414" s="18"/>
    </row>
    <row r="415" spans="2:15">
      <c r="B415" s="29"/>
      <c r="C415" s="372"/>
      <c r="D415" s="18"/>
      <c r="E415" s="372"/>
      <c r="F415" s="18"/>
      <c r="G415" s="18"/>
      <c r="H415" s="18"/>
      <c r="I415" s="18"/>
      <c r="J415" s="18"/>
      <c r="K415" s="18"/>
      <c r="L415" s="18"/>
      <c r="M415" s="18"/>
      <c r="N415" s="18"/>
      <c r="O415" s="18"/>
    </row>
    <row r="416" spans="2:15">
      <c r="B416" s="29"/>
      <c r="C416" s="372"/>
      <c r="D416" s="18"/>
      <c r="E416" s="372"/>
      <c r="F416" s="18"/>
      <c r="G416" s="18"/>
      <c r="H416" s="18"/>
      <c r="I416" s="18"/>
      <c r="J416" s="18"/>
      <c r="K416" s="18"/>
      <c r="L416" s="18"/>
      <c r="M416" s="18"/>
      <c r="N416" s="18"/>
      <c r="O416" s="18"/>
    </row>
    <row r="417" spans="2:15">
      <c r="B417" s="29"/>
      <c r="C417" s="372"/>
      <c r="D417" s="18"/>
      <c r="E417" s="372"/>
      <c r="F417" s="18"/>
      <c r="G417" s="18"/>
      <c r="H417" s="18"/>
      <c r="I417" s="18"/>
      <c r="J417" s="18"/>
      <c r="K417" s="18"/>
      <c r="L417" s="18"/>
      <c r="M417" s="18"/>
      <c r="N417" s="18"/>
      <c r="O417" s="18"/>
    </row>
    <row r="418" spans="2:15">
      <c r="B418" s="29"/>
      <c r="C418" s="372"/>
      <c r="D418" s="18"/>
      <c r="E418" s="372"/>
      <c r="F418" s="18"/>
      <c r="G418" s="18"/>
      <c r="H418" s="18"/>
      <c r="I418" s="18"/>
      <c r="J418" s="18"/>
      <c r="K418" s="18"/>
      <c r="L418" s="18"/>
      <c r="M418" s="18"/>
      <c r="N418" s="18"/>
      <c r="O418" s="18"/>
    </row>
    <row r="419" spans="2:15">
      <c r="B419" s="29"/>
      <c r="C419" s="372"/>
      <c r="D419" s="18"/>
      <c r="E419" s="372"/>
      <c r="F419" s="18"/>
      <c r="G419" s="18"/>
      <c r="H419" s="18"/>
      <c r="I419" s="18"/>
      <c r="J419" s="18"/>
      <c r="K419" s="18"/>
      <c r="L419" s="18"/>
      <c r="M419" s="18"/>
      <c r="N419" s="18"/>
      <c r="O419" s="18"/>
    </row>
    <row r="420" spans="2:15">
      <c r="B420" s="29"/>
      <c r="C420" s="372"/>
      <c r="D420" s="18"/>
      <c r="E420" s="372"/>
      <c r="F420" s="18"/>
      <c r="G420" s="18"/>
      <c r="H420" s="18"/>
      <c r="I420" s="18"/>
      <c r="J420" s="18"/>
      <c r="K420" s="18"/>
      <c r="L420" s="18"/>
      <c r="M420" s="18"/>
      <c r="N420" s="18"/>
      <c r="O420" s="18"/>
    </row>
    <row r="421" spans="2:15">
      <c r="B421" s="29"/>
      <c r="C421" s="372"/>
      <c r="D421" s="18"/>
      <c r="E421" s="372"/>
      <c r="F421" s="18"/>
      <c r="G421" s="18"/>
      <c r="H421" s="18"/>
      <c r="I421" s="18"/>
      <c r="J421" s="18"/>
      <c r="K421" s="18"/>
      <c r="L421" s="18"/>
      <c r="M421" s="18"/>
      <c r="N421" s="18"/>
      <c r="O421" s="18"/>
    </row>
    <row r="422" spans="2:15">
      <c r="B422" s="29"/>
      <c r="C422" s="372"/>
      <c r="D422" s="18"/>
      <c r="E422" s="372"/>
      <c r="F422" s="18"/>
      <c r="G422" s="18"/>
      <c r="H422" s="18"/>
      <c r="I422" s="18"/>
      <c r="J422" s="18"/>
      <c r="K422" s="18"/>
      <c r="L422" s="18"/>
      <c r="M422" s="18"/>
      <c r="N422" s="18"/>
      <c r="O422" s="18"/>
    </row>
    <row r="423" spans="2:15">
      <c r="B423" s="29"/>
      <c r="C423" s="372"/>
      <c r="D423" s="18"/>
      <c r="E423" s="372"/>
      <c r="F423" s="18"/>
      <c r="G423" s="18"/>
      <c r="H423" s="18"/>
      <c r="I423" s="18"/>
      <c r="J423" s="18"/>
      <c r="K423" s="18"/>
      <c r="L423" s="18"/>
      <c r="M423" s="18"/>
      <c r="N423" s="18"/>
      <c r="O423" s="18"/>
    </row>
    <row r="424" spans="2:15">
      <c r="B424" s="29"/>
      <c r="C424" s="372"/>
      <c r="D424" s="18"/>
      <c r="E424" s="372"/>
      <c r="F424" s="18"/>
      <c r="G424" s="18"/>
      <c r="H424" s="18"/>
      <c r="I424" s="18"/>
      <c r="J424" s="18"/>
      <c r="K424" s="18"/>
      <c r="L424" s="18"/>
      <c r="M424" s="18"/>
      <c r="N424" s="18"/>
      <c r="O424" s="18"/>
    </row>
    <row r="425" spans="2:15">
      <c r="B425" s="29"/>
      <c r="C425" s="372"/>
      <c r="D425" s="18"/>
      <c r="E425" s="372"/>
      <c r="F425" s="18"/>
      <c r="G425" s="18"/>
      <c r="H425" s="18"/>
      <c r="I425" s="18"/>
      <c r="J425" s="18"/>
      <c r="K425" s="18"/>
      <c r="L425" s="18"/>
      <c r="M425" s="18"/>
      <c r="N425" s="18"/>
      <c r="O425" s="18"/>
    </row>
    <row r="426" spans="2:15">
      <c r="B426" s="29"/>
      <c r="C426" s="372"/>
      <c r="D426" s="18"/>
      <c r="E426" s="372"/>
      <c r="F426" s="18"/>
      <c r="G426" s="18"/>
      <c r="H426" s="18"/>
      <c r="I426" s="18"/>
      <c r="J426" s="18"/>
      <c r="K426" s="18"/>
      <c r="L426" s="18"/>
      <c r="M426" s="18"/>
      <c r="N426" s="18"/>
      <c r="O426" s="18"/>
    </row>
    <row r="427" spans="2:15">
      <c r="B427" s="29"/>
      <c r="C427" s="372"/>
      <c r="D427" s="18"/>
      <c r="E427" s="372"/>
      <c r="F427" s="18"/>
      <c r="G427" s="18"/>
      <c r="H427" s="18"/>
      <c r="I427" s="18"/>
      <c r="J427" s="18"/>
      <c r="K427" s="18"/>
      <c r="L427" s="18"/>
      <c r="M427" s="18"/>
      <c r="N427" s="18"/>
      <c r="O427" s="18"/>
    </row>
    <row r="428" spans="2:15">
      <c r="B428" s="29"/>
      <c r="C428" s="372"/>
      <c r="D428" s="18"/>
      <c r="E428" s="372"/>
      <c r="F428" s="18"/>
      <c r="G428" s="18"/>
      <c r="H428" s="18"/>
      <c r="I428" s="18"/>
      <c r="J428" s="18"/>
      <c r="K428" s="18"/>
      <c r="L428" s="18"/>
      <c r="M428" s="18"/>
      <c r="N428" s="18"/>
      <c r="O428" s="18"/>
    </row>
    <row r="429" spans="2:15">
      <c r="B429" s="29"/>
      <c r="C429" s="372"/>
      <c r="D429" s="18"/>
      <c r="E429" s="372"/>
      <c r="F429" s="18"/>
      <c r="G429" s="18"/>
      <c r="H429" s="18"/>
      <c r="I429" s="18"/>
      <c r="J429" s="18"/>
      <c r="K429" s="18"/>
      <c r="L429" s="18"/>
      <c r="M429" s="18"/>
      <c r="N429" s="18"/>
      <c r="O429" s="18"/>
    </row>
    <row r="430" spans="2:15">
      <c r="B430" s="29"/>
      <c r="C430" s="372"/>
      <c r="D430" s="18"/>
      <c r="E430" s="372"/>
      <c r="F430" s="18"/>
      <c r="G430" s="18"/>
      <c r="H430" s="18"/>
      <c r="I430" s="18"/>
      <c r="J430" s="18"/>
      <c r="K430" s="18"/>
      <c r="L430" s="18"/>
      <c r="M430" s="18"/>
      <c r="N430" s="18"/>
      <c r="O430" s="18"/>
    </row>
    <row r="431" spans="2:15">
      <c r="B431" s="29"/>
      <c r="C431" s="372"/>
      <c r="D431" s="18"/>
      <c r="E431" s="372"/>
      <c r="F431" s="18"/>
      <c r="G431" s="18"/>
      <c r="H431" s="18"/>
      <c r="I431" s="18"/>
      <c r="J431" s="18"/>
      <c r="K431" s="18"/>
      <c r="L431" s="18"/>
      <c r="M431" s="18"/>
      <c r="N431" s="18"/>
      <c r="O431" s="18"/>
    </row>
    <row r="432" spans="2:15">
      <c r="B432" s="29"/>
      <c r="C432" s="372"/>
      <c r="D432" s="18"/>
      <c r="E432" s="372"/>
      <c r="F432" s="18"/>
      <c r="G432" s="18"/>
      <c r="H432" s="18"/>
      <c r="I432" s="18"/>
      <c r="J432" s="18"/>
      <c r="K432" s="18"/>
      <c r="L432" s="18"/>
      <c r="M432" s="18"/>
      <c r="N432" s="18"/>
      <c r="O432" s="18"/>
    </row>
    <row r="433" spans="2:15">
      <c r="B433" s="29"/>
      <c r="C433" s="372"/>
      <c r="D433" s="18"/>
      <c r="E433" s="372"/>
      <c r="F433" s="18"/>
      <c r="G433" s="18"/>
      <c r="H433" s="18"/>
      <c r="I433" s="18"/>
      <c r="J433" s="18"/>
      <c r="K433" s="18"/>
      <c r="L433" s="18"/>
      <c r="M433" s="18"/>
      <c r="N433" s="18"/>
      <c r="O433" s="18"/>
    </row>
    <row r="434" spans="2:15">
      <c r="B434" s="29"/>
      <c r="C434" s="372"/>
      <c r="D434" s="18"/>
      <c r="E434" s="372"/>
      <c r="F434" s="18"/>
      <c r="G434" s="18"/>
      <c r="H434" s="18"/>
      <c r="I434" s="18"/>
      <c r="J434" s="18"/>
      <c r="K434" s="18"/>
      <c r="L434" s="18"/>
      <c r="M434" s="18"/>
      <c r="N434" s="18"/>
      <c r="O434" s="18"/>
    </row>
    <row r="435" spans="2:15">
      <c r="B435" s="29"/>
      <c r="C435" s="372"/>
      <c r="D435" s="18"/>
      <c r="E435" s="372"/>
      <c r="F435" s="18"/>
      <c r="G435" s="18"/>
      <c r="H435" s="18"/>
      <c r="I435" s="18"/>
      <c r="J435" s="18"/>
      <c r="K435" s="18"/>
      <c r="L435" s="18"/>
      <c r="M435" s="18"/>
      <c r="N435" s="18"/>
      <c r="O435" s="18"/>
    </row>
    <row r="436" spans="2:15">
      <c r="B436" s="29"/>
      <c r="C436" s="372"/>
      <c r="D436" s="18"/>
      <c r="E436" s="372"/>
      <c r="F436" s="18"/>
      <c r="G436" s="18"/>
      <c r="H436" s="18"/>
      <c r="I436" s="18"/>
      <c r="J436" s="18"/>
      <c r="K436" s="18"/>
      <c r="L436" s="18"/>
      <c r="M436" s="18"/>
      <c r="N436" s="18"/>
      <c r="O436" s="18"/>
    </row>
    <row r="437" spans="2:15">
      <c r="B437" s="29"/>
      <c r="C437" s="372"/>
      <c r="D437" s="18"/>
      <c r="E437" s="372"/>
      <c r="F437" s="18"/>
      <c r="G437" s="18"/>
      <c r="H437" s="18"/>
      <c r="I437" s="18"/>
      <c r="J437" s="18"/>
      <c r="K437" s="18"/>
      <c r="L437" s="18"/>
      <c r="M437" s="18"/>
      <c r="N437" s="18"/>
      <c r="O437" s="18"/>
    </row>
    <row r="438" spans="2:15">
      <c r="B438" s="29"/>
      <c r="C438" s="372"/>
      <c r="D438" s="18"/>
      <c r="E438" s="372"/>
      <c r="F438" s="18"/>
      <c r="G438" s="18"/>
      <c r="H438" s="18"/>
      <c r="I438" s="18"/>
      <c r="J438" s="18"/>
      <c r="K438" s="18"/>
      <c r="L438" s="18"/>
      <c r="M438" s="18"/>
      <c r="N438" s="18"/>
      <c r="O438" s="18"/>
    </row>
    <row r="439" spans="2:15">
      <c r="B439" s="29"/>
      <c r="C439" s="372"/>
      <c r="D439" s="18"/>
      <c r="E439" s="372"/>
      <c r="F439" s="18"/>
      <c r="G439" s="18"/>
      <c r="H439" s="18"/>
      <c r="I439" s="18"/>
      <c r="J439" s="18"/>
      <c r="K439" s="18"/>
      <c r="L439" s="18"/>
      <c r="M439" s="18"/>
      <c r="N439" s="18"/>
      <c r="O439" s="18"/>
    </row>
    <row r="440" spans="2:15">
      <c r="B440" s="29"/>
      <c r="C440" s="372"/>
      <c r="D440" s="18"/>
      <c r="E440" s="372"/>
      <c r="F440" s="18"/>
      <c r="G440" s="18"/>
      <c r="H440" s="18"/>
      <c r="I440" s="18"/>
      <c r="J440" s="18"/>
      <c r="K440" s="18"/>
      <c r="L440" s="18"/>
      <c r="M440" s="18"/>
      <c r="N440" s="18"/>
      <c r="O440" s="18"/>
    </row>
    <row r="441" spans="2:15">
      <c r="B441" s="29"/>
      <c r="C441" s="372"/>
      <c r="D441" s="18"/>
      <c r="E441" s="372"/>
      <c r="F441" s="18"/>
      <c r="G441" s="18"/>
      <c r="H441" s="18"/>
      <c r="I441" s="18"/>
      <c r="J441" s="18"/>
      <c r="K441" s="18"/>
      <c r="L441" s="18"/>
      <c r="M441" s="18"/>
      <c r="N441" s="18"/>
      <c r="O441" s="18"/>
    </row>
    <row r="442" spans="2:15">
      <c r="B442" s="29"/>
      <c r="C442" s="372"/>
      <c r="D442" s="18"/>
      <c r="E442" s="372"/>
      <c r="F442" s="18"/>
      <c r="G442" s="18"/>
      <c r="H442" s="18"/>
      <c r="I442" s="18"/>
      <c r="J442" s="18"/>
      <c r="K442" s="18"/>
      <c r="L442" s="18"/>
      <c r="M442" s="18"/>
      <c r="N442" s="18"/>
      <c r="O442" s="18"/>
    </row>
    <row r="443" spans="2:15">
      <c r="B443" s="29"/>
      <c r="C443" s="372"/>
      <c r="D443" s="18"/>
      <c r="E443" s="372"/>
      <c r="F443" s="18"/>
      <c r="G443" s="18"/>
      <c r="H443" s="18"/>
      <c r="I443" s="18"/>
      <c r="J443" s="18"/>
      <c r="K443" s="18"/>
      <c r="L443" s="18"/>
      <c r="M443" s="18"/>
      <c r="N443" s="18"/>
      <c r="O443" s="18"/>
    </row>
    <row r="444" spans="2:15">
      <c r="B444" s="29"/>
      <c r="C444" s="372"/>
      <c r="D444" s="18"/>
      <c r="E444" s="372"/>
      <c r="F444" s="18"/>
      <c r="G444" s="18"/>
      <c r="H444" s="18"/>
      <c r="I444" s="18"/>
      <c r="J444" s="18"/>
      <c r="K444" s="18"/>
      <c r="L444" s="18"/>
      <c r="M444" s="18"/>
      <c r="N444" s="18"/>
      <c r="O444" s="18"/>
    </row>
    <row r="445" spans="2:15">
      <c r="B445" s="29"/>
      <c r="C445" s="372"/>
      <c r="D445" s="18"/>
      <c r="E445" s="372"/>
      <c r="F445" s="18"/>
      <c r="G445" s="18"/>
      <c r="H445" s="18"/>
      <c r="I445" s="18"/>
      <c r="J445" s="18"/>
      <c r="K445" s="18"/>
      <c r="L445" s="18"/>
      <c r="M445" s="18"/>
      <c r="N445" s="18"/>
      <c r="O445" s="18"/>
    </row>
    <row r="446" spans="2:15">
      <c r="B446" s="29"/>
      <c r="C446" s="372"/>
      <c r="D446" s="18"/>
      <c r="E446" s="372"/>
      <c r="F446" s="18"/>
      <c r="G446" s="18"/>
      <c r="H446" s="18"/>
      <c r="I446" s="18"/>
      <c r="J446" s="18"/>
      <c r="K446" s="18"/>
      <c r="L446" s="18"/>
      <c r="M446" s="18"/>
      <c r="N446" s="18"/>
      <c r="O446" s="18"/>
    </row>
    <row r="447" spans="2:15">
      <c r="B447" s="29"/>
      <c r="C447" s="372"/>
      <c r="D447" s="18"/>
      <c r="E447" s="372"/>
      <c r="F447" s="18"/>
      <c r="G447" s="18"/>
      <c r="H447" s="18"/>
      <c r="I447" s="18"/>
      <c r="J447" s="18"/>
      <c r="K447" s="18"/>
      <c r="L447" s="18"/>
      <c r="M447" s="18"/>
      <c r="N447" s="18"/>
      <c r="O447" s="18"/>
    </row>
    <row r="448" spans="2:15">
      <c r="B448" s="29"/>
      <c r="C448" s="372"/>
      <c r="D448" s="18"/>
      <c r="E448" s="372"/>
      <c r="F448" s="18"/>
      <c r="G448" s="18"/>
      <c r="H448" s="18"/>
      <c r="I448" s="18"/>
      <c r="J448" s="18"/>
      <c r="K448" s="18"/>
      <c r="L448" s="18"/>
      <c r="M448" s="18"/>
      <c r="N448" s="18"/>
      <c r="O448" s="18"/>
    </row>
    <row r="449" spans="2:15">
      <c r="B449" s="29"/>
      <c r="C449" s="372"/>
      <c r="D449" s="18"/>
      <c r="E449" s="372"/>
      <c r="F449" s="18"/>
      <c r="G449" s="18"/>
      <c r="H449" s="18"/>
      <c r="I449" s="18"/>
      <c r="J449" s="18"/>
      <c r="K449" s="18"/>
      <c r="L449" s="18"/>
      <c r="M449" s="18"/>
      <c r="N449" s="18"/>
      <c r="O449" s="18"/>
    </row>
    <row r="450" spans="2:15">
      <c r="B450" s="29"/>
      <c r="C450" s="372"/>
      <c r="D450" s="18"/>
      <c r="E450" s="372"/>
      <c r="F450" s="18"/>
      <c r="G450" s="18"/>
      <c r="H450" s="18"/>
      <c r="I450" s="18"/>
      <c r="J450" s="18"/>
      <c r="K450" s="18"/>
      <c r="L450" s="18"/>
      <c r="M450" s="18"/>
      <c r="N450" s="18"/>
      <c r="O450" s="18"/>
    </row>
    <row r="451" spans="2:15">
      <c r="B451" s="29"/>
      <c r="C451" s="372"/>
      <c r="D451" s="18"/>
      <c r="E451" s="372"/>
      <c r="F451" s="18"/>
      <c r="G451" s="18"/>
      <c r="H451" s="18"/>
      <c r="I451" s="18"/>
      <c r="J451" s="18"/>
      <c r="K451" s="18"/>
      <c r="L451" s="18"/>
      <c r="M451" s="18"/>
      <c r="N451" s="18"/>
      <c r="O451" s="18"/>
    </row>
    <row r="452" spans="2:15">
      <c r="B452" s="29"/>
      <c r="C452" s="372"/>
      <c r="D452" s="18"/>
      <c r="E452" s="372"/>
      <c r="F452" s="18"/>
      <c r="G452" s="18"/>
      <c r="H452" s="18"/>
      <c r="I452" s="18"/>
      <c r="J452" s="18"/>
      <c r="K452" s="18"/>
      <c r="L452" s="18"/>
      <c r="M452" s="18"/>
      <c r="N452" s="18"/>
      <c r="O452" s="18"/>
    </row>
    <row r="453" spans="2:15">
      <c r="B453" s="29"/>
      <c r="C453" s="372"/>
      <c r="D453" s="18"/>
      <c r="E453" s="372"/>
      <c r="F453" s="18"/>
      <c r="G453" s="18"/>
      <c r="H453" s="18"/>
      <c r="I453" s="18"/>
      <c r="J453" s="18"/>
      <c r="K453" s="18"/>
      <c r="L453" s="18"/>
      <c r="M453" s="18"/>
      <c r="N453" s="18"/>
      <c r="O453" s="18"/>
    </row>
    <row r="454" spans="2:15">
      <c r="B454" s="29"/>
      <c r="C454" s="372"/>
      <c r="D454" s="18"/>
      <c r="E454" s="372"/>
      <c r="F454" s="18"/>
      <c r="G454" s="18"/>
      <c r="H454" s="18"/>
      <c r="I454" s="18"/>
      <c r="J454" s="18"/>
      <c r="K454" s="18"/>
      <c r="L454" s="18"/>
      <c r="M454" s="18"/>
      <c r="N454" s="18"/>
      <c r="O454" s="18"/>
    </row>
    <row r="455" spans="2:15">
      <c r="B455" s="29"/>
      <c r="C455" s="372"/>
      <c r="D455" s="18"/>
      <c r="E455" s="372"/>
      <c r="F455" s="18"/>
      <c r="G455" s="18"/>
      <c r="H455" s="18"/>
      <c r="I455" s="18"/>
      <c r="J455" s="18"/>
      <c r="K455" s="18"/>
      <c r="L455" s="18"/>
      <c r="M455" s="18"/>
      <c r="N455" s="18"/>
      <c r="O455" s="18"/>
    </row>
    <row r="456" spans="2:15">
      <c r="B456" s="29"/>
      <c r="C456" s="372"/>
      <c r="D456" s="18"/>
      <c r="E456" s="372"/>
      <c r="F456" s="18"/>
      <c r="G456" s="18"/>
      <c r="H456" s="18"/>
      <c r="I456" s="18"/>
      <c r="J456" s="18"/>
      <c r="K456" s="18"/>
      <c r="L456" s="18"/>
      <c r="M456" s="18"/>
      <c r="N456" s="18"/>
      <c r="O456" s="18"/>
    </row>
    <row r="457" spans="2:15">
      <c r="B457" s="29"/>
      <c r="C457" s="372"/>
      <c r="D457" s="18"/>
      <c r="E457" s="372"/>
      <c r="F457" s="18"/>
      <c r="G457" s="18"/>
      <c r="H457" s="18"/>
      <c r="I457" s="18"/>
      <c r="J457" s="18"/>
      <c r="K457" s="18"/>
      <c r="L457" s="18"/>
      <c r="M457" s="18"/>
      <c r="N457" s="18"/>
      <c r="O457" s="18"/>
    </row>
    <row r="458" spans="2:15">
      <c r="B458" s="29"/>
      <c r="C458" s="372"/>
      <c r="D458" s="18"/>
      <c r="E458" s="372"/>
      <c r="F458" s="18"/>
      <c r="G458" s="18"/>
      <c r="H458" s="18"/>
      <c r="I458" s="18"/>
      <c r="J458" s="18"/>
      <c r="K458" s="18"/>
      <c r="L458" s="18"/>
      <c r="M458" s="18"/>
      <c r="N458" s="18"/>
      <c r="O458" s="18"/>
    </row>
    <row r="459" spans="2:15">
      <c r="B459" s="29"/>
      <c r="C459" s="372"/>
      <c r="D459" s="18"/>
      <c r="E459" s="372"/>
      <c r="F459" s="18"/>
      <c r="G459" s="18"/>
      <c r="H459" s="18"/>
      <c r="I459" s="18"/>
      <c r="J459" s="18"/>
      <c r="K459" s="18"/>
      <c r="L459" s="18"/>
      <c r="M459" s="18"/>
      <c r="N459" s="18"/>
      <c r="O459" s="18"/>
    </row>
    <row r="460" spans="2:15">
      <c r="B460" s="29"/>
      <c r="C460" s="372"/>
      <c r="D460" s="18"/>
      <c r="E460" s="372"/>
      <c r="F460" s="18"/>
      <c r="G460" s="18"/>
      <c r="H460" s="18"/>
      <c r="I460" s="18"/>
      <c r="J460" s="18"/>
      <c r="K460" s="18"/>
      <c r="L460" s="18"/>
      <c r="M460" s="18"/>
      <c r="N460" s="18"/>
      <c r="O460" s="18"/>
    </row>
    <row r="461" spans="2:15">
      <c r="B461" s="29"/>
      <c r="C461" s="372"/>
      <c r="D461" s="18"/>
      <c r="E461" s="372"/>
      <c r="F461" s="18"/>
      <c r="G461" s="18"/>
      <c r="H461" s="18"/>
      <c r="I461" s="18"/>
      <c r="J461" s="18"/>
      <c r="K461" s="18"/>
      <c r="L461" s="18"/>
      <c r="M461" s="18"/>
      <c r="N461" s="18"/>
      <c r="O461" s="18"/>
    </row>
    <row r="462" spans="2:15">
      <c r="B462" s="29"/>
      <c r="C462" s="372"/>
      <c r="D462" s="18"/>
      <c r="E462" s="372"/>
      <c r="F462" s="18"/>
      <c r="G462" s="18"/>
      <c r="H462" s="18"/>
      <c r="I462" s="18"/>
      <c r="J462" s="18"/>
      <c r="K462" s="18"/>
      <c r="L462" s="18"/>
      <c r="M462" s="18"/>
      <c r="N462" s="18"/>
      <c r="O462" s="18"/>
    </row>
    <row r="463" spans="2:15">
      <c r="B463" s="29"/>
      <c r="C463" s="372"/>
      <c r="D463" s="18"/>
      <c r="E463" s="372"/>
      <c r="F463" s="18"/>
      <c r="G463" s="18"/>
      <c r="H463" s="18"/>
      <c r="I463" s="18"/>
      <c r="J463" s="18"/>
      <c r="K463" s="18"/>
      <c r="L463" s="18"/>
      <c r="M463" s="18"/>
      <c r="N463" s="18"/>
      <c r="O463" s="18"/>
    </row>
    <row r="464" spans="2:15">
      <c r="B464" s="29"/>
      <c r="C464" s="372"/>
      <c r="D464" s="18"/>
      <c r="E464" s="372"/>
      <c r="F464" s="18"/>
      <c r="G464" s="18"/>
      <c r="H464" s="18"/>
      <c r="I464" s="18"/>
      <c r="J464" s="18"/>
      <c r="K464" s="18"/>
      <c r="L464" s="18"/>
      <c r="M464" s="18"/>
      <c r="N464" s="18"/>
      <c r="O464" s="18"/>
    </row>
    <row r="465" spans="2:15">
      <c r="B465" s="29"/>
      <c r="C465" s="372"/>
      <c r="D465" s="18"/>
      <c r="E465" s="372"/>
      <c r="F465" s="18"/>
      <c r="G465" s="18"/>
      <c r="H465" s="18"/>
      <c r="I465" s="18"/>
      <c r="J465" s="18"/>
      <c r="K465" s="18"/>
      <c r="L465" s="18"/>
      <c r="M465" s="18"/>
      <c r="N465" s="18"/>
      <c r="O465" s="18"/>
    </row>
    <row r="466" spans="2:15">
      <c r="B466" s="29"/>
      <c r="C466" s="372"/>
      <c r="D466" s="18"/>
      <c r="E466" s="372"/>
      <c r="F466" s="18"/>
      <c r="G466" s="18"/>
      <c r="H466" s="18"/>
      <c r="I466" s="18"/>
      <c r="J466" s="18"/>
      <c r="K466" s="18"/>
      <c r="L466" s="18"/>
      <c r="M466" s="18"/>
      <c r="N466" s="18"/>
      <c r="O466" s="18"/>
    </row>
    <row r="467" spans="2:15">
      <c r="B467" s="29"/>
      <c r="C467" s="372"/>
      <c r="D467" s="18"/>
      <c r="E467" s="372"/>
      <c r="F467" s="18"/>
      <c r="G467" s="18"/>
      <c r="H467" s="18"/>
      <c r="I467" s="18"/>
      <c r="J467" s="18"/>
      <c r="K467" s="18"/>
      <c r="L467" s="18"/>
      <c r="M467" s="18"/>
      <c r="N467" s="18"/>
      <c r="O467" s="18"/>
    </row>
    <row r="468" spans="2:15">
      <c r="B468" s="29"/>
      <c r="C468" s="372"/>
      <c r="D468" s="18"/>
      <c r="E468" s="372"/>
      <c r="F468" s="18"/>
      <c r="G468" s="18"/>
      <c r="H468" s="18"/>
      <c r="I468" s="18"/>
      <c r="J468" s="18"/>
      <c r="K468" s="18"/>
      <c r="L468" s="18"/>
      <c r="M468" s="18"/>
      <c r="N468" s="18"/>
      <c r="O468" s="18"/>
    </row>
    <row r="469" spans="2:15">
      <c r="B469" s="29"/>
      <c r="C469" s="372"/>
      <c r="D469" s="18"/>
      <c r="E469" s="372"/>
      <c r="F469" s="18"/>
      <c r="G469" s="18"/>
      <c r="H469" s="18"/>
      <c r="I469" s="18"/>
      <c r="J469" s="18"/>
      <c r="K469" s="18"/>
      <c r="L469" s="18"/>
      <c r="M469" s="18"/>
      <c r="N469" s="18"/>
      <c r="O469" s="18"/>
    </row>
    <row r="470" spans="2:15">
      <c r="B470" s="29"/>
      <c r="C470" s="372"/>
      <c r="D470" s="18"/>
      <c r="E470" s="372"/>
      <c r="F470" s="18"/>
      <c r="G470" s="18"/>
      <c r="H470" s="18"/>
      <c r="I470" s="18"/>
      <c r="J470" s="18"/>
      <c r="K470" s="18"/>
      <c r="L470" s="18"/>
      <c r="M470" s="18"/>
      <c r="N470" s="18"/>
      <c r="O470" s="18"/>
    </row>
    <row r="471" spans="2:15">
      <c r="B471" s="29"/>
      <c r="C471" s="372"/>
      <c r="D471" s="18"/>
      <c r="E471" s="372"/>
      <c r="F471" s="18"/>
      <c r="G471" s="18"/>
      <c r="H471" s="18"/>
      <c r="I471" s="18"/>
      <c r="J471" s="18"/>
      <c r="K471" s="18"/>
      <c r="L471" s="18"/>
      <c r="M471" s="18"/>
      <c r="N471" s="18"/>
      <c r="O471" s="18"/>
    </row>
    <row r="472" spans="2:15">
      <c r="B472" s="29"/>
      <c r="C472" s="372"/>
      <c r="D472" s="18"/>
      <c r="E472" s="372"/>
      <c r="F472" s="18"/>
      <c r="G472" s="18"/>
      <c r="H472" s="18"/>
      <c r="I472" s="18"/>
      <c r="J472" s="18"/>
      <c r="K472" s="18"/>
      <c r="L472" s="18"/>
      <c r="M472" s="18"/>
      <c r="N472" s="18"/>
      <c r="O472" s="18"/>
    </row>
    <row r="473" spans="2:15">
      <c r="B473" s="29"/>
      <c r="C473" s="372"/>
      <c r="D473" s="18"/>
      <c r="E473" s="372"/>
      <c r="F473" s="18"/>
      <c r="G473" s="18"/>
      <c r="H473" s="18"/>
      <c r="I473" s="18"/>
      <c r="J473" s="18"/>
      <c r="K473" s="18"/>
      <c r="L473" s="18"/>
      <c r="M473" s="18"/>
      <c r="N473" s="18"/>
      <c r="O473" s="18"/>
    </row>
    <row r="474" spans="2:15">
      <c r="B474" s="29"/>
      <c r="C474" s="372"/>
      <c r="D474" s="18"/>
      <c r="E474" s="372"/>
      <c r="F474" s="18"/>
      <c r="G474" s="18"/>
      <c r="H474" s="18"/>
      <c r="I474" s="18"/>
      <c r="J474" s="18"/>
      <c r="K474" s="18"/>
      <c r="L474" s="18"/>
      <c r="M474" s="18"/>
      <c r="N474" s="18"/>
      <c r="O474" s="18"/>
    </row>
    <row r="475" spans="2:15">
      <c r="B475" s="29"/>
      <c r="C475" s="372"/>
      <c r="D475" s="18"/>
      <c r="E475" s="372"/>
      <c r="F475" s="18"/>
      <c r="G475" s="18"/>
      <c r="H475" s="18"/>
      <c r="I475" s="18"/>
      <c r="J475" s="18"/>
      <c r="K475" s="18"/>
      <c r="L475" s="18"/>
      <c r="M475" s="18"/>
      <c r="N475" s="18"/>
      <c r="O475" s="18"/>
    </row>
    <row r="476" spans="2:15">
      <c r="B476" s="29"/>
      <c r="C476" s="372"/>
      <c r="D476" s="18"/>
      <c r="E476" s="372"/>
      <c r="F476" s="18"/>
      <c r="G476" s="18"/>
      <c r="H476" s="18"/>
      <c r="I476" s="18"/>
      <c r="J476" s="18"/>
      <c r="K476" s="18"/>
      <c r="L476" s="18"/>
      <c r="M476" s="18"/>
      <c r="N476" s="18"/>
      <c r="O476" s="18"/>
    </row>
    <row r="477" spans="2:15">
      <c r="B477" s="29"/>
      <c r="C477" s="372"/>
      <c r="D477" s="18"/>
      <c r="E477" s="372"/>
      <c r="F477" s="18"/>
      <c r="G477" s="18"/>
      <c r="H477" s="18"/>
      <c r="I477" s="18"/>
      <c r="J477" s="18"/>
      <c r="K477" s="18"/>
      <c r="L477" s="18"/>
      <c r="M477" s="18"/>
      <c r="N477" s="18"/>
      <c r="O477" s="18"/>
    </row>
    <row r="478" spans="2:15">
      <c r="B478" s="29"/>
      <c r="C478" s="372"/>
      <c r="D478" s="18"/>
      <c r="E478" s="372"/>
      <c r="F478" s="18"/>
      <c r="G478" s="18"/>
      <c r="H478" s="18"/>
      <c r="I478" s="18"/>
      <c r="J478" s="18"/>
      <c r="K478" s="18"/>
      <c r="L478" s="18"/>
      <c r="M478" s="18"/>
      <c r="N478" s="18"/>
      <c r="O478" s="18"/>
    </row>
    <row r="479" spans="2:15">
      <c r="B479" s="29"/>
      <c r="C479" s="372"/>
      <c r="D479" s="18"/>
      <c r="E479" s="372"/>
      <c r="F479" s="18"/>
      <c r="G479" s="18"/>
      <c r="H479" s="18"/>
      <c r="I479" s="18"/>
      <c r="J479" s="18"/>
      <c r="K479" s="18"/>
      <c r="L479" s="18"/>
      <c r="M479" s="18"/>
      <c r="N479" s="18"/>
      <c r="O479" s="18"/>
    </row>
    <row r="480" spans="2:15">
      <c r="B480" s="29"/>
      <c r="C480" s="372"/>
      <c r="D480" s="18"/>
      <c r="E480" s="372"/>
      <c r="F480" s="18"/>
      <c r="G480" s="18"/>
      <c r="H480" s="18"/>
      <c r="I480" s="18"/>
      <c r="J480" s="18"/>
      <c r="K480" s="18"/>
      <c r="L480" s="18"/>
      <c r="M480" s="18"/>
      <c r="N480" s="18"/>
      <c r="O480" s="18"/>
    </row>
    <row r="481" spans="2:15">
      <c r="B481" s="29"/>
      <c r="C481" s="372"/>
      <c r="D481" s="18"/>
      <c r="E481" s="372"/>
      <c r="F481" s="18"/>
      <c r="G481" s="18"/>
      <c r="H481" s="18"/>
      <c r="I481" s="18"/>
      <c r="J481" s="18"/>
      <c r="K481" s="18"/>
      <c r="L481" s="18"/>
      <c r="M481" s="18"/>
      <c r="N481" s="18"/>
      <c r="O481" s="18"/>
    </row>
    <row r="482" spans="2:15">
      <c r="B482" s="29"/>
      <c r="C482" s="372"/>
      <c r="D482" s="18"/>
      <c r="E482" s="372"/>
      <c r="F482" s="18"/>
      <c r="G482" s="18"/>
      <c r="H482" s="18"/>
      <c r="I482" s="18"/>
      <c r="J482" s="18"/>
      <c r="K482" s="18"/>
      <c r="L482" s="18"/>
      <c r="M482" s="18"/>
      <c r="N482" s="18"/>
      <c r="O482" s="18"/>
    </row>
    <row r="483" spans="2:15">
      <c r="B483" s="29"/>
      <c r="C483" s="372"/>
      <c r="D483" s="18"/>
      <c r="E483" s="372"/>
      <c r="F483" s="18"/>
      <c r="G483" s="18"/>
      <c r="H483" s="18"/>
      <c r="I483" s="18"/>
      <c r="J483" s="18"/>
      <c r="K483" s="18"/>
      <c r="L483" s="18"/>
      <c r="M483" s="18"/>
      <c r="N483" s="18"/>
      <c r="O483" s="18"/>
    </row>
    <row r="484" spans="2:15">
      <c r="B484" s="29"/>
      <c r="C484" s="372"/>
      <c r="D484" s="18"/>
      <c r="E484" s="372"/>
      <c r="F484" s="18"/>
      <c r="G484" s="18"/>
      <c r="H484" s="18"/>
      <c r="I484" s="18"/>
      <c r="J484" s="18"/>
      <c r="K484" s="18"/>
      <c r="L484" s="18"/>
      <c r="M484" s="18"/>
      <c r="N484" s="18"/>
      <c r="O484" s="18"/>
    </row>
    <row r="485" spans="2:15">
      <c r="B485" s="29"/>
      <c r="C485" s="372"/>
      <c r="D485" s="18"/>
      <c r="E485" s="372"/>
      <c r="F485" s="18"/>
      <c r="G485" s="18"/>
      <c r="H485" s="18"/>
      <c r="I485" s="18"/>
      <c r="J485" s="18"/>
      <c r="K485" s="18"/>
      <c r="L485" s="18"/>
      <c r="M485" s="18"/>
      <c r="N485" s="18"/>
      <c r="O485" s="18"/>
    </row>
    <row r="486" spans="2:15">
      <c r="B486" s="29"/>
      <c r="C486" s="372"/>
      <c r="D486" s="18"/>
      <c r="E486" s="372"/>
      <c r="F486" s="18"/>
      <c r="G486" s="18"/>
      <c r="H486" s="18"/>
      <c r="I486" s="18"/>
      <c r="J486" s="18"/>
      <c r="K486" s="18"/>
      <c r="L486" s="18"/>
      <c r="M486" s="18"/>
      <c r="N486" s="18"/>
      <c r="O486" s="18"/>
    </row>
    <row r="487" spans="2:15">
      <c r="B487" s="29"/>
      <c r="C487" s="372"/>
      <c r="D487" s="18"/>
      <c r="E487" s="372"/>
      <c r="F487" s="18"/>
      <c r="G487" s="18"/>
      <c r="H487" s="18"/>
      <c r="I487" s="18"/>
      <c r="J487" s="18"/>
      <c r="K487" s="18"/>
      <c r="L487" s="18"/>
      <c r="M487" s="18"/>
      <c r="N487" s="18"/>
      <c r="O487" s="18"/>
    </row>
    <row r="488" spans="2:15">
      <c r="B488" s="29"/>
      <c r="C488" s="372"/>
      <c r="D488" s="18"/>
      <c r="E488" s="372"/>
      <c r="F488" s="18"/>
      <c r="G488" s="18"/>
      <c r="H488" s="18"/>
      <c r="I488" s="18"/>
      <c r="J488" s="18"/>
      <c r="K488" s="18"/>
      <c r="L488" s="18"/>
      <c r="M488" s="18"/>
      <c r="N488" s="18"/>
      <c r="O488" s="18"/>
    </row>
    <row r="489" spans="2:15">
      <c r="B489" s="29"/>
      <c r="C489" s="372"/>
      <c r="D489" s="18"/>
      <c r="E489" s="372"/>
      <c r="F489" s="18"/>
      <c r="G489" s="18"/>
      <c r="H489" s="18"/>
      <c r="I489" s="18"/>
      <c r="J489" s="18"/>
      <c r="K489" s="18"/>
      <c r="L489" s="18"/>
      <c r="M489" s="18"/>
      <c r="N489" s="18"/>
      <c r="O489" s="18"/>
    </row>
    <row r="490" spans="2:15">
      <c r="B490" s="29"/>
      <c r="C490" s="372"/>
      <c r="D490" s="18"/>
      <c r="E490" s="372"/>
      <c r="F490" s="18"/>
      <c r="G490" s="18"/>
      <c r="H490" s="18"/>
      <c r="I490" s="18"/>
      <c r="J490" s="18"/>
      <c r="K490" s="18"/>
      <c r="L490" s="18"/>
      <c r="M490" s="18"/>
      <c r="N490" s="18"/>
      <c r="O490" s="18"/>
    </row>
    <row r="491" spans="2:15">
      <c r="B491" s="29"/>
      <c r="C491" s="372"/>
      <c r="D491" s="18"/>
      <c r="E491" s="372"/>
      <c r="F491" s="18"/>
      <c r="G491" s="18"/>
      <c r="H491" s="18"/>
      <c r="I491" s="18"/>
      <c r="J491" s="18"/>
      <c r="K491" s="18"/>
      <c r="L491" s="18"/>
      <c r="M491" s="18"/>
      <c r="N491" s="18"/>
      <c r="O491" s="18"/>
    </row>
    <row r="492" spans="2:15">
      <c r="B492" s="29"/>
      <c r="C492" s="372"/>
      <c r="D492" s="18"/>
      <c r="E492" s="372"/>
      <c r="F492" s="18"/>
      <c r="G492" s="18"/>
      <c r="H492" s="18"/>
      <c r="I492" s="18"/>
      <c r="J492" s="18"/>
      <c r="K492" s="18"/>
      <c r="L492" s="18"/>
      <c r="M492" s="18"/>
      <c r="N492" s="18"/>
      <c r="O492" s="18"/>
    </row>
    <row r="493" spans="2:15">
      <c r="B493" s="29"/>
      <c r="C493" s="372"/>
      <c r="D493" s="18"/>
      <c r="E493" s="372"/>
      <c r="F493" s="18"/>
      <c r="G493" s="18"/>
      <c r="H493" s="18"/>
      <c r="I493" s="18"/>
      <c r="J493" s="18"/>
      <c r="K493" s="18"/>
      <c r="L493" s="18"/>
      <c r="M493" s="18"/>
      <c r="N493" s="18"/>
      <c r="O493" s="18"/>
    </row>
    <row r="494" spans="2:15">
      <c r="B494" s="29"/>
      <c r="C494" s="372"/>
      <c r="D494" s="18"/>
      <c r="E494" s="372"/>
      <c r="F494" s="18"/>
      <c r="G494" s="18"/>
      <c r="H494" s="18"/>
      <c r="I494" s="18"/>
      <c r="J494" s="18"/>
      <c r="K494" s="18"/>
      <c r="L494" s="18"/>
      <c r="M494" s="18"/>
      <c r="N494" s="18"/>
      <c r="O494" s="18"/>
    </row>
    <row r="495" spans="2:15">
      <c r="B495" s="29"/>
      <c r="C495" s="372"/>
      <c r="D495" s="18"/>
      <c r="E495" s="372"/>
      <c r="F495" s="18"/>
      <c r="G495" s="18"/>
      <c r="H495" s="18"/>
      <c r="I495" s="18"/>
      <c r="J495" s="18"/>
      <c r="K495" s="18"/>
      <c r="L495" s="18"/>
      <c r="M495" s="18"/>
      <c r="N495" s="18"/>
      <c r="O495" s="18"/>
    </row>
    <row r="496" spans="2:15">
      <c r="B496" s="29"/>
      <c r="C496" s="372"/>
      <c r="D496" s="18"/>
      <c r="E496" s="372"/>
      <c r="F496" s="18"/>
      <c r="G496" s="18"/>
      <c r="H496" s="18"/>
      <c r="I496" s="18"/>
      <c r="J496" s="18"/>
      <c r="K496" s="18"/>
      <c r="L496" s="18"/>
      <c r="M496" s="18"/>
      <c r="N496" s="18"/>
      <c r="O496" s="18"/>
    </row>
    <row r="497" spans="2:15">
      <c r="B497" s="29"/>
      <c r="C497" s="372"/>
      <c r="D497" s="18"/>
      <c r="E497" s="372"/>
      <c r="F497" s="18"/>
      <c r="G497" s="18"/>
      <c r="H497" s="18"/>
      <c r="I497" s="18"/>
      <c r="J497" s="18"/>
      <c r="K497" s="18"/>
      <c r="L497" s="18"/>
      <c r="M497" s="18"/>
      <c r="N497" s="18"/>
      <c r="O497" s="18"/>
    </row>
    <row r="498" spans="2:15">
      <c r="B498" s="29"/>
      <c r="C498" s="372"/>
      <c r="D498" s="18"/>
      <c r="E498" s="372"/>
      <c r="F498" s="18"/>
      <c r="G498" s="18"/>
      <c r="H498" s="18"/>
      <c r="I498" s="18"/>
      <c r="J498" s="18"/>
      <c r="K498" s="18"/>
      <c r="L498" s="18"/>
      <c r="M498" s="18"/>
      <c r="N498" s="18"/>
      <c r="O498" s="18"/>
    </row>
    <row r="499" spans="2:15">
      <c r="B499" s="29"/>
      <c r="C499" s="372"/>
      <c r="D499" s="18"/>
      <c r="E499" s="372"/>
      <c r="F499" s="18"/>
      <c r="G499" s="18"/>
      <c r="H499" s="18"/>
      <c r="I499" s="18"/>
      <c r="J499" s="18"/>
      <c r="K499" s="18"/>
      <c r="L499" s="18"/>
      <c r="M499" s="18"/>
      <c r="N499" s="18"/>
      <c r="O499" s="18"/>
    </row>
    <row r="500" spans="2:15">
      <c r="B500" s="29"/>
      <c r="C500" s="372"/>
      <c r="D500" s="18"/>
      <c r="E500" s="372"/>
      <c r="F500" s="18"/>
      <c r="G500" s="18"/>
      <c r="H500" s="18"/>
      <c r="I500" s="18"/>
      <c r="J500" s="18"/>
      <c r="K500" s="18"/>
      <c r="L500" s="18"/>
      <c r="M500" s="18"/>
      <c r="N500" s="18"/>
      <c r="O500" s="18"/>
    </row>
    <row r="501" spans="2:15">
      <c r="B501" s="29"/>
      <c r="C501" s="372"/>
      <c r="D501" s="18"/>
      <c r="E501" s="372"/>
      <c r="F501" s="18"/>
      <c r="G501" s="18"/>
      <c r="H501" s="18"/>
      <c r="I501" s="18"/>
      <c r="J501" s="18"/>
      <c r="K501" s="18"/>
      <c r="L501" s="18"/>
      <c r="M501" s="18"/>
      <c r="N501" s="18"/>
      <c r="O501" s="18"/>
    </row>
    <row r="502" spans="2:15">
      <c r="B502" s="29"/>
      <c r="C502" s="372"/>
      <c r="D502" s="18"/>
      <c r="E502" s="372"/>
      <c r="F502" s="18"/>
      <c r="G502" s="18"/>
      <c r="H502" s="18"/>
      <c r="I502" s="18"/>
      <c r="J502" s="18"/>
      <c r="K502" s="18"/>
      <c r="L502" s="18"/>
      <c r="M502" s="18"/>
      <c r="N502" s="18"/>
      <c r="O502" s="18"/>
    </row>
    <row r="503" spans="2:15">
      <c r="B503" s="29"/>
      <c r="C503" s="372"/>
      <c r="D503" s="18"/>
      <c r="E503" s="372"/>
      <c r="F503" s="18"/>
      <c r="G503" s="18"/>
      <c r="H503" s="18"/>
      <c r="I503" s="18"/>
      <c r="J503" s="18"/>
      <c r="K503" s="18"/>
      <c r="L503" s="18"/>
      <c r="M503" s="18"/>
      <c r="N503" s="18"/>
      <c r="O503" s="18"/>
    </row>
    <row r="504" spans="2:15">
      <c r="B504" s="29"/>
      <c r="C504" s="372"/>
      <c r="D504" s="18"/>
      <c r="E504" s="372"/>
      <c r="F504" s="18"/>
      <c r="G504" s="18"/>
      <c r="H504" s="18"/>
      <c r="I504" s="18"/>
      <c r="J504" s="18"/>
      <c r="K504" s="18"/>
      <c r="L504" s="18"/>
      <c r="M504" s="18"/>
      <c r="N504" s="18"/>
      <c r="O504" s="18"/>
    </row>
    <row r="505" spans="2:15">
      <c r="B505" s="29"/>
      <c r="C505" s="372"/>
      <c r="D505" s="18"/>
      <c r="E505" s="372"/>
      <c r="F505" s="18"/>
      <c r="G505" s="18"/>
      <c r="H505" s="18"/>
      <c r="I505" s="18"/>
      <c r="J505" s="18"/>
      <c r="K505" s="18"/>
      <c r="L505" s="18"/>
      <c r="M505" s="18"/>
      <c r="N505" s="18"/>
      <c r="O505" s="18"/>
    </row>
    <row r="506" spans="2:15">
      <c r="B506" s="29"/>
      <c r="C506" s="372"/>
      <c r="D506" s="18"/>
      <c r="E506" s="372"/>
      <c r="F506" s="18"/>
      <c r="G506" s="18"/>
      <c r="H506" s="18"/>
      <c r="I506" s="18"/>
      <c r="J506" s="18"/>
      <c r="K506" s="18"/>
      <c r="L506" s="18"/>
      <c r="M506" s="18"/>
      <c r="N506" s="18"/>
      <c r="O506" s="18"/>
    </row>
    <row r="507" spans="2:15">
      <c r="B507" s="29"/>
      <c r="C507" s="372"/>
      <c r="D507" s="18"/>
      <c r="E507" s="372"/>
      <c r="F507" s="18"/>
      <c r="G507" s="18"/>
      <c r="H507" s="18"/>
      <c r="I507" s="18"/>
      <c r="J507" s="18"/>
      <c r="K507" s="18"/>
      <c r="L507" s="18"/>
      <c r="M507" s="18"/>
      <c r="N507" s="18"/>
      <c r="O507" s="18"/>
    </row>
    <row r="508" spans="2:15">
      <c r="B508" s="29"/>
      <c r="C508" s="372"/>
      <c r="D508" s="18"/>
      <c r="E508" s="372"/>
      <c r="F508" s="18"/>
      <c r="G508" s="18"/>
      <c r="H508" s="18"/>
      <c r="I508" s="18"/>
      <c r="J508" s="18"/>
      <c r="K508" s="18"/>
      <c r="L508" s="18"/>
      <c r="M508" s="18"/>
      <c r="N508" s="18"/>
      <c r="O508" s="18"/>
    </row>
    <row r="509" spans="2:15">
      <c r="B509" s="29"/>
      <c r="C509" s="372"/>
      <c r="D509" s="18"/>
      <c r="E509" s="372"/>
      <c r="F509" s="18"/>
      <c r="G509" s="18"/>
      <c r="H509" s="18"/>
      <c r="I509" s="18"/>
      <c r="J509" s="18"/>
      <c r="K509" s="18"/>
      <c r="L509" s="18"/>
      <c r="M509" s="18"/>
      <c r="N509" s="18"/>
      <c r="O509" s="18"/>
    </row>
    <row r="510" spans="2:15">
      <c r="B510" s="29"/>
      <c r="C510" s="372"/>
      <c r="D510" s="18"/>
      <c r="E510" s="372"/>
      <c r="F510" s="18"/>
      <c r="G510" s="18"/>
      <c r="H510" s="18"/>
      <c r="I510" s="18"/>
      <c r="J510" s="18"/>
      <c r="K510" s="18"/>
      <c r="L510" s="18"/>
      <c r="M510" s="18"/>
      <c r="N510" s="18"/>
      <c r="O510" s="18"/>
    </row>
    <row r="511" spans="2:15">
      <c r="B511" s="29"/>
      <c r="C511" s="372"/>
      <c r="D511" s="18"/>
      <c r="E511" s="372"/>
      <c r="F511" s="18"/>
      <c r="G511" s="18"/>
      <c r="H511" s="18"/>
      <c r="I511" s="18"/>
      <c r="J511" s="18"/>
      <c r="K511" s="18"/>
      <c r="L511" s="18"/>
      <c r="M511" s="18"/>
      <c r="N511" s="18"/>
      <c r="O511" s="18"/>
    </row>
    <row r="512" spans="2:15">
      <c r="B512" s="29"/>
      <c r="C512" s="372"/>
      <c r="D512" s="18"/>
      <c r="E512" s="372"/>
      <c r="F512" s="18"/>
      <c r="G512" s="18"/>
      <c r="H512" s="18"/>
      <c r="I512" s="18"/>
      <c r="J512" s="18"/>
      <c r="K512" s="18"/>
      <c r="L512" s="18"/>
      <c r="M512" s="18"/>
      <c r="N512" s="18"/>
      <c r="O512" s="18"/>
    </row>
    <row r="513" spans="2:15">
      <c r="B513" s="29"/>
      <c r="C513" s="372"/>
      <c r="D513" s="18"/>
      <c r="E513" s="372"/>
      <c r="F513" s="18"/>
      <c r="G513" s="18"/>
      <c r="H513" s="18"/>
      <c r="I513" s="18"/>
      <c r="J513" s="18"/>
      <c r="K513" s="18"/>
      <c r="L513" s="18"/>
      <c r="M513" s="18"/>
      <c r="N513" s="18"/>
      <c r="O513" s="18"/>
    </row>
    <row r="514" spans="2:15">
      <c r="B514" s="29"/>
      <c r="C514" s="372"/>
      <c r="D514" s="18"/>
      <c r="E514" s="372"/>
      <c r="F514" s="18"/>
      <c r="G514" s="18"/>
      <c r="H514" s="18"/>
      <c r="I514" s="18"/>
      <c r="J514" s="18"/>
      <c r="K514" s="18"/>
      <c r="L514" s="18"/>
      <c r="M514" s="18"/>
      <c r="N514" s="18"/>
      <c r="O514" s="18"/>
    </row>
    <row r="515" spans="2:15">
      <c r="B515" s="29"/>
      <c r="C515" s="372"/>
      <c r="D515" s="18"/>
      <c r="E515" s="372"/>
      <c r="F515" s="18"/>
      <c r="G515" s="18"/>
      <c r="H515" s="18"/>
      <c r="I515" s="18"/>
      <c r="J515" s="18"/>
      <c r="K515" s="18"/>
      <c r="L515" s="18"/>
      <c r="M515" s="18"/>
      <c r="N515" s="18"/>
      <c r="O515" s="18"/>
    </row>
    <row r="516" spans="2:15">
      <c r="B516" s="29"/>
      <c r="C516" s="372"/>
      <c r="D516" s="18"/>
      <c r="E516" s="372"/>
      <c r="F516" s="18"/>
      <c r="G516" s="18"/>
      <c r="H516" s="18"/>
      <c r="I516" s="18"/>
      <c r="J516" s="18"/>
      <c r="K516" s="18"/>
      <c r="L516" s="18"/>
      <c r="M516" s="18"/>
      <c r="N516" s="18"/>
      <c r="O516" s="18"/>
    </row>
    <row r="517" spans="2:15">
      <c r="B517" s="29"/>
      <c r="C517" s="372"/>
      <c r="D517" s="18"/>
      <c r="E517" s="372"/>
      <c r="F517" s="18"/>
      <c r="G517" s="18"/>
      <c r="H517" s="18"/>
      <c r="I517" s="18"/>
      <c r="J517" s="18"/>
      <c r="K517" s="18"/>
      <c r="L517" s="18"/>
      <c r="M517" s="18"/>
      <c r="N517" s="18"/>
      <c r="O517" s="18"/>
    </row>
    <row r="518" spans="2:15">
      <c r="B518" s="29"/>
      <c r="C518" s="372"/>
      <c r="D518" s="18"/>
      <c r="E518" s="372"/>
      <c r="F518" s="18"/>
      <c r="G518" s="18"/>
      <c r="H518" s="18"/>
      <c r="I518" s="18"/>
      <c r="J518" s="18"/>
      <c r="K518" s="18"/>
      <c r="L518" s="18"/>
      <c r="M518" s="18"/>
      <c r="N518" s="18"/>
      <c r="O518" s="18"/>
    </row>
    <row r="519" spans="2:15">
      <c r="B519" s="29"/>
      <c r="C519" s="372"/>
      <c r="D519" s="18"/>
      <c r="E519" s="372"/>
      <c r="F519" s="18"/>
      <c r="G519" s="18"/>
      <c r="H519" s="18"/>
      <c r="I519" s="18"/>
      <c r="J519" s="18"/>
      <c r="K519" s="18"/>
      <c r="L519" s="18"/>
      <c r="M519" s="18"/>
      <c r="N519" s="18"/>
      <c r="O519" s="18"/>
    </row>
    <row r="520" spans="2:15">
      <c r="B520" s="29"/>
      <c r="C520" s="372"/>
      <c r="D520" s="18"/>
      <c r="E520" s="372"/>
      <c r="F520" s="18"/>
      <c r="G520" s="18"/>
      <c r="H520" s="18"/>
      <c r="I520" s="18"/>
      <c r="J520" s="18"/>
      <c r="K520" s="18"/>
      <c r="L520" s="18"/>
      <c r="M520" s="18"/>
      <c r="N520" s="18"/>
      <c r="O520" s="18"/>
    </row>
    <row r="521" spans="2:15">
      <c r="B521" s="29"/>
      <c r="C521" s="372"/>
      <c r="D521" s="18"/>
      <c r="E521" s="372"/>
      <c r="F521" s="18"/>
      <c r="G521" s="18"/>
      <c r="H521" s="18"/>
      <c r="I521" s="18"/>
      <c r="J521" s="18"/>
      <c r="K521" s="18"/>
      <c r="L521" s="18"/>
      <c r="M521" s="18"/>
      <c r="N521" s="18"/>
      <c r="O521" s="18"/>
    </row>
    <row r="522" spans="2:15">
      <c r="B522" s="29"/>
      <c r="C522" s="372"/>
      <c r="D522" s="18"/>
      <c r="E522" s="372"/>
      <c r="F522" s="18"/>
      <c r="G522" s="18"/>
      <c r="H522" s="18"/>
      <c r="I522" s="18"/>
      <c r="J522" s="18"/>
      <c r="K522" s="18"/>
      <c r="L522" s="18"/>
      <c r="M522" s="18"/>
      <c r="N522" s="18"/>
      <c r="O522" s="18"/>
    </row>
    <row r="523" spans="2:15">
      <c r="B523" s="29"/>
      <c r="C523" s="372"/>
      <c r="D523" s="18"/>
      <c r="E523" s="372"/>
      <c r="F523" s="18"/>
      <c r="G523" s="18"/>
      <c r="H523" s="18"/>
      <c r="I523" s="18"/>
      <c r="J523" s="18"/>
      <c r="K523" s="18"/>
      <c r="L523" s="18"/>
      <c r="M523" s="18"/>
      <c r="N523" s="18"/>
      <c r="O523" s="18"/>
    </row>
    <row r="524" spans="2:15">
      <c r="B524" s="29"/>
      <c r="C524" s="372"/>
      <c r="D524" s="18"/>
      <c r="E524" s="372"/>
      <c r="F524" s="18"/>
      <c r="G524" s="18"/>
      <c r="H524" s="18"/>
      <c r="I524" s="18"/>
      <c r="J524" s="18"/>
      <c r="K524" s="18"/>
      <c r="L524" s="18"/>
      <c r="M524" s="18"/>
      <c r="N524" s="18"/>
      <c r="O524" s="18"/>
    </row>
    <row r="525" spans="2:15">
      <c r="B525" s="29"/>
      <c r="C525" s="372"/>
      <c r="D525" s="18"/>
      <c r="E525" s="372"/>
      <c r="F525" s="18"/>
      <c r="G525" s="18"/>
      <c r="H525" s="18"/>
      <c r="I525" s="18"/>
      <c r="J525" s="18"/>
      <c r="K525" s="18"/>
      <c r="L525" s="18"/>
      <c r="M525" s="18"/>
      <c r="N525" s="18"/>
      <c r="O525" s="18"/>
    </row>
    <row r="526" spans="2:15">
      <c r="B526" s="29"/>
      <c r="C526" s="372"/>
      <c r="D526" s="18"/>
      <c r="E526" s="372"/>
      <c r="F526" s="18"/>
      <c r="G526" s="18"/>
      <c r="H526" s="18"/>
      <c r="I526" s="18"/>
      <c r="J526" s="18"/>
      <c r="K526" s="18"/>
      <c r="L526" s="18"/>
      <c r="M526" s="18"/>
      <c r="N526" s="18"/>
      <c r="O526" s="18"/>
    </row>
    <row r="527" spans="2:15">
      <c r="B527" s="29"/>
      <c r="C527" s="372"/>
      <c r="D527" s="18"/>
      <c r="E527" s="372"/>
      <c r="F527" s="18"/>
      <c r="G527" s="18"/>
      <c r="H527" s="18"/>
      <c r="I527" s="18"/>
      <c r="J527" s="18"/>
      <c r="K527" s="18"/>
      <c r="L527" s="18"/>
      <c r="M527" s="18"/>
      <c r="N527" s="18"/>
      <c r="O527" s="18"/>
    </row>
    <row r="528" spans="2:15">
      <c r="B528" s="29"/>
      <c r="C528" s="372"/>
      <c r="D528" s="18"/>
      <c r="E528" s="372"/>
      <c r="F528" s="18"/>
      <c r="G528" s="18"/>
      <c r="H528" s="18"/>
      <c r="I528" s="18"/>
      <c r="J528" s="18"/>
      <c r="K528" s="18"/>
      <c r="L528" s="18"/>
      <c r="M528" s="18"/>
      <c r="N528" s="18"/>
      <c r="O528" s="18"/>
    </row>
    <row r="529" spans="2:15">
      <c r="B529" s="29"/>
      <c r="C529" s="372"/>
      <c r="D529" s="18"/>
      <c r="E529" s="372"/>
      <c r="F529" s="18"/>
      <c r="G529" s="18"/>
      <c r="H529" s="18"/>
      <c r="I529" s="18"/>
      <c r="J529" s="18"/>
      <c r="K529" s="18"/>
      <c r="L529" s="18"/>
      <c r="M529" s="18"/>
      <c r="N529" s="18"/>
      <c r="O529" s="18"/>
    </row>
    <row r="530" spans="2:15">
      <c r="B530" s="29"/>
      <c r="C530" s="372"/>
      <c r="D530" s="18"/>
      <c r="E530" s="372"/>
      <c r="F530" s="18"/>
      <c r="G530" s="18"/>
      <c r="H530" s="18"/>
      <c r="I530" s="18"/>
      <c r="J530" s="18"/>
      <c r="K530" s="18"/>
      <c r="L530" s="18"/>
      <c r="M530" s="18"/>
      <c r="N530" s="18"/>
      <c r="O530" s="18"/>
    </row>
    <row r="531" spans="2:15">
      <c r="B531" s="29"/>
      <c r="C531" s="372"/>
      <c r="D531" s="18"/>
      <c r="E531" s="372"/>
      <c r="F531" s="18"/>
      <c r="G531" s="18"/>
      <c r="H531" s="18"/>
      <c r="I531" s="18"/>
      <c r="J531" s="18"/>
      <c r="K531" s="18"/>
      <c r="L531" s="18"/>
      <c r="M531" s="18"/>
      <c r="N531" s="18"/>
      <c r="O531" s="18"/>
    </row>
    <row r="532" spans="2:15">
      <c r="B532" s="29"/>
      <c r="C532" s="372"/>
      <c r="D532" s="18"/>
      <c r="E532" s="372"/>
      <c r="F532" s="18"/>
      <c r="G532" s="18"/>
      <c r="H532" s="18"/>
      <c r="I532" s="18"/>
      <c r="J532" s="18"/>
      <c r="K532" s="18"/>
      <c r="L532" s="18"/>
      <c r="M532" s="18"/>
      <c r="N532" s="18"/>
      <c r="O532" s="18"/>
    </row>
    <row r="533" spans="2:15">
      <c r="B533" s="29"/>
      <c r="C533" s="372"/>
      <c r="D533" s="18"/>
      <c r="E533" s="372"/>
      <c r="F533" s="18"/>
      <c r="G533" s="18"/>
      <c r="H533" s="18"/>
      <c r="I533" s="18"/>
      <c r="J533" s="18"/>
      <c r="K533" s="18"/>
      <c r="L533" s="18"/>
      <c r="M533" s="18"/>
      <c r="N533" s="18"/>
      <c r="O533" s="18"/>
    </row>
    <row r="534" spans="2:15">
      <c r="B534" s="29"/>
      <c r="C534" s="372"/>
      <c r="D534" s="18"/>
      <c r="E534" s="372"/>
      <c r="F534" s="18"/>
      <c r="G534" s="18"/>
      <c r="H534" s="18"/>
      <c r="I534" s="18"/>
      <c r="J534" s="18"/>
      <c r="K534" s="18"/>
      <c r="L534" s="18"/>
      <c r="M534" s="18"/>
      <c r="N534" s="18"/>
      <c r="O534" s="18"/>
    </row>
    <row r="535" spans="2:15">
      <c r="B535" s="29"/>
      <c r="C535" s="372"/>
      <c r="D535" s="18"/>
      <c r="E535" s="372"/>
      <c r="F535" s="18"/>
      <c r="G535" s="18"/>
      <c r="H535" s="18"/>
      <c r="I535" s="18"/>
      <c r="J535" s="18"/>
      <c r="K535" s="18"/>
      <c r="L535" s="18"/>
      <c r="M535" s="18"/>
      <c r="N535" s="18"/>
      <c r="O535" s="18"/>
    </row>
    <row r="536" spans="2:15">
      <c r="B536" s="29"/>
      <c r="C536" s="372"/>
      <c r="D536" s="18"/>
      <c r="E536" s="372"/>
      <c r="F536" s="18"/>
      <c r="G536" s="18"/>
      <c r="H536" s="18"/>
      <c r="I536" s="18"/>
      <c r="J536" s="18"/>
      <c r="K536" s="18"/>
      <c r="L536" s="18"/>
      <c r="M536" s="18"/>
      <c r="N536" s="18"/>
      <c r="O536" s="18"/>
    </row>
    <row r="537" spans="2:15">
      <c r="B537" s="29"/>
      <c r="C537" s="372"/>
      <c r="D537" s="18"/>
      <c r="E537" s="372"/>
      <c r="F537" s="18"/>
      <c r="G537" s="18"/>
      <c r="H537" s="18"/>
      <c r="I537" s="18"/>
      <c r="J537" s="18"/>
      <c r="K537" s="18"/>
      <c r="L537" s="18"/>
      <c r="M537" s="18"/>
      <c r="N537" s="18"/>
      <c r="O537" s="18"/>
    </row>
    <row r="538" spans="2:15">
      <c r="B538" s="29"/>
      <c r="C538" s="372"/>
      <c r="D538" s="18"/>
      <c r="E538" s="372"/>
      <c r="F538" s="18"/>
      <c r="G538" s="18"/>
      <c r="H538" s="18"/>
      <c r="I538" s="18"/>
      <c r="J538" s="18"/>
      <c r="K538" s="18"/>
      <c r="L538" s="18"/>
      <c r="M538" s="18"/>
      <c r="N538" s="18"/>
      <c r="O538" s="18"/>
    </row>
    <row r="539" spans="2:15">
      <c r="B539" s="29"/>
      <c r="C539" s="372"/>
      <c r="D539" s="18"/>
      <c r="E539" s="372"/>
      <c r="F539" s="18"/>
      <c r="G539" s="18"/>
      <c r="H539" s="18"/>
      <c r="I539" s="18"/>
      <c r="J539" s="18"/>
      <c r="K539" s="18"/>
      <c r="L539" s="18"/>
      <c r="M539" s="18"/>
      <c r="N539" s="18"/>
      <c r="O539" s="18"/>
    </row>
    <row r="540" spans="2:15">
      <c r="B540" s="29"/>
      <c r="C540" s="372"/>
      <c r="D540" s="18"/>
      <c r="E540" s="372"/>
      <c r="F540" s="18"/>
      <c r="G540" s="18"/>
      <c r="H540" s="18"/>
      <c r="I540" s="18"/>
      <c r="J540" s="18"/>
      <c r="K540" s="18"/>
      <c r="L540" s="18"/>
      <c r="M540" s="18"/>
      <c r="N540" s="18"/>
      <c r="O540" s="18"/>
    </row>
    <row r="541" spans="2:15">
      <c r="B541" s="29"/>
      <c r="C541" s="372"/>
      <c r="D541" s="18"/>
      <c r="E541" s="372"/>
      <c r="F541" s="18"/>
      <c r="G541" s="18"/>
      <c r="H541" s="18"/>
      <c r="I541" s="18"/>
      <c r="J541" s="18"/>
      <c r="K541" s="18"/>
      <c r="L541" s="18"/>
      <c r="M541" s="18"/>
      <c r="N541" s="18"/>
      <c r="O541" s="18"/>
    </row>
    <row r="542" spans="2:15">
      <c r="B542" s="29"/>
      <c r="C542" s="372"/>
      <c r="D542" s="18"/>
      <c r="E542" s="372"/>
      <c r="F542" s="18"/>
      <c r="G542" s="18"/>
      <c r="H542" s="18"/>
      <c r="I542" s="18"/>
      <c r="J542" s="18"/>
      <c r="K542" s="18"/>
      <c r="L542" s="18"/>
      <c r="M542" s="18"/>
      <c r="N542" s="18"/>
      <c r="O542" s="18"/>
    </row>
    <row r="543" spans="2:15">
      <c r="B543" s="29"/>
      <c r="C543" s="372"/>
      <c r="D543" s="18"/>
      <c r="E543" s="372"/>
      <c r="F543" s="18"/>
      <c r="G543" s="18"/>
      <c r="H543" s="18"/>
      <c r="I543" s="18"/>
      <c r="J543" s="18"/>
      <c r="K543" s="18"/>
      <c r="L543" s="18"/>
      <c r="M543" s="18"/>
      <c r="N543" s="18"/>
      <c r="O543" s="18"/>
    </row>
    <row r="544" spans="2:15">
      <c r="B544" s="29"/>
      <c r="C544" s="372"/>
      <c r="D544" s="18"/>
      <c r="E544" s="372"/>
      <c r="F544" s="18"/>
      <c r="G544" s="18"/>
      <c r="H544" s="18"/>
      <c r="I544" s="18"/>
      <c r="J544" s="18"/>
      <c r="K544" s="18"/>
      <c r="L544" s="18"/>
      <c r="M544" s="18"/>
      <c r="N544" s="18"/>
      <c r="O544" s="18"/>
    </row>
    <row r="545" spans="2:15">
      <c r="B545" s="29"/>
      <c r="C545" s="372"/>
      <c r="D545" s="18"/>
      <c r="E545" s="372"/>
      <c r="F545" s="18"/>
      <c r="G545" s="18"/>
      <c r="H545" s="18"/>
      <c r="I545" s="18"/>
      <c r="J545" s="18"/>
      <c r="K545" s="18"/>
      <c r="L545" s="18"/>
      <c r="M545" s="18"/>
      <c r="N545" s="18"/>
      <c r="O545" s="18"/>
    </row>
    <row r="546" spans="2:15">
      <c r="B546" s="29"/>
      <c r="C546" s="372"/>
      <c r="D546" s="18"/>
      <c r="E546" s="372"/>
      <c r="F546" s="18"/>
      <c r="G546" s="18"/>
      <c r="H546" s="18"/>
      <c r="I546" s="18"/>
      <c r="J546" s="18"/>
      <c r="K546" s="18"/>
      <c r="L546" s="18"/>
      <c r="M546" s="18"/>
      <c r="N546" s="18"/>
      <c r="O546" s="18"/>
    </row>
    <row r="547" spans="2:15">
      <c r="B547" s="29"/>
      <c r="C547" s="372"/>
      <c r="D547" s="18"/>
      <c r="E547" s="372"/>
      <c r="F547" s="18"/>
      <c r="G547" s="18"/>
      <c r="H547" s="18"/>
      <c r="I547" s="18"/>
      <c r="J547" s="18"/>
      <c r="K547" s="18"/>
      <c r="L547" s="18"/>
      <c r="M547" s="18"/>
      <c r="N547" s="18"/>
      <c r="O547" s="18"/>
    </row>
    <row r="548" spans="2:15">
      <c r="B548" s="29"/>
      <c r="C548" s="372"/>
      <c r="D548" s="18"/>
      <c r="E548" s="372"/>
      <c r="F548" s="18"/>
      <c r="G548" s="18"/>
      <c r="H548" s="18"/>
      <c r="I548" s="18"/>
      <c r="J548" s="18"/>
      <c r="K548" s="18"/>
      <c r="L548" s="18"/>
      <c r="M548" s="18"/>
      <c r="N548" s="18"/>
      <c r="O548" s="18"/>
    </row>
    <row r="549" spans="2:15">
      <c r="B549" s="29"/>
      <c r="C549" s="372"/>
      <c r="D549" s="18"/>
      <c r="E549" s="372"/>
      <c r="F549" s="18"/>
      <c r="G549" s="18"/>
      <c r="H549" s="18"/>
      <c r="I549" s="18"/>
      <c r="J549" s="18"/>
      <c r="K549" s="18"/>
      <c r="L549" s="18"/>
      <c r="M549" s="18"/>
      <c r="N549" s="18"/>
      <c r="O549" s="18"/>
    </row>
    <row r="550" spans="2:15">
      <c r="B550" s="29"/>
      <c r="C550" s="372"/>
      <c r="D550" s="18"/>
      <c r="E550" s="372"/>
      <c r="F550" s="18"/>
      <c r="G550" s="18"/>
      <c r="H550" s="18"/>
      <c r="I550" s="18"/>
      <c r="J550" s="18"/>
      <c r="K550" s="18"/>
      <c r="L550" s="18"/>
      <c r="M550" s="18"/>
      <c r="N550" s="18"/>
      <c r="O550" s="18"/>
    </row>
    <row r="551" spans="2:15">
      <c r="B551" s="29"/>
      <c r="C551" s="372"/>
      <c r="D551" s="18"/>
      <c r="E551" s="372"/>
      <c r="F551" s="18"/>
      <c r="G551" s="18"/>
      <c r="H551" s="18"/>
      <c r="I551" s="18"/>
      <c r="J551" s="18"/>
      <c r="K551" s="18"/>
      <c r="L551" s="18"/>
      <c r="M551" s="18"/>
      <c r="N551" s="18"/>
      <c r="O551" s="18"/>
    </row>
    <row r="552" spans="2:15">
      <c r="B552" s="29"/>
      <c r="C552" s="372"/>
      <c r="D552" s="18"/>
      <c r="E552" s="372"/>
      <c r="F552" s="18"/>
      <c r="G552" s="18"/>
      <c r="H552" s="18"/>
      <c r="I552" s="18"/>
      <c r="J552" s="18"/>
      <c r="K552" s="18"/>
      <c r="L552" s="18"/>
      <c r="M552" s="18"/>
      <c r="N552" s="18"/>
      <c r="O552" s="18"/>
    </row>
    <row r="553" spans="2:15">
      <c r="B553" s="29"/>
      <c r="C553" s="372"/>
      <c r="D553" s="18"/>
      <c r="E553" s="372"/>
      <c r="F553" s="18"/>
      <c r="G553" s="18"/>
      <c r="H553" s="18"/>
      <c r="I553" s="18"/>
      <c r="J553" s="18"/>
      <c r="K553" s="18"/>
      <c r="L553" s="18"/>
      <c r="M553" s="18"/>
      <c r="N553" s="18"/>
      <c r="O553" s="18"/>
    </row>
    <row r="554" spans="2:15">
      <c r="B554" s="29"/>
      <c r="C554" s="372"/>
      <c r="D554" s="18"/>
      <c r="E554" s="372"/>
      <c r="F554" s="18"/>
      <c r="G554" s="18"/>
      <c r="H554" s="18"/>
      <c r="I554" s="18"/>
      <c r="J554" s="18"/>
      <c r="K554" s="18"/>
      <c r="L554" s="18"/>
      <c r="M554" s="18"/>
      <c r="N554" s="18"/>
      <c r="O554" s="18"/>
    </row>
    <row r="555" spans="2:15">
      <c r="B555" s="29"/>
      <c r="C555" s="372"/>
      <c r="D555" s="18"/>
      <c r="E555" s="372"/>
      <c r="F555" s="18"/>
      <c r="G555" s="18"/>
      <c r="H555" s="18"/>
      <c r="I555" s="18"/>
      <c r="J555" s="18"/>
      <c r="K555" s="18"/>
      <c r="L555" s="18"/>
      <c r="M555" s="18"/>
      <c r="N555" s="18"/>
      <c r="O555" s="18"/>
    </row>
    <row r="556" spans="2:15">
      <c r="B556" s="29"/>
      <c r="C556" s="372"/>
      <c r="D556" s="18"/>
      <c r="E556" s="372"/>
      <c r="F556" s="18"/>
      <c r="G556" s="18"/>
      <c r="H556" s="18"/>
      <c r="I556" s="18"/>
      <c r="J556" s="18"/>
      <c r="K556" s="18"/>
      <c r="L556" s="18"/>
      <c r="M556" s="18"/>
      <c r="N556" s="18"/>
      <c r="O556" s="18"/>
    </row>
    <row r="557" spans="2:15">
      <c r="B557" s="29"/>
      <c r="C557" s="372"/>
      <c r="D557" s="18"/>
      <c r="E557" s="372"/>
      <c r="F557" s="18"/>
      <c r="G557" s="18"/>
      <c r="H557" s="18"/>
      <c r="I557" s="18"/>
      <c r="J557" s="18"/>
      <c r="K557" s="18"/>
      <c r="L557" s="18"/>
      <c r="M557" s="18"/>
      <c r="N557" s="18"/>
      <c r="O557" s="18"/>
    </row>
    <row r="558" spans="2:15">
      <c r="B558" s="29"/>
      <c r="C558" s="372"/>
      <c r="D558" s="18"/>
      <c r="E558" s="372"/>
      <c r="F558" s="18"/>
      <c r="G558" s="18"/>
      <c r="H558" s="18"/>
      <c r="I558" s="18"/>
      <c r="J558" s="18"/>
      <c r="K558" s="18"/>
      <c r="L558" s="18"/>
      <c r="M558" s="18"/>
      <c r="N558" s="18"/>
      <c r="O558" s="18"/>
    </row>
    <row r="559" spans="2:15">
      <c r="B559" s="29"/>
      <c r="C559" s="372"/>
      <c r="D559" s="18"/>
      <c r="E559" s="372"/>
      <c r="F559" s="18"/>
      <c r="G559" s="18"/>
      <c r="H559" s="18"/>
      <c r="I559" s="18"/>
      <c r="J559" s="18"/>
      <c r="K559" s="18"/>
      <c r="L559" s="18"/>
      <c r="M559" s="18"/>
      <c r="N559" s="18"/>
      <c r="O559" s="18"/>
    </row>
    <row r="560" spans="2:15">
      <c r="B560" s="29"/>
      <c r="C560" s="372"/>
      <c r="D560" s="18"/>
      <c r="E560" s="372"/>
      <c r="F560" s="18"/>
      <c r="G560" s="18"/>
      <c r="H560" s="18"/>
      <c r="I560" s="18"/>
      <c r="J560" s="18"/>
      <c r="K560" s="18"/>
      <c r="L560" s="18"/>
      <c r="M560" s="18"/>
      <c r="N560" s="18"/>
      <c r="O560" s="18"/>
    </row>
    <row r="561" spans="2:15">
      <c r="B561" s="29"/>
      <c r="C561" s="372"/>
      <c r="D561" s="18"/>
      <c r="E561" s="372"/>
      <c r="F561" s="18"/>
      <c r="G561" s="18"/>
      <c r="H561" s="18"/>
      <c r="I561" s="18"/>
      <c r="J561" s="18"/>
      <c r="K561" s="18"/>
      <c r="L561" s="18"/>
      <c r="M561" s="18"/>
      <c r="N561" s="18"/>
      <c r="O561" s="18"/>
    </row>
    <row r="562" spans="2:15">
      <c r="B562" s="29"/>
      <c r="C562" s="372"/>
      <c r="D562" s="18"/>
      <c r="E562" s="372"/>
      <c r="F562" s="18"/>
      <c r="G562" s="18"/>
      <c r="H562" s="18"/>
      <c r="I562" s="18"/>
      <c r="J562" s="18"/>
      <c r="K562" s="18"/>
      <c r="L562" s="18"/>
      <c r="M562" s="18"/>
      <c r="N562" s="18"/>
      <c r="O562" s="18"/>
    </row>
    <row r="563" spans="2:15">
      <c r="B563" s="29"/>
      <c r="C563" s="372"/>
      <c r="D563" s="18"/>
      <c r="E563" s="372"/>
      <c r="F563" s="18"/>
      <c r="G563" s="18"/>
      <c r="H563" s="18"/>
      <c r="I563" s="18"/>
      <c r="J563" s="18"/>
      <c r="K563" s="18"/>
      <c r="L563" s="18"/>
      <c r="M563" s="18"/>
      <c r="N563" s="18"/>
      <c r="O563" s="18"/>
    </row>
    <row r="564" spans="2:15">
      <c r="B564" s="29"/>
      <c r="C564" s="372"/>
      <c r="D564" s="18"/>
      <c r="E564" s="372"/>
      <c r="F564" s="18"/>
      <c r="G564" s="18"/>
      <c r="H564" s="18"/>
      <c r="I564" s="18"/>
      <c r="J564" s="18"/>
      <c r="K564" s="18"/>
      <c r="L564" s="18"/>
      <c r="M564" s="18"/>
      <c r="N564" s="18"/>
      <c r="O564" s="18"/>
    </row>
    <row r="565" spans="2:15">
      <c r="B565" s="29"/>
      <c r="C565" s="372"/>
      <c r="D565" s="18"/>
      <c r="E565" s="372"/>
      <c r="F565" s="18"/>
      <c r="G565" s="18"/>
      <c r="H565" s="18"/>
      <c r="I565" s="18"/>
      <c r="J565" s="18"/>
      <c r="K565" s="18"/>
      <c r="L565" s="18"/>
      <c r="M565" s="18"/>
      <c r="N565" s="18"/>
      <c r="O565" s="18"/>
    </row>
    <row r="566" spans="2:15">
      <c r="B566" s="29"/>
      <c r="C566" s="372"/>
      <c r="D566" s="18"/>
      <c r="E566" s="372"/>
      <c r="F566" s="18"/>
      <c r="G566" s="18"/>
      <c r="H566" s="18"/>
      <c r="I566" s="18"/>
      <c r="J566" s="18"/>
      <c r="K566" s="18"/>
      <c r="L566" s="18"/>
      <c r="M566" s="18"/>
      <c r="N566" s="18"/>
      <c r="O566" s="18"/>
    </row>
    <row r="567" spans="2:15">
      <c r="B567" s="29"/>
      <c r="C567" s="372"/>
      <c r="D567" s="18"/>
      <c r="E567" s="372"/>
      <c r="F567" s="18"/>
      <c r="G567" s="18"/>
      <c r="H567" s="18"/>
      <c r="I567" s="18"/>
      <c r="J567" s="18"/>
      <c r="K567" s="18"/>
      <c r="L567" s="18"/>
      <c r="M567" s="18"/>
      <c r="N567" s="18"/>
      <c r="O567" s="18"/>
    </row>
    <row r="568" spans="2:15">
      <c r="B568" s="29"/>
      <c r="C568" s="372"/>
      <c r="D568" s="18"/>
      <c r="E568" s="372"/>
      <c r="F568" s="18"/>
      <c r="G568" s="18"/>
      <c r="H568" s="18"/>
      <c r="I568" s="18"/>
      <c r="J568" s="18"/>
      <c r="K568" s="18"/>
      <c r="L568" s="18"/>
      <c r="M568" s="18"/>
      <c r="N568" s="18"/>
      <c r="O568" s="18"/>
    </row>
    <row r="569" spans="2:15">
      <c r="B569" s="29"/>
      <c r="C569" s="372"/>
      <c r="D569" s="18"/>
      <c r="E569" s="372"/>
      <c r="F569" s="18"/>
      <c r="G569" s="18"/>
      <c r="H569" s="18"/>
      <c r="I569" s="18"/>
      <c r="J569" s="18"/>
      <c r="K569" s="18"/>
      <c r="L569" s="18"/>
      <c r="M569" s="18"/>
      <c r="N569" s="18"/>
      <c r="O569" s="18"/>
    </row>
    <row r="570" spans="2:15">
      <c r="B570" s="29"/>
      <c r="C570" s="372"/>
      <c r="D570" s="18"/>
      <c r="E570" s="372"/>
      <c r="F570" s="18"/>
      <c r="G570" s="18"/>
      <c r="H570" s="18"/>
      <c r="I570" s="18"/>
      <c r="J570" s="18"/>
      <c r="K570" s="18"/>
      <c r="L570" s="18"/>
      <c r="M570" s="18"/>
      <c r="N570" s="18"/>
      <c r="O570" s="18"/>
    </row>
    <row r="571" spans="2:15">
      <c r="B571" s="29"/>
      <c r="C571" s="372"/>
      <c r="D571" s="18"/>
      <c r="E571" s="372"/>
      <c r="F571" s="18"/>
      <c r="G571" s="18"/>
      <c r="H571" s="18"/>
      <c r="I571" s="18"/>
      <c r="J571" s="18"/>
      <c r="K571" s="18"/>
      <c r="L571" s="18"/>
      <c r="M571" s="18"/>
      <c r="N571" s="18"/>
      <c r="O571" s="18"/>
    </row>
    <row r="572" spans="2:15">
      <c r="B572" s="29"/>
      <c r="C572" s="372"/>
      <c r="D572" s="18"/>
      <c r="E572" s="372"/>
      <c r="F572" s="18"/>
      <c r="G572" s="18"/>
      <c r="H572" s="18"/>
      <c r="I572" s="18"/>
      <c r="J572" s="18"/>
      <c r="K572" s="18"/>
      <c r="L572" s="18"/>
      <c r="M572" s="18"/>
      <c r="N572" s="18"/>
      <c r="O572" s="18"/>
    </row>
    <row r="573" spans="2:15">
      <c r="B573" s="29"/>
      <c r="C573" s="372"/>
      <c r="D573" s="18"/>
      <c r="E573" s="372"/>
      <c r="F573" s="18"/>
      <c r="G573" s="18"/>
      <c r="H573" s="18"/>
      <c r="I573" s="18"/>
      <c r="J573" s="18"/>
      <c r="K573" s="18"/>
      <c r="L573" s="18"/>
      <c r="M573" s="18"/>
      <c r="N573" s="18"/>
      <c r="O573" s="18"/>
    </row>
    <row r="574" spans="2:15">
      <c r="B574" s="29"/>
      <c r="C574" s="372"/>
      <c r="D574" s="18"/>
      <c r="E574" s="372"/>
      <c r="F574" s="18"/>
      <c r="G574" s="18"/>
      <c r="H574" s="18"/>
      <c r="I574" s="18"/>
      <c r="J574" s="18"/>
      <c r="K574" s="18"/>
      <c r="L574" s="18"/>
      <c r="M574" s="18"/>
      <c r="N574" s="18"/>
      <c r="O574" s="18"/>
    </row>
    <row r="575" spans="2:15">
      <c r="B575" s="29"/>
      <c r="C575" s="372"/>
      <c r="D575" s="18"/>
      <c r="E575" s="372"/>
      <c r="F575" s="18"/>
      <c r="G575" s="18"/>
      <c r="H575" s="18"/>
      <c r="I575" s="18"/>
      <c r="J575" s="18"/>
      <c r="K575" s="18"/>
      <c r="L575" s="18"/>
      <c r="M575" s="18"/>
      <c r="N575" s="18"/>
      <c r="O575" s="18"/>
    </row>
    <row r="576" spans="2:15">
      <c r="B576" s="29"/>
      <c r="C576" s="372"/>
      <c r="D576" s="18"/>
      <c r="E576" s="372"/>
      <c r="F576" s="18"/>
      <c r="G576" s="18"/>
      <c r="H576" s="18"/>
      <c r="I576" s="18"/>
      <c r="J576" s="18"/>
      <c r="K576" s="18"/>
      <c r="L576" s="18"/>
      <c r="M576" s="18"/>
      <c r="N576" s="18"/>
      <c r="O576" s="18"/>
    </row>
    <row r="577" spans="2:15">
      <c r="B577" s="29"/>
      <c r="C577" s="372"/>
      <c r="D577" s="18"/>
      <c r="E577" s="372"/>
      <c r="F577" s="18"/>
      <c r="G577" s="18"/>
      <c r="H577" s="18"/>
      <c r="I577" s="18"/>
      <c r="J577" s="18"/>
      <c r="K577" s="18"/>
      <c r="L577" s="18"/>
      <c r="M577" s="18"/>
      <c r="N577" s="18"/>
      <c r="O577" s="18"/>
    </row>
    <row r="578" spans="2:15">
      <c r="B578" s="29"/>
      <c r="C578" s="372"/>
      <c r="D578" s="18"/>
      <c r="E578" s="372"/>
      <c r="F578" s="18"/>
      <c r="G578" s="18"/>
      <c r="H578" s="18"/>
      <c r="I578" s="18"/>
      <c r="J578" s="18"/>
      <c r="K578" s="18"/>
      <c r="L578" s="18"/>
      <c r="M578" s="18"/>
      <c r="N578" s="18"/>
      <c r="O578" s="18"/>
    </row>
    <row r="579" spans="2:15">
      <c r="B579" s="29"/>
      <c r="C579" s="372"/>
      <c r="D579" s="18"/>
      <c r="E579" s="372"/>
      <c r="F579" s="18"/>
      <c r="G579" s="18"/>
      <c r="H579" s="18"/>
      <c r="I579" s="18"/>
      <c r="J579" s="18"/>
      <c r="K579" s="18"/>
      <c r="L579" s="18"/>
      <c r="M579" s="18"/>
      <c r="N579" s="18"/>
      <c r="O579" s="18"/>
    </row>
    <row r="580" spans="2:15">
      <c r="B580" s="29"/>
      <c r="C580" s="372"/>
      <c r="D580" s="18"/>
      <c r="E580" s="372"/>
      <c r="F580" s="18"/>
      <c r="G580" s="18"/>
      <c r="H580" s="18"/>
      <c r="I580" s="18"/>
      <c r="J580" s="18"/>
      <c r="K580" s="18"/>
      <c r="L580" s="18"/>
      <c r="M580" s="18"/>
      <c r="N580" s="18"/>
      <c r="O580" s="18"/>
    </row>
    <row r="581" spans="2:15">
      <c r="B581" s="29"/>
      <c r="C581" s="372"/>
      <c r="D581" s="18"/>
      <c r="E581" s="372"/>
      <c r="F581" s="18"/>
      <c r="G581" s="18"/>
      <c r="H581" s="18"/>
      <c r="I581" s="18"/>
      <c r="J581" s="18"/>
      <c r="K581" s="18"/>
      <c r="L581" s="18"/>
      <c r="M581" s="18"/>
      <c r="N581" s="18"/>
      <c r="O581" s="18"/>
    </row>
    <row r="582" spans="2:15">
      <c r="B582" s="29"/>
      <c r="C582" s="372"/>
      <c r="D582" s="18"/>
      <c r="E582" s="372"/>
      <c r="F582" s="18"/>
      <c r="G582" s="18"/>
      <c r="H582" s="18"/>
      <c r="I582" s="18"/>
      <c r="J582" s="18"/>
      <c r="K582" s="18"/>
      <c r="L582" s="18"/>
      <c r="M582" s="18"/>
      <c r="N582" s="18"/>
      <c r="O582" s="18"/>
    </row>
    <row r="583" spans="2:15">
      <c r="B583" s="29"/>
      <c r="C583" s="372"/>
      <c r="D583" s="18"/>
      <c r="E583" s="372"/>
      <c r="F583" s="18"/>
      <c r="G583" s="18"/>
      <c r="H583" s="18"/>
      <c r="I583" s="18"/>
      <c r="J583" s="18"/>
      <c r="K583" s="18"/>
      <c r="L583" s="18"/>
      <c r="M583" s="18"/>
      <c r="N583" s="18"/>
      <c r="O583" s="18"/>
    </row>
    <row r="584" spans="2:15">
      <c r="B584" s="29"/>
      <c r="C584" s="372"/>
      <c r="D584" s="18"/>
      <c r="E584" s="372"/>
      <c r="F584" s="18"/>
      <c r="G584" s="18"/>
      <c r="H584" s="18"/>
      <c r="I584" s="18"/>
      <c r="J584" s="18"/>
      <c r="K584" s="18"/>
      <c r="L584" s="18"/>
      <c r="M584" s="18"/>
      <c r="N584" s="18"/>
      <c r="O584" s="18"/>
    </row>
    <row r="585" spans="2:15">
      <c r="B585" s="29"/>
      <c r="C585" s="372"/>
      <c r="D585" s="18"/>
      <c r="E585" s="372"/>
      <c r="F585" s="18"/>
      <c r="G585" s="18"/>
      <c r="H585" s="18"/>
      <c r="I585" s="18"/>
      <c r="J585" s="18"/>
      <c r="K585" s="18"/>
      <c r="L585" s="18"/>
      <c r="M585" s="18"/>
      <c r="N585" s="18"/>
      <c r="O585" s="18"/>
    </row>
    <row r="586" spans="2:15">
      <c r="B586" s="29"/>
      <c r="C586" s="372"/>
      <c r="D586" s="18"/>
      <c r="E586" s="372"/>
      <c r="F586" s="18"/>
      <c r="G586" s="18"/>
      <c r="H586" s="18"/>
      <c r="I586" s="18"/>
      <c r="J586" s="18"/>
      <c r="K586" s="18"/>
      <c r="L586" s="18"/>
      <c r="M586" s="18"/>
      <c r="N586" s="18"/>
      <c r="O586" s="18"/>
    </row>
    <row r="587" spans="2:15">
      <c r="B587" s="29"/>
      <c r="C587" s="372"/>
      <c r="D587" s="18"/>
      <c r="E587" s="372"/>
      <c r="F587" s="18"/>
      <c r="G587" s="18"/>
      <c r="H587" s="18"/>
      <c r="I587" s="18"/>
      <c r="J587" s="18"/>
      <c r="K587" s="18"/>
      <c r="L587" s="18"/>
      <c r="M587" s="18"/>
      <c r="N587" s="18"/>
      <c r="O587" s="18"/>
    </row>
    <row r="588" spans="2:15">
      <c r="B588" s="29"/>
      <c r="C588" s="372"/>
      <c r="D588" s="18"/>
      <c r="E588" s="372"/>
      <c r="F588" s="18"/>
      <c r="G588" s="18"/>
      <c r="H588" s="18"/>
      <c r="I588" s="18"/>
      <c r="J588" s="18"/>
      <c r="K588" s="18"/>
      <c r="L588" s="18"/>
      <c r="M588" s="18"/>
      <c r="N588" s="18"/>
      <c r="O588" s="18"/>
    </row>
    <row r="589" spans="2:15">
      <c r="B589" s="29"/>
      <c r="C589" s="372"/>
      <c r="D589" s="18"/>
      <c r="E589" s="372"/>
      <c r="F589" s="18"/>
      <c r="G589" s="18"/>
      <c r="H589" s="18"/>
      <c r="I589" s="18"/>
      <c r="J589" s="18"/>
      <c r="K589" s="18"/>
      <c r="L589" s="18"/>
      <c r="M589" s="18"/>
      <c r="N589" s="18"/>
      <c r="O589" s="18"/>
    </row>
    <row r="590" spans="2:15">
      <c r="B590" s="29"/>
      <c r="C590" s="372"/>
      <c r="D590" s="18"/>
      <c r="E590" s="372"/>
      <c r="F590" s="18"/>
      <c r="G590" s="18"/>
      <c r="H590" s="18"/>
      <c r="I590" s="18"/>
      <c r="J590" s="18"/>
      <c r="K590" s="18"/>
      <c r="L590" s="18"/>
      <c r="M590" s="18"/>
      <c r="N590" s="18"/>
      <c r="O590" s="18"/>
    </row>
    <row r="591" spans="2:15">
      <c r="B591" s="29"/>
      <c r="C591" s="372"/>
      <c r="D591" s="18"/>
      <c r="E591" s="372"/>
      <c r="F591" s="18"/>
      <c r="G591" s="18"/>
      <c r="H591" s="18"/>
      <c r="I591" s="18"/>
      <c r="J591" s="18"/>
      <c r="K591" s="18"/>
      <c r="L591" s="18"/>
      <c r="M591" s="18"/>
      <c r="N591" s="18"/>
      <c r="O591" s="18"/>
    </row>
    <row r="592" spans="2:15">
      <c r="B592" s="29"/>
      <c r="C592" s="372"/>
      <c r="D592" s="18"/>
      <c r="E592" s="372"/>
      <c r="F592" s="18"/>
      <c r="G592" s="18"/>
      <c r="H592" s="18"/>
      <c r="I592" s="18"/>
      <c r="J592" s="18"/>
      <c r="K592" s="18"/>
      <c r="L592" s="18"/>
      <c r="M592" s="18"/>
      <c r="N592" s="18"/>
      <c r="O592" s="18"/>
    </row>
    <row r="593" spans="2:15">
      <c r="B593" s="29"/>
      <c r="C593" s="372"/>
      <c r="D593" s="18"/>
      <c r="E593" s="372"/>
      <c r="F593" s="18"/>
      <c r="G593" s="18"/>
      <c r="H593" s="18"/>
      <c r="I593" s="18"/>
      <c r="J593" s="18"/>
      <c r="K593" s="18"/>
      <c r="L593" s="18"/>
      <c r="M593" s="18"/>
      <c r="N593" s="18"/>
      <c r="O593" s="18"/>
    </row>
    <row r="594" spans="2:15">
      <c r="B594" s="29"/>
      <c r="C594" s="372"/>
      <c r="D594" s="18"/>
      <c r="E594" s="372"/>
      <c r="F594" s="18"/>
      <c r="G594" s="18"/>
      <c r="H594" s="18"/>
      <c r="I594" s="18"/>
      <c r="J594" s="18"/>
      <c r="K594" s="18"/>
      <c r="L594" s="18"/>
      <c r="M594" s="18"/>
      <c r="N594" s="18"/>
      <c r="O594" s="18"/>
    </row>
    <row r="595" spans="2:15">
      <c r="B595" s="29"/>
      <c r="C595" s="372"/>
      <c r="D595" s="18"/>
      <c r="E595" s="372"/>
      <c r="F595" s="18"/>
      <c r="G595" s="18"/>
      <c r="H595" s="18"/>
      <c r="I595" s="18"/>
      <c r="J595" s="18"/>
      <c r="K595" s="18"/>
      <c r="L595" s="18"/>
      <c r="M595" s="18"/>
      <c r="N595" s="18"/>
      <c r="O595" s="18"/>
    </row>
    <row r="596" spans="2:15">
      <c r="B596" s="29"/>
      <c r="C596" s="372"/>
      <c r="D596" s="18"/>
      <c r="E596" s="372"/>
      <c r="F596" s="18"/>
      <c r="G596" s="18"/>
      <c r="H596" s="18"/>
      <c r="I596" s="18"/>
      <c r="J596" s="18"/>
      <c r="K596" s="18"/>
      <c r="L596" s="18"/>
      <c r="M596" s="18"/>
      <c r="N596" s="18"/>
      <c r="O596" s="18"/>
    </row>
    <row r="597" spans="2:15">
      <c r="B597" s="29"/>
      <c r="C597" s="372"/>
      <c r="D597" s="18"/>
      <c r="E597" s="372"/>
      <c r="F597" s="18"/>
      <c r="G597" s="18"/>
      <c r="H597" s="18"/>
      <c r="I597" s="18"/>
      <c r="J597" s="18"/>
      <c r="K597" s="18"/>
      <c r="L597" s="18"/>
      <c r="M597" s="18"/>
      <c r="N597" s="18"/>
      <c r="O597" s="18"/>
    </row>
    <row r="598" spans="2:15">
      <c r="B598" s="29"/>
      <c r="C598" s="372"/>
      <c r="D598" s="18"/>
      <c r="E598" s="372"/>
      <c r="F598" s="18"/>
      <c r="G598" s="18"/>
      <c r="H598" s="18"/>
      <c r="I598" s="18"/>
      <c r="J598" s="18"/>
      <c r="K598" s="18"/>
      <c r="L598" s="18"/>
      <c r="M598" s="18"/>
      <c r="N598" s="18"/>
      <c r="O598" s="18"/>
    </row>
    <row r="599" spans="2:15">
      <c r="B599" s="29"/>
      <c r="C599" s="372"/>
      <c r="D599" s="18"/>
      <c r="E599" s="372"/>
      <c r="F599" s="18"/>
      <c r="G599" s="18"/>
      <c r="H599" s="18"/>
      <c r="I599" s="18"/>
      <c r="J599" s="18"/>
      <c r="K599" s="18"/>
      <c r="L599" s="18"/>
      <c r="M599" s="18"/>
      <c r="N599" s="18"/>
      <c r="O599" s="18"/>
    </row>
    <row r="600" spans="2:15">
      <c r="B600" s="29"/>
      <c r="C600" s="372"/>
      <c r="D600" s="18"/>
      <c r="E600" s="372"/>
      <c r="F600" s="18"/>
      <c r="G600" s="18"/>
      <c r="H600" s="18"/>
      <c r="I600" s="18"/>
      <c r="J600" s="18"/>
      <c r="K600" s="18"/>
      <c r="L600" s="18"/>
      <c r="M600" s="18"/>
      <c r="N600" s="18"/>
      <c r="O600" s="18"/>
    </row>
    <row r="601" spans="2:15">
      <c r="B601" s="29"/>
      <c r="C601" s="372"/>
      <c r="D601" s="18"/>
      <c r="E601" s="372"/>
      <c r="F601" s="18"/>
      <c r="G601" s="18"/>
      <c r="H601" s="18"/>
      <c r="I601" s="18"/>
      <c r="J601" s="18"/>
      <c r="K601" s="18"/>
      <c r="L601" s="18"/>
      <c r="M601" s="18"/>
      <c r="N601" s="18"/>
      <c r="O601" s="18"/>
    </row>
    <row r="602" spans="2:15">
      <c r="B602" s="29"/>
      <c r="C602" s="372"/>
      <c r="D602" s="18"/>
      <c r="E602" s="372"/>
      <c r="F602" s="18"/>
      <c r="G602" s="18"/>
      <c r="H602" s="18"/>
      <c r="I602" s="18"/>
      <c r="J602" s="18"/>
      <c r="K602" s="18"/>
      <c r="L602" s="18"/>
      <c r="M602" s="18"/>
      <c r="N602" s="18"/>
      <c r="O602" s="18"/>
    </row>
    <row r="603" spans="2:15">
      <c r="B603" s="29"/>
      <c r="C603" s="372"/>
      <c r="D603" s="18"/>
      <c r="E603" s="372"/>
      <c r="F603" s="18"/>
      <c r="G603" s="18"/>
      <c r="H603" s="18"/>
      <c r="I603" s="18"/>
      <c r="J603" s="18"/>
      <c r="K603" s="18"/>
      <c r="L603" s="18"/>
      <c r="M603" s="18"/>
      <c r="N603" s="18"/>
      <c r="O603" s="18"/>
    </row>
    <row r="604" spans="2:15">
      <c r="B604" s="29"/>
      <c r="C604" s="372"/>
      <c r="D604" s="18"/>
      <c r="E604" s="372"/>
      <c r="F604" s="18"/>
      <c r="G604" s="18"/>
      <c r="H604" s="18"/>
      <c r="I604" s="18"/>
      <c r="J604" s="18"/>
      <c r="K604" s="18"/>
      <c r="L604" s="18"/>
      <c r="M604" s="18"/>
      <c r="N604" s="18"/>
      <c r="O604" s="18"/>
    </row>
    <row r="605" spans="2:15">
      <c r="B605" s="29"/>
      <c r="C605" s="372"/>
      <c r="D605" s="18"/>
      <c r="E605" s="372"/>
      <c r="F605" s="18"/>
      <c r="G605" s="18"/>
      <c r="H605" s="18"/>
      <c r="I605" s="18"/>
      <c r="J605" s="18"/>
      <c r="K605" s="18"/>
      <c r="L605" s="18"/>
      <c r="M605" s="18"/>
      <c r="N605" s="18"/>
      <c r="O605" s="18"/>
    </row>
    <row r="606" spans="2:15">
      <c r="B606" s="29"/>
      <c r="C606" s="372"/>
      <c r="D606" s="18"/>
      <c r="E606" s="372"/>
      <c r="F606" s="18"/>
      <c r="G606" s="18"/>
      <c r="H606" s="18"/>
      <c r="I606" s="18"/>
      <c r="J606" s="18"/>
      <c r="K606" s="18"/>
      <c r="L606" s="18"/>
      <c r="M606" s="18"/>
      <c r="N606" s="18"/>
      <c r="O606" s="18"/>
    </row>
    <row r="607" spans="2:15">
      <c r="B607" s="29"/>
      <c r="C607" s="372"/>
      <c r="D607" s="18"/>
      <c r="E607" s="372"/>
      <c r="F607" s="18"/>
      <c r="G607" s="18"/>
      <c r="H607" s="18"/>
      <c r="I607" s="18"/>
      <c r="J607" s="18"/>
      <c r="K607" s="18"/>
      <c r="L607" s="18"/>
      <c r="M607" s="18"/>
      <c r="N607" s="18"/>
      <c r="O607" s="18"/>
    </row>
    <row r="608" spans="2:15">
      <c r="B608" s="29"/>
      <c r="C608" s="372"/>
      <c r="D608" s="18"/>
      <c r="E608" s="372"/>
      <c r="F608" s="18"/>
      <c r="G608" s="18"/>
      <c r="H608" s="18"/>
      <c r="I608" s="18"/>
      <c r="J608" s="18"/>
      <c r="K608" s="18"/>
      <c r="L608" s="18"/>
      <c r="M608" s="18"/>
      <c r="N608" s="18"/>
      <c r="O608" s="18"/>
    </row>
    <row r="609" spans="2:15">
      <c r="B609" s="29"/>
      <c r="C609" s="372"/>
      <c r="D609" s="18"/>
      <c r="E609" s="372"/>
      <c r="F609" s="18"/>
      <c r="G609" s="18"/>
      <c r="H609" s="18"/>
      <c r="I609" s="18"/>
      <c r="J609" s="18"/>
      <c r="K609" s="18"/>
      <c r="L609" s="18"/>
      <c r="M609" s="18"/>
      <c r="N609" s="18"/>
      <c r="O609" s="18"/>
    </row>
    <row r="610" spans="2:15">
      <c r="B610" s="29"/>
      <c r="C610" s="372"/>
      <c r="D610" s="18"/>
      <c r="E610" s="372"/>
      <c r="F610" s="18"/>
      <c r="G610" s="18"/>
      <c r="H610" s="18"/>
      <c r="I610" s="18"/>
      <c r="J610" s="18"/>
      <c r="K610" s="18"/>
      <c r="L610" s="18"/>
      <c r="M610" s="18"/>
      <c r="N610" s="18"/>
      <c r="O610" s="18"/>
    </row>
    <row r="611" spans="2:15">
      <c r="B611" s="29"/>
      <c r="C611" s="372"/>
      <c r="D611" s="18"/>
      <c r="E611" s="372"/>
      <c r="F611" s="18"/>
      <c r="G611" s="18"/>
      <c r="H611" s="18"/>
      <c r="I611" s="18"/>
      <c r="J611" s="18"/>
      <c r="K611" s="18"/>
      <c r="L611" s="18"/>
      <c r="M611" s="18"/>
      <c r="N611" s="18"/>
      <c r="O611" s="18"/>
    </row>
    <row r="612" spans="2:15">
      <c r="B612" s="29"/>
      <c r="C612" s="372"/>
      <c r="D612" s="18"/>
      <c r="E612" s="372"/>
      <c r="F612" s="18"/>
      <c r="G612" s="18"/>
      <c r="H612" s="18"/>
      <c r="I612" s="18"/>
      <c r="J612" s="18"/>
      <c r="K612" s="18"/>
      <c r="L612" s="18"/>
      <c r="M612" s="18"/>
      <c r="N612" s="18"/>
      <c r="O612" s="18"/>
    </row>
    <row r="613" spans="2:15">
      <c r="B613" s="29"/>
      <c r="C613" s="372"/>
      <c r="D613" s="18"/>
      <c r="E613" s="372"/>
      <c r="F613" s="18"/>
      <c r="G613" s="18"/>
      <c r="H613" s="18"/>
      <c r="I613" s="18"/>
      <c r="J613" s="18"/>
      <c r="K613" s="18"/>
      <c r="L613" s="18"/>
      <c r="M613" s="18"/>
      <c r="N613" s="18"/>
      <c r="O613" s="18"/>
    </row>
    <row r="614" spans="2:15">
      <c r="B614" s="29"/>
      <c r="C614" s="372"/>
      <c r="D614" s="18"/>
      <c r="E614" s="372"/>
      <c r="F614" s="18"/>
      <c r="G614" s="18"/>
      <c r="H614" s="18"/>
      <c r="I614" s="18"/>
      <c r="J614" s="18"/>
      <c r="K614" s="18"/>
      <c r="L614" s="18"/>
      <c r="M614" s="18"/>
      <c r="N614" s="18"/>
      <c r="O614" s="18"/>
    </row>
    <row r="615" spans="2:15">
      <c r="B615" s="29"/>
      <c r="C615" s="372"/>
      <c r="D615" s="18"/>
      <c r="E615" s="372"/>
      <c r="F615" s="18"/>
      <c r="G615" s="18"/>
      <c r="H615" s="18"/>
      <c r="I615" s="18"/>
      <c r="J615" s="18"/>
      <c r="K615" s="18"/>
      <c r="L615" s="18"/>
      <c r="M615" s="18"/>
      <c r="N615" s="18"/>
      <c r="O615" s="18"/>
    </row>
    <row r="616" spans="2:15">
      <c r="B616" s="29"/>
      <c r="C616" s="372"/>
      <c r="D616" s="18"/>
      <c r="E616" s="372"/>
      <c r="F616" s="18"/>
      <c r="G616" s="18"/>
      <c r="H616" s="18"/>
      <c r="I616" s="18"/>
      <c r="J616" s="18"/>
      <c r="K616" s="18"/>
      <c r="L616" s="18"/>
      <c r="M616" s="18"/>
      <c r="N616" s="18"/>
      <c r="O616" s="18"/>
    </row>
    <row r="617" spans="2:15">
      <c r="B617" s="29"/>
      <c r="C617" s="372"/>
      <c r="D617" s="18"/>
      <c r="E617" s="372"/>
      <c r="F617" s="18"/>
      <c r="G617" s="18"/>
      <c r="H617" s="18"/>
      <c r="I617" s="18"/>
      <c r="J617" s="18"/>
      <c r="K617" s="18"/>
      <c r="L617" s="18"/>
      <c r="M617" s="18"/>
      <c r="N617" s="18"/>
      <c r="O617" s="18"/>
    </row>
    <row r="618" spans="2:15">
      <c r="B618" s="29"/>
      <c r="C618" s="372"/>
      <c r="D618" s="18"/>
      <c r="E618" s="372"/>
      <c r="F618" s="18"/>
      <c r="G618" s="18"/>
      <c r="H618" s="18"/>
      <c r="I618" s="18"/>
      <c r="J618" s="18"/>
      <c r="K618" s="18"/>
      <c r="L618" s="18"/>
      <c r="M618" s="18"/>
      <c r="N618" s="18"/>
      <c r="O618" s="18"/>
    </row>
    <row r="619" spans="2:15">
      <c r="B619" s="29"/>
      <c r="C619" s="372"/>
      <c r="D619" s="18"/>
      <c r="E619" s="372"/>
      <c r="F619" s="18"/>
      <c r="G619" s="18"/>
      <c r="H619" s="18"/>
      <c r="I619" s="18"/>
      <c r="J619" s="18"/>
      <c r="K619" s="18"/>
      <c r="L619" s="18"/>
      <c r="M619" s="18"/>
      <c r="N619" s="18"/>
      <c r="O619" s="18"/>
    </row>
    <row r="620" spans="2:15">
      <c r="B620" s="29"/>
      <c r="C620" s="372"/>
      <c r="D620" s="18"/>
      <c r="E620" s="372"/>
      <c r="F620" s="18"/>
      <c r="G620" s="18"/>
      <c r="H620" s="18"/>
      <c r="I620" s="18"/>
      <c r="J620" s="18"/>
      <c r="K620" s="18"/>
      <c r="L620" s="18"/>
      <c r="M620" s="18"/>
      <c r="N620" s="18"/>
      <c r="O620" s="18"/>
    </row>
    <row r="621" spans="2:15">
      <c r="B621" s="29"/>
      <c r="C621" s="372"/>
      <c r="D621" s="18"/>
      <c r="E621" s="372"/>
      <c r="F621" s="18"/>
      <c r="G621" s="18"/>
      <c r="H621" s="18"/>
      <c r="I621" s="18"/>
      <c r="J621" s="18"/>
      <c r="K621" s="18"/>
      <c r="L621" s="18"/>
      <c r="M621" s="18"/>
      <c r="N621" s="18"/>
      <c r="O621" s="18"/>
    </row>
    <row r="622" spans="2:15">
      <c r="B622" s="29"/>
      <c r="C622" s="372"/>
      <c r="D622" s="18"/>
      <c r="E622" s="372"/>
      <c r="F622" s="18"/>
      <c r="G622" s="18"/>
      <c r="H622" s="18"/>
      <c r="I622" s="18"/>
      <c r="J622" s="18"/>
      <c r="K622" s="18"/>
      <c r="L622" s="18"/>
      <c r="M622" s="18"/>
      <c r="N622" s="18"/>
      <c r="O622" s="18"/>
    </row>
    <row r="623" spans="2:15">
      <c r="B623" s="29"/>
      <c r="C623" s="372"/>
      <c r="D623" s="18"/>
      <c r="E623" s="372"/>
      <c r="F623" s="18"/>
      <c r="G623" s="18"/>
      <c r="H623" s="18"/>
      <c r="I623" s="18"/>
      <c r="J623" s="18"/>
      <c r="K623" s="18"/>
      <c r="L623" s="18"/>
      <c r="M623" s="18"/>
      <c r="N623" s="18"/>
      <c r="O623" s="18"/>
    </row>
    <row r="624" spans="2:15">
      <c r="B624" s="29"/>
      <c r="C624" s="372"/>
      <c r="D624" s="18"/>
      <c r="E624" s="372"/>
      <c r="F624" s="18"/>
      <c r="G624" s="18"/>
      <c r="H624" s="18"/>
      <c r="I624" s="18"/>
      <c r="J624" s="18"/>
      <c r="K624" s="18"/>
      <c r="L624" s="18"/>
      <c r="M624" s="18"/>
      <c r="N624" s="18"/>
      <c r="O624" s="18"/>
    </row>
    <row r="625" spans="2:15">
      <c r="B625" s="29"/>
      <c r="C625" s="372"/>
      <c r="D625" s="18"/>
      <c r="E625" s="372"/>
      <c r="F625" s="18"/>
      <c r="G625" s="18"/>
      <c r="H625" s="18"/>
      <c r="I625" s="18"/>
      <c r="J625" s="18"/>
      <c r="K625" s="18"/>
      <c r="L625" s="18"/>
      <c r="M625" s="18"/>
      <c r="N625" s="18"/>
      <c r="O625" s="18"/>
    </row>
    <row r="626" spans="2:15">
      <c r="B626" s="29"/>
      <c r="C626" s="372"/>
      <c r="D626" s="18"/>
      <c r="E626" s="372"/>
      <c r="F626" s="18"/>
      <c r="G626" s="18"/>
      <c r="H626" s="18"/>
      <c r="I626" s="18"/>
      <c r="J626" s="18"/>
      <c r="K626" s="18"/>
      <c r="L626" s="18"/>
      <c r="M626" s="18"/>
      <c r="N626" s="18"/>
      <c r="O626" s="18"/>
    </row>
    <row r="627" spans="2:15">
      <c r="B627" s="29"/>
      <c r="C627" s="372"/>
      <c r="D627" s="18"/>
      <c r="E627" s="372"/>
      <c r="F627" s="18"/>
      <c r="G627" s="18"/>
      <c r="H627" s="18"/>
      <c r="I627" s="18"/>
      <c r="J627" s="18"/>
      <c r="K627" s="18"/>
      <c r="L627" s="18"/>
      <c r="M627" s="18"/>
      <c r="N627" s="18"/>
      <c r="O627" s="18"/>
    </row>
    <row r="628" spans="2:15">
      <c r="B628" s="29"/>
      <c r="C628" s="372"/>
      <c r="D628" s="18"/>
      <c r="E628" s="372"/>
      <c r="F628" s="18"/>
      <c r="G628" s="18"/>
      <c r="H628" s="18"/>
      <c r="I628" s="18"/>
      <c r="J628" s="18"/>
      <c r="K628" s="18"/>
      <c r="L628" s="18"/>
      <c r="M628" s="18"/>
      <c r="N628" s="18"/>
      <c r="O628" s="18"/>
    </row>
    <row r="629" spans="2:15">
      <c r="B629" s="29"/>
      <c r="C629" s="372"/>
      <c r="D629" s="18"/>
      <c r="E629" s="372"/>
      <c r="F629" s="18"/>
      <c r="G629" s="18"/>
      <c r="H629" s="18"/>
      <c r="I629" s="18"/>
      <c r="J629" s="18"/>
      <c r="K629" s="18"/>
      <c r="L629" s="18"/>
      <c r="M629" s="18"/>
      <c r="N629" s="18"/>
      <c r="O629" s="18"/>
    </row>
    <row r="630" spans="2:15">
      <c r="B630" s="29"/>
      <c r="C630" s="372"/>
      <c r="D630" s="18"/>
      <c r="E630" s="372"/>
      <c r="F630" s="18"/>
      <c r="G630" s="18"/>
      <c r="H630" s="18"/>
      <c r="I630" s="18"/>
      <c r="J630" s="18"/>
      <c r="K630" s="18"/>
      <c r="L630" s="18"/>
      <c r="M630" s="18"/>
      <c r="N630" s="18"/>
      <c r="O630" s="18"/>
    </row>
    <row r="631" spans="2:15">
      <c r="B631" s="29"/>
      <c r="C631" s="372"/>
      <c r="D631" s="18"/>
      <c r="E631" s="372"/>
      <c r="F631" s="18"/>
      <c r="G631" s="18"/>
      <c r="H631" s="18"/>
      <c r="I631" s="18"/>
      <c r="J631" s="18"/>
      <c r="K631" s="18"/>
      <c r="L631" s="18"/>
      <c r="M631" s="18"/>
      <c r="N631" s="18"/>
      <c r="O631" s="18"/>
    </row>
    <row r="632" spans="2:15">
      <c r="B632" s="29"/>
      <c r="C632" s="372"/>
      <c r="D632" s="18"/>
      <c r="E632" s="372"/>
      <c r="F632" s="18"/>
      <c r="G632" s="18"/>
      <c r="H632" s="18"/>
      <c r="I632" s="18"/>
      <c r="J632" s="18"/>
      <c r="K632" s="18"/>
      <c r="L632" s="18"/>
      <c r="M632" s="18"/>
      <c r="N632" s="18"/>
      <c r="O632" s="18"/>
    </row>
    <row r="633" spans="2:15">
      <c r="B633" s="29"/>
      <c r="C633" s="372"/>
      <c r="D633" s="18"/>
      <c r="E633" s="372"/>
      <c r="F633" s="18"/>
      <c r="G633" s="18"/>
      <c r="H633" s="18"/>
      <c r="I633" s="18"/>
      <c r="J633" s="18"/>
      <c r="K633" s="18"/>
      <c r="L633" s="18"/>
      <c r="M633" s="18"/>
      <c r="N633" s="18"/>
      <c r="O633" s="18"/>
    </row>
    <row r="634" spans="2:15">
      <c r="B634" s="29"/>
      <c r="C634" s="372"/>
      <c r="D634" s="18"/>
      <c r="E634" s="372"/>
      <c r="F634" s="18"/>
      <c r="G634" s="18"/>
      <c r="H634" s="18"/>
      <c r="I634" s="18"/>
      <c r="J634" s="18"/>
      <c r="K634" s="18"/>
      <c r="L634" s="18"/>
      <c r="M634" s="18"/>
      <c r="N634" s="18"/>
      <c r="O634" s="18"/>
    </row>
    <row r="635" spans="2:15">
      <c r="B635" s="29"/>
      <c r="C635" s="372"/>
      <c r="D635" s="18"/>
      <c r="E635" s="372"/>
      <c r="F635" s="18"/>
      <c r="G635" s="18"/>
      <c r="H635" s="18"/>
      <c r="I635" s="18"/>
      <c r="J635" s="18"/>
      <c r="K635" s="18"/>
      <c r="L635" s="18"/>
      <c r="M635" s="18"/>
      <c r="N635" s="18"/>
      <c r="O635" s="18"/>
    </row>
    <row r="636" spans="2:15">
      <c r="B636" s="29"/>
      <c r="C636" s="372"/>
      <c r="D636" s="18"/>
      <c r="E636" s="372"/>
      <c r="F636" s="18"/>
      <c r="G636" s="18"/>
      <c r="H636" s="18"/>
      <c r="I636" s="18"/>
      <c r="J636" s="18"/>
      <c r="K636" s="18"/>
      <c r="L636" s="18"/>
      <c r="M636" s="18"/>
      <c r="N636" s="18"/>
      <c r="O636" s="18"/>
    </row>
    <row r="637" spans="2:15">
      <c r="B637" s="29"/>
      <c r="C637" s="372"/>
      <c r="D637" s="18"/>
      <c r="E637" s="372"/>
      <c r="F637" s="18"/>
      <c r="G637" s="18"/>
      <c r="H637" s="18"/>
      <c r="I637" s="18"/>
      <c r="J637" s="18"/>
      <c r="K637" s="18"/>
      <c r="L637" s="18"/>
      <c r="M637" s="18"/>
      <c r="N637" s="18"/>
      <c r="O637" s="18"/>
    </row>
    <row r="638" spans="2:15">
      <c r="B638" s="29"/>
      <c r="C638" s="372"/>
      <c r="D638" s="18"/>
      <c r="E638" s="372"/>
      <c r="F638" s="18"/>
      <c r="G638" s="18"/>
      <c r="H638" s="18"/>
      <c r="I638" s="18"/>
      <c r="J638" s="18"/>
      <c r="K638" s="18"/>
      <c r="L638" s="18"/>
      <c r="M638" s="18"/>
      <c r="N638" s="18"/>
      <c r="O638" s="18"/>
    </row>
    <row r="639" spans="2:15">
      <c r="B639" s="29"/>
      <c r="C639" s="372"/>
      <c r="D639" s="18"/>
      <c r="E639" s="372"/>
      <c r="F639" s="18"/>
      <c r="G639" s="18"/>
      <c r="H639" s="18"/>
      <c r="I639" s="18"/>
      <c r="J639" s="18"/>
      <c r="K639" s="18"/>
      <c r="L639" s="18"/>
      <c r="M639" s="18"/>
      <c r="N639" s="18"/>
      <c r="O639" s="18"/>
    </row>
    <row r="640" spans="2:15">
      <c r="B640" s="29"/>
      <c r="C640" s="372"/>
      <c r="D640" s="18"/>
      <c r="E640" s="372"/>
      <c r="F640" s="18"/>
      <c r="G640" s="18"/>
      <c r="H640" s="18"/>
      <c r="I640" s="18"/>
      <c r="J640" s="18"/>
      <c r="K640" s="18"/>
      <c r="L640" s="18"/>
      <c r="M640" s="18"/>
      <c r="N640" s="18"/>
      <c r="O640" s="18"/>
    </row>
    <row r="641" spans="2:15">
      <c r="B641" s="29"/>
      <c r="C641" s="372"/>
      <c r="D641" s="18"/>
      <c r="E641" s="372"/>
      <c r="F641" s="18"/>
      <c r="G641" s="18"/>
      <c r="H641" s="18"/>
      <c r="I641" s="18"/>
      <c r="J641" s="18"/>
      <c r="K641" s="18"/>
      <c r="L641" s="18"/>
      <c r="M641" s="18"/>
      <c r="N641" s="18"/>
      <c r="O641" s="18"/>
    </row>
    <row r="642" spans="2:15">
      <c r="B642" s="29"/>
      <c r="C642" s="372"/>
      <c r="D642" s="18"/>
      <c r="E642" s="372"/>
      <c r="F642" s="18"/>
      <c r="G642" s="18"/>
      <c r="H642" s="18"/>
      <c r="I642" s="18"/>
      <c r="J642" s="18"/>
      <c r="K642" s="18"/>
      <c r="L642" s="18"/>
      <c r="M642" s="18"/>
      <c r="N642" s="18"/>
      <c r="O642" s="18"/>
    </row>
    <row r="643" spans="2:15">
      <c r="B643" s="29"/>
      <c r="C643" s="372"/>
      <c r="D643" s="18"/>
      <c r="E643" s="372"/>
      <c r="F643" s="18"/>
      <c r="G643" s="18"/>
      <c r="H643" s="18"/>
      <c r="I643" s="18"/>
      <c r="J643" s="18"/>
      <c r="K643" s="18"/>
      <c r="L643" s="18"/>
      <c r="M643" s="18"/>
      <c r="N643" s="18"/>
      <c r="O643" s="18"/>
    </row>
    <row r="644" spans="2:15">
      <c r="B644" s="29"/>
      <c r="C644" s="372"/>
      <c r="D644" s="18"/>
      <c r="E644" s="372"/>
      <c r="F644" s="18"/>
      <c r="G644" s="18"/>
      <c r="H644" s="18"/>
      <c r="I644" s="18"/>
      <c r="J644" s="18"/>
      <c r="K644" s="18"/>
      <c r="L644" s="18"/>
      <c r="M644" s="18"/>
      <c r="N644" s="18"/>
      <c r="O644" s="18"/>
    </row>
    <row r="645" spans="2:15">
      <c r="B645" s="29"/>
      <c r="C645" s="372"/>
      <c r="D645" s="18"/>
      <c r="E645" s="372"/>
      <c r="F645" s="18"/>
      <c r="G645" s="18"/>
      <c r="H645" s="18"/>
      <c r="I645" s="18"/>
      <c r="J645" s="18"/>
      <c r="K645" s="18"/>
      <c r="L645" s="18"/>
      <c r="M645" s="18"/>
      <c r="N645" s="18"/>
      <c r="O645" s="18"/>
    </row>
    <row r="646" spans="2:15">
      <c r="B646" s="29"/>
      <c r="C646" s="372"/>
      <c r="D646" s="18"/>
      <c r="E646" s="372"/>
      <c r="F646" s="18"/>
      <c r="G646" s="18"/>
      <c r="H646" s="18"/>
      <c r="I646" s="18"/>
      <c r="J646" s="18"/>
      <c r="K646" s="18"/>
      <c r="L646" s="18"/>
      <c r="M646" s="18"/>
      <c r="N646" s="18"/>
      <c r="O646" s="18"/>
    </row>
    <row r="647" spans="2:15">
      <c r="B647" s="29"/>
      <c r="C647" s="372"/>
      <c r="D647" s="18"/>
      <c r="E647" s="372"/>
      <c r="F647" s="18"/>
      <c r="G647" s="18"/>
      <c r="H647" s="18"/>
      <c r="I647" s="18"/>
      <c r="J647" s="18"/>
      <c r="K647" s="18"/>
      <c r="L647" s="18"/>
      <c r="M647" s="18"/>
      <c r="N647" s="18"/>
      <c r="O647" s="18"/>
    </row>
    <row r="648" spans="2:15">
      <c r="B648" s="29"/>
      <c r="C648" s="372"/>
      <c r="D648" s="18"/>
      <c r="E648" s="372"/>
      <c r="F648" s="18"/>
      <c r="G648" s="18"/>
      <c r="H648" s="18"/>
      <c r="I648" s="18"/>
      <c r="J648" s="18"/>
      <c r="K648" s="18"/>
      <c r="L648" s="18"/>
      <c r="M648" s="18"/>
      <c r="N648" s="18"/>
      <c r="O648" s="18"/>
    </row>
    <row r="649" spans="2:15">
      <c r="B649" s="29"/>
      <c r="C649" s="372"/>
      <c r="D649" s="18"/>
      <c r="E649" s="372"/>
      <c r="F649" s="18"/>
      <c r="G649" s="18"/>
      <c r="H649" s="18"/>
      <c r="I649" s="18"/>
      <c r="J649" s="18"/>
      <c r="K649" s="18"/>
      <c r="L649" s="18"/>
      <c r="M649" s="18"/>
      <c r="N649" s="18"/>
      <c r="O649" s="18"/>
    </row>
    <row r="650" spans="2:15">
      <c r="B650" s="29"/>
      <c r="C650" s="372"/>
      <c r="D650" s="18"/>
      <c r="E650" s="372"/>
      <c r="F650" s="18"/>
      <c r="G650" s="18"/>
      <c r="H650" s="18"/>
      <c r="I650" s="18"/>
      <c r="J650" s="18"/>
      <c r="K650" s="18"/>
      <c r="L650" s="18"/>
      <c r="M650" s="18"/>
      <c r="N650" s="18"/>
      <c r="O650" s="18"/>
    </row>
    <row r="651" spans="2:15">
      <c r="B651" s="29"/>
      <c r="C651" s="372"/>
      <c r="D651" s="18"/>
      <c r="E651" s="372"/>
      <c r="F651" s="18"/>
      <c r="G651" s="18"/>
      <c r="H651" s="18"/>
      <c r="I651" s="18"/>
      <c r="J651" s="18"/>
      <c r="K651" s="18"/>
      <c r="L651" s="18"/>
      <c r="M651" s="18"/>
      <c r="N651" s="18"/>
      <c r="O651" s="18"/>
    </row>
    <row r="652" spans="2:15">
      <c r="B652" s="29"/>
      <c r="C652" s="372"/>
      <c r="D652" s="18"/>
      <c r="E652" s="372"/>
      <c r="F652" s="18"/>
      <c r="G652" s="18"/>
      <c r="H652" s="18"/>
      <c r="I652" s="18"/>
      <c r="J652" s="18"/>
      <c r="K652" s="18"/>
      <c r="L652" s="18"/>
      <c r="M652" s="18"/>
      <c r="N652" s="18"/>
      <c r="O652" s="18"/>
    </row>
    <row r="653" spans="2:15">
      <c r="B653" s="29"/>
      <c r="C653" s="372"/>
      <c r="D653" s="18"/>
      <c r="E653" s="372"/>
      <c r="F653" s="18"/>
      <c r="G653" s="18"/>
      <c r="H653" s="18"/>
      <c r="I653" s="18"/>
      <c r="J653" s="18"/>
      <c r="K653" s="18"/>
      <c r="L653" s="18"/>
      <c r="M653" s="18"/>
      <c r="N653" s="18"/>
      <c r="O653" s="18"/>
    </row>
    <row r="654" spans="2:15">
      <c r="B654" s="29"/>
      <c r="C654" s="372"/>
      <c r="D654" s="18"/>
      <c r="E654" s="372"/>
      <c r="F654" s="18"/>
      <c r="G654" s="18"/>
      <c r="H654" s="18"/>
      <c r="I654" s="18"/>
      <c r="J654" s="18"/>
      <c r="K654" s="18"/>
      <c r="L654" s="18"/>
      <c r="M654" s="18"/>
      <c r="N654" s="18"/>
      <c r="O654" s="18"/>
    </row>
    <row r="655" spans="2:15">
      <c r="B655" s="29"/>
      <c r="C655" s="372"/>
      <c r="D655" s="18"/>
      <c r="E655" s="372"/>
      <c r="F655" s="18"/>
      <c r="G655" s="18"/>
      <c r="H655" s="18"/>
      <c r="I655" s="18"/>
      <c r="J655" s="18"/>
      <c r="K655" s="18"/>
      <c r="L655" s="18"/>
      <c r="M655" s="18"/>
      <c r="N655" s="18"/>
      <c r="O655" s="18"/>
    </row>
    <row r="656" spans="2:15">
      <c r="B656" s="29"/>
      <c r="C656" s="372"/>
      <c r="D656" s="18"/>
      <c r="E656" s="372"/>
      <c r="F656" s="18"/>
      <c r="G656" s="18"/>
      <c r="H656" s="18"/>
      <c r="I656" s="18"/>
      <c r="J656" s="18"/>
      <c r="K656" s="18"/>
      <c r="L656" s="18"/>
      <c r="M656" s="18"/>
      <c r="N656" s="18"/>
      <c r="O656" s="18"/>
    </row>
    <row r="657" spans="2:15">
      <c r="B657" s="29"/>
      <c r="C657" s="372"/>
      <c r="D657" s="18"/>
      <c r="E657" s="372"/>
      <c r="F657" s="18"/>
      <c r="G657" s="18"/>
      <c r="H657" s="18"/>
      <c r="I657" s="18"/>
      <c r="J657" s="18"/>
      <c r="K657" s="18"/>
      <c r="L657" s="18"/>
      <c r="M657" s="18"/>
      <c r="N657" s="18"/>
      <c r="O657" s="18"/>
    </row>
    <row r="658" spans="2:15">
      <c r="B658" s="29"/>
      <c r="C658" s="372"/>
      <c r="D658" s="18"/>
      <c r="E658" s="372"/>
      <c r="F658" s="18"/>
      <c r="G658" s="18"/>
      <c r="H658" s="18"/>
      <c r="I658" s="18"/>
      <c r="J658" s="18"/>
      <c r="K658" s="18"/>
      <c r="L658" s="18"/>
      <c r="M658" s="18"/>
      <c r="N658" s="18"/>
      <c r="O658" s="18"/>
    </row>
    <row r="659" spans="2:15">
      <c r="B659" s="29"/>
      <c r="C659" s="372"/>
      <c r="D659" s="18"/>
      <c r="E659" s="372"/>
      <c r="F659" s="18"/>
      <c r="G659" s="18"/>
      <c r="H659" s="18"/>
      <c r="I659" s="18"/>
      <c r="J659" s="18"/>
      <c r="K659" s="18"/>
      <c r="L659" s="18"/>
      <c r="M659" s="18"/>
      <c r="N659" s="18"/>
      <c r="O659" s="18"/>
    </row>
    <row r="660" spans="2:15">
      <c r="B660" s="29"/>
      <c r="C660" s="372"/>
      <c r="D660" s="18"/>
      <c r="E660" s="372"/>
      <c r="F660" s="18"/>
      <c r="G660" s="18"/>
      <c r="H660" s="18"/>
      <c r="I660" s="18"/>
      <c r="J660" s="18"/>
      <c r="K660" s="18"/>
      <c r="L660" s="18"/>
      <c r="M660" s="18"/>
      <c r="N660" s="18"/>
      <c r="O660" s="18"/>
    </row>
    <row r="661" spans="2:15">
      <c r="B661" s="29"/>
      <c r="C661" s="372"/>
      <c r="D661" s="18"/>
      <c r="E661" s="372"/>
      <c r="F661" s="18"/>
      <c r="G661" s="18"/>
      <c r="H661" s="18"/>
      <c r="I661" s="18"/>
      <c r="J661" s="18"/>
      <c r="K661" s="18"/>
      <c r="L661" s="18"/>
      <c r="M661" s="18"/>
      <c r="N661" s="18"/>
      <c r="O661" s="18"/>
    </row>
    <row r="662" spans="2:15">
      <c r="B662" s="29"/>
      <c r="C662" s="372"/>
      <c r="D662" s="18"/>
      <c r="E662" s="372"/>
      <c r="F662" s="18"/>
      <c r="G662" s="18"/>
      <c r="H662" s="18"/>
      <c r="I662" s="18"/>
      <c r="J662" s="18"/>
      <c r="K662" s="18"/>
      <c r="L662" s="18"/>
      <c r="M662" s="18"/>
      <c r="N662" s="18"/>
      <c r="O662" s="18"/>
    </row>
    <row r="663" spans="2:15">
      <c r="B663" s="29"/>
      <c r="C663" s="372"/>
      <c r="D663" s="18"/>
      <c r="E663" s="372"/>
      <c r="F663" s="18"/>
      <c r="G663" s="18"/>
      <c r="H663" s="18"/>
      <c r="I663" s="18"/>
      <c r="J663" s="18"/>
      <c r="K663" s="18"/>
      <c r="L663" s="18"/>
      <c r="M663" s="18"/>
      <c r="N663" s="18"/>
      <c r="O663" s="18"/>
    </row>
    <row r="664" spans="2:15">
      <c r="B664" s="29"/>
      <c r="C664" s="372"/>
      <c r="D664" s="18"/>
      <c r="E664" s="372"/>
      <c r="F664" s="18"/>
      <c r="G664" s="18"/>
      <c r="H664" s="18"/>
      <c r="I664" s="18"/>
      <c r="J664" s="18"/>
      <c r="K664" s="18"/>
      <c r="L664" s="18"/>
      <c r="M664" s="18"/>
      <c r="N664" s="18"/>
      <c r="O664" s="18"/>
    </row>
    <row r="665" spans="2:15">
      <c r="B665" s="29"/>
      <c r="C665" s="372"/>
      <c r="D665" s="18"/>
      <c r="E665" s="372"/>
      <c r="F665" s="18"/>
      <c r="G665" s="18"/>
      <c r="H665" s="18"/>
      <c r="I665" s="18"/>
      <c r="J665" s="18"/>
      <c r="K665" s="18"/>
      <c r="L665" s="18"/>
      <c r="M665" s="18"/>
      <c r="N665" s="18"/>
      <c r="O665" s="18"/>
    </row>
    <row r="666" spans="2:15">
      <c r="B666" s="29"/>
      <c r="C666" s="372"/>
      <c r="D666" s="18"/>
      <c r="E666" s="372"/>
      <c r="F666" s="18"/>
      <c r="G666" s="18"/>
      <c r="H666" s="18"/>
      <c r="I666" s="18"/>
      <c r="J666" s="18"/>
      <c r="K666" s="18"/>
      <c r="L666" s="18"/>
      <c r="M666" s="18"/>
      <c r="N666" s="18"/>
      <c r="O666" s="18"/>
    </row>
    <row r="667" spans="2:15">
      <c r="B667" s="29"/>
      <c r="C667" s="372"/>
      <c r="D667" s="18"/>
      <c r="E667" s="372"/>
      <c r="F667" s="18"/>
      <c r="G667" s="18"/>
      <c r="H667" s="18"/>
      <c r="I667" s="18"/>
      <c r="J667" s="18"/>
      <c r="K667" s="18"/>
      <c r="L667" s="18"/>
      <c r="M667" s="18"/>
      <c r="N667" s="18"/>
      <c r="O667" s="18"/>
    </row>
    <row r="668" spans="2:15">
      <c r="B668" s="29"/>
      <c r="C668" s="372"/>
      <c r="D668" s="18"/>
      <c r="E668" s="372"/>
      <c r="F668" s="18"/>
      <c r="G668" s="18"/>
      <c r="H668" s="18"/>
      <c r="I668" s="18"/>
      <c r="J668" s="18"/>
      <c r="K668" s="18"/>
      <c r="L668" s="18"/>
      <c r="M668" s="18"/>
      <c r="N668" s="18"/>
      <c r="O668" s="18"/>
    </row>
    <row r="669" spans="2:15">
      <c r="B669" s="29"/>
      <c r="C669" s="372"/>
      <c r="D669" s="18"/>
      <c r="E669" s="372"/>
      <c r="F669" s="18"/>
      <c r="G669" s="18"/>
      <c r="H669" s="18"/>
      <c r="I669" s="18"/>
      <c r="J669" s="18"/>
      <c r="K669" s="18"/>
      <c r="L669" s="18"/>
      <c r="M669" s="18"/>
      <c r="N669" s="18"/>
      <c r="O669" s="18"/>
    </row>
    <row r="670" spans="2:15">
      <c r="B670" s="29"/>
      <c r="C670" s="372"/>
      <c r="D670" s="18"/>
      <c r="E670" s="372"/>
      <c r="F670" s="18"/>
      <c r="G670" s="18"/>
      <c r="H670" s="18"/>
      <c r="I670" s="18"/>
      <c r="J670" s="18"/>
      <c r="K670" s="18"/>
      <c r="L670" s="18"/>
      <c r="M670" s="18"/>
      <c r="N670" s="18"/>
      <c r="O670" s="18"/>
    </row>
    <row r="671" spans="2:15">
      <c r="B671" s="29"/>
      <c r="C671" s="372"/>
      <c r="D671" s="18"/>
      <c r="E671" s="372"/>
      <c r="F671" s="18"/>
      <c r="G671" s="18"/>
      <c r="H671" s="18"/>
      <c r="I671" s="18"/>
      <c r="J671" s="18"/>
      <c r="K671" s="18"/>
      <c r="L671" s="18"/>
      <c r="M671" s="18"/>
      <c r="N671" s="18"/>
      <c r="O671" s="18"/>
    </row>
    <row r="672" spans="2:15">
      <c r="B672" s="29"/>
      <c r="C672" s="372"/>
      <c r="D672" s="18"/>
      <c r="E672" s="372"/>
      <c r="F672" s="18"/>
      <c r="G672" s="18"/>
      <c r="H672" s="18"/>
      <c r="I672" s="18"/>
      <c r="J672" s="18"/>
      <c r="K672" s="18"/>
      <c r="L672" s="18"/>
      <c r="M672" s="18"/>
      <c r="N672" s="18"/>
      <c r="O672" s="18"/>
    </row>
    <row r="673" spans="2:15">
      <c r="B673" s="29"/>
      <c r="C673" s="372"/>
      <c r="D673" s="18"/>
      <c r="E673" s="372"/>
      <c r="F673" s="18"/>
      <c r="G673" s="18"/>
      <c r="H673" s="18"/>
      <c r="I673" s="18"/>
      <c r="J673" s="18"/>
      <c r="K673" s="18"/>
      <c r="L673" s="18"/>
      <c r="M673" s="18"/>
      <c r="N673" s="18"/>
      <c r="O673" s="18"/>
    </row>
    <row r="674" spans="2:15">
      <c r="B674" s="29"/>
      <c r="C674" s="372"/>
      <c r="D674" s="18"/>
      <c r="E674" s="372"/>
      <c r="F674" s="18"/>
      <c r="G674" s="18"/>
      <c r="H674" s="18"/>
      <c r="I674" s="18"/>
      <c r="J674" s="18"/>
      <c r="K674" s="18"/>
      <c r="L674" s="18"/>
      <c r="M674" s="18"/>
      <c r="N674" s="18"/>
      <c r="O674" s="18"/>
    </row>
    <row r="675" spans="2:15">
      <c r="B675" s="29"/>
      <c r="C675" s="372"/>
      <c r="D675" s="18"/>
      <c r="E675" s="372"/>
      <c r="F675" s="18"/>
      <c r="G675" s="18"/>
      <c r="H675" s="18"/>
      <c r="I675" s="18"/>
      <c r="J675" s="18"/>
      <c r="K675" s="18"/>
      <c r="L675" s="18"/>
      <c r="M675" s="18"/>
      <c r="N675" s="18"/>
      <c r="O675" s="18"/>
    </row>
    <row r="676" spans="2:15">
      <c r="B676" s="29"/>
      <c r="C676" s="372"/>
      <c r="D676" s="18"/>
      <c r="E676" s="372"/>
      <c r="F676" s="18"/>
      <c r="G676" s="18"/>
      <c r="H676" s="18"/>
      <c r="I676" s="18"/>
      <c r="J676" s="18"/>
      <c r="K676" s="18"/>
      <c r="L676" s="18"/>
      <c r="M676" s="18"/>
      <c r="N676" s="18"/>
      <c r="O676" s="18"/>
    </row>
    <row r="677" spans="2:15">
      <c r="B677" s="29"/>
      <c r="C677" s="372"/>
      <c r="D677" s="18"/>
      <c r="E677" s="372"/>
      <c r="F677" s="18"/>
      <c r="G677" s="18"/>
      <c r="H677" s="18"/>
      <c r="I677" s="18"/>
      <c r="J677" s="18"/>
      <c r="K677" s="18"/>
      <c r="L677" s="18"/>
      <c r="M677" s="18"/>
      <c r="N677" s="18"/>
      <c r="O677" s="18"/>
    </row>
    <row r="678" spans="2:15">
      <c r="B678" s="29"/>
      <c r="C678" s="372"/>
      <c r="D678" s="18"/>
      <c r="E678" s="372"/>
      <c r="F678" s="18"/>
      <c r="G678" s="18"/>
      <c r="H678" s="18"/>
      <c r="I678" s="18"/>
      <c r="J678" s="18"/>
      <c r="K678" s="18"/>
      <c r="L678" s="18"/>
      <c r="M678" s="18"/>
      <c r="N678" s="18"/>
      <c r="O678" s="18"/>
    </row>
    <row r="679" spans="2:15">
      <c r="B679" s="29"/>
      <c r="C679" s="372"/>
      <c r="D679" s="18"/>
      <c r="E679" s="372"/>
      <c r="F679" s="18"/>
      <c r="G679" s="18"/>
      <c r="H679" s="18"/>
      <c r="I679" s="18"/>
      <c r="J679" s="18"/>
      <c r="K679" s="18"/>
      <c r="L679" s="18"/>
      <c r="M679" s="18"/>
      <c r="N679" s="18"/>
      <c r="O679" s="18"/>
    </row>
    <row r="680" spans="2:15">
      <c r="B680" s="29"/>
      <c r="C680" s="372"/>
      <c r="D680" s="18"/>
      <c r="E680" s="372"/>
      <c r="F680" s="18"/>
      <c r="G680" s="18"/>
      <c r="H680" s="18"/>
      <c r="I680" s="18"/>
      <c r="J680" s="18"/>
      <c r="K680" s="18"/>
      <c r="L680" s="18"/>
      <c r="M680" s="18"/>
      <c r="N680" s="18"/>
      <c r="O680" s="18"/>
    </row>
    <row r="681" spans="2:15">
      <c r="B681" s="29"/>
      <c r="C681" s="372"/>
      <c r="D681" s="18"/>
      <c r="E681" s="372"/>
      <c r="F681" s="18"/>
      <c r="G681" s="18"/>
      <c r="H681" s="18"/>
      <c r="I681" s="18"/>
      <c r="J681" s="18"/>
      <c r="K681" s="18"/>
      <c r="L681" s="18"/>
      <c r="M681" s="18"/>
      <c r="N681" s="18"/>
      <c r="O681" s="18"/>
    </row>
    <row r="682" spans="2:15">
      <c r="B682" s="29"/>
      <c r="C682" s="372"/>
      <c r="D682" s="18"/>
      <c r="E682" s="372"/>
      <c r="F682" s="18"/>
      <c r="G682" s="18"/>
      <c r="H682" s="18"/>
      <c r="I682" s="18"/>
      <c r="J682" s="18"/>
      <c r="K682" s="18"/>
      <c r="L682" s="18"/>
      <c r="M682" s="18"/>
      <c r="N682" s="18"/>
      <c r="O682" s="18"/>
    </row>
    <row r="683" spans="2:15">
      <c r="B683" s="29"/>
      <c r="C683" s="372"/>
      <c r="D683" s="18"/>
      <c r="E683" s="372"/>
      <c r="F683" s="18"/>
      <c r="G683" s="18"/>
      <c r="H683" s="18"/>
      <c r="I683" s="18"/>
      <c r="J683" s="18"/>
      <c r="K683" s="18"/>
      <c r="L683" s="18"/>
      <c r="M683" s="18"/>
      <c r="N683" s="18"/>
      <c r="O683" s="18"/>
    </row>
    <row r="684" spans="2:15">
      <c r="B684" s="29"/>
      <c r="C684" s="372"/>
      <c r="D684" s="18"/>
      <c r="E684" s="372"/>
      <c r="F684" s="18"/>
      <c r="G684" s="18"/>
      <c r="H684" s="18"/>
      <c r="I684" s="18"/>
      <c r="J684" s="18"/>
      <c r="K684" s="18"/>
      <c r="L684" s="18"/>
      <c r="M684" s="18"/>
      <c r="N684" s="18"/>
      <c r="O684" s="18"/>
    </row>
    <row r="685" spans="2:15">
      <c r="B685" s="29"/>
      <c r="C685" s="372"/>
      <c r="D685" s="18"/>
      <c r="E685" s="372"/>
      <c r="F685" s="18"/>
      <c r="G685" s="18"/>
      <c r="H685" s="18"/>
      <c r="I685" s="18"/>
      <c r="J685" s="18"/>
      <c r="K685" s="18"/>
      <c r="L685" s="18"/>
      <c r="M685" s="18"/>
      <c r="N685" s="18"/>
      <c r="O685" s="18"/>
    </row>
    <row r="686" spans="2:15">
      <c r="B686" s="29"/>
      <c r="C686" s="372"/>
      <c r="D686" s="18"/>
      <c r="E686" s="372"/>
      <c r="F686" s="18"/>
      <c r="G686" s="18"/>
      <c r="H686" s="18"/>
      <c r="I686" s="18"/>
      <c r="J686" s="18"/>
      <c r="K686" s="18"/>
      <c r="L686" s="18"/>
      <c r="M686" s="18"/>
      <c r="N686" s="18"/>
      <c r="O686" s="18"/>
    </row>
    <row r="687" spans="2:15">
      <c r="B687" s="29"/>
      <c r="C687" s="372"/>
      <c r="D687" s="18"/>
      <c r="E687" s="372"/>
      <c r="F687" s="18"/>
      <c r="G687" s="18"/>
      <c r="H687" s="18"/>
      <c r="I687" s="18"/>
      <c r="J687" s="18"/>
      <c r="K687" s="18"/>
      <c r="L687" s="18"/>
      <c r="M687" s="18"/>
      <c r="N687" s="18"/>
      <c r="O687" s="18"/>
    </row>
    <row r="688" spans="2:15">
      <c r="B688" s="29"/>
      <c r="C688" s="372"/>
      <c r="D688" s="18"/>
      <c r="E688" s="372"/>
      <c r="F688" s="18"/>
      <c r="G688" s="18"/>
      <c r="H688" s="18"/>
      <c r="I688" s="18"/>
      <c r="J688" s="18"/>
      <c r="K688" s="18"/>
      <c r="L688" s="18"/>
      <c r="M688" s="18"/>
      <c r="N688" s="18"/>
      <c r="O688" s="18"/>
    </row>
    <row r="689" spans="2:15">
      <c r="B689" s="29"/>
      <c r="C689" s="372"/>
      <c r="D689" s="18"/>
      <c r="E689" s="372"/>
      <c r="F689" s="18"/>
      <c r="G689" s="18"/>
      <c r="H689" s="18"/>
      <c r="I689" s="18"/>
      <c r="J689" s="18"/>
      <c r="K689" s="18"/>
      <c r="L689" s="18"/>
      <c r="M689" s="18"/>
      <c r="N689" s="18"/>
      <c r="O689" s="18"/>
    </row>
    <row r="690" spans="2:15">
      <c r="B690" s="29"/>
      <c r="C690" s="372"/>
      <c r="D690" s="18"/>
      <c r="E690" s="372"/>
      <c r="F690" s="18"/>
      <c r="G690" s="18"/>
      <c r="H690" s="18"/>
      <c r="I690" s="18"/>
      <c r="J690" s="18"/>
      <c r="K690" s="18"/>
      <c r="L690" s="18"/>
      <c r="M690" s="18"/>
      <c r="N690" s="18"/>
      <c r="O690" s="18"/>
    </row>
    <row r="691" spans="2:15">
      <c r="B691" s="29"/>
      <c r="C691" s="372"/>
      <c r="D691" s="18"/>
      <c r="E691" s="372"/>
      <c r="F691" s="18"/>
      <c r="G691" s="18"/>
      <c r="H691" s="18"/>
      <c r="I691" s="18"/>
      <c r="J691" s="18"/>
      <c r="K691" s="18"/>
      <c r="L691" s="18"/>
      <c r="M691" s="18"/>
      <c r="N691" s="18"/>
      <c r="O691" s="18"/>
    </row>
    <row r="692" spans="2:15">
      <c r="B692" s="29"/>
      <c r="C692" s="372"/>
      <c r="D692" s="18"/>
      <c r="E692" s="372"/>
      <c r="F692" s="18"/>
      <c r="G692" s="18"/>
      <c r="H692" s="18"/>
      <c r="I692" s="18"/>
      <c r="J692" s="18"/>
      <c r="K692" s="18"/>
      <c r="L692" s="18"/>
      <c r="M692" s="18"/>
      <c r="N692" s="18"/>
      <c r="O692" s="18"/>
    </row>
    <row r="693" spans="2:15">
      <c r="B693" s="29"/>
      <c r="C693" s="372"/>
      <c r="D693" s="18"/>
      <c r="E693" s="372"/>
      <c r="F693" s="18"/>
      <c r="G693" s="18"/>
      <c r="H693" s="18"/>
      <c r="I693" s="18"/>
      <c r="J693" s="18"/>
      <c r="K693" s="18"/>
      <c r="L693" s="18"/>
      <c r="M693" s="18"/>
      <c r="N693" s="18"/>
      <c r="O693" s="18"/>
    </row>
    <row r="694" spans="2:15">
      <c r="B694" s="29"/>
      <c r="C694" s="372"/>
      <c r="D694" s="18"/>
      <c r="E694" s="372"/>
      <c r="F694" s="18"/>
      <c r="G694" s="18"/>
      <c r="H694" s="18"/>
      <c r="I694" s="18"/>
      <c r="J694" s="18"/>
      <c r="K694" s="18"/>
      <c r="L694" s="18"/>
      <c r="M694" s="18"/>
      <c r="N694" s="18"/>
      <c r="O694" s="18"/>
    </row>
    <row r="695" spans="2:15">
      <c r="B695" s="29"/>
      <c r="C695" s="372"/>
      <c r="D695" s="18"/>
      <c r="E695" s="372"/>
      <c r="F695" s="18"/>
      <c r="G695" s="18"/>
      <c r="H695" s="18"/>
      <c r="I695" s="18"/>
      <c r="J695" s="18"/>
      <c r="K695" s="18"/>
      <c r="L695" s="18"/>
      <c r="M695" s="18"/>
      <c r="N695" s="18"/>
      <c r="O695" s="18"/>
    </row>
    <row r="696" spans="2:15">
      <c r="B696" s="29"/>
      <c r="C696" s="372"/>
      <c r="D696" s="18"/>
      <c r="E696" s="372"/>
      <c r="F696" s="18"/>
      <c r="G696" s="18"/>
      <c r="H696" s="18"/>
      <c r="I696" s="18"/>
      <c r="J696" s="18"/>
      <c r="K696" s="18"/>
      <c r="L696" s="18"/>
      <c r="M696" s="18"/>
      <c r="N696" s="18"/>
      <c r="O696" s="18"/>
    </row>
    <row r="697" spans="2:15">
      <c r="B697" s="29"/>
      <c r="C697" s="372"/>
      <c r="D697" s="18"/>
      <c r="E697" s="372"/>
      <c r="F697" s="18"/>
      <c r="G697" s="18"/>
      <c r="H697" s="18"/>
      <c r="I697" s="18"/>
      <c r="J697" s="18"/>
      <c r="K697" s="18"/>
      <c r="L697" s="18"/>
      <c r="M697" s="18"/>
      <c r="N697" s="18"/>
      <c r="O697" s="18"/>
    </row>
    <row r="698" spans="2:15">
      <c r="B698" s="29"/>
      <c r="C698" s="372"/>
      <c r="D698" s="18"/>
      <c r="E698" s="372"/>
      <c r="F698" s="18"/>
      <c r="G698" s="18"/>
      <c r="H698" s="18"/>
      <c r="I698" s="18"/>
      <c r="J698" s="18"/>
      <c r="K698" s="18"/>
      <c r="L698" s="18"/>
      <c r="M698" s="18"/>
      <c r="N698" s="18"/>
      <c r="O698" s="18"/>
    </row>
    <row r="699" spans="2:15">
      <c r="B699" s="29"/>
      <c r="C699" s="372"/>
      <c r="D699" s="18"/>
      <c r="E699" s="372"/>
      <c r="F699" s="18"/>
      <c r="G699" s="18"/>
      <c r="H699" s="18"/>
      <c r="I699" s="18"/>
      <c r="J699" s="18"/>
      <c r="K699" s="18"/>
      <c r="L699" s="18"/>
      <c r="M699" s="18"/>
      <c r="N699" s="18"/>
      <c r="O699" s="18"/>
    </row>
    <row r="700" spans="2:15">
      <c r="B700" s="29"/>
      <c r="C700" s="372"/>
      <c r="D700" s="18"/>
      <c r="E700" s="372"/>
      <c r="F700" s="18"/>
      <c r="G700" s="18"/>
      <c r="H700" s="18"/>
      <c r="I700" s="18"/>
      <c r="J700" s="18"/>
      <c r="K700" s="18"/>
      <c r="L700" s="18"/>
      <c r="M700" s="18"/>
      <c r="N700" s="18"/>
      <c r="O700" s="18"/>
    </row>
    <row r="701" spans="2:15">
      <c r="B701" s="29"/>
      <c r="C701" s="372"/>
      <c r="D701" s="18"/>
      <c r="E701" s="372"/>
      <c r="F701" s="18"/>
      <c r="G701" s="18"/>
      <c r="H701" s="18"/>
      <c r="I701" s="18"/>
      <c r="J701" s="18"/>
      <c r="K701" s="18"/>
      <c r="L701" s="18"/>
      <c r="M701" s="18"/>
      <c r="N701" s="18"/>
      <c r="O701" s="18"/>
    </row>
    <row r="702" spans="2:15">
      <c r="B702" s="29"/>
      <c r="C702" s="372"/>
      <c r="D702" s="18"/>
      <c r="E702" s="372"/>
      <c r="F702" s="18"/>
      <c r="G702" s="18"/>
      <c r="H702" s="18"/>
      <c r="I702" s="18"/>
      <c r="J702" s="18"/>
      <c r="K702" s="18"/>
      <c r="L702" s="18"/>
      <c r="M702" s="18"/>
      <c r="N702" s="18"/>
      <c r="O702" s="18"/>
    </row>
    <row r="703" spans="2:15">
      <c r="B703" s="29"/>
      <c r="C703" s="372"/>
      <c r="D703" s="18"/>
      <c r="E703" s="372"/>
      <c r="F703" s="18"/>
      <c r="G703" s="18"/>
      <c r="H703" s="18"/>
      <c r="I703" s="18"/>
      <c r="J703" s="18"/>
      <c r="K703" s="18"/>
      <c r="L703" s="18"/>
      <c r="M703" s="18"/>
      <c r="N703" s="18"/>
      <c r="O703" s="18"/>
    </row>
    <row r="704" spans="2:15">
      <c r="B704" s="29"/>
      <c r="C704" s="372"/>
      <c r="D704" s="18"/>
      <c r="E704" s="372"/>
      <c r="F704" s="18"/>
      <c r="G704" s="18"/>
      <c r="H704" s="18"/>
      <c r="I704" s="18"/>
      <c r="J704" s="18"/>
      <c r="K704" s="18"/>
      <c r="L704" s="18"/>
      <c r="M704" s="18"/>
      <c r="N704" s="18"/>
      <c r="O704" s="18"/>
    </row>
    <row r="705" spans="2:15">
      <c r="B705" s="29"/>
      <c r="C705" s="372"/>
      <c r="D705" s="18"/>
      <c r="E705" s="372"/>
      <c r="F705" s="18"/>
      <c r="G705" s="18"/>
      <c r="H705" s="18"/>
      <c r="I705" s="18"/>
      <c r="J705" s="18"/>
      <c r="K705" s="18"/>
      <c r="L705" s="18"/>
      <c r="M705" s="18"/>
      <c r="N705" s="18"/>
      <c r="O705" s="18"/>
    </row>
    <row r="706" spans="2:15">
      <c r="B706" s="29"/>
      <c r="C706" s="372"/>
      <c r="D706" s="18"/>
      <c r="E706" s="372"/>
      <c r="F706" s="18"/>
      <c r="G706" s="18"/>
      <c r="H706" s="18"/>
      <c r="I706" s="18"/>
      <c r="J706" s="18"/>
      <c r="K706" s="18"/>
      <c r="L706" s="18"/>
      <c r="M706" s="18"/>
      <c r="N706" s="18"/>
      <c r="O706" s="18"/>
    </row>
    <row r="707" spans="2:15">
      <c r="B707" s="29"/>
      <c r="C707" s="372"/>
      <c r="D707" s="18"/>
      <c r="E707" s="372"/>
      <c r="F707" s="18"/>
      <c r="G707" s="18"/>
      <c r="H707" s="18"/>
      <c r="I707" s="18"/>
      <c r="J707" s="18"/>
      <c r="K707" s="18"/>
      <c r="L707" s="18"/>
      <c r="M707" s="18"/>
      <c r="N707" s="18"/>
      <c r="O707" s="18"/>
    </row>
    <row r="708" spans="2:15">
      <c r="B708" s="29"/>
      <c r="C708" s="372"/>
      <c r="D708" s="18"/>
      <c r="E708" s="372"/>
      <c r="F708" s="18"/>
      <c r="G708" s="18"/>
      <c r="H708" s="18"/>
      <c r="I708" s="18"/>
      <c r="J708" s="18"/>
      <c r="K708" s="18"/>
      <c r="L708" s="18"/>
      <c r="M708" s="18"/>
      <c r="N708" s="18"/>
      <c r="O708" s="18"/>
    </row>
    <row r="709" spans="2:15">
      <c r="B709" s="29"/>
      <c r="C709" s="372"/>
      <c r="D709" s="18"/>
      <c r="E709" s="372"/>
      <c r="F709" s="18"/>
      <c r="G709" s="18"/>
      <c r="H709" s="18"/>
      <c r="I709" s="18"/>
      <c r="J709" s="18"/>
      <c r="K709" s="18"/>
      <c r="L709" s="18"/>
      <c r="M709" s="18"/>
      <c r="N709" s="18"/>
      <c r="O709" s="18"/>
    </row>
    <row r="710" spans="2:15">
      <c r="B710" s="29"/>
      <c r="C710" s="372"/>
      <c r="D710" s="18"/>
      <c r="E710" s="372"/>
      <c r="F710" s="18"/>
      <c r="G710" s="18"/>
      <c r="H710" s="18"/>
      <c r="I710" s="18"/>
      <c r="J710" s="18"/>
      <c r="K710" s="18"/>
      <c r="L710" s="18"/>
      <c r="M710" s="18"/>
      <c r="N710" s="18"/>
      <c r="O710" s="18"/>
    </row>
    <row r="711" spans="2:15">
      <c r="B711" s="29"/>
      <c r="C711" s="372"/>
      <c r="D711" s="18"/>
      <c r="E711" s="372"/>
      <c r="F711" s="18"/>
      <c r="G711" s="18"/>
      <c r="H711" s="18"/>
      <c r="I711" s="18"/>
      <c r="J711" s="18"/>
      <c r="K711" s="18"/>
      <c r="L711" s="18"/>
      <c r="M711" s="18"/>
      <c r="N711" s="18"/>
      <c r="O711" s="18"/>
    </row>
    <row r="712" spans="2:15">
      <c r="B712" s="29"/>
      <c r="C712" s="372"/>
      <c r="D712" s="18"/>
      <c r="E712" s="372"/>
      <c r="F712" s="18"/>
      <c r="G712" s="18"/>
      <c r="H712" s="18"/>
      <c r="I712" s="18"/>
      <c r="J712" s="18"/>
      <c r="K712" s="18"/>
      <c r="L712" s="18"/>
      <c r="M712" s="18"/>
      <c r="N712" s="18"/>
      <c r="O712" s="18"/>
    </row>
    <row r="713" spans="2:15">
      <c r="B713" s="29"/>
      <c r="C713" s="372"/>
      <c r="D713" s="18"/>
      <c r="E713" s="372"/>
      <c r="F713" s="18"/>
      <c r="G713" s="18"/>
      <c r="H713" s="18"/>
      <c r="I713" s="18"/>
      <c r="J713" s="18"/>
      <c r="K713" s="18"/>
      <c r="L713" s="18"/>
      <c r="M713" s="18"/>
      <c r="N713" s="18"/>
      <c r="O713" s="18"/>
    </row>
    <row r="714" spans="2:15">
      <c r="B714" s="29"/>
      <c r="C714" s="372"/>
      <c r="D714" s="18"/>
      <c r="E714" s="372"/>
      <c r="F714" s="18"/>
      <c r="G714" s="18"/>
      <c r="H714" s="18"/>
      <c r="I714" s="18"/>
      <c r="J714" s="18"/>
      <c r="K714" s="18"/>
      <c r="L714" s="18"/>
      <c r="M714" s="18"/>
      <c r="N714" s="18"/>
      <c r="O714" s="18"/>
    </row>
    <row r="715" spans="2:15">
      <c r="B715" s="29"/>
      <c r="C715" s="372"/>
      <c r="D715" s="18"/>
      <c r="E715" s="372"/>
      <c r="F715" s="18"/>
      <c r="G715" s="18"/>
      <c r="H715" s="18"/>
      <c r="I715" s="18"/>
      <c r="J715" s="18"/>
      <c r="K715" s="18"/>
      <c r="L715" s="18"/>
      <c r="M715" s="18"/>
      <c r="N715" s="18"/>
      <c r="O715" s="18"/>
    </row>
    <row r="716" spans="2:15">
      <c r="B716" s="29"/>
      <c r="C716" s="372"/>
      <c r="D716" s="18"/>
      <c r="E716" s="372"/>
      <c r="F716" s="18"/>
      <c r="G716" s="18"/>
      <c r="H716" s="18"/>
      <c r="I716" s="18"/>
      <c r="J716" s="18"/>
      <c r="K716" s="18"/>
      <c r="L716" s="18"/>
      <c r="M716" s="18"/>
      <c r="N716" s="18"/>
      <c r="O716" s="18"/>
    </row>
    <row r="717" spans="2:15">
      <c r="B717" s="29"/>
      <c r="C717" s="372"/>
      <c r="D717" s="18"/>
      <c r="E717" s="372"/>
      <c r="F717" s="18"/>
      <c r="G717" s="18"/>
      <c r="H717" s="18"/>
      <c r="I717" s="18"/>
      <c r="J717" s="18"/>
      <c r="K717" s="18"/>
      <c r="L717" s="18"/>
      <c r="M717" s="18"/>
      <c r="N717" s="18"/>
      <c r="O717" s="18"/>
    </row>
    <row r="718" spans="2:15">
      <c r="B718" s="29"/>
      <c r="C718" s="372"/>
      <c r="D718" s="18"/>
      <c r="E718" s="372"/>
      <c r="F718" s="18"/>
      <c r="G718" s="18"/>
      <c r="H718" s="18"/>
      <c r="I718" s="18"/>
      <c r="J718" s="18"/>
      <c r="K718" s="18"/>
      <c r="L718" s="18"/>
      <c r="M718" s="18"/>
      <c r="N718" s="18"/>
      <c r="O718" s="18"/>
    </row>
    <row r="719" spans="2:15">
      <c r="B719" s="29"/>
      <c r="C719" s="372"/>
      <c r="D719" s="18"/>
      <c r="E719" s="372"/>
      <c r="F719" s="18"/>
      <c r="G719" s="18"/>
      <c r="H719" s="18"/>
      <c r="I719" s="18"/>
      <c r="J719" s="18"/>
      <c r="K719" s="18"/>
      <c r="L719" s="18"/>
      <c r="M719" s="18"/>
      <c r="N719" s="18"/>
      <c r="O719" s="18"/>
    </row>
    <row r="720" spans="2:15">
      <c r="B720" s="29"/>
      <c r="C720" s="372"/>
      <c r="D720" s="18"/>
      <c r="E720" s="372"/>
      <c r="F720" s="18"/>
      <c r="G720" s="18"/>
      <c r="H720" s="18"/>
      <c r="I720" s="18"/>
      <c r="J720" s="18"/>
      <c r="K720" s="18"/>
      <c r="L720" s="18"/>
      <c r="M720" s="18"/>
      <c r="N720" s="18"/>
      <c r="O720" s="18"/>
    </row>
    <row r="721" spans="2:15">
      <c r="B721" s="29"/>
      <c r="C721" s="372"/>
      <c r="D721" s="18"/>
      <c r="E721" s="372"/>
      <c r="F721" s="18"/>
      <c r="G721" s="18"/>
      <c r="H721" s="18"/>
      <c r="I721" s="18"/>
      <c r="J721" s="18"/>
      <c r="K721" s="18"/>
      <c r="L721" s="18"/>
      <c r="M721" s="18"/>
      <c r="N721" s="18"/>
      <c r="O721" s="18"/>
    </row>
    <row r="722" spans="2:15">
      <c r="B722" s="29"/>
      <c r="C722" s="372"/>
      <c r="D722" s="18"/>
      <c r="E722" s="372"/>
      <c r="F722" s="18"/>
      <c r="G722" s="18"/>
      <c r="H722" s="18"/>
      <c r="I722" s="18"/>
      <c r="J722" s="18"/>
      <c r="K722" s="18"/>
      <c r="L722" s="18"/>
      <c r="M722" s="18"/>
      <c r="N722" s="18"/>
      <c r="O722" s="18"/>
    </row>
    <row r="723" spans="2:15">
      <c r="B723" s="29"/>
      <c r="C723" s="372"/>
      <c r="D723" s="18"/>
      <c r="E723" s="372"/>
      <c r="F723" s="18"/>
      <c r="G723" s="18"/>
      <c r="H723" s="18"/>
      <c r="I723" s="18"/>
      <c r="J723" s="18"/>
      <c r="K723" s="18"/>
      <c r="L723" s="18"/>
      <c r="M723" s="18"/>
      <c r="N723" s="18"/>
      <c r="O723" s="18"/>
    </row>
    <row r="724" spans="2:15">
      <c r="B724" s="29"/>
      <c r="C724" s="372"/>
      <c r="D724" s="18"/>
      <c r="E724" s="372"/>
      <c r="F724" s="18"/>
      <c r="G724" s="18"/>
      <c r="H724" s="18"/>
      <c r="I724" s="18"/>
      <c r="J724" s="18"/>
      <c r="K724" s="18"/>
      <c r="L724" s="18"/>
      <c r="M724" s="18"/>
      <c r="N724" s="18"/>
      <c r="O724" s="18"/>
    </row>
    <row r="725" spans="2:15">
      <c r="B725" s="29"/>
      <c r="C725" s="372"/>
      <c r="D725" s="18"/>
      <c r="E725" s="372"/>
      <c r="F725" s="18"/>
      <c r="G725" s="18"/>
      <c r="H725" s="18"/>
      <c r="I725" s="18"/>
      <c r="J725" s="18"/>
      <c r="K725" s="18"/>
      <c r="L725" s="18"/>
      <c r="M725" s="18"/>
      <c r="N725" s="18"/>
      <c r="O725" s="18"/>
    </row>
    <row r="726" spans="2:15">
      <c r="B726" s="29"/>
      <c r="C726" s="372"/>
      <c r="D726" s="18"/>
      <c r="E726" s="372"/>
      <c r="F726" s="18"/>
      <c r="G726" s="18"/>
      <c r="H726" s="18"/>
      <c r="I726" s="18"/>
      <c r="J726" s="18"/>
      <c r="K726" s="18"/>
      <c r="L726" s="18"/>
      <c r="M726" s="18"/>
      <c r="N726" s="18"/>
      <c r="O726" s="18"/>
    </row>
    <row r="727" spans="2:15">
      <c r="B727" s="29"/>
      <c r="C727" s="372"/>
      <c r="D727" s="18"/>
      <c r="E727" s="372"/>
      <c r="F727" s="18"/>
      <c r="G727" s="18"/>
      <c r="H727" s="18"/>
      <c r="I727" s="18"/>
      <c r="J727" s="18"/>
      <c r="K727" s="18"/>
      <c r="L727" s="18"/>
      <c r="M727" s="18"/>
      <c r="N727" s="18"/>
      <c r="O727" s="18"/>
    </row>
    <row r="728" spans="2:15">
      <c r="B728" s="29"/>
      <c r="C728" s="372"/>
      <c r="D728" s="18"/>
      <c r="E728" s="372"/>
      <c r="F728" s="18"/>
      <c r="G728" s="18"/>
      <c r="H728" s="18"/>
      <c r="I728" s="18"/>
      <c r="J728" s="18"/>
      <c r="K728" s="18"/>
      <c r="L728" s="18"/>
      <c r="M728" s="18"/>
      <c r="N728" s="18"/>
      <c r="O728" s="18"/>
    </row>
    <row r="729" spans="2:15">
      <c r="B729" s="29"/>
      <c r="C729" s="372"/>
      <c r="D729" s="18"/>
      <c r="E729" s="372"/>
      <c r="F729" s="18"/>
      <c r="G729" s="18"/>
      <c r="H729" s="18"/>
      <c r="I729" s="18"/>
      <c r="J729" s="18"/>
      <c r="K729" s="18"/>
      <c r="L729" s="18"/>
      <c r="M729" s="18"/>
      <c r="N729" s="18"/>
      <c r="O729" s="18"/>
    </row>
    <row r="730" spans="2:15">
      <c r="B730" s="29"/>
      <c r="C730" s="372"/>
      <c r="D730" s="18"/>
      <c r="E730" s="372"/>
      <c r="F730" s="18"/>
      <c r="G730" s="18"/>
      <c r="H730" s="18"/>
      <c r="I730" s="18"/>
      <c r="J730" s="18"/>
      <c r="K730" s="18"/>
      <c r="L730" s="18"/>
      <c r="M730" s="18"/>
      <c r="N730" s="18"/>
      <c r="O730" s="18"/>
    </row>
    <row r="731" spans="2:15">
      <c r="B731" s="29"/>
      <c r="C731" s="372"/>
      <c r="D731" s="18"/>
      <c r="E731" s="372"/>
      <c r="F731" s="18"/>
      <c r="G731" s="18"/>
      <c r="H731" s="18"/>
      <c r="I731" s="18"/>
      <c r="J731" s="18"/>
      <c r="K731" s="18"/>
      <c r="L731" s="18"/>
      <c r="M731" s="18"/>
      <c r="N731" s="18"/>
      <c r="O731" s="18"/>
    </row>
    <row r="732" spans="2:15">
      <c r="B732" s="29"/>
      <c r="C732" s="372"/>
      <c r="D732" s="18"/>
      <c r="E732" s="372"/>
      <c r="F732" s="18"/>
      <c r="G732" s="18"/>
      <c r="H732" s="18"/>
      <c r="I732" s="18"/>
      <c r="J732" s="18"/>
      <c r="K732" s="18"/>
      <c r="L732" s="18"/>
      <c r="M732" s="18"/>
      <c r="N732" s="18"/>
      <c r="O732" s="18"/>
    </row>
    <row r="733" spans="2:15">
      <c r="B733" s="29"/>
      <c r="C733" s="372"/>
      <c r="D733" s="18"/>
      <c r="E733" s="372"/>
      <c r="F733" s="18"/>
      <c r="G733" s="18"/>
      <c r="H733" s="18"/>
      <c r="I733" s="18"/>
      <c r="J733" s="18"/>
      <c r="K733" s="18"/>
      <c r="L733" s="18"/>
      <c r="M733" s="18"/>
      <c r="N733" s="18"/>
      <c r="O733" s="18"/>
    </row>
    <row r="734" spans="2:15">
      <c r="B734" s="29"/>
      <c r="C734" s="372"/>
      <c r="D734" s="18"/>
      <c r="E734" s="372"/>
      <c r="F734" s="18"/>
      <c r="G734" s="18"/>
      <c r="H734" s="18"/>
      <c r="I734" s="18"/>
      <c r="J734" s="18"/>
      <c r="K734" s="18"/>
      <c r="L734" s="18"/>
      <c r="M734" s="18"/>
      <c r="N734" s="18"/>
      <c r="O734" s="18"/>
    </row>
    <row r="735" spans="2:15">
      <c r="B735" s="29"/>
      <c r="C735" s="372"/>
      <c r="D735" s="18"/>
      <c r="E735" s="372"/>
      <c r="F735" s="18"/>
      <c r="G735" s="18"/>
      <c r="H735" s="18"/>
      <c r="I735" s="18"/>
      <c r="J735" s="18"/>
      <c r="K735" s="18"/>
      <c r="L735" s="18"/>
      <c r="M735" s="18"/>
      <c r="N735" s="18"/>
      <c r="O735" s="18"/>
    </row>
    <row r="736" spans="2:15">
      <c r="B736" s="29"/>
      <c r="C736" s="372"/>
      <c r="D736" s="18"/>
      <c r="E736" s="372"/>
      <c r="F736" s="18"/>
      <c r="G736" s="18"/>
      <c r="H736" s="18"/>
      <c r="I736" s="18"/>
      <c r="J736" s="18"/>
      <c r="K736" s="18"/>
      <c r="L736" s="18"/>
      <c r="M736" s="18"/>
      <c r="N736" s="18"/>
      <c r="O736" s="18"/>
    </row>
    <row r="737" spans="2:15">
      <c r="B737" s="29"/>
      <c r="C737" s="372"/>
      <c r="D737" s="18"/>
      <c r="E737" s="372"/>
      <c r="F737" s="18"/>
      <c r="G737" s="18"/>
      <c r="H737" s="18"/>
      <c r="I737" s="18"/>
      <c r="J737" s="18"/>
      <c r="K737" s="18"/>
      <c r="L737" s="18"/>
      <c r="M737" s="18"/>
      <c r="N737" s="18"/>
      <c r="O737" s="18"/>
    </row>
    <row r="738" spans="2:15">
      <c r="B738" s="29"/>
      <c r="C738" s="372"/>
      <c r="D738" s="18"/>
      <c r="E738" s="372"/>
      <c r="F738" s="18"/>
      <c r="G738" s="18"/>
      <c r="H738" s="18"/>
      <c r="I738" s="18"/>
      <c r="J738" s="18"/>
      <c r="K738" s="18"/>
      <c r="L738" s="18"/>
      <c r="M738" s="18"/>
      <c r="N738" s="18"/>
      <c r="O738" s="18"/>
    </row>
    <row r="739" spans="2:15">
      <c r="B739" s="29"/>
      <c r="C739" s="372"/>
      <c r="D739" s="18"/>
      <c r="E739" s="372"/>
      <c r="F739" s="18"/>
      <c r="G739" s="18"/>
      <c r="H739" s="18"/>
      <c r="I739" s="18"/>
      <c r="J739" s="18"/>
      <c r="K739" s="18"/>
      <c r="L739" s="18"/>
      <c r="M739" s="18"/>
      <c r="N739" s="18"/>
      <c r="O739" s="18"/>
    </row>
    <row r="740" spans="2:15">
      <c r="B740" s="29"/>
      <c r="C740" s="372"/>
      <c r="D740" s="18"/>
      <c r="E740" s="372"/>
      <c r="F740" s="18"/>
      <c r="G740" s="18"/>
      <c r="H740" s="18"/>
      <c r="I740" s="18"/>
      <c r="J740" s="18"/>
      <c r="K740" s="18"/>
      <c r="L740" s="18"/>
      <c r="M740" s="18"/>
      <c r="N740" s="18"/>
      <c r="O740" s="18"/>
    </row>
    <row r="741" spans="2:15">
      <c r="B741" s="29"/>
      <c r="C741" s="372"/>
      <c r="D741" s="18"/>
      <c r="E741" s="372"/>
      <c r="F741" s="18"/>
      <c r="G741" s="18"/>
      <c r="H741" s="18"/>
      <c r="I741" s="18"/>
      <c r="J741" s="18"/>
      <c r="K741" s="18"/>
      <c r="L741" s="18"/>
      <c r="M741" s="18"/>
      <c r="N741" s="18"/>
      <c r="O741" s="18"/>
    </row>
    <row r="742" spans="2:15">
      <c r="B742" s="29"/>
      <c r="C742" s="372"/>
      <c r="D742" s="18"/>
      <c r="E742" s="372"/>
      <c r="F742" s="18"/>
      <c r="G742" s="18"/>
      <c r="H742" s="18"/>
      <c r="I742" s="18"/>
      <c r="J742" s="18"/>
      <c r="K742" s="18"/>
      <c r="L742" s="18"/>
      <c r="M742" s="18"/>
      <c r="N742" s="18"/>
      <c r="O742" s="18"/>
    </row>
    <row r="743" spans="2:15">
      <c r="B743" s="29"/>
      <c r="C743" s="372"/>
      <c r="D743" s="18"/>
      <c r="E743" s="372"/>
      <c r="F743" s="18"/>
      <c r="G743" s="18"/>
      <c r="H743" s="18"/>
      <c r="I743" s="18"/>
      <c r="J743" s="18"/>
      <c r="K743" s="18"/>
      <c r="L743" s="18"/>
      <c r="M743" s="18"/>
      <c r="N743" s="18"/>
      <c r="O743" s="18"/>
    </row>
    <row r="744" spans="2:15">
      <c r="B744" s="29"/>
      <c r="C744" s="372"/>
      <c r="D744" s="18"/>
      <c r="E744" s="372"/>
      <c r="F744" s="18"/>
      <c r="G744" s="18"/>
      <c r="H744" s="18"/>
      <c r="I744" s="18"/>
      <c r="J744" s="18"/>
      <c r="K744" s="18"/>
      <c r="L744" s="18"/>
      <c r="M744" s="18"/>
      <c r="N744" s="18"/>
      <c r="O744" s="18"/>
    </row>
    <row r="745" spans="2:15">
      <c r="B745" s="29"/>
      <c r="C745" s="372"/>
      <c r="D745" s="18"/>
      <c r="E745" s="372"/>
      <c r="F745" s="18"/>
      <c r="G745" s="18"/>
      <c r="H745" s="18"/>
      <c r="I745" s="18"/>
      <c r="J745" s="18"/>
      <c r="K745" s="18"/>
      <c r="L745" s="18"/>
      <c r="M745" s="18"/>
      <c r="N745" s="18"/>
      <c r="O745" s="18"/>
    </row>
    <row r="746" spans="2:15">
      <c r="B746" s="29"/>
      <c r="C746" s="372"/>
      <c r="D746" s="18"/>
      <c r="E746" s="372"/>
      <c r="F746" s="18"/>
      <c r="G746" s="18"/>
      <c r="H746" s="18"/>
      <c r="I746" s="18"/>
      <c r="J746" s="18"/>
      <c r="K746" s="18"/>
      <c r="L746" s="18"/>
      <c r="M746" s="18"/>
      <c r="N746" s="18"/>
      <c r="O746" s="18"/>
    </row>
    <row r="747" spans="2:15">
      <c r="B747" s="29"/>
      <c r="C747" s="372"/>
      <c r="D747" s="18"/>
      <c r="E747" s="372"/>
      <c r="F747" s="18"/>
      <c r="G747" s="18"/>
      <c r="H747" s="18"/>
      <c r="I747" s="18"/>
      <c r="J747" s="18"/>
      <c r="K747" s="18"/>
      <c r="L747" s="18"/>
      <c r="M747" s="18"/>
      <c r="N747" s="18"/>
      <c r="O747" s="18"/>
    </row>
    <row r="748" spans="2:15">
      <c r="B748" s="29"/>
      <c r="C748" s="372"/>
      <c r="D748" s="18"/>
      <c r="E748" s="372"/>
      <c r="F748" s="18"/>
      <c r="G748" s="18"/>
      <c r="H748" s="18"/>
      <c r="I748" s="18"/>
      <c r="J748" s="18"/>
      <c r="K748" s="18"/>
      <c r="L748" s="18"/>
      <c r="M748" s="18"/>
      <c r="N748" s="18"/>
      <c r="O748" s="18"/>
    </row>
    <row r="749" spans="2:15">
      <c r="B749" s="29"/>
      <c r="C749" s="372"/>
      <c r="D749" s="18"/>
      <c r="E749" s="372"/>
      <c r="F749" s="18"/>
      <c r="G749" s="18"/>
      <c r="H749" s="18"/>
      <c r="I749" s="18"/>
      <c r="J749" s="18"/>
      <c r="K749" s="18"/>
      <c r="L749" s="18"/>
      <c r="M749" s="18"/>
      <c r="N749" s="18"/>
      <c r="O749" s="18"/>
    </row>
    <row r="750" spans="2:15">
      <c r="B750" s="29"/>
      <c r="C750" s="372"/>
      <c r="D750" s="18"/>
      <c r="E750" s="372"/>
      <c r="F750" s="18"/>
      <c r="G750" s="18"/>
      <c r="H750" s="18"/>
      <c r="I750" s="18"/>
      <c r="J750" s="18"/>
      <c r="K750" s="18"/>
      <c r="L750" s="18"/>
      <c r="M750" s="18"/>
      <c r="N750" s="18"/>
      <c r="O750" s="18"/>
    </row>
    <row r="751" spans="2:15">
      <c r="B751" s="29"/>
      <c r="C751" s="372"/>
      <c r="D751" s="18"/>
      <c r="E751" s="372"/>
      <c r="F751" s="18"/>
      <c r="G751" s="18"/>
      <c r="H751" s="18"/>
      <c r="I751" s="18"/>
      <c r="J751" s="18"/>
      <c r="K751" s="18"/>
      <c r="L751" s="18"/>
      <c r="M751" s="18"/>
      <c r="N751" s="18"/>
      <c r="O751" s="18"/>
    </row>
    <row r="752" spans="2:15">
      <c r="B752" s="29"/>
      <c r="C752" s="372"/>
      <c r="D752" s="18"/>
      <c r="E752" s="372"/>
      <c r="F752" s="18"/>
      <c r="G752" s="18"/>
      <c r="H752" s="18"/>
      <c r="I752" s="18"/>
      <c r="J752" s="18"/>
      <c r="K752" s="18"/>
      <c r="L752" s="18"/>
      <c r="M752" s="18"/>
      <c r="N752" s="18"/>
      <c r="O752" s="18"/>
    </row>
    <row r="753" spans="2:15">
      <c r="B753" s="29"/>
      <c r="C753" s="372"/>
      <c r="D753" s="18"/>
      <c r="E753" s="372"/>
      <c r="F753" s="18"/>
      <c r="G753" s="18"/>
      <c r="H753" s="18"/>
      <c r="I753" s="18"/>
      <c r="J753" s="18"/>
      <c r="K753" s="18"/>
      <c r="L753" s="18"/>
      <c r="M753" s="18"/>
      <c r="N753" s="18"/>
      <c r="O753" s="18"/>
    </row>
    <row r="754" spans="2:15">
      <c r="B754" s="29"/>
      <c r="C754" s="372"/>
      <c r="D754" s="18"/>
      <c r="E754" s="372"/>
      <c r="F754" s="18"/>
      <c r="G754" s="18"/>
      <c r="H754" s="18"/>
      <c r="I754" s="18"/>
      <c r="J754" s="18"/>
      <c r="K754" s="18"/>
      <c r="L754" s="18"/>
      <c r="M754" s="18"/>
      <c r="N754" s="18"/>
      <c r="O754" s="18"/>
    </row>
    <row r="755" spans="2:15">
      <c r="B755" s="29"/>
      <c r="C755" s="372"/>
      <c r="D755" s="18"/>
      <c r="E755" s="372"/>
      <c r="F755" s="18"/>
      <c r="G755" s="18"/>
      <c r="H755" s="18"/>
      <c r="I755" s="18"/>
      <c r="J755" s="18"/>
      <c r="K755" s="18"/>
      <c r="L755" s="18"/>
      <c r="M755" s="18"/>
      <c r="N755" s="18"/>
      <c r="O755" s="18"/>
    </row>
    <row r="756" spans="2:15">
      <c r="B756" s="29"/>
      <c r="C756" s="372"/>
      <c r="D756" s="18"/>
      <c r="E756" s="372"/>
      <c r="F756" s="18"/>
      <c r="G756" s="18"/>
      <c r="H756" s="18"/>
      <c r="I756" s="18"/>
      <c r="J756" s="18"/>
      <c r="K756" s="18"/>
      <c r="L756" s="18"/>
      <c r="M756" s="18"/>
      <c r="N756" s="18"/>
      <c r="O756" s="18"/>
    </row>
    <row r="757" spans="2:15">
      <c r="B757" s="29"/>
      <c r="C757" s="372"/>
      <c r="D757" s="18"/>
      <c r="E757" s="372"/>
      <c r="F757" s="18"/>
      <c r="G757" s="18"/>
      <c r="H757" s="18"/>
      <c r="I757" s="18"/>
      <c r="J757" s="18"/>
      <c r="K757" s="18"/>
      <c r="L757" s="18"/>
      <c r="M757" s="18"/>
      <c r="N757" s="18"/>
      <c r="O757" s="18"/>
    </row>
    <row r="758" spans="2:15">
      <c r="B758" s="29"/>
      <c r="C758" s="372"/>
      <c r="D758" s="18"/>
      <c r="E758" s="372"/>
      <c r="F758" s="18"/>
      <c r="G758" s="18"/>
      <c r="H758" s="18"/>
      <c r="I758" s="18"/>
      <c r="J758" s="18"/>
      <c r="K758" s="18"/>
      <c r="L758" s="18"/>
      <c r="M758" s="18"/>
      <c r="N758" s="18"/>
      <c r="O758" s="18"/>
    </row>
    <row r="759" spans="2:15">
      <c r="B759" s="29"/>
      <c r="C759" s="372"/>
      <c r="D759" s="18"/>
      <c r="E759" s="372"/>
      <c r="F759" s="18"/>
      <c r="G759" s="18"/>
      <c r="H759" s="18"/>
      <c r="I759" s="18"/>
      <c r="J759" s="18"/>
      <c r="K759" s="18"/>
      <c r="L759" s="18"/>
      <c r="M759" s="18"/>
      <c r="N759" s="18"/>
      <c r="O759" s="18"/>
    </row>
    <row r="760" spans="2:15">
      <c r="B760" s="29"/>
      <c r="C760" s="372"/>
      <c r="D760" s="18"/>
      <c r="E760" s="372"/>
      <c r="F760" s="18"/>
      <c r="G760" s="18"/>
      <c r="H760" s="18"/>
      <c r="I760" s="18"/>
      <c r="J760" s="18"/>
      <c r="K760" s="18"/>
      <c r="L760" s="18"/>
      <c r="M760" s="18"/>
      <c r="N760" s="18"/>
      <c r="O760" s="18"/>
    </row>
    <row r="761" spans="2:15">
      <c r="B761" s="29"/>
      <c r="C761" s="372"/>
      <c r="D761" s="18"/>
      <c r="E761" s="372"/>
      <c r="F761" s="18"/>
      <c r="G761" s="18"/>
      <c r="H761" s="18"/>
      <c r="I761" s="18"/>
      <c r="J761" s="18"/>
      <c r="K761" s="18"/>
      <c r="L761" s="18"/>
      <c r="M761" s="18"/>
      <c r="N761" s="18"/>
      <c r="O761" s="18"/>
    </row>
    <row r="762" spans="2:15">
      <c r="B762" s="29"/>
      <c r="C762" s="372"/>
      <c r="D762" s="18"/>
      <c r="E762" s="372"/>
      <c r="F762" s="18"/>
      <c r="G762" s="18"/>
      <c r="H762" s="18"/>
      <c r="I762" s="18"/>
      <c r="J762" s="18"/>
      <c r="K762" s="18"/>
      <c r="L762" s="18"/>
      <c r="M762" s="18"/>
      <c r="N762" s="18"/>
      <c r="O762" s="18"/>
    </row>
    <row r="763" spans="2:15">
      <c r="B763" s="29"/>
      <c r="C763" s="372"/>
      <c r="D763" s="18"/>
      <c r="E763" s="372"/>
      <c r="F763" s="18"/>
      <c r="G763" s="18"/>
      <c r="H763" s="18"/>
      <c r="I763" s="18"/>
      <c r="J763" s="18"/>
      <c r="K763" s="18"/>
      <c r="L763" s="18"/>
      <c r="M763" s="18"/>
      <c r="N763" s="18"/>
      <c r="O763" s="18"/>
    </row>
    <row r="764" spans="2:15">
      <c r="B764" s="29"/>
      <c r="C764" s="372"/>
      <c r="D764" s="18"/>
      <c r="E764" s="372"/>
      <c r="F764" s="18"/>
      <c r="G764" s="18"/>
      <c r="H764" s="18"/>
      <c r="I764" s="18"/>
      <c r="J764" s="18"/>
      <c r="K764" s="18"/>
      <c r="L764" s="18"/>
      <c r="M764" s="18"/>
      <c r="N764" s="18"/>
      <c r="O764" s="18"/>
    </row>
    <row r="765" spans="2:15">
      <c r="B765" s="29"/>
      <c r="C765" s="372"/>
      <c r="D765" s="18"/>
      <c r="E765" s="372"/>
      <c r="F765" s="18"/>
      <c r="G765" s="18"/>
      <c r="H765" s="18"/>
      <c r="I765" s="18"/>
      <c r="J765" s="18"/>
      <c r="K765" s="18"/>
      <c r="L765" s="18"/>
      <c r="M765" s="18"/>
      <c r="N765" s="18"/>
      <c r="O765" s="18"/>
    </row>
    <row r="766" spans="2:15">
      <c r="B766" s="29"/>
      <c r="C766" s="372"/>
      <c r="D766" s="18"/>
      <c r="E766" s="372"/>
      <c r="F766" s="18"/>
      <c r="G766" s="18"/>
      <c r="H766" s="18"/>
      <c r="I766" s="18"/>
      <c r="J766" s="18"/>
      <c r="K766" s="18"/>
      <c r="L766" s="18"/>
      <c r="M766" s="18"/>
      <c r="N766" s="18"/>
      <c r="O766" s="18"/>
    </row>
    <row r="767" spans="2:15">
      <c r="B767" s="29"/>
      <c r="C767" s="372"/>
      <c r="D767" s="18"/>
      <c r="E767" s="372"/>
      <c r="F767" s="18"/>
      <c r="G767" s="18"/>
      <c r="H767" s="18"/>
      <c r="I767" s="18"/>
      <c r="J767" s="18"/>
      <c r="K767" s="18"/>
      <c r="L767" s="18"/>
      <c r="M767" s="18"/>
      <c r="N767" s="18"/>
      <c r="O767" s="18"/>
    </row>
    <row r="768" spans="2:15">
      <c r="B768" s="29"/>
      <c r="C768" s="372"/>
      <c r="D768" s="18"/>
      <c r="E768" s="372"/>
      <c r="F768" s="18"/>
      <c r="G768" s="18"/>
      <c r="H768" s="18"/>
      <c r="I768" s="18"/>
      <c r="J768" s="18"/>
      <c r="K768" s="18"/>
      <c r="L768" s="18"/>
      <c r="M768" s="18"/>
      <c r="N768" s="18"/>
      <c r="O768" s="18"/>
    </row>
    <row r="769" spans="2:15">
      <c r="B769" s="29"/>
      <c r="C769" s="372"/>
      <c r="D769" s="18"/>
      <c r="E769" s="372"/>
      <c r="F769" s="18"/>
      <c r="G769" s="18"/>
      <c r="H769" s="18"/>
      <c r="I769" s="18"/>
      <c r="J769" s="18"/>
      <c r="K769" s="18"/>
      <c r="L769" s="18"/>
      <c r="M769" s="18"/>
      <c r="N769" s="18"/>
      <c r="O769" s="18"/>
    </row>
    <row r="770" spans="2:15">
      <c r="B770" s="29"/>
      <c r="C770" s="372"/>
      <c r="D770" s="18"/>
      <c r="E770" s="372"/>
      <c r="F770" s="18"/>
      <c r="G770" s="18"/>
      <c r="H770" s="18"/>
      <c r="I770" s="18"/>
      <c r="J770" s="18"/>
      <c r="K770" s="18"/>
      <c r="L770" s="18"/>
      <c r="M770" s="18"/>
      <c r="N770" s="18"/>
      <c r="O770" s="18"/>
    </row>
    <row r="771" spans="2:15">
      <c r="B771" s="29"/>
      <c r="C771" s="372"/>
      <c r="D771" s="18"/>
      <c r="E771" s="372"/>
      <c r="F771" s="18"/>
      <c r="G771" s="18"/>
      <c r="H771" s="18"/>
      <c r="I771" s="18"/>
      <c r="J771" s="18"/>
      <c r="K771" s="18"/>
      <c r="L771" s="18"/>
      <c r="M771" s="18"/>
      <c r="N771" s="18"/>
      <c r="O771" s="18"/>
    </row>
    <row r="772" spans="2:15">
      <c r="B772" s="29"/>
      <c r="C772" s="372"/>
      <c r="D772" s="18"/>
      <c r="E772" s="372"/>
      <c r="F772" s="18"/>
      <c r="G772" s="18"/>
      <c r="H772" s="18"/>
      <c r="I772" s="18"/>
      <c r="J772" s="18"/>
      <c r="K772" s="18"/>
      <c r="L772" s="18"/>
      <c r="M772" s="18"/>
      <c r="N772" s="18"/>
      <c r="O772" s="18"/>
    </row>
    <row r="773" spans="2:15">
      <c r="B773" s="29"/>
      <c r="C773" s="372"/>
      <c r="D773" s="18"/>
      <c r="E773" s="372"/>
      <c r="F773" s="18"/>
      <c r="G773" s="18"/>
      <c r="H773" s="18"/>
      <c r="I773" s="18"/>
      <c r="J773" s="18"/>
      <c r="K773" s="18"/>
      <c r="L773" s="18"/>
      <c r="M773" s="18"/>
      <c r="N773" s="18"/>
      <c r="O773" s="18"/>
    </row>
    <row r="774" spans="2:15">
      <c r="B774" s="29"/>
      <c r="C774" s="372"/>
      <c r="D774" s="18"/>
      <c r="E774" s="372"/>
      <c r="F774" s="18"/>
      <c r="G774" s="18"/>
      <c r="H774" s="18"/>
      <c r="I774" s="18"/>
      <c r="J774" s="18"/>
      <c r="K774" s="18"/>
      <c r="L774" s="18"/>
      <c r="M774" s="18"/>
      <c r="N774" s="18"/>
      <c r="O774" s="18"/>
    </row>
    <row r="775" spans="2:15">
      <c r="B775" s="29"/>
      <c r="C775" s="372"/>
      <c r="D775" s="18"/>
      <c r="E775" s="372"/>
      <c r="F775" s="18"/>
      <c r="G775" s="18"/>
      <c r="H775" s="18"/>
      <c r="I775" s="18"/>
      <c r="J775" s="18"/>
      <c r="K775" s="18"/>
      <c r="L775" s="18"/>
      <c r="M775" s="18"/>
      <c r="N775" s="18"/>
      <c r="O775" s="18"/>
    </row>
    <row r="776" spans="2:15">
      <c r="B776" s="29"/>
      <c r="C776" s="372"/>
      <c r="D776" s="18"/>
      <c r="E776" s="372"/>
      <c r="F776" s="18"/>
      <c r="G776" s="18"/>
      <c r="H776" s="18"/>
      <c r="I776" s="18"/>
      <c r="J776" s="18"/>
      <c r="K776" s="18"/>
      <c r="L776" s="18"/>
      <c r="M776" s="18"/>
      <c r="N776" s="18"/>
      <c r="O776" s="18"/>
    </row>
    <row r="777" spans="2:15">
      <c r="B777" s="29"/>
      <c r="C777" s="372"/>
      <c r="D777" s="18"/>
      <c r="E777" s="372"/>
      <c r="F777" s="18"/>
      <c r="G777" s="18"/>
      <c r="H777" s="18"/>
      <c r="I777" s="18"/>
      <c r="J777" s="18"/>
      <c r="K777" s="18"/>
      <c r="L777" s="18"/>
      <c r="M777" s="18"/>
      <c r="N777" s="18"/>
      <c r="O777" s="18"/>
    </row>
    <row r="778" spans="2:15">
      <c r="B778" s="29"/>
      <c r="C778" s="372"/>
      <c r="D778" s="18"/>
      <c r="E778" s="372"/>
      <c r="F778" s="18"/>
      <c r="G778" s="18"/>
      <c r="H778" s="18"/>
      <c r="I778" s="18"/>
      <c r="J778" s="18"/>
      <c r="K778" s="18"/>
      <c r="L778" s="18"/>
      <c r="M778" s="18"/>
      <c r="N778" s="18"/>
      <c r="O778" s="18"/>
    </row>
    <row r="779" spans="2:15">
      <c r="B779" s="29"/>
      <c r="C779" s="372"/>
      <c r="D779" s="18"/>
      <c r="E779" s="372"/>
      <c r="F779" s="18"/>
      <c r="G779" s="18"/>
      <c r="H779" s="18"/>
      <c r="I779" s="18"/>
      <c r="J779" s="18"/>
      <c r="K779" s="18"/>
      <c r="L779" s="18"/>
      <c r="M779" s="18"/>
      <c r="N779" s="18"/>
      <c r="O779" s="18"/>
    </row>
    <row r="780" spans="2:15">
      <c r="B780" s="29"/>
      <c r="C780" s="372"/>
      <c r="D780" s="18"/>
      <c r="E780" s="372"/>
      <c r="F780" s="18"/>
      <c r="G780" s="18"/>
      <c r="H780" s="18"/>
      <c r="I780" s="18"/>
      <c r="J780" s="18"/>
      <c r="K780" s="18"/>
      <c r="L780" s="18"/>
      <c r="M780" s="18"/>
      <c r="N780" s="18"/>
      <c r="O780" s="18"/>
    </row>
    <row r="781" spans="2:15">
      <c r="B781" s="29"/>
      <c r="C781" s="372"/>
      <c r="D781" s="18"/>
      <c r="E781" s="372"/>
      <c r="F781" s="18"/>
      <c r="G781" s="18"/>
      <c r="H781" s="18"/>
      <c r="I781" s="18"/>
      <c r="J781" s="18"/>
      <c r="K781" s="18"/>
      <c r="L781" s="18"/>
      <c r="M781" s="18"/>
      <c r="N781" s="18"/>
      <c r="O781" s="18"/>
    </row>
    <row r="782" spans="2:15">
      <c r="B782" s="29"/>
      <c r="C782" s="372"/>
      <c r="D782" s="18"/>
      <c r="E782" s="372"/>
      <c r="F782" s="18"/>
      <c r="G782" s="18"/>
      <c r="H782" s="18"/>
      <c r="I782" s="18"/>
      <c r="J782" s="18"/>
      <c r="K782" s="18"/>
      <c r="L782" s="18"/>
      <c r="M782" s="18"/>
      <c r="N782" s="18"/>
      <c r="O782" s="18"/>
    </row>
    <row r="783" spans="2:15">
      <c r="B783" s="29"/>
      <c r="C783" s="372"/>
      <c r="D783" s="18"/>
      <c r="E783" s="372"/>
      <c r="F783" s="18"/>
      <c r="G783" s="18"/>
      <c r="H783" s="18"/>
      <c r="I783" s="18"/>
      <c r="J783" s="18"/>
      <c r="K783" s="18"/>
      <c r="L783" s="18"/>
      <c r="M783" s="18"/>
      <c r="N783" s="18"/>
      <c r="O783" s="18"/>
    </row>
    <row r="784" spans="2:15">
      <c r="B784" s="29"/>
      <c r="C784" s="372"/>
      <c r="D784" s="18"/>
      <c r="E784" s="372"/>
      <c r="F784" s="18"/>
      <c r="G784" s="18"/>
      <c r="H784" s="18"/>
      <c r="I784" s="18"/>
      <c r="J784" s="18"/>
      <c r="K784" s="18"/>
      <c r="L784" s="18"/>
      <c r="M784" s="18"/>
      <c r="N784" s="18"/>
      <c r="O784" s="18"/>
    </row>
    <row r="785" spans="2:15">
      <c r="B785" s="29"/>
      <c r="C785" s="372"/>
      <c r="D785" s="18"/>
      <c r="E785" s="372"/>
      <c r="F785" s="18"/>
      <c r="G785" s="18"/>
      <c r="H785" s="18"/>
      <c r="I785" s="18"/>
      <c r="J785" s="18"/>
      <c r="K785" s="18"/>
      <c r="L785" s="18"/>
      <c r="M785" s="18"/>
      <c r="N785" s="18"/>
      <c r="O785" s="18"/>
    </row>
    <row r="786" spans="2:15">
      <c r="B786" s="29"/>
      <c r="C786" s="372"/>
      <c r="D786" s="18"/>
      <c r="E786" s="372"/>
      <c r="F786" s="18"/>
      <c r="G786" s="18"/>
      <c r="H786" s="18"/>
      <c r="I786" s="18"/>
      <c r="J786" s="18"/>
      <c r="K786" s="18"/>
      <c r="L786" s="18"/>
      <c r="M786" s="18"/>
      <c r="N786" s="18"/>
      <c r="O786" s="18"/>
    </row>
    <row r="787" spans="2:15">
      <c r="B787" s="29"/>
      <c r="C787" s="372"/>
      <c r="D787" s="18"/>
      <c r="E787" s="372"/>
      <c r="F787" s="18"/>
      <c r="G787" s="18"/>
      <c r="H787" s="18"/>
      <c r="I787" s="18"/>
      <c r="J787" s="18"/>
      <c r="K787" s="18"/>
      <c r="L787" s="18"/>
      <c r="M787" s="18"/>
      <c r="N787" s="18"/>
      <c r="O787" s="18"/>
    </row>
    <row r="788" spans="2:15">
      <c r="B788" s="29"/>
      <c r="C788" s="372"/>
      <c r="D788" s="18"/>
      <c r="E788" s="372"/>
      <c r="F788" s="18"/>
      <c r="G788" s="18"/>
      <c r="H788" s="18"/>
      <c r="I788" s="18"/>
      <c r="J788" s="18"/>
      <c r="K788" s="18"/>
      <c r="L788" s="18"/>
      <c r="M788" s="18"/>
      <c r="N788" s="18"/>
      <c r="O788" s="18"/>
    </row>
    <row r="789" spans="2:15">
      <c r="B789" s="29"/>
      <c r="C789" s="372"/>
      <c r="D789" s="18"/>
      <c r="E789" s="372"/>
      <c r="F789" s="18"/>
      <c r="G789" s="18"/>
      <c r="H789" s="18"/>
      <c r="I789" s="18"/>
      <c r="J789" s="18"/>
      <c r="K789" s="18"/>
      <c r="L789" s="18"/>
      <c r="M789" s="18"/>
      <c r="N789" s="18"/>
      <c r="O789" s="18"/>
    </row>
    <row r="790" spans="2:15">
      <c r="B790" s="29"/>
      <c r="C790" s="372"/>
      <c r="D790" s="18"/>
      <c r="E790" s="372"/>
      <c r="F790" s="18"/>
      <c r="G790" s="18"/>
      <c r="H790" s="18"/>
      <c r="I790" s="18"/>
      <c r="J790" s="18"/>
      <c r="K790" s="18"/>
      <c r="L790" s="18"/>
      <c r="M790" s="18"/>
      <c r="N790" s="18"/>
      <c r="O790" s="18"/>
    </row>
    <row r="791" spans="2:15">
      <c r="B791" s="29"/>
      <c r="C791" s="372"/>
      <c r="D791" s="18"/>
      <c r="E791" s="372"/>
      <c r="F791" s="18"/>
      <c r="G791" s="18"/>
      <c r="H791" s="18"/>
      <c r="I791" s="18"/>
      <c r="J791" s="18"/>
      <c r="K791" s="18"/>
      <c r="L791" s="18"/>
      <c r="M791" s="18"/>
      <c r="N791" s="18"/>
      <c r="O791" s="18"/>
    </row>
    <row r="792" spans="2:15">
      <c r="B792" s="29"/>
      <c r="C792" s="372"/>
      <c r="D792" s="18"/>
      <c r="E792" s="372"/>
      <c r="F792" s="18"/>
      <c r="G792" s="18"/>
      <c r="H792" s="18"/>
      <c r="I792" s="18"/>
      <c r="J792" s="18"/>
      <c r="K792" s="18"/>
      <c r="L792" s="18"/>
      <c r="M792" s="18"/>
      <c r="N792" s="18"/>
      <c r="O792" s="18"/>
    </row>
    <row r="793" spans="2:15">
      <c r="B793" s="29"/>
      <c r="C793" s="372"/>
      <c r="D793" s="18"/>
      <c r="E793" s="372"/>
      <c r="F793" s="18"/>
      <c r="G793" s="18"/>
      <c r="H793" s="18"/>
      <c r="I793" s="18"/>
      <c r="J793" s="18"/>
      <c r="K793" s="18"/>
      <c r="L793" s="18"/>
      <c r="M793" s="18"/>
      <c r="N793" s="18"/>
      <c r="O793" s="18"/>
    </row>
    <row r="794" spans="2:15">
      <c r="B794" s="29"/>
      <c r="C794" s="372"/>
      <c r="D794" s="18"/>
      <c r="E794" s="372"/>
      <c r="F794" s="18"/>
      <c r="G794" s="18"/>
      <c r="H794" s="18"/>
      <c r="I794" s="18"/>
      <c r="J794" s="18"/>
      <c r="K794" s="18"/>
      <c r="L794" s="18"/>
      <c r="M794" s="18"/>
      <c r="N794" s="18"/>
      <c r="O794" s="18"/>
    </row>
    <row r="795" spans="2:15">
      <c r="B795" s="29"/>
      <c r="C795" s="372"/>
      <c r="D795" s="18"/>
      <c r="E795" s="372"/>
      <c r="F795" s="18"/>
      <c r="G795" s="18"/>
      <c r="H795" s="18"/>
      <c r="I795" s="18"/>
      <c r="J795" s="18"/>
      <c r="K795" s="18"/>
      <c r="L795" s="18"/>
      <c r="M795" s="18"/>
      <c r="N795" s="18"/>
      <c r="O795" s="18"/>
    </row>
    <row r="796" spans="2:15">
      <c r="B796" s="29"/>
      <c r="C796" s="372"/>
      <c r="D796" s="18"/>
      <c r="E796" s="372"/>
      <c r="F796" s="18"/>
      <c r="G796" s="18"/>
      <c r="H796" s="18"/>
      <c r="I796" s="18"/>
      <c r="J796" s="18"/>
      <c r="K796" s="18"/>
      <c r="L796" s="18"/>
      <c r="M796" s="18"/>
      <c r="N796" s="18"/>
      <c r="O796" s="18"/>
    </row>
    <row r="797" spans="2:15">
      <c r="B797" s="29"/>
      <c r="C797" s="372"/>
      <c r="D797" s="18"/>
      <c r="E797" s="372"/>
      <c r="F797" s="18"/>
      <c r="G797" s="18"/>
      <c r="H797" s="18"/>
      <c r="I797" s="18"/>
      <c r="J797" s="18"/>
      <c r="K797" s="18"/>
      <c r="L797" s="18"/>
      <c r="M797" s="18"/>
      <c r="N797" s="18"/>
      <c r="O797" s="18"/>
    </row>
    <row r="798" spans="2:15">
      <c r="B798" s="29"/>
      <c r="C798" s="372"/>
      <c r="D798" s="18"/>
      <c r="E798" s="372"/>
      <c r="F798" s="18"/>
      <c r="G798" s="18"/>
      <c r="H798" s="18"/>
      <c r="I798" s="18"/>
      <c r="J798" s="18"/>
      <c r="K798" s="18"/>
      <c r="L798" s="18"/>
      <c r="M798" s="18"/>
      <c r="N798" s="18"/>
      <c r="O798" s="18"/>
    </row>
    <row r="799" spans="2:15">
      <c r="B799" s="29"/>
      <c r="C799" s="372"/>
      <c r="D799" s="18"/>
      <c r="E799" s="372"/>
      <c r="F799" s="18"/>
      <c r="G799" s="18"/>
      <c r="H799" s="18"/>
      <c r="I799" s="18"/>
      <c r="J799" s="18"/>
      <c r="K799" s="18"/>
      <c r="L799" s="18"/>
      <c r="M799" s="18"/>
      <c r="N799" s="18"/>
      <c r="O799" s="18"/>
    </row>
    <row r="800" spans="2:15">
      <c r="B800" s="29"/>
      <c r="C800" s="372"/>
      <c r="D800" s="18"/>
      <c r="E800" s="372"/>
      <c r="F800" s="18"/>
      <c r="G800" s="18"/>
      <c r="H800" s="18"/>
      <c r="I800" s="18"/>
      <c r="J800" s="18"/>
      <c r="K800" s="18"/>
      <c r="L800" s="18"/>
      <c r="M800" s="18"/>
      <c r="N800" s="18"/>
      <c r="O800" s="18"/>
    </row>
    <row r="801" spans="2:15">
      <c r="B801" s="29"/>
      <c r="C801" s="372"/>
      <c r="D801" s="18"/>
      <c r="E801" s="372"/>
      <c r="F801" s="18"/>
      <c r="G801" s="18"/>
      <c r="H801" s="18"/>
      <c r="I801" s="18"/>
      <c r="J801" s="18"/>
      <c r="K801" s="18"/>
      <c r="L801" s="18"/>
      <c r="M801" s="18"/>
      <c r="N801" s="18"/>
      <c r="O801" s="18"/>
    </row>
    <row r="802" spans="2:15">
      <c r="B802" s="29"/>
      <c r="C802" s="372"/>
      <c r="D802" s="18"/>
      <c r="E802" s="372"/>
      <c r="F802" s="18"/>
      <c r="G802" s="18"/>
      <c r="H802" s="18"/>
      <c r="I802" s="18"/>
      <c r="J802" s="18"/>
      <c r="K802" s="18"/>
      <c r="L802" s="18"/>
      <c r="M802" s="18"/>
      <c r="N802" s="18"/>
      <c r="O802" s="18"/>
    </row>
    <row r="803" spans="2:15">
      <c r="B803" s="29"/>
      <c r="C803" s="372"/>
      <c r="D803" s="18"/>
      <c r="E803" s="372"/>
      <c r="F803" s="18"/>
      <c r="G803" s="18"/>
      <c r="H803" s="18"/>
      <c r="I803" s="18"/>
      <c r="J803" s="18"/>
      <c r="K803" s="18"/>
      <c r="L803" s="18"/>
      <c r="M803" s="18"/>
      <c r="N803" s="18"/>
      <c r="O803" s="18"/>
    </row>
    <row r="804" spans="2:15">
      <c r="B804" s="29"/>
      <c r="C804" s="372"/>
      <c r="D804" s="18"/>
      <c r="E804" s="372"/>
      <c r="F804" s="18"/>
      <c r="G804" s="18"/>
      <c r="H804" s="18"/>
      <c r="I804" s="18"/>
      <c r="J804" s="18"/>
      <c r="K804" s="18"/>
      <c r="L804" s="18"/>
      <c r="M804" s="18"/>
      <c r="N804" s="18"/>
      <c r="O804" s="18"/>
    </row>
    <row r="805" spans="2:15">
      <c r="B805" s="29"/>
      <c r="C805" s="372"/>
      <c r="D805" s="18"/>
      <c r="E805" s="372"/>
      <c r="F805" s="18"/>
      <c r="G805" s="18"/>
      <c r="H805" s="18"/>
      <c r="I805" s="18"/>
      <c r="J805" s="18"/>
      <c r="K805" s="18"/>
      <c r="L805" s="18"/>
      <c r="M805" s="18"/>
      <c r="N805" s="18"/>
      <c r="O805" s="18"/>
    </row>
    <row r="806" spans="2:15">
      <c r="B806" s="29"/>
      <c r="C806" s="372"/>
      <c r="D806" s="18"/>
      <c r="E806" s="372"/>
      <c r="F806" s="18"/>
      <c r="G806" s="18"/>
      <c r="H806" s="18"/>
      <c r="I806" s="18"/>
      <c r="J806" s="18"/>
      <c r="K806" s="18"/>
      <c r="L806" s="18"/>
      <c r="M806" s="18"/>
      <c r="N806" s="18"/>
      <c r="O806" s="18"/>
    </row>
    <row r="807" spans="2:15">
      <c r="B807" s="29"/>
      <c r="C807" s="372"/>
      <c r="D807" s="18"/>
      <c r="E807" s="372"/>
      <c r="F807" s="18"/>
      <c r="G807" s="18"/>
      <c r="H807" s="18"/>
      <c r="I807" s="18"/>
      <c r="J807" s="18"/>
      <c r="K807" s="18"/>
      <c r="L807" s="18"/>
      <c r="M807" s="18"/>
      <c r="N807" s="18"/>
      <c r="O807" s="18"/>
    </row>
    <row r="808" spans="2:15">
      <c r="B808" s="29"/>
      <c r="C808" s="372"/>
      <c r="D808" s="18"/>
      <c r="E808" s="372"/>
      <c r="F808" s="18"/>
      <c r="G808" s="18"/>
      <c r="H808" s="18"/>
      <c r="I808" s="18"/>
      <c r="J808" s="18"/>
      <c r="K808" s="18"/>
      <c r="L808" s="18"/>
      <c r="M808" s="18"/>
      <c r="N808" s="18"/>
      <c r="O808" s="18"/>
    </row>
    <row r="809" spans="2:15">
      <c r="B809" s="29"/>
      <c r="C809" s="372"/>
      <c r="D809" s="18"/>
      <c r="E809" s="372"/>
      <c r="F809" s="18"/>
      <c r="G809" s="18"/>
      <c r="H809" s="18"/>
      <c r="I809" s="18"/>
      <c r="J809" s="18"/>
      <c r="K809" s="18"/>
      <c r="L809" s="18"/>
      <c r="M809" s="18"/>
      <c r="N809" s="18"/>
      <c r="O809" s="18"/>
    </row>
    <row r="810" spans="2:15">
      <c r="B810" s="29"/>
      <c r="C810" s="372"/>
      <c r="D810" s="18"/>
      <c r="E810" s="372"/>
      <c r="F810" s="18"/>
      <c r="G810" s="18"/>
      <c r="H810" s="18"/>
      <c r="I810" s="18"/>
      <c r="J810" s="18"/>
      <c r="K810" s="18"/>
      <c r="L810" s="18"/>
      <c r="M810" s="18"/>
      <c r="N810" s="18"/>
      <c r="O810" s="18"/>
    </row>
    <row r="811" spans="2:15">
      <c r="B811" s="29"/>
      <c r="C811" s="372"/>
      <c r="D811" s="18"/>
      <c r="E811" s="372"/>
      <c r="F811" s="18"/>
      <c r="G811" s="18"/>
      <c r="H811" s="18"/>
      <c r="I811" s="18"/>
      <c r="J811" s="18"/>
      <c r="K811" s="18"/>
      <c r="L811" s="18"/>
      <c r="M811" s="18"/>
      <c r="N811" s="18"/>
      <c r="O811" s="18"/>
    </row>
    <row r="812" spans="2:15">
      <c r="B812" s="29"/>
      <c r="C812" s="372"/>
      <c r="D812" s="18"/>
      <c r="E812" s="372"/>
      <c r="F812" s="18"/>
      <c r="G812" s="18"/>
      <c r="H812" s="18"/>
      <c r="I812" s="18"/>
      <c r="J812" s="18"/>
      <c r="K812" s="18"/>
      <c r="L812" s="18"/>
      <c r="M812" s="18"/>
      <c r="N812" s="18"/>
      <c r="O812" s="18"/>
    </row>
    <row r="813" spans="2:15">
      <c r="B813" s="29"/>
      <c r="C813" s="372"/>
      <c r="D813" s="18"/>
      <c r="E813" s="372"/>
      <c r="F813" s="18"/>
      <c r="G813" s="18"/>
      <c r="H813" s="18"/>
      <c r="I813" s="18"/>
      <c r="J813" s="18"/>
      <c r="K813" s="18"/>
      <c r="L813" s="18"/>
      <c r="M813" s="18"/>
      <c r="N813" s="18"/>
      <c r="O813" s="18"/>
    </row>
    <row r="814" spans="2:15">
      <c r="B814" s="29"/>
      <c r="C814" s="372"/>
      <c r="D814" s="18"/>
      <c r="E814" s="372"/>
      <c r="F814" s="18"/>
      <c r="G814" s="18"/>
      <c r="H814" s="18"/>
      <c r="I814" s="18"/>
      <c r="J814" s="18"/>
      <c r="K814" s="18"/>
      <c r="L814" s="18"/>
      <c r="M814" s="18"/>
      <c r="N814" s="18"/>
      <c r="O814" s="18"/>
    </row>
    <row r="815" spans="2:15">
      <c r="B815" s="29"/>
      <c r="C815" s="372"/>
      <c r="D815" s="18"/>
      <c r="E815" s="372"/>
      <c r="F815" s="18"/>
      <c r="G815" s="18"/>
      <c r="H815" s="18"/>
      <c r="I815" s="18"/>
      <c r="J815" s="18"/>
      <c r="K815" s="18"/>
      <c r="L815" s="18"/>
      <c r="M815" s="18"/>
      <c r="N815" s="18"/>
      <c r="O815" s="18"/>
    </row>
    <row r="816" spans="2:15">
      <c r="B816" s="29"/>
      <c r="C816" s="372"/>
      <c r="D816" s="18"/>
      <c r="E816" s="372"/>
      <c r="F816" s="18"/>
      <c r="G816" s="18"/>
      <c r="H816" s="18"/>
      <c r="I816" s="18"/>
      <c r="J816" s="18"/>
      <c r="K816" s="18"/>
      <c r="L816" s="18"/>
      <c r="M816" s="18"/>
      <c r="N816" s="18"/>
      <c r="O816" s="18"/>
    </row>
    <row r="817" spans="2:15">
      <c r="B817" s="29"/>
      <c r="C817" s="372"/>
      <c r="D817" s="18"/>
      <c r="E817" s="372"/>
      <c r="F817" s="18"/>
      <c r="G817" s="18"/>
      <c r="H817" s="18"/>
      <c r="I817" s="18"/>
      <c r="J817" s="18"/>
      <c r="K817" s="18"/>
      <c r="L817" s="18"/>
      <c r="M817" s="18"/>
      <c r="N817" s="18"/>
      <c r="O817" s="18"/>
    </row>
    <row r="818" spans="2:15">
      <c r="B818" s="29"/>
      <c r="C818" s="372"/>
      <c r="D818" s="18"/>
      <c r="E818" s="372"/>
      <c r="F818" s="18"/>
      <c r="G818" s="18"/>
      <c r="H818" s="18"/>
      <c r="I818" s="18"/>
      <c r="J818" s="18"/>
      <c r="K818" s="18"/>
      <c r="L818" s="18"/>
      <c r="M818" s="18"/>
      <c r="N818" s="18"/>
      <c r="O818" s="18"/>
    </row>
    <row r="819" spans="2:15">
      <c r="B819" s="29"/>
      <c r="C819" s="372"/>
      <c r="D819" s="18"/>
      <c r="E819" s="372"/>
      <c r="F819" s="18"/>
      <c r="G819" s="18"/>
      <c r="H819" s="18"/>
      <c r="I819" s="18"/>
      <c r="J819" s="18"/>
      <c r="K819" s="18"/>
      <c r="L819" s="18"/>
      <c r="M819" s="18"/>
      <c r="N819" s="18"/>
      <c r="O819" s="18"/>
    </row>
    <row r="820" spans="2:15">
      <c r="B820" s="29"/>
      <c r="C820" s="372"/>
      <c r="D820" s="18"/>
      <c r="E820" s="372"/>
      <c r="F820" s="18"/>
      <c r="G820" s="18"/>
      <c r="H820" s="18"/>
      <c r="I820" s="18"/>
      <c r="J820" s="18"/>
      <c r="K820" s="18"/>
      <c r="L820" s="18"/>
      <c r="M820" s="18"/>
      <c r="N820" s="18"/>
      <c r="O820" s="18"/>
    </row>
    <row r="821" spans="2:15">
      <c r="B821" s="29"/>
      <c r="C821" s="372"/>
      <c r="D821" s="18"/>
      <c r="E821" s="372"/>
      <c r="F821" s="18"/>
      <c r="G821" s="18"/>
      <c r="H821" s="18"/>
      <c r="I821" s="18"/>
      <c r="J821" s="18"/>
      <c r="K821" s="18"/>
      <c r="L821" s="18"/>
      <c r="M821" s="18"/>
      <c r="N821" s="18"/>
      <c r="O821" s="18"/>
    </row>
    <row r="822" spans="2:15">
      <c r="B822" s="29"/>
      <c r="C822" s="372"/>
      <c r="D822" s="18"/>
      <c r="E822" s="372"/>
      <c r="F822" s="18"/>
      <c r="G822" s="18"/>
      <c r="H822" s="18"/>
      <c r="I822" s="18"/>
      <c r="J822" s="18"/>
      <c r="K822" s="18"/>
      <c r="L822" s="18"/>
      <c r="M822" s="18"/>
      <c r="N822" s="18"/>
      <c r="O822" s="18"/>
    </row>
    <row r="823" spans="2:15">
      <c r="B823" s="29"/>
      <c r="C823" s="372"/>
      <c r="D823" s="18"/>
      <c r="E823" s="372"/>
      <c r="F823" s="18"/>
      <c r="G823" s="18"/>
      <c r="H823" s="18"/>
      <c r="I823" s="18"/>
      <c r="J823" s="18"/>
      <c r="K823" s="18"/>
      <c r="L823" s="18"/>
      <c r="M823" s="18"/>
      <c r="N823" s="18"/>
      <c r="O823" s="18"/>
    </row>
    <row r="824" spans="2:15">
      <c r="B824" s="29"/>
      <c r="C824" s="372"/>
      <c r="D824" s="18"/>
      <c r="E824" s="372"/>
      <c r="F824" s="18"/>
      <c r="G824" s="18"/>
      <c r="H824" s="18"/>
      <c r="I824" s="18"/>
      <c r="J824" s="18"/>
      <c r="K824" s="18"/>
      <c r="L824" s="18"/>
      <c r="M824" s="18"/>
      <c r="N824" s="18"/>
      <c r="O824" s="18"/>
    </row>
    <row r="825" spans="2:15">
      <c r="B825" s="29"/>
      <c r="C825" s="372"/>
      <c r="D825" s="18"/>
      <c r="E825" s="372"/>
      <c r="F825" s="18"/>
      <c r="G825" s="18"/>
      <c r="H825" s="18"/>
      <c r="I825" s="18"/>
      <c r="J825" s="18"/>
      <c r="K825" s="18"/>
      <c r="L825" s="18"/>
      <c r="M825" s="18"/>
      <c r="N825" s="18"/>
      <c r="O825" s="18"/>
    </row>
    <row r="826" spans="2:15">
      <c r="B826" s="29"/>
      <c r="C826" s="372"/>
      <c r="D826" s="18"/>
      <c r="E826" s="372"/>
      <c r="F826" s="18"/>
      <c r="G826" s="18"/>
      <c r="H826" s="18"/>
      <c r="I826" s="18"/>
      <c r="J826" s="18"/>
      <c r="K826" s="18"/>
      <c r="L826" s="18"/>
      <c r="M826" s="18"/>
      <c r="N826" s="18"/>
      <c r="O826" s="18"/>
    </row>
    <row r="827" spans="2:15">
      <c r="B827" s="29"/>
      <c r="C827" s="372"/>
      <c r="D827" s="18"/>
      <c r="E827" s="372"/>
      <c r="F827" s="18"/>
      <c r="G827" s="18"/>
      <c r="H827" s="18"/>
      <c r="I827" s="18"/>
      <c r="J827" s="18"/>
      <c r="K827" s="18"/>
      <c r="L827" s="18"/>
      <c r="M827" s="18"/>
      <c r="N827" s="18"/>
      <c r="O827" s="18"/>
    </row>
    <row r="828" spans="2:15">
      <c r="B828" s="29"/>
      <c r="C828" s="372"/>
      <c r="D828" s="18"/>
      <c r="E828" s="372"/>
      <c r="F828" s="18"/>
      <c r="G828" s="18"/>
      <c r="H828" s="18"/>
      <c r="I828" s="18"/>
      <c r="J828" s="18"/>
      <c r="K828" s="18"/>
      <c r="L828" s="18"/>
      <c r="M828" s="18"/>
      <c r="N828" s="18"/>
      <c r="O828" s="18"/>
    </row>
    <row r="829" spans="2:15">
      <c r="B829" s="29"/>
      <c r="C829" s="372"/>
      <c r="D829" s="18"/>
      <c r="E829" s="372"/>
      <c r="F829" s="18"/>
      <c r="G829" s="18"/>
      <c r="H829" s="18"/>
      <c r="I829" s="18"/>
      <c r="J829" s="18"/>
      <c r="K829" s="18"/>
      <c r="L829" s="18"/>
      <c r="M829" s="18"/>
      <c r="N829" s="18"/>
      <c r="O829" s="18"/>
    </row>
    <row r="830" spans="2:15">
      <c r="B830" s="29"/>
      <c r="C830" s="372"/>
      <c r="D830" s="18"/>
      <c r="E830" s="372"/>
      <c r="F830" s="18"/>
      <c r="G830" s="18"/>
      <c r="H830" s="18"/>
      <c r="I830" s="18"/>
      <c r="J830" s="18"/>
      <c r="K830" s="18"/>
      <c r="L830" s="18"/>
      <c r="M830" s="18"/>
      <c r="N830" s="18"/>
      <c r="O830" s="18"/>
    </row>
    <row r="831" spans="2:15">
      <c r="B831" s="29"/>
      <c r="C831" s="372"/>
      <c r="D831" s="18"/>
      <c r="E831" s="372"/>
      <c r="F831" s="18"/>
      <c r="G831" s="18"/>
      <c r="H831" s="18"/>
      <c r="I831" s="18"/>
      <c r="J831" s="18"/>
      <c r="K831" s="18"/>
      <c r="L831" s="18"/>
      <c r="M831" s="18"/>
      <c r="N831" s="18"/>
      <c r="O831" s="18"/>
    </row>
    <row r="832" spans="2:15">
      <c r="B832" s="29"/>
      <c r="C832" s="372"/>
      <c r="D832" s="18"/>
      <c r="E832" s="372"/>
      <c r="F832" s="18"/>
      <c r="G832" s="18"/>
      <c r="H832" s="18"/>
      <c r="I832" s="18"/>
      <c r="J832" s="18"/>
      <c r="K832" s="18"/>
      <c r="L832" s="18"/>
      <c r="M832" s="18"/>
      <c r="N832" s="18"/>
      <c r="O832" s="18"/>
    </row>
    <row r="833" spans="2:15">
      <c r="B833" s="29"/>
      <c r="C833" s="372"/>
      <c r="D833" s="18"/>
      <c r="E833" s="372"/>
      <c r="F833" s="18"/>
      <c r="G833" s="18"/>
      <c r="H833" s="18"/>
      <c r="I833" s="18"/>
      <c r="J833" s="18"/>
      <c r="K833" s="18"/>
      <c r="L833" s="18"/>
      <c r="M833" s="18"/>
      <c r="N833" s="18"/>
      <c r="O833" s="18"/>
    </row>
    <row r="834" spans="2:15">
      <c r="B834" s="29"/>
      <c r="C834" s="372"/>
      <c r="D834" s="18"/>
      <c r="E834" s="372"/>
      <c r="F834" s="18"/>
      <c r="G834" s="18"/>
      <c r="H834" s="18"/>
      <c r="I834" s="18"/>
      <c r="J834" s="18"/>
      <c r="K834" s="18"/>
      <c r="L834" s="18"/>
      <c r="M834" s="18"/>
      <c r="N834" s="18"/>
      <c r="O834" s="18"/>
    </row>
    <row r="835" spans="2:15">
      <c r="B835" s="29"/>
      <c r="C835" s="372"/>
      <c r="D835" s="18"/>
      <c r="E835" s="372"/>
      <c r="F835" s="18"/>
      <c r="G835" s="18"/>
      <c r="H835" s="18"/>
      <c r="I835" s="18"/>
      <c r="J835" s="18"/>
      <c r="K835" s="18"/>
      <c r="L835" s="18"/>
      <c r="M835" s="18"/>
      <c r="N835" s="18"/>
      <c r="O835" s="18"/>
    </row>
    <row r="836" spans="2:15">
      <c r="B836" s="29"/>
      <c r="C836" s="372"/>
      <c r="D836" s="18"/>
      <c r="E836" s="372"/>
      <c r="F836" s="18"/>
      <c r="G836" s="18"/>
      <c r="H836" s="18"/>
      <c r="I836" s="18"/>
      <c r="J836" s="18"/>
      <c r="K836" s="18"/>
      <c r="L836" s="18"/>
      <c r="M836" s="18"/>
      <c r="N836" s="18"/>
      <c r="O836" s="18"/>
    </row>
    <row r="837" spans="2:15">
      <c r="B837" s="29"/>
      <c r="C837" s="372"/>
      <c r="D837" s="18"/>
      <c r="E837" s="372"/>
      <c r="F837" s="18"/>
      <c r="G837" s="18"/>
      <c r="H837" s="18"/>
      <c r="I837" s="18"/>
      <c r="J837" s="18"/>
      <c r="K837" s="18"/>
      <c r="L837" s="18"/>
      <c r="M837" s="18"/>
      <c r="N837" s="18"/>
      <c r="O837" s="18"/>
    </row>
    <row r="838" spans="2:15">
      <c r="B838" s="29"/>
      <c r="C838" s="372"/>
      <c r="D838" s="18"/>
      <c r="E838" s="372"/>
      <c r="F838" s="18"/>
      <c r="G838" s="18"/>
      <c r="H838" s="18"/>
      <c r="I838" s="18"/>
      <c r="J838" s="18"/>
      <c r="K838" s="18"/>
      <c r="L838" s="18"/>
      <c r="M838" s="18"/>
      <c r="N838" s="18"/>
      <c r="O838" s="18"/>
    </row>
    <row r="839" spans="2:15">
      <c r="B839" s="29"/>
      <c r="C839" s="372"/>
      <c r="D839" s="18"/>
      <c r="E839" s="372"/>
      <c r="F839" s="18"/>
      <c r="G839" s="18"/>
      <c r="H839" s="18"/>
      <c r="I839" s="18"/>
      <c r="J839" s="18"/>
      <c r="K839" s="18"/>
      <c r="L839" s="18"/>
      <c r="M839" s="18"/>
      <c r="N839" s="18"/>
      <c r="O839" s="18"/>
    </row>
    <row r="840" spans="2:15">
      <c r="B840" s="29"/>
      <c r="C840" s="372"/>
      <c r="D840" s="18"/>
      <c r="E840" s="372"/>
      <c r="F840" s="18"/>
      <c r="G840" s="18"/>
      <c r="H840" s="18"/>
      <c r="I840" s="18"/>
      <c r="J840" s="18"/>
      <c r="K840" s="18"/>
      <c r="L840" s="18"/>
      <c r="M840" s="18"/>
      <c r="N840" s="18"/>
      <c r="O840" s="18"/>
    </row>
    <row r="841" spans="2:15">
      <c r="B841" s="29"/>
      <c r="C841" s="372"/>
      <c r="D841" s="18"/>
      <c r="E841" s="372"/>
      <c r="F841" s="18"/>
      <c r="G841" s="18"/>
      <c r="H841" s="18"/>
      <c r="I841" s="18"/>
      <c r="J841" s="18"/>
      <c r="K841" s="18"/>
      <c r="L841" s="18"/>
      <c r="M841" s="18"/>
      <c r="N841" s="18"/>
      <c r="O841" s="18"/>
    </row>
    <row r="842" spans="2:15">
      <c r="B842" s="29"/>
      <c r="C842" s="372"/>
      <c r="D842" s="18"/>
      <c r="E842" s="372"/>
      <c r="F842" s="18"/>
      <c r="G842" s="18"/>
      <c r="H842" s="18"/>
      <c r="I842" s="18"/>
      <c r="J842" s="18"/>
      <c r="K842" s="18"/>
      <c r="L842" s="18"/>
      <c r="M842" s="18"/>
      <c r="N842" s="18"/>
      <c r="O842" s="18"/>
    </row>
    <row r="843" spans="2:15">
      <c r="B843" s="29"/>
      <c r="C843" s="372"/>
      <c r="D843" s="18"/>
      <c r="E843" s="372"/>
      <c r="F843" s="18"/>
      <c r="G843" s="18"/>
      <c r="H843" s="18"/>
      <c r="I843" s="18"/>
      <c r="J843" s="18"/>
      <c r="K843" s="18"/>
      <c r="L843" s="18"/>
      <c r="M843" s="18"/>
      <c r="N843" s="18"/>
      <c r="O843" s="18"/>
    </row>
    <row r="844" spans="2:15">
      <c r="B844" s="29"/>
      <c r="C844" s="372"/>
      <c r="D844" s="18"/>
      <c r="E844" s="372"/>
      <c r="F844" s="18"/>
      <c r="G844" s="18"/>
      <c r="H844" s="18"/>
      <c r="I844" s="18"/>
      <c r="J844" s="18"/>
      <c r="K844" s="18"/>
      <c r="L844" s="18"/>
      <c r="M844" s="18"/>
      <c r="N844" s="18"/>
      <c r="O844" s="18"/>
    </row>
    <row r="845" spans="2:15">
      <c r="B845" s="29"/>
      <c r="C845" s="372"/>
      <c r="D845" s="18"/>
      <c r="E845" s="372"/>
      <c r="F845" s="18"/>
      <c r="G845" s="18"/>
      <c r="H845" s="18"/>
      <c r="I845" s="18"/>
      <c r="J845" s="18"/>
      <c r="K845" s="18"/>
      <c r="L845" s="18"/>
      <c r="M845" s="18"/>
      <c r="N845" s="18"/>
      <c r="O845" s="18"/>
    </row>
    <row r="846" spans="2:15">
      <c r="B846" s="29"/>
      <c r="C846" s="372"/>
      <c r="D846" s="18"/>
      <c r="E846" s="372"/>
      <c r="F846" s="18"/>
      <c r="G846" s="18"/>
      <c r="H846" s="18"/>
      <c r="I846" s="18"/>
      <c r="J846" s="18"/>
      <c r="K846" s="18"/>
      <c r="L846" s="18"/>
      <c r="M846" s="18"/>
      <c r="N846" s="18"/>
      <c r="O846" s="18"/>
    </row>
    <row r="847" spans="2:15">
      <c r="B847" s="29"/>
      <c r="C847" s="372"/>
      <c r="D847" s="18"/>
      <c r="E847" s="372"/>
      <c r="F847" s="18"/>
      <c r="G847" s="18"/>
      <c r="H847" s="18"/>
      <c r="I847" s="18"/>
      <c r="J847" s="18"/>
      <c r="K847" s="18"/>
      <c r="L847" s="18"/>
      <c r="M847" s="18"/>
      <c r="N847" s="18"/>
      <c r="O847" s="18"/>
    </row>
    <row r="848" spans="2:15">
      <c r="B848" s="29"/>
      <c r="C848" s="372"/>
      <c r="D848" s="18"/>
      <c r="E848" s="372"/>
      <c r="F848" s="18"/>
      <c r="G848" s="18"/>
      <c r="H848" s="18"/>
      <c r="I848" s="18"/>
      <c r="J848" s="18"/>
      <c r="K848" s="18"/>
      <c r="L848" s="18"/>
      <c r="M848" s="18"/>
      <c r="N848" s="18"/>
      <c r="O848" s="18"/>
    </row>
    <row r="849" spans="2:15">
      <c r="B849" s="29"/>
      <c r="C849" s="372"/>
      <c r="D849" s="18"/>
      <c r="E849" s="372"/>
      <c r="F849" s="18"/>
      <c r="G849" s="18"/>
      <c r="H849" s="18"/>
      <c r="I849" s="18"/>
      <c r="J849" s="18"/>
      <c r="K849" s="18"/>
      <c r="L849" s="18"/>
      <c r="M849" s="18"/>
      <c r="N849" s="18"/>
      <c r="O849" s="18"/>
    </row>
    <row r="850" spans="2:15">
      <c r="B850" s="29"/>
      <c r="C850" s="372"/>
      <c r="D850" s="18"/>
      <c r="E850" s="372"/>
      <c r="F850" s="18"/>
      <c r="G850" s="18"/>
      <c r="H850" s="18"/>
      <c r="I850" s="18"/>
      <c r="J850" s="18"/>
      <c r="K850" s="18"/>
      <c r="L850" s="18"/>
      <c r="M850" s="18"/>
      <c r="N850" s="18"/>
      <c r="O850" s="18"/>
    </row>
    <row r="851" spans="2:15">
      <c r="B851" s="29"/>
      <c r="C851" s="372"/>
      <c r="D851" s="18"/>
      <c r="E851" s="372"/>
      <c r="F851" s="18"/>
      <c r="G851" s="18"/>
      <c r="H851" s="18"/>
      <c r="I851" s="18"/>
      <c r="J851" s="18"/>
      <c r="K851" s="18"/>
      <c r="L851" s="18"/>
      <c r="M851" s="18"/>
      <c r="N851" s="18"/>
      <c r="O851" s="18"/>
    </row>
    <row r="852" spans="2:15">
      <c r="B852" s="29"/>
      <c r="C852" s="372"/>
      <c r="D852" s="18"/>
      <c r="E852" s="372"/>
      <c r="F852" s="18"/>
      <c r="G852" s="18"/>
      <c r="H852" s="18"/>
      <c r="I852" s="18"/>
      <c r="J852" s="18"/>
      <c r="K852" s="18"/>
      <c r="L852" s="18"/>
      <c r="M852" s="18"/>
      <c r="N852" s="18"/>
      <c r="O852" s="18"/>
    </row>
    <row r="853" spans="2:15">
      <c r="B853" s="29"/>
      <c r="C853" s="372"/>
      <c r="D853" s="18"/>
      <c r="E853" s="372"/>
      <c r="F853" s="18"/>
      <c r="G853" s="18"/>
      <c r="H853" s="18"/>
      <c r="I853" s="18"/>
      <c r="J853" s="18"/>
      <c r="K853" s="18"/>
      <c r="L853" s="18"/>
      <c r="M853" s="18"/>
      <c r="N853" s="18"/>
      <c r="O853" s="18"/>
    </row>
    <row r="854" spans="2:15">
      <c r="B854" s="29"/>
      <c r="C854" s="372"/>
      <c r="D854" s="18"/>
      <c r="E854" s="372"/>
      <c r="F854" s="18"/>
      <c r="G854" s="18"/>
      <c r="H854" s="18"/>
      <c r="I854" s="18"/>
      <c r="J854" s="18"/>
      <c r="K854" s="18"/>
      <c r="L854" s="18"/>
      <c r="M854" s="18"/>
      <c r="N854" s="18"/>
      <c r="O854" s="18"/>
    </row>
    <row r="855" spans="2:15">
      <c r="B855" s="29"/>
      <c r="C855" s="372"/>
      <c r="D855" s="18"/>
      <c r="E855" s="372"/>
      <c r="F855" s="18"/>
      <c r="G855" s="18"/>
      <c r="H855" s="18"/>
      <c r="I855" s="18"/>
      <c r="J855" s="18"/>
      <c r="K855" s="18"/>
      <c r="L855" s="18"/>
      <c r="M855" s="18"/>
      <c r="N855" s="18"/>
      <c r="O855" s="18"/>
    </row>
    <row r="856" spans="2:15">
      <c r="B856" s="29"/>
      <c r="C856" s="372"/>
      <c r="D856" s="18"/>
      <c r="E856" s="372"/>
      <c r="F856" s="18"/>
      <c r="G856" s="18"/>
      <c r="H856" s="18"/>
      <c r="I856" s="18"/>
      <c r="J856" s="18"/>
      <c r="K856" s="18"/>
      <c r="L856" s="18"/>
      <c r="M856" s="18"/>
      <c r="N856" s="18"/>
      <c r="O856" s="18"/>
    </row>
    <row r="857" spans="2:15">
      <c r="B857" s="29"/>
      <c r="C857" s="372"/>
      <c r="D857" s="18"/>
      <c r="E857" s="372"/>
      <c r="F857" s="18"/>
      <c r="G857" s="18"/>
      <c r="H857" s="18"/>
      <c r="I857" s="18"/>
      <c r="J857" s="18"/>
      <c r="K857" s="18"/>
      <c r="L857" s="18"/>
      <c r="M857" s="18"/>
      <c r="N857" s="18"/>
      <c r="O857" s="18"/>
    </row>
    <row r="858" spans="2:15">
      <c r="B858" s="29"/>
      <c r="C858" s="372"/>
      <c r="D858" s="18"/>
      <c r="E858" s="372"/>
      <c r="F858" s="18"/>
      <c r="G858" s="18"/>
      <c r="H858" s="18"/>
      <c r="I858" s="18"/>
      <c r="J858" s="18"/>
      <c r="K858" s="18"/>
      <c r="L858" s="18"/>
      <c r="M858" s="18"/>
      <c r="N858" s="18"/>
      <c r="O858" s="18"/>
    </row>
    <row r="859" spans="2:15">
      <c r="B859" s="29"/>
      <c r="C859" s="372"/>
      <c r="D859" s="18"/>
      <c r="E859" s="372"/>
      <c r="F859" s="18"/>
      <c r="G859" s="18"/>
      <c r="H859" s="18"/>
      <c r="I859" s="18"/>
      <c r="J859" s="18"/>
      <c r="K859" s="18"/>
      <c r="L859" s="18"/>
      <c r="M859" s="18"/>
      <c r="N859" s="18"/>
      <c r="O859" s="18"/>
    </row>
    <row r="860" spans="2:15">
      <c r="B860" s="29"/>
      <c r="C860" s="372"/>
      <c r="D860" s="18"/>
      <c r="E860" s="372"/>
      <c r="F860" s="18"/>
      <c r="G860" s="18"/>
      <c r="H860" s="18"/>
      <c r="I860" s="18"/>
      <c r="J860" s="18"/>
      <c r="K860" s="18"/>
      <c r="L860" s="18"/>
      <c r="M860" s="18"/>
      <c r="N860" s="18"/>
      <c r="O860" s="18"/>
    </row>
    <row r="861" spans="2:15">
      <c r="B861" s="29"/>
      <c r="C861" s="372"/>
      <c r="D861" s="18"/>
      <c r="E861" s="372"/>
      <c r="F861" s="18"/>
      <c r="G861" s="18"/>
      <c r="H861" s="18"/>
      <c r="I861" s="18"/>
      <c r="J861" s="18"/>
      <c r="K861" s="18"/>
      <c r="L861" s="18"/>
      <c r="M861" s="18"/>
      <c r="N861" s="18"/>
      <c r="O861" s="18"/>
    </row>
    <row r="862" spans="2:15">
      <c r="B862" s="29"/>
      <c r="C862" s="372"/>
      <c r="D862" s="18"/>
      <c r="E862" s="372"/>
      <c r="F862" s="18"/>
      <c r="G862" s="18"/>
      <c r="H862" s="18"/>
      <c r="I862" s="18"/>
      <c r="J862" s="18"/>
      <c r="K862" s="18"/>
      <c r="L862" s="18"/>
      <c r="M862" s="18"/>
      <c r="N862" s="18"/>
      <c r="O862" s="18"/>
    </row>
    <row r="863" spans="2:15">
      <c r="B863" s="29"/>
      <c r="C863" s="372"/>
      <c r="D863" s="18"/>
      <c r="E863" s="372"/>
      <c r="F863" s="18"/>
      <c r="G863" s="18"/>
      <c r="H863" s="18"/>
      <c r="I863" s="18"/>
      <c r="J863" s="18"/>
      <c r="K863" s="18"/>
      <c r="L863" s="18"/>
      <c r="M863" s="18"/>
      <c r="N863" s="18"/>
      <c r="O863" s="18"/>
    </row>
    <row r="864" spans="2:15">
      <c r="B864" s="29"/>
      <c r="C864" s="372"/>
      <c r="D864" s="18"/>
      <c r="E864" s="372"/>
      <c r="F864" s="18"/>
      <c r="G864" s="18"/>
      <c r="H864" s="18"/>
      <c r="I864" s="18"/>
      <c r="J864" s="18"/>
      <c r="K864" s="18"/>
      <c r="L864" s="18"/>
      <c r="M864" s="18"/>
      <c r="N864" s="18"/>
      <c r="O864" s="18"/>
    </row>
    <row r="865" spans="2:15">
      <c r="B865" s="29"/>
      <c r="C865" s="372"/>
      <c r="D865" s="18"/>
      <c r="E865" s="372"/>
      <c r="F865" s="18"/>
      <c r="G865" s="18"/>
      <c r="H865" s="18"/>
      <c r="I865" s="18"/>
      <c r="J865" s="18"/>
      <c r="K865" s="18"/>
      <c r="L865" s="18"/>
      <c r="M865" s="18"/>
      <c r="N865" s="18"/>
      <c r="O865" s="18"/>
    </row>
    <row r="866" spans="2:15">
      <c r="B866" s="29"/>
      <c r="C866" s="372"/>
      <c r="D866" s="18"/>
      <c r="E866" s="372"/>
      <c r="F866" s="18"/>
      <c r="G866" s="18"/>
      <c r="H866" s="18"/>
      <c r="I866" s="18"/>
      <c r="J866" s="18"/>
      <c r="K866" s="18"/>
      <c r="L866" s="18"/>
      <c r="M866" s="18"/>
      <c r="N866" s="18"/>
      <c r="O866" s="18"/>
    </row>
    <row r="867" spans="2:15">
      <c r="B867" s="29"/>
      <c r="C867" s="372"/>
      <c r="D867" s="18"/>
      <c r="E867" s="372"/>
      <c r="F867" s="18"/>
      <c r="G867" s="18"/>
      <c r="H867" s="18"/>
      <c r="I867" s="18"/>
      <c r="J867" s="18"/>
      <c r="K867" s="18"/>
      <c r="L867" s="18"/>
      <c r="M867" s="18"/>
      <c r="N867" s="18"/>
      <c r="O867" s="18"/>
    </row>
    <row r="868" spans="2:15">
      <c r="B868" s="29"/>
      <c r="C868" s="372"/>
      <c r="D868" s="18"/>
      <c r="E868" s="372"/>
      <c r="F868" s="18"/>
      <c r="G868" s="18"/>
      <c r="H868" s="18"/>
      <c r="I868" s="18"/>
      <c r="J868" s="18"/>
      <c r="K868" s="18"/>
      <c r="L868" s="18"/>
      <c r="M868" s="18"/>
      <c r="N868" s="18"/>
      <c r="O868" s="18"/>
    </row>
    <row r="869" spans="2:15">
      <c r="B869" s="29"/>
      <c r="C869" s="372"/>
      <c r="D869" s="18"/>
      <c r="E869" s="372"/>
      <c r="F869" s="18"/>
      <c r="G869" s="18"/>
      <c r="H869" s="18"/>
      <c r="I869" s="18"/>
      <c r="J869" s="18"/>
      <c r="K869" s="18"/>
      <c r="L869" s="18"/>
      <c r="M869" s="18"/>
      <c r="N869" s="18"/>
      <c r="O869" s="18"/>
    </row>
    <row r="870" spans="2:15">
      <c r="B870" s="29"/>
      <c r="C870" s="372"/>
      <c r="D870" s="18"/>
      <c r="E870" s="372"/>
      <c r="F870" s="18"/>
      <c r="G870" s="18"/>
      <c r="H870" s="18"/>
      <c r="I870" s="18"/>
      <c r="J870" s="18"/>
      <c r="K870" s="18"/>
      <c r="L870" s="18"/>
      <c r="M870" s="18"/>
      <c r="N870" s="18"/>
      <c r="O870" s="18"/>
    </row>
    <row r="871" spans="2:15">
      <c r="B871" s="29"/>
      <c r="C871" s="372"/>
      <c r="D871" s="18"/>
      <c r="E871" s="372"/>
      <c r="F871" s="18"/>
      <c r="G871" s="18"/>
      <c r="H871" s="18"/>
      <c r="I871" s="18"/>
      <c r="J871" s="18"/>
      <c r="K871" s="18"/>
      <c r="L871" s="18"/>
      <c r="M871" s="18"/>
      <c r="N871" s="18"/>
      <c r="O871" s="18"/>
    </row>
    <row r="872" spans="2:15">
      <c r="B872" s="29"/>
      <c r="C872" s="372"/>
      <c r="D872" s="18"/>
      <c r="E872" s="372"/>
      <c r="F872" s="18"/>
      <c r="G872" s="18"/>
      <c r="H872" s="18"/>
      <c r="I872" s="18"/>
      <c r="J872" s="18"/>
      <c r="K872" s="18"/>
      <c r="L872" s="18"/>
      <c r="M872" s="18"/>
      <c r="N872" s="18"/>
      <c r="O872" s="18"/>
    </row>
    <row r="873" spans="2:15">
      <c r="B873" s="29"/>
      <c r="C873" s="372"/>
      <c r="D873" s="18"/>
      <c r="E873" s="372"/>
      <c r="F873" s="18"/>
      <c r="G873" s="18"/>
      <c r="H873" s="18"/>
      <c r="I873" s="18"/>
      <c r="J873" s="18"/>
      <c r="K873" s="18"/>
      <c r="L873" s="18"/>
      <c r="M873" s="18"/>
      <c r="N873" s="18"/>
      <c r="O873" s="18"/>
    </row>
    <row r="874" spans="2:15">
      <c r="B874" s="29"/>
      <c r="C874" s="372"/>
      <c r="D874" s="18"/>
      <c r="E874" s="372"/>
      <c r="F874" s="18"/>
      <c r="G874" s="18"/>
      <c r="H874" s="18"/>
      <c r="I874" s="18"/>
      <c r="J874" s="18"/>
      <c r="K874" s="18"/>
      <c r="L874" s="18"/>
      <c r="M874" s="18"/>
      <c r="N874" s="18"/>
      <c r="O874" s="18"/>
    </row>
    <row r="875" spans="2:15">
      <c r="B875" s="29"/>
      <c r="C875" s="372"/>
      <c r="D875" s="18"/>
      <c r="E875" s="372"/>
      <c r="F875" s="18"/>
      <c r="G875" s="18"/>
      <c r="H875" s="18"/>
      <c r="I875" s="18"/>
      <c r="J875" s="18"/>
      <c r="K875" s="18"/>
      <c r="L875" s="18"/>
      <c r="M875" s="18"/>
      <c r="N875" s="18"/>
      <c r="O875" s="18"/>
    </row>
    <row r="876" spans="2:15">
      <c r="B876" s="29"/>
      <c r="C876" s="372"/>
      <c r="D876" s="18"/>
      <c r="E876" s="372"/>
      <c r="F876" s="18"/>
      <c r="G876" s="18"/>
      <c r="H876" s="18"/>
      <c r="I876" s="18"/>
      <c r="J876" s="18"/>
      <c r="K876" s="18"/>
      <c r="L876" s="18"/>
      <c r="M876" s="18"/>
      <c r="N876" s="18"/>
      <c r="O876" s="18"/>
    </row>
    <row r="877" spans="2:15">
      <c r="B877" s="29"/>
      <c r="C877" s="372"/>
      <c r="D877" s="18"/>
      <c r="E877" s="372"/>
      <c r="F877" s="18"/>
      <c r="G877" s="18"/>
      <c r="H877" s="18"/>
      <c r="I877" s="18"/>
      <c r="J877" s="18"/>
      <c r="K877" s="18"/>
      <c r="L877" s="18"/>
      <c r="M877" s="18"/>
      <c r="N877" s="18"/>
      <c r="O877" s="18"/>
    </row>
    <row r="878" spans="2:15">
      <c r="B878" s="29"/>
      <c r="C878" s="372"/>
      <c r="D878" s="18"/>
      <c r="E878" s="372"/>
      <c r="F878" s="18"/>
      <c r="G878" s="18"/>
      <c r="H878" s="18"/>
      <c r="I878" s="18"/>
      <c r="J878" s="18"/>
      <c r="K878" s="18"/>
      <c r="L878" s="18"/>
      <c r="M878" s="18"/>
      <c r="N878" s="18"/>
      <c r="O878" s="18"/>
    </row>
    <row r="879" spans="2:15">
      <c r="B879" s="29"/>
      <c r="C879" s="372"/>
      <c r="D879" s="18"/>
      <c r="E879" s="372"/>
      <c r="F879" s="18"/>
      <c r="G879" s="18"/>
      <c r="H879" s="18"/>
      <c r="I879" s="18"/>
      <c r="J879" s="18"/>
      <c r="K879" s="18"/>
      <c r="L879" s="18"/>
      <c r="M879" s="18"/>
      <c r="N879" s="18"/>
      <c r="O879" s="18"/>
    </row>
    <row r="880" spans="2:15">
      <c r="B880" s="29"/>
      <c r="C880" s="372"/>
      <c r="D880" s="18"/>
      <c r="E880" s="372"/>
      <c r="F880" s="18"/>
      <c r="G880" s="18"/>
      <c r="H880" s="18"/>
      <c r="I880" s="18"/>
      <c r="J880" s="18"/>
      <c r="K880" s="18"/>
      <c r="L880" s="18"/>
      <c r="M880" s="18"/>
      <c r="N880" s="18"/>
      <c r="O880" s="18"/>
    </row>
    <row r="881" spans="2:15">
      <c r="B881" s="29"/>
      <c r="C881" s="372"/>
      <c r="D881" s="18"/>
      <c r="E881" s="372"/>
      <c r="F881" s="18"/>
      <c r="G881" s="18"/>
      <c r="H881" s="18"/>
      <c r="I881" s="18"/>
      <c r="J881" s="18"/>
      <c r="K881" s="18"/>
      <c r="L881" s="18"/>
      <c r="M881" s="18"/>
      <c r="N881" s="18"/>
      <c r="O881" s="18"/>
    </row>
    <row r="882" spans="2:15">
      <c r="B882" s="29"/>
      <c r="C882" s="372"/>
      <c r="D882" s="18"/>
      <c r="E882" s="372"/>
      <c r="F882" s="18"/>
      <c r="G882" s="18"/>
      <c r="H882" s="18"/>
      <c r="I882" s="18"/>
      <c r="J882" s="18"/>
      <c r="K882" s="18"/>
      <c r="L882" s="18"/>
      <c r="M882" s="18"/>
      <c r="N882" s="18"/>
      <c r="O882" s="18"/>
    </row>
    <row r="883" spans="2:15">
      <c r="B883" s="29"/>
      <c r="C883" s="372"/>
      <c r="D883" s="18"/>
      <c r="E883" s="372"/>
      <c r="F883" s="18"/>
      <c r="G883" s="18"/>
      <c r="H883" s="18"/>
      <c r="I883" s="18"/>
      <c r="J883" s="18"/>
      <c r="K883" s="18"/>
      <c r="L883" s="18"/>
      <c r="M883" s="18"/>
      <c r="N883" s="18"/>
      <c r="O883" s="18"/>
    </row>
    <row r="884" spans="2:15">
      <c r="B884" s="29"/>
      <c r="C884" s="372"/>
      <c r="D884" s="18"/>
      <c r="E884" s="372"/>
      <c r="F884" s="18"/>
      <c r="G884" s="18"/>
      <c r="H884" s="18"/>
      <c r="I884" s="18"/>
      <c r="J884" s="18"/>
      <c r="K884" s="18"/>
      <c r="L884" s="18"/>
      <c r="M884" s="18"/>
      <c r="N884" s="18"/>
      <c r="O884" s="18"/>
    </row>
    <row r="885" spans="2:15">
      <c r="B885" s="29"/>
      <c r="C885" s="372"/>
      <c r="D885" s="18"/>
      <c r="E885" s="372"/>
      <c r="F885" s="18"/>
      <c r="G885" s="18"/>
      <c r="H885" s="18"/>
      <c r="I885" s="18"/>
      <c r="J885" s="18"/>
      <c r="K885" s="18"/>
      <c r="L885" s="18"/>
      <c r="M885" s="18"/>
      <c r="N885" s="18"/>
      <c r="O885" s="18"/>
    </row>
    <row r="886" spans="2:15">
      <c r="B886" s="29"/>
      <c r="C886" s="372"/>
      <c r="D886" s="18"/>
      <c r="E886" s="372"/>
      <c r="F886" s="18"/>
      <c r="G886" s="18"/>
      <c r="H886" s="18"/>
      <c r="I886" s="18"/>
      <c r="J886" s="18"/>
      <c r="K886" s="18"/>
      <c r="L886" s="18"/>
      <c r="M886" s="18"/>
      <c r="N886" s="18"/>
      <c r="O886" s="18"/>
    </row>
    <row r="887" spans="2:15">
      <c r="B887" s="29"/>
      <c r="C887" s="372"/>
      <c r="D887" s="18"/>
      <c r="E887" s="372"/>
      <c r="F887" s="18"/>
      <c r="G887" s="18"/>
      <c r="H887" s="18"/>
      <c r="I887" s="18"/>
      <c r="J887" s="18"/>
      <c r="K887" s="18"/>
      <c r="L887" s="18"/>
      <c r="M887" s="18"/>
      <c r="N887" s="18"/>
      <c r="O887" s="18"/>
    </row>
    <row r="888" spans="2:15">
      <c r="B888" s="29"/>
      <c r="C888" s="372"/>
      <c r="D888" s="18"/>
      <c r="E888" s="372"/>
      <c r="F888" s="18"/>
      <c r="G888" s="18"/>
      <c r="H888" s="18"/>
      <c r="I888" s="18"/>
      <c r="J888" s="18"/>
      <c r="K888" s="18"/>
      <c r="L888" s="18"/>
      <c r="M888" s="18"/>
      <c r="N888" s="18"/>
      <c r="O888" s="18"/>
    </row>
    <row r="889" spans="2:15">
      <c r="B889" s="29"/>
      <c r="C889" s="372"/>
      <c r="D889" s="18"/>
      <c r="E889" s="372"/>
      <c r="F889" s="18"/>
      <c r="G889" s="18"/>
      <c r="H889" s="18"/>
      <c r="I889" s="18"/>
      <c r="J889" s="18"/>
      <c r="K889" s="18"/>
      <c r="L889" s="18"/>
      <c r="M889" s="18"/>
      <c r="N889" s="18"/>
      <c r="O889" s="18"/>
    </row>
    <row r="890" spans="2:15">
      <c r="B890" s="29"/>
      <c r="C890" s="372"/>
      <c r="D890" s="18"/>
      <c r="E890" s="372"/>
      <c r="F890" s="18"/>
      <c r="G890" s="18"/>
      <c r="H890" s="18"/>
      <c r="I890" s="18"/>
      <c r="J890" s="18"/>
      <c r="K890" s="18"/>
      <c r="L890" s="18"/>
      <c r="M890" s="18"/>
      <c r="N890" s="18"/>
      <c r="O890" s="18"/>
    </row>
    <row r="891" spans="2:15">
      <c r="B891" s="29"/>
      <c r="C891" s="372"/>
      <c r="D891" s="18"/>
      <c r="E891" s="372"/>
      <c r="F891" s="18"/>
      <c r="G891" s="18"/>
      <c r="H891" s="18"/>
      <c r="I891" s="18"/>
      <c r="J891" s="18"/>
      <c r="K891" s="18"/>
      <c r="L891" s="18"/>
      <c r="M891" s="18"/>
      <c r="N891" s="18"/>
      <c r="O891" s="18"/>
    </row>
    <row r="892" spans="2:15">
      <c r="B892" s="29"/>
      <c r="C892" s="372"/>
      <c r="D892" s="18"/>
      <c r="E892" s="372"/>
      <c r="F892" s="18"/>
      <c r="G892" s="18"/>
      <c r="H892" s="18"/>
      <c r="I892" s="18"/>
      <c r="J892" s="18"/>
      <c r="K892" s="18"/>
      <c r="L892" s="18"/>
      <c r="M892" s="18"/>
      <c r="N892" s="18"/>
      <c r="O892" s="18"/>
    </row>
    <row r="893" spans="2:15">
      <c r="B893" s="29"/>
      <c r="C893" s="372"/>
      <c r="D893" s="18"/>
      <c r="E893" s="372"/>
      <c r="F893" s="18"/>
      <c r="G893" s="18"/>
      <c r="H893" s="18"/>
      <c r="I893" s="18"/>
      <c r="J893" s="18"/>
      <c r="K893" s="18"/>
      <c r="L893" s="18"/>
      <c r="M893" s="18"/>
      <c r="N893" s="18"/>
      <c r="O893" s="18"/>
    </row>
    <row r="894" spans="2:15">
      <c r="B894" s="29"/>
      <c r="C894" s="372"/>
      <c r="D894" s="18"/>
      <c r="E894" s="372"/>
      <c r="F894" s="18"/>
      <c r="G894" s="18"/>
      <c r="H894" s="18"/>
      <c r="I894" s="18"/>
      <c r="J894" s="18"/>
      <c r="K894" s="18"/>
      <c r="L894" s="18"/>
      <c r="M894" s="18"/>
      <c r="N894" s="18"/>
      <c r="O894" s="18"/>
    </row>
    <row r="895" spans="2:15">
      <c r="B895" s="29"/>
      <c r="C895" s="372"/>
      <c r="D895" s="18"/>
      <c r="E895" s="372"/>
      <c r="F895" s="18"/>
      <c r="G895" s="18"/>
      <c r="H895" s="18"/>
      <c r="I895" s="18"/>
      <c r="J895" s="18"/>
      <c r="K895" s="18"/>
      <c r="L895" s="18"/>
      <c r="M895" s="18"/>
      <c r="N895" s="18"/>
      <c r="O895" s="18"/>
    </row>
    <row r="896" spans="2:15">
      <c r="B896" s="29"/>
      <c r="C896" s="372"/>
      <c r="D896" s="18"/>
      <c r="E896" s="372"/>
      <c r="F896" s="18"/>
      <c r="G896" s="18"/>
      <c r="H896" s="18"/>
      <c r="I896" s="18"/>
      <c r="J896" s="18"/>
      <c r="K896" s="18"/>
      <c r="L896" s="18"/>
      <c r="M896" s="18"/>
      <c r="N896" s="18"/>
      <c r="O896" s="18"/>
    </row>
    <row r="897" spans="2:15">
      <c r="B897" s="29"/>
      <c r="C897" s="372"/>
      <c r="D897" s="18"/>
      <c r="E897" s="372"/>
      <c r="F897" s="18"/>
      <c r="G897" s="18"/>
      <c r="H897" s="18"/>
      <c r="I897" s="18"/>
      <c r="J897" s="18"/>
      <c r="K897" s="18"/>
      <c r="L897" s="18"/>
      <c r="M897" s="18"/>
      <c r="N897" s="18"/>
      <c r="O897" s="18"/>
    </row>
    <row r="898" spans="2:15">
      <c r="B898" s="29"/>
      <c r="C898" s="372"/>
      <c r="D898" s="18"/>
      <c r="E898" s="372"/>
      <c r="F898" s="18"/>
      <c r="G898" s="18"/>
      <c r="H898" s="18"/>
      <c r="I898" s="18"/>
      <c r="J898" s="18"/>
      <c r="K898" s="18"/>
      <c r="L898" s="18"/>
      <c r="M898" s="18"/>
      <c r="N898" s="18"/>
      <c r="O898" s="18"/>
    </row>
    <row r="899" spans="2:15">
      <c r="B899" s="29"/>
      <c r="C899" s="372"/>
      <c r="D899" s="18"/>
      <c r="E899" s="372"/>
      <c r="F899" s="18"/>
      <c r="G899" s="18"/>
      <c r="H899" s="18"/>
      <c r="I899" s="18"/>
      <c r="J899" s="18"/>
      <c r="K899" s="18"/>
      <c r="L899" s="18"/>
      <c r="M899" s="18"/>
      <c r="N899" s="18"/>
      <c r="O899" s="18"/>
    </row>
    <row r="900" spans="2:15">
      <c r="B900" s="29"/>
      <c r="C900" s="372"/>
      <c r="D900" s="18"/>
      <c r="E900" s="372"/>
      <c r="F900" s="18"/>
      <c r="G900" s="18"/>
      <c r="H900" s="18"/>
      <c r="I900" s="18"/>
      <c r="J900" s="18"/>
      <c r="K900" s="18"/>
      <c r="L900" s="18"/>
      <c r="M900" s="18"/>
      <c r="N900" s="18"/>
      <c r="O900" s="18"/>
    </row>
    <row r="901" spans="2:15">
      <c r="B901" s="29"/>
      <c r="C901" s="372"/>
      <c r="D901" s="18"/>
      <c r="E901" s="372"/>
      <c r="F901" s="18"/>
      <c r="G901" s="18"/>
      <c r="H901" s="18"/>
      <c r="I901" s="18"/>
      <c r="J901" s="18"/>
      <c r="K901" s="18"/>
      <c r="L901" s="18"/>
      <c r="M901" s="18"/>
      <c r="N901" s="18"/>
      <c r="O901" s="18"/>
    </row>
    <row r="902" spans="2:15">
      <c r="B902" s="29"/>
      <c r="C902" s="372"/>
      <c r="D902" s="18"/>
      <c r="E902" s="372"/>
      <c r="F902" s="18"/>
      <c r="G902" s="18"/>
      <c r="H902" s="18"/>
      <c r="I902" s="18"/>
      <c r="J902" s="18"/>
      <c r="K902" s="18"/>
      <c r="L902" s="18"/>
      <c r="M902" s="18"/>
      <c r="N902" s="18"/>
      <c r="O902" s="18"/>
    </row>
    <row r="903" spans="2:15">
      <c r="B903" s="29"/>
      <c r="C903" s="372"/>
      <c r="D903" s="18"/>
      <c r="E903" s="372"/>
      <c r="F903" s="18"/>
      <c r="G903" s="18"/>
      <c r="H903" s="18"/>
      <c r="I903" s="18"/>
      <c r="J903" s="18"/>
      <c r="K903" s="18"/>
      <c r="L903" s="18"/>
      <c r="M903" s="18"/>
      <c r="N903" s="18"/>
      <c r="O903" s="18"/>
    </row>
    <row r="904" spans="2:15">
      <c r="B904" s="29"/>
      <c r="C904" s="372"/>
      <c r="D904" s="18"/>
      <c r="E904" s="372"/>
      <c r="F904" s="18"/>
      <c r="G904" s="18"/>
      <c r="H904" s="18"/>
      <c r="I904" s="18"/>
      <c r="J904" s="18"/>
      <c r="K904" s="18"/>
      <c r="L904" s="18"/>
      <c r="M904" s="18"/>
      <c r="N904" s="18"/>
      <c r="O904" s="18"/>
    </row>
    <row r="905" spans="2:15">
      <c r="B905" s="29"/>
      <c r="C905" s="372"/>
      <c r="D905" s="18"/>
      <c r="E905" s="372"/>
      <c r="F905" s="18"/>
      <c r="G905" s="18"/>
      <c r="H905" s="18"/>
      <c r="I905" s="18"/>
      <c r="J905" s="18"/>
      <c r="K905" s="18"/>
      <c r="L905" s="18"/>
      <c r="M905" s="18"/>
      <c r="N905" s="18"/>
      <c r="O905" s="18"/>
    </row>
    <row r="906" spans="2:15">
      <c r="B906" s="29"/>
      <c r="C906" s="372"/>
      <c r="D906" s="18"/>
      <c r="E906" s="372"/>
      <c r="F906" s="18"/>
      <c r="G906" s="18"/>
      <c r="H906" s="18"/>
      <c r="I906" s="18"/>
      <c r="J906" s="18"/>
      <c r="K906" s="18"/>
      <c r="L906" s="18"/>
      <c r="M906" s="18"/>
      <c r="N906" s="18"/>
      <c r="O906" s="18"/>
    </row>
    <row r="907" spans="2:15">
      <c r="B907" s="29"/>
      <c r="C907" s="372"/>
      <c r="D907" s="18"/>
      <c r="E907" s="372"/>
      <c r="F907" s="18"/>
      <c r="G907" s="18"/>
      <c r="H907" s="18"/>
      <c r="I907" s="18"/>
      <c r="J907" s="18"/>
      <c r="K907" s="18"/>
      <c r="L907" s="18"/>
      <c r="M907" s="18"/>
      <c r="N907" s="18"/>
      <c r="O907" s="18"/>
    </row>
    <row r="908" spans="2:15">
      <c r="B908" s="29"/>
      <c r="C908" s="372"/>
      <c r="D908" s="18"/>
      <c r="E908" s="372"/>
      <c r="F908" s="18"/>
      <c r="G908" s="18"/>
      <c r="H908" s="18"/>
      <c r="I908" s="18"/>
      <c r="J908" s="18"/>
      <c r="K908" s="18"/>
      <c r="L908" s="18"/>
      <c r="M908" s="18"/>
      <c r="N908" s="18"/>
      <c r="O908" s="18"/>
    </row>
    <row r="909" spans="2:15">
      <c r="B909" s="29"/>
      <c r="C909" s="372"/>
      <c r="D909" s="18"/>
      <c r="E909" s="372"/>
      <c r="F909" s="18"/>
      <c r="G909" s="18"/>
      <c r="H909" s="18"/>
      <c r="I909" s="18"/>
      <c r="J909" s="18"/>
      <c r="K909" s="18"/>
      <c r="L909" s="18"/>
      <c r="M909" s="18"/>
      <c r="N909" s="18"/>
      <c r="O909" s="18"/>
    </row>
    <row r="910" spans="2:15">
      <c r="B910" s="29"/>
      <c r="C910" s="372"/>
      <c r="D910" s="18"/>
      <c r="E910" s="372"/>
      <c r="F910" s="18"/>
      <c r="G910" s="18"/>
      <c r="H910" s="18"/>
      <c r="I910" s="18"/>
      <c r="J910" s="18"/>
      <c r="K910" s="18"/>
      <c r="L910" s="18"/>
      <c r="M910" s="18"/>
      <c r="N910" s="18"/>
      <c r="O910" s="18"/>
    </row>
    <row r="911" spans="2:15">
      <c r="B911" s="29"/>
      <c r="C911" s="372"/>
      <c r="D911" s="18"/>
      <c r="E911" s="372"/>
      <c r="F911" s="18"/>
      <c r="G911" s="18"/>
      <c r="H911" s="18"/>
      <c r="I911" s="18"/>
      <c r="J911" s="18"/>
      <c r="K911" s="18"/>
      <c r="L911" s="18"/>
      <c r="M911" s="18"/>
      <c r="N911" s="18"/>
      <c r="O911" s="18"/>
    </row>
    <row r="912" spans="2:15">
      <c r="B912" s="29"/>
      <c r="C912" s="372"/>
      <c r="D912" s="18"/>
      <c r="E912" s="372"/>
      <c r="F912" s="18"/>
      <c r="G912" s="18"/>
      <c r="H912" s="18"/>
      <c r="I912" s="18"/>
      <c r="J912" s="18"/>
      <c r="K912" s="18"/>
      <c r="L912" s="18"/>
      <c r="M912" s="18"/>
      <c r="N912" s="18"/>
      <c r="O912" s="18"/>
    </row>
    <row r="913" spans="2:15">
      <c r="B913" s="29"/>
      <c r="C913" s="372"/>
      <c r="D913" s="18"/>
      <c r="E913" s="372"/>
      <c r="F913" s="18"/>
      <c r="G913" s="18"/>
      <c r="H913" s="18"/>
      <c r="I913" s="18"/>
      <c r="J913" s="18"/>
      <c r="K913" s="18"/>
      <c r="L913" s="18"/>
      <c r="M913" s="18"/>
      <c r="N913" s="18"/>
      <c r="O913" s="18"/>
    </row>
    <row r="914" spans="2:15">
      <c r="B914" s="29"/>
      <c r="C914" s="372"/>
      <c r="D914" s="18"/>
      <c r="E914" s="372"/>
      <c r="F914" s="18"/>
      <c r="G914" s="18"/>
      <c r="H914" s="18"/>
      <c r="I914" s="18"/>
      <c r="J914" s="18"/>
      <c r="K914" s="18"/>
      <c r="L914" s="18"/>
      <c r="M914" s="18"/>
      <c r="N914" s="18"/>
      <c r="O914" s="18"/>
    </row>
    <row r="915" spans="2:15">
      <c r="B915" s="29"/>
      <c r="C915" s="372"/>
      <c r="D915" s="18"/>
      <c r="E915" s="372"/>
      <c r="F915" s="18"/>
      <c r="G915" s="18"/>
      <c r="H915" s="18"/>
      <c r="I915" s="18"/>
      <c r="J915" s="18"/>
      <c r="K915" s="18"/>
      <c r="L915" s="18"/>
      <c r="M915" s="18"/>
      <c r="N915" s="18"/>
      <c r="O915" s="18"/>
    </row>
    <row r="916" spans="2:15">
      <c r="B916" s="29"/>
      <c r="C916" s="372"/>
      <c r="D916" s="18"/>
      <c r="E916" s="372"/>
      <c r="F916" s="18"/>
      <c r="G916" s="18"/>
      <c r="H916" s="18"/>
      <c r="I916" s="18"/>
      <c r="J916" s="18"/>
      <c r="K916" s="18"/>
      <c r="L916" s="18"/>
      <c r="M916" s="18"/>
      <c r="N916" s="18"/>
      <c r="O916" s="18"/>
    </row>
    <row r="917" spans="2:15">
      <c r="B917" s="29"/>
      <c r="C917" s="372"/>
      <c r="D917" s="18"/>
      <c r="E917" s="372"/>
      <c r="F917" s="18"/>
      <c r="G917" s="18"/>
      <c r="H917" s="18"/>
      <c r="I917" s="18"/>
      <c r="J917" s="18"/>
      <c r="K917" s="18"/>
      <c r="L917" s="18"/>
      <c r="M917" s="18"/>
      <c r="N917" s="18"/>
      <c r="O917" s="18"/>
    </row>
    <row r="918" spans="2:15">
      <c r="B918" s="29"/>
      <c r="C918" s="372"/>
      <c r="D918" s="18"/>
      <c r="E918" s="372"/>
      <c r="F918" s="18"/>
      <c r="G918" s="18"/>
      <c r="H918" s="18"/>
      <c r="I918" s="18"/>
      <c r="J918" s="18"/>
      <c r="K918" s="18"/>
      <c r="L918" s="18"/>
      <c r="M918" s="18"/>
      <c r="N918" s="18"/>
      <c r="O918" s="18"/>
    </row>
    <row r="919" spans="2:15">
      <c r="B919" s="29"/>
      <c r="C919" s="372"/>
      <c r="D919" s="18"/>
      <c r="E919" s="372"/>
      <c r="F919" s="18"/>
      <c r="G919" s="18"/>
      <c r="H919" s="18"/>
      <c r="I919" s="18"/>
      <c r="J919" s="18"/>
      <c r="K919" s="18"/>
      <c r="L919" s="18"/>
      <c r="M919" s="18"/>
      <c r="N919" s="18"/>
      <c r="O919" s="18"/>
    </row>
    <row r="920" spans="2:15">
      <c r="B920" s="29"/>
      <c r="C920" s="372"/>
      <c r="D920" s="18"/>
      <c r="E920" s="372"/>
      <c r="F920" s="18"/>
      <c r="G920" s="18"/>
      <c r="H920" s="18"/>
      <c r="I920" s="18"/>
      <c r="J920" s="18"/>
      <c r="K920" s="18"/>
      <c r="L920" s="18"/>
      <c r="M920" s="18"/>
      <c r="N920" s="18"/>
      <c r="O920" s="18"/>
    </row>
    <row r="921" spans="2:15">
      <c r="B921" s="29"/>
      <c r="C921" s="372"/>
      <c r="D921" s="18"/>
      <c r="E921" s="372"/>
      <c r="F921" s="18"/>
      <c r="G921" s="18"/>
      <c r="H921" s="18"/>
      <c r="I921" s="18"/>
      <c r="J921" s="18"/>
      <c r="K921" s="18"/>
      <c r="L921" s="18"/>
      <c r="M921" s="18"/>
      <c r="N921" s="18"/>
      <c r="O921" s="18"/>
    </row>
    <row r="922" spans="2:15">
      <c r="B922" s="29"/>
      <c r="C922" s="372"/>
      <c r="D922" s="18"/>
      <c r="E922" s="372"/>
      <c r="F922" s="18"/>
      <c r="G922" s="18"/>
      <c r="H922" s="18"/>
      <c r="I922" s="18"/>
      <c r="J922" s="18"/>
      <c r="K922" s="18"/>
      <c r="L922" s="18"/>
      <c r="M922" s="18"/>
      <c r="N922" s="18"/>
      <c r="O922" s="18"/>
    </row>
    <row r="923" spans="2:15">
      <c r="B923" s="29"/>
      <c r="C923" s="372"/>
      <c r="D923" s="18"/>
      <c r="E923" s="372"/>
      <c r="F923" s="18"/>
      <c r="G923" s="18"/>
      <c r="H923" s="18"/>
      <c r="I923" s="18"/>
      <c r="J923" s="18"/>
      <c r="K923" s="18"/>
      <c r="L923" s="18"/>
      <c r="M923" s="18"/>
      <c r="N923" s="18"/>
      <c r="O923" s="18"/>
    </row>
    <row r="924" spans="2:15">
      <c r="B924" s="29"/>
      <c r="C924" s="372"/>
      <c r="D924" s="18"/>
      <c r="E924" s="372"/>
      <c r="F924" s="18"/>
      <c r="G924" s="18"/>
      <c r="H924" s="18"/>
      <c r="I924" s="18"/>
      <c r="J924" s="18"/>
      <c r="K924" s="18"/>
      <c r="L924" s="18"/>
      <c r="M924" s="18"/>
      <c r="N924" s="18"/>
      <c r="O924" s="18"/>
    </row>
    <row r="925" spans="2:15">
      <c r="B925" s="29"/>
      <c r="C925" s="372"/>
      <c r="D925" s="18"/>
      <c r="E925" s="372"/>
      <c r="F925" s="18"/>
      <c r="G925" s="18"/>
      <c r="H925" s="18"/>
      <c r="I925" s="18"/>
      <c r="J925" s="18"/>
      <c r="K925" s="18"/>
      <c r="L925" s="18"/>
      <c r="M925" s="18"/>
      <c r="N925" s="18"/>
      <c r="O925" s="18"/>
    </row>
    <row r="926" spans="2:15">
      <c r="B926" s="29"/>
      <c r="C926" s="372"/>
      <c r="D926" s="18"/>
      <c r="E926" s="372"/>
      <c r="F926" s="18"/>
      <c r="G926" s="18"/>
      <c r="H926" s="18"/>
      <c r="I926" s="18"/>
      <c r="J926" s="18"/>
      <c r="K926" s="18"/>
      <c r="L926" s="18"/>
      <c r="M926" s="18"/>
      <c r="N926" s="18"/>
      <c r="O926" s="18"/>
    </row>
    <row r="927" spans="2:15">
      <c r="B927" s="29"/>
      <c r="C927" s="372"/>
      <c r="D927" s="18"/>
      <c r="E927" s="372"/>
      <c r="F927" s="18"/>
      <c r="G927" s="18"/>
      <c r="H927" s="18"/>
      <c r="I927" s="18"/>
      <c r="J927" s="18"/>
      <c r="K927" s="18"/>
      <c r="L927" s="18"/>
      <c r="M927" s="18"/>
      <c r="N927" s="18"/>
      <c r="O927" s="18"/>
    </row>
    <row r="928" spans="2:15">
      <c r="B928" s="29"/>
      <c r="C928" s="372"/>
      <c r="D928" s="18"/>
      <c r="E928" s="372"/>
      <c r="F928" s="18"/>
      <c r="G928" s="18"/>
      <c r="H928" s="18"/>
      <c r="I928" s="18"/>
      <c r="J928" s="18"/>
      <c r="K928" s="18"/>
      <c r="L928" s="18"/>
      <c r="M928" s="18"/>
      <c r="N928" s="18"/>
      <c r="O928" s="18"/>
    </row>
    <row r="929" spans="2:15">
      <c r="B929" s="29"/>
      <c r="C929" s="372"/>
      <c r="D929" s="18"/>
      <c r="E929" s="372"/>
      <c r="F929" s="18"/>
      <c r="G929" s="18"/>
      <c r="H929" s="18"/>
      <c r="I929" s="18"/>
      <c r="J929" s="18"/>
      <c r="K929" s="18"/>
      <c r="L929" s="18"/>
      <c r="M929" s="18"/>
      <c r="N929" s="18"/>
      <c r="O929" s="18"/>
    </row>
    <row r="930" spans="2:15">
      <c r="B930" s="29"/>
      <c r="C930" s="372"/>
      <c r="D930" s="18"/>
      <c r="E930" s="372"/>
      <c r="F930" s="18"/>
      <c r="G930" s="18"/>
      <c r="H930" s="18"/>
      <c r="I930" s="18"/>
      <c r="J930" s="18"/>
      <c r="K930" s="18"/>
      <c r="L930" s="18"/>
      <c r="M930" s="18"/>
      <c r="N930" s="18"/>
      <c r="O930" s="18"/>
    </row>
    <row r="931" spans="2:15">
      <c r="B931" s="29"/>
      <c r="C931" s="372"/>
      <c r="D931" s="18"/>
      <c r="E931" s="372"/>
      <c r="F931" s="18"/>
      <c r="G931" s="18"/>
      <c r="H931" s="18"/>
      <c r="I931" s="18"/>
      <c r="J931" s="18"/>
      <c r="K931" s="18"/>
      <c r="L931" s="18"/>
      <c r="M931" s="18"/>
      <c r="N931" s="18"/>
      <c r="O931" s="18"/>
    </row>
    <row r="932" spans="2:15">
      <c r="B932" s="29"/>
      <c r="C932" s="372"/>
      <c r="D932" s="18"/>
      <c r="E932" s="372"/>
      <c r="F932" s="18"/>
      <c r="G932" s="18"/>
      <c r="H932" s="18"/>
      <c r="I932" s="18"/>
      <c r="J932" s="18"/>
      <c r="K932" s="18"/>
      <c r="L932" s="18"/>
      <c r="M932" s="18"/>
      <c r="N932" s="18"/>
      <c r="O932" s="18"/>
    </row>
    <row r="933" spans="2:15">
      <c r="B933" s="29"/>
      <c r="C933" s="372"/>
      <c r="D933" s="18"/>
      <c r="E933" s="372"/>
      <c r="F933" s="18"/>
      <c r="G933" s="18"/>
      <c r="H933" s="18"/>
      <c r="I933" s="18"/>
      <c r="J933" s="18"/>
      <c r="K933" s="18"/>
      <c r="L933" s="18"/>
      <c r="M933" s="18"/>
      <c r="N933" s="18"/>
      <c r="O933" s="18"/>
    </row>
    <row r="934" spans="2:15">
      <c r="B934" s="29"/>
      <c r="C934" s="372"/>
      <c r="D934" s="18"/>
      <c r="E934" s="372"/>
      <c r="F934" s="18"/>
      <c r="G934" s="18"/>
      <c r="H934" s="18"/>
      <c r="I934" s="18"/>
      <c r="J934" s="18"/>
      <c r="K934" s="18"/>
      <c r="L934" s="18"/>
      <c r="M934" s="18"/>
      <c r="N934" s="18"/>
      <c r="O934" s="18"/>
    </row>
    <row r="935" spans="2:15">
      <c r="B935" s="29"/>
      <c r="C935" s="372"/>
      <c r="D935" s="18"/>
      <c r="E935" s="372"/>
      <c r="F935" s="18"/>
      <c r="G935" s="18"/>
      <c r="H935" s="18"/>
      <c r="I935" s="18"/>
      <c r="J935" s="18"/>
      <c r="K935" s="18"/>
      <c r="L935" s="18"/>
      <c r="M935" s="18"/>
      <c r="N935" s="18"/>
      <c r="O935" s="18"/>
    </row>
    <row r="936" spans="2:15">
      <c r="B936" s="29"/>
      <c r="C936" s="372"/>
      <c r="D936" s="18"/>
      <c r="E936" s="372"/>
      <c r="F936" s="18"/>
      <c r="G936" s="18"/>
      <c r="H936" s="18"/>
      <c r="I936" s="18"/>
      <c r="J936" s="18"/>
      <c r="K936" s="18"/>
      <c r="L936" s="18"/>
      <c r="M936" s="18"/>
      <c r="N936" s="18"/>
      <c r="O936" s="18"/>
    </row>
    <row r="937" spans="2:15">
      <c r="B937" s="29"/>
      <c r="C937" s="372"/>
      <c r="D937" s="18"/>
      <c r="E937" s="372"/>
      <c r="F937" s="18"/>
      <c r="G937" s="18"/>
      <c r="H937" s="18"/>
      <c r="I937" s="18"/>
      <c r="J937" s="18"/>
      <c r="K937" s="18"/>
      <c r="L937" s="18"/>
      <c r="M937" s="18"/>
      <c r="N937" s="18"/>
      <c r="O937" s="18"/>
    </row>
    <row r="938" spans="2:15">
      <c r="B938" s="29"/>
      <c r="C938" s="372"/>
      <c r="D938" s="18"/>
      <c r="E938" s="372"/>
      <c r="F938" s="18"/>
      <c r="G938" s="18"/>
      <c r="H938" s="18"/>
      <c r="I938" s="18"/>
      <c r="J938" s="18"/>
      <c r="K938" s="18"/>
      <c r="L938" s="18"/>
      <c r="M938" s="18"/>
      <c r="N938" s="18"/>
      <c r="O938" s="18"/>
    </row>
    <row r="939" spans="2:15">
      <c r="B939" s="29"/>
      <c r="C939" s="372"/>
      <c r="D939" s="18"/>
      <c r="E939" s="372"/>
      <c r="F939" s="18"/>
      <c r="G939" s="18"/>
      <c r="H939" s="18"/>
      <c r="I939" s="18"/>
      <c r="J939" s="18"/>
      <c r="K939" s="18"/>
      <c r="L939" s="18"/>
      <c r="M939" s="18"/>
      <c r="N939" s="18"/>
      <c r="O939" s="18"/>
    </row>
    <row r="940" spans="2:15">
      <c r="B940" s="29"/>
      <c r="C940" s="372"/>
      <c r="D940" s="18"/>
      <c r="E940" s="372"/>
      <c r="F940" s="18"/>
      <c r="G940" s="18"/>
      <c r="H940" s="18"/>
      <c r="I940" s="18"/>
      <c r="J940" s="18"/>
      <c r="K940" s="18"/>
      <c r="L940" s="18"/>
      <c r="M940" s="18"/>
      <c r="N940" s="18"/>
      <c r="O940" s="18"/>
    </row>
    <row r="941" spans="2:15">
      <c r="B941" s="29"/>
      <c r="C941" s="372"/>
      <c r="D941" s="18"/>
      <c r="E941" s="372"/>
      <c r="F941" s="18"/>
      <c r="G941" s="18"/>
      <c r="H941" s="18"/>
      <c r="I941" s="18"/>
      <c r="J941" s="18"/>
      <c r="K941" s="18"/>
      <c r="L941" s="18"/>
      <c r="M941" s="18"/>
      <c r="N941" s="18"/>
      <c r="O941" s="18"/>
    </row>
    <row r="942" spans="2:15">
      <c r="B942" s="29"/>
      <c r="C942" s="372"/>
      <c r="D942" s="18"/>
      <c r="E942" s="372"/>
      <c r="F942" s="18"/>
      <c r="G942" s="18"/>
      <c r="H942" s="18"/>
      <c r="I942" s="18"/>
      <c r="J942" s="18"/>
      <c r="K942" s="18"/>
      <c r="L942" s="18"/>
      <c r="M942" s="18"/>
      <c r="N942" s="18"/>
      <c r="O942" s="18"/>
    </row>
    <row r="943" spans="2:15">
      <c r="B943" s="29"/>
      <c r="C943" s="372"/>
      <c r="D943" s="18"/>
      <c r="E943" s="372"/>
      <c r="F943" s="18"/>
      <c r="G943" s="18"/>
      <c r="H943" s="18"/>
      <c r="I943" s="18"/>
      <c r="J943" s="18"/>
      <c r="K943" s="18"/>
      <c r="L943" s="18"/>
      <c r="M943" s="18"/>
      <c r="N943" s="18"/>
      <c r="O943" s="18"/>
    </row>
    <row r="944" spans="2:15">
      <c r="B944" s="29"/>
      <c r="C944" s="372"/>
      <c r="D944" s="18"/>
      <c r="E944" s="372"/>
      <c r="F944" s="18"/>
      <c r="G944" s="18"/>
      <c r="H944" s="18"/>
      <c r="I944" s="18"/>
      <c r="J944" s="18"/>
      <c r="K944" s="18"/>
      <c r="L944" s="18"/>
      <c r="M944" s="18"/>
      <c r="N944" s="18"/>
      <c r="O944" s="18"/>
    </row>
    <row r="945" spans="2:15">
      <c r="B945" s="29"/>
      <c r="C945" s="372"/>
      <c r="D945" s="18"/>
      <c r="E945" s="372"/>
      <c r="F945" s="18"/>
      <c r="G945" s="18"/>
      <c r="H945" s="18"/>
      <c r="I945" s="18"/>
      <c r="J945" s="18"/>
      <c r="K945" s="18"/>
      <c r="L945" s="18"/>
      <c r="M945" s="18"/>
      <c r="N945" s="18"/>
      <c r="O945" s="18"/>
    </row>
    <row r="946" spans="2:15">
      <c r="B946" s="29"/>
      <c r="C946" s="372"/>
      <c r="D946" s="18"/>
      <c r="E946" s="372"/>
      <c r="F946" s="18"/>
      <c r="G946" s="18"/>
      <c r="H946" s="18"/>
      <c r="I946" s="18"/>
      <c r="J946" s="18"/>
      <c r="K946" s="18"/>
      <c r="L946" s="18"/>
      <c r="M946" s="18"/>
      <c r="N946" s="18"/>
      <c r="O946" s="18"/>
    </row>
    <row r="947" spans="2:15">
      <c r="B947" s="29"/>
      <c r="C947" s="372"/>
      <c r="D947" s="18"/>
      <c r="E947" s="372"/>
      <c r="F947" s="18"/>
      <c r="G947" s="18"/>
      <c r="H947" s="18"/>
      <c r="I947" s="18"/>
      <c r="J947" s="18"/>
      <c r="K947" s="18"/>
      <c r="L947" s="18"/>
      <c r="M947" s="18"/>
      <c r="N947" s="18"/>
      <c r="O947" s="18"/>
    </row>
    <row r="948" spans="2:15">
      <c r="B948" s="29"/>
      <c r="C948" s="372"/>
      <c r="D948" s="18"/>
      <c r="E948" s="372"/>
      <c r="F948" s="18"/>
      <c r="G948" s="18"/>
      <c r="H948" s="18"/>
      <c r="I948" s="18"/>
      <c r="J948" s="18"/>
      <c r="K948" s="18"/>
      <c r="L948" s="18"/>
      <c r="M948" s="18"/>
      <c r="N948" s="18"/>
      <c r="O948" s="18"/>
    </row>
    <row r="949" spans="2:15">
      <c r="B949" s="29"/>
      <c r="C949" s="372"/>
      <c r="D949" s="18"/>
      <c r="E949" s="372"/>
      <c r="F949" s="18"/>
      <c r="G949" s="18"/>
      <c r="H949" s="18"/>
      <c r="I949" s="18"/>
      <c r="J949" s="18"/>
      <c r="K949" s="18"/>
      <c r="L949" s="18"/>
      <c r="M949" s="18"/>
      <c r="N949" s="18"/>
      <c r="O949" s="18"/>
    </row>
    <row r="950" spans="2:15">
      <c r="B950" s="29"/>
      <c r="C950" s="372"/>
      <c r="D950" s="18"/>
      <c r="E950" s="372"/>
      <c r="F950" s="18"/>
      <c r="G950" s="18"/>
      <c r="H950" s="18"/>
      <c r="I950" s="18"/>
      <c r="J950" s="18"/>
      <c r="K950" s="18"/>
      <c r="L950" s="18"/>
      <c r="M950" s="18"/>
      <c r="N950" s="18"/>
      <c r="O950" s="18"/>
    </row>
    <row r="951" spans="2:15">
      <c r="B951" s="29"/>
      <c r="C951" s="372"/>
      <c r="D951" s="18"/>
      <c r="E951" s="372"/>
      <c r="F951" s="18"/>
      <c r="G951" s="18"/>
      <c r="H951" s="18"/>
      <c r="I951" s="18"/>
      <c r="J951" s="18"/>
      <c r="K951" s="18"/>
      <c r="L951" s="18"/>
      <c r="M951" s="18"/>
      <c r="N951" s="18"/>
      <c r="O951" s="18"/>
    </row>
    <row r="952" spans="2:15">
      <c r="B952" s="29"/>
      <c r="C952" s="372"/>
      <c r="D952" s="18"/>
      <c r="E952" s="372"/>
      <c r="F952" s="18"/>
      <c r="G952" s="18"/>
      <c r="H952" s="18"/>
      <c r="I952" s="18"/>
      <c r="J952" s="18"/>
      <c r="K952" s="18"/>
      <c r="L952" s="18"/>
      <c r="M952" s="18"/>
      <c r="N952" s="18"/>
      <c r="O952" s="18"/>
    </row>
    <row r="953" spans="2:15">
      <c r="B953" s="29"/>
      <c r="C953" s="372"/>
      <c r="D953" s="18"/>
      <c r="E953" s="372"/>
      <c r="F953" s="18"/>
      <c r="G953" s="18"/>
      <c r="H953" s="18"/>
      <c r="I953" s="18"/>
      <c r="J953" s="18"/>
      <c r="K953" s="18"/>
      <c r="L953" s="18"/>
      <c r="M953" s="18"/>
      <c r="N953" s="18"/>
      <c r="O953" s="18"/>
    </row>
    <row r="954" spans="2:15">
      <c r="B954" s="29"/>
      <c r="C954" s="372"/>
      <c r="D954" s="18"/>
      <c r="E954" s="372"/>
      <c r="F954" s="18"/>
      <c r="G954" s="18"/>
      <c r="H954" s="18"/>
      <c r="I954" s="18"/>
      <c r="J954" s="18"/>
      <c r="K954" s="18"/>
      <c r="L954" s="18"/>
      <c r="M954" s="18"/>
      <c r="N954" s="18"/>
      <c r="O954" s="18"/>
    </row>
    <row r="955" spans="2:15">
      <c r="B955" s="29"/>
      <c r="C955" s="372"/>
      <c r="D955" s="18"/>
      <c r="E955" s="372"/>
      <c r="F955" s="18"/>
      <c r="G955" s="18"/>
      <c r="H955" s="18"/>
      <c r="I955" s="18"/>
      <c r="J955" s="18"/>
      <c r="K955" s="18"/>
      <c r="L955" s="18"/>
      <c r="M955" s="18"/>
      <c r="N955" s="18"/>
      <c r="O955" s="18"/>
    </row>
    <row r="956" spans="2:15">
      <c r="B956" s="29"/>
      <c r="C956" s="372"/>
      <c r="D956" s="18"/>
      <c r="E956" s="372"/>
      <c r="F956" s="18"/>
      <c r="G956" s="18"/>
      <c r="H956" s="18"/>
      <c r="I956" s="18"/>
      <c r="J956" s="18"/>
      <c r="K956" s="18"/>
      <c r="L956" s="18"/>
      <c r="M956" s="18"/>
      <c r="N956" s="18"/>
      <c r="O956" s="18"/>
    </row>
    <row r="957" spans="2:15">
      <c r="B957" s="29"/>
      <c r="C957" s="372"/>
      <c r="D957" s="18"/>
      <c r="E957" s="372"/>
      <c r="F957" s="18"/>
      <c r="G957" s="18"/>
      <c r="H957" s="18"/>
      <c r="I957" s="18"/>
      <c r="J957" s="18"/>
      <c r="K957" s="18"/>
      <c r="L957" s="18"/>
      <c r="M957" s="18"/>
      <c r="N957" s="18"/>
      <c r="O957" s="18"/>
    </row>
    <row r="958" spans="2:15">
      <c r="B958" s="29"/>
      <c r="C958" s="372"/>
      <c r="D958" s="18"/>
      <c r="E958" s="372"/>
      <c r="F958" s="18"/>
      <c r="G958" s="18"/>
      <c r="H958" s="18"/>
      <c r="I958" s="18"/>
      <c r="J958" s="18"/>
      <c r="K958" s="18"/>
      <c r="L958" s="18"/>
      <c r="M958" s="18"/>
      <c r="N958" s="18"/>
      <c r="O958" s="18"/>
    </row>
    <row r="959" spans="2:15">
      <c r="B959" s="29"/>
      <c r="C959" s="372"/>
      <c r="D959" s="18"/>
      <c r="E959" s="372"/>
      <c r="F959" s="18"/>
      <c r="G959" s="18"/>
      <c r="H959" s="18"/>
      <c r="I959" s="18"/>
      <c r="J959" s="18"/>
      <c r="K959" s="18"/>
      <c r="L959" s="18"/>
      <c r="M959" s="18"/>
      <c r="N959" s="18"/>
      <c r="O959" s="18"/>
    </row>
    <row r="960" spans="2:15">
      <c r="B960" s="29"/>
      <c r="C960" s="372"/>
      <c r="D960" s="18"/>
      <c r="E960" s="372"/>
      <c r="F960" s="18"/>
      <c r="G960" s="18"/>
      <c r="H960" s="18"/>
      <c r="I960" s="18"/>
      <c r="J960" s="18"/>
      <c r="K960" s="18"/>
      <c r="L960" s="18"/>
      <c r="M960" s="18"/>
      <c r="N960" s="18"/>
      <c r="O960" s="18"/>
    </row>
    <row r="961" spans="2:15">
      <c r="B961" s="29"/>
      <c r="C961" s="372"/>
      <c r="D961" s="18"/>
      <c r="E961" s="372"/>
      <c r="F961" s="18"/>
      <c r="G961" s="18"/>
      <c r="H961" s="18"/>
      <c r="I961" s="18"/>
      <c r="J961" s="18"/>
      <c r="K961" s="18"/>
      <c r="L961" s="18"/>
      <c r="M961" s="18"/>
      <c r="N961" s="18"/>
      <c r="O961" s="18"/>
    </row>
    <row r="962" spans="2:15">
      <c r="B962" s="29"/>
      <c r="C962" s="372"/>
      <c r="D962" s="18"/>
      <c r="E962" s="372"/>
      <c r="F962" s="18"/>
      <c r="G962" s="18"/>
      <c r="H962" s="18"/>
      <c r="I962" s="18"/>
      <c r="J962" s="18"/>
      <c r="K962" s="18"/>
      <c r="L962" s="18"/>
      <c r="M962" s="18"/>
      <c r="N962" s="18"/>
      <c r="O962" s="18"/>
    </row>
    <row r="963" spans="2:15">
      <c r="B963" s="29"/>
      <c r="C963" s="372"/>
      <c r="D963" s="18"/>
      <c r="E963" s="372"/>
      <c r="F963" s="18"/>
      <c r="G963" s="18"/>
      <c r="H963" s="18"/>
      <c r="I963" s="18"/>
      <c r="J963" s="18"/>
      <c r="K963" s="18"/>
      <c r="L963" s="18"/>
      <c r="M963" s="18"/>
      <c r="N963" s="18"/>
      <c r="O963" s="18"/>
    </row>
    <row r="964" spans="2:15">
      <c r="B964" s="29"/>
      <c r="C964" s="372"/>
      <c r="D964" s="18"/>
      <c r="E964" s="372"/>
      <c r="F964" s="18"/>
      <c r="G964" s="18"/>
      <c r="H964" s="18"/>
      <c r="I964" s="18"/>
      <c r="J964" s="18"/>
      <c r="K964" s="18"/>
      <c r="L964" s="18"/>
      <c r="M964" s="18"/>
      <c r="N964" s="18"/>
      <c r="O964" s="18"/>
    </row>
    <row r="965" spans="2:15">
      <c r="B965" s="29"/>
      <c r="C965" s="372"/>
      <c r="D965" s="18"/>
      <c r="E965" s="372"/>
      <c r="F965" s="18"/>
      <c r="G965" s="18"/>
      <c r="H965" s="18"/>
      <c r="I965" s="18"/>
      <c r="J965" s="18"/>
      <c r="K965" s="18"/>
      <c r="L965" s="18"/>
      <c r="M965" s="18"/>
      <c r="N965" s="18"/>
      <c r="O965" s="18"/>
    </row>
    <row r="966" spans="2:15">
      <c r="B966" s="29"/>
      <c r="C966" s="372"/>
      <c r="D966" s="18"/>
      <c r="E966" s="372"/>
      <c r="F966" s="18"/>
      <c r="G966" s="18"/>
      <c r="H966" s="18"/>
      <c r="I966" s="18"/>
      <c r="J966" s="18"/>
      <c r="K966" s="18"/>
      <c r="L966" s="18"/>
      <c r="M966" s="18"/>
      <c r="N966" s="18"/>
      <c r="O966" s="18"/>
    </row>
    <row r="967" spans="2:15">
      <c r="B967" s="29"/>
      <c r="C967" s="372"/>
      <c r="D967" s="18"/>
      <c r="E967" s="372"/>
      <c r="F967" s="18"/>
      <c r="G967" s="18"/>
      <c r="H967" s="18"/>
      <c r="I967" s="18"/>
      <c r="J967" s="18"/>
      <c r="K967" s="18"/>
      <c r="L967" s="18"/>
      <c r="M967" s="18"/>
      <c r="N967" s="18"/>
      <c r="O967" s="18"/>
    </row>
    <row r="968" spans="2:15">
      <c r="B968" s="29"/>
      <c r="C968" s="372"/>
      <c r="D968" s="18"/>
      <c r="E968" s="372"/>
      <c r="F968" s="18"/>
      <c r="G968" s="18"/>
      <c r="H968" s="18"/>
      <c r="I968" s="18"/>
      <c r="J968" s="18"/>
      <c r="K968" s="18"/>
      <c r="L968" s="18"/>
      <c r="M968" s="18"/>
      <c r="N968" s="18"/>
      <c r="O968" s="18"/>
    </row>
    <row r="969" spans="2:15">
      <c r="B969" s="29"/>
      <c r="C969" s="372"/>
      <c r="D969" s="18"/>
      <c r="E969" s="372"/>
      <c r="F969" s="18"/>
      <c r="G969" s="18"/>
      <c r="H969" s="18"/>
      <c r="I969" s="18"/>
      <c r="J969" s="18"/>
      <c r="K969" s="18"/>
      <c r="L969" s="18"/>
      <c r="M969" s="18"/>
      <c r="N969" s="18"/>
      <c r="O969" s="18"/>
    </row>
    <row r="970" spans="2:15">
      <c r="B970" s="29"/>
      <c r="C970" s="372"/>
      <c r="D970" s="18"/>
      <c r="E970" s="372"/>
      <c r="F970" s="18"/>
      <c r="G970" s="18"/>
      <c r="H970" s="18"/>
      <c r="I970" s="18"/>
      <c r="J970" s="18"/>
      <c r="K970" s="18"/>
      <c r="L970" s="18"/>
      <c r="M970" s="18"/>
      <c r="N970" s="18"/>
      <c r="O970" s="18"/>
    </row>
    <row r="971" spans="2:15">
      <c r="B971" s="29"/>
      <c r="C971" s="372"/>
      <c r="D971" s="18"/>
      <c r="E971" s="372"/>
      <c r="F971" s="18"/>
      <c r="G971" s="18"/>
      <c r="H971" s="18"/>
      <c r="I971" s="18"/>
      <c r="J971" s="18"/>
      <c r="K971" s="18"/>
      <c r="L971" s="18"/>
      <c r="M971" s="18"/>
      <c r="N971" s="18"/>
      <c r="O971" s="18"/>
    </row>
    <row r="972" spans="2:15">
      <c r="B972" s="29"/>
      <c r="C972" s="372"/>
      <c r="D972" s="18"/>
      <c r="E972" s="372"/>
      <c r="F972" s="18"/>
      <c r="G972" s="18"/>
      <c r="H972" s="18"/>
      <c r="I972" s="18"/>
      <c r="J972" s="18"/>
      <c r="K972" s="18"/>
      <c r="L972" s="18"/>
      <c r="M972" s="18"/>
      <c r="N972" s="18"/>
      <c r="O972" s="18"/>
    </row>
    <row r="973" spans="2:15">
      <c r="B973" s="29"/>
      <c r="C973" s="372"/>
      <c r="D973" s="18"/>
      <c r="E973" s="372"/>
      <c r="F973" s="18"/>
      <c r="G973" s="18"/>
      <c r="H973" s="18"/>
      <c r="I973" s="18"/>
      <c r="J973" s="18"/>
      <c r="K973" s="18"/>
      <c r="L973" s="18"/>
      <c r="M973" s="18"/>
      <c r="N973" s="18"/>
      <c r="O973" s="18"/>
    </row>
    <row r="974" spans="2:15">
      <c r="B974" s="29"/>
      <c r="C974" s="372"/>
      <c r="D974" s="18"/>
      <c r="E974" s="372"/>
      <c r="F974" s="18"/>
      <c r="G974" s="18"/>
      <c r="H974" s="18"/>
      <c r="I974" s="18"/>
      <c r="J974" s="18"/>
      <c r="K974" s="18"/>
      <c r="L974" s="18"/>
      <c r="M974" s="18"/>
      <c r="N974" s="18"/>
      <c r="O974" s="18"/>
    </row>
    <row r="975" spans="2:15">
      <c r="B975" s="29"/>
      <c r="C975" s="372"/>
      <c r="D975" s="18"/>
      <c r="E975" s="372"/>
      <c r="F975" s="18"/>
      <c r="G975" s="18"/>
      <c r="H975" s="18"/>
      <c r="I975" s="18"/>
      <c r="J975" s="18"/>
      <c r="K975" s="18"/>
      <c r="L975" s="18"/>
      <c r="M975" s="18"/>
      <c r="N975" s="18"/>
      <c r="O975" s="18"/>
    </row>
    <row r="976" spans="2:15">
      <c r="B976" s="29"/>
      <c r="C976" s="372"/>
      <c r="D976" s="18"/>
      <c r="E976" s="372"/>
      <c r="F976" s="18"/>
      <c r="G976" s="18"/>
      <c r="H976" s="18"/>
      <c r="I976" s="18"/>
      <c r="J976" s="18"/>
      <c r="K976" s="18"/>
      <c r="L976" s="18"/>
      <c r="M976" s="18"/>
      <c r="N976" s="18"/>
      <c r="O976" s="18"/>
    </row>
    <row r="977" spans="2:15">
      <c r="B977" s="29"/>
      <c r="C977" s="372"/>
      <c r="D977" s="18"/>
      <c r="E977" s="372"/>
      <c r="F977" s="18"/>
      <c r="G977" s="18"/>
      <c r="H977" s="18"/>
      <c r="I977" s="18"/>
      <c r="J977" s="18"/>
      <c r="K977" s="18"/>
      <c r="L977" s="18"/>
      <c r="M977" s="18"/>
      <c r="N977" s="18"/>
      <c r="O977" s="18"/>
    </row>
    <row r="978" spans="2:15">
      <c r="B978" s="29"/>
      <c r="C978" s="372"/>
      <c r="D978" s="18"/>
      <c r="E978" s="372"/>
      <c r="F978" s="18"/>
      <c r="G978" s="18"/>
      <c r="H978" s="18"/>
      <c r="I978" s="18"/>
      <c r="J978" s="18"/>
      <c r="K978" s="18"/>
      <c r="L978" s="18"/>
      <c r="M978" s="18"/>
      <c r="N978" s="18"/>
      <c r="O978" s="18"/>
    </row>
    <row r="979" spans="2:15">
      <c r="B979" s="29"/>
      <c r="C979" s="372"/>
      <c r="D979" s="18"/>
      <c r="E979" s="372"/>
      <c r="F979" s="18"/>
      <c r="G979" s="18"/>
      <c r="H979" s="18"/>
      <c r="I979" s="18"/>
      <c r="J979" s="18"/>
      <c r="K979" s="18"/>
      <c r="L979" s="18"/>
      <c r="M979" s="18"/>
      <c r="N979" s="18"/>
      <c r="O979" s="18"/>
    </row>
  </sheetData>
  <hyperlinks>
    <hyperlink ref="F2" r:id="rId1" xr:uid="{00000000-0004-0000-1D00-000000000000}"/>
    <hyperlink ref="F3" r:id="rId2" xr:uid="{00000000-0004-0000-1D00-000001000000}"/>
    <hyperlink ref="F4" r:id="rId3" xr:uid="{00000000-0004-0000-1D00-000002000000}"/>
    <hyperlink ref="F5" r:id="rId4" xr:uid="{00000000-0004-0000-1D00-000003000000}"/>
    <hyperlink ref="F8" r:id="rId5" xr:uid="{00000000-0004-0000-1D00-000004000000}"/>
    <hyperlink ref="F9" r:id="rId6" xr:uid="{00000000-0004-0000-1D00-000005000000}"/>
    <hyperlink ref="F10" r:id="rId7" xr:uid="{00000000-0004-0000-1D00-000006000000}"/>
    <hyperlink ref="F11" r:id="rId8" xr:uid="{00000000-0004-0000-1D00-000007000000}"/>
    <hyperlink ref="F12" r:id="rId9" xr:uid="{00000000-0004-0000-1D00-000008000000}"/>
    <hyperlink ref="F14" r:id="rId10" xr:uid="{00000000-0004-0000-1D00-000009000000}"/>
    <hyperlink ref="F15" r:id="rId11" xr:uid="{00000000-0004-0000-1D00-00000A000000}"/>
    <hyperlink ref="F16" r:id="rId12" xr:uid="{00000000-0004-0000-1D00-00000B000000}"/>
    <hyperlink ref="F17" r:id="rId13" xr:uid="{00000000-0004-0000-1D00-00000C000000}"/>
    <hyperlink ref="F18" r:id="rId14" xr:uid="{00000000-0004-0000-1D00-00000D000000}"/>
    <hyperlink ref="F19" r:id="rId15" xr:uid="{00000000-0004-0000-1D00-00000E000000}"/>
    <hyperlink ref="F20" r:id="rId16" location="section-events" xr:uid="{00000000-0004-0000-1D00-00000F000000}"/>
    <hyperlink ref="G20" r:id="rId17" xr:uid="{00000000-0004-0000-1D00-000010000000}"/>
    <hyperlink ref="F21" r:id="rId18" xr:uid="{00000000-0004-0000-1D00-000011000000}"/>
    <hyperlink ref="F22" r:id="rId19" xr:uid="{00000000-0004-0000-1D00-000012000000}"/>
    <hyperlink ref="F23" r:id="rId20" xr:uid="{00000000-0004-0000-1D00-000013000000}"/>
    <hyperlink ref="F24" r:id="rId21" xr:uid="{00000000-0004-0000-1D00-000014000000}"/>
    <hyperlink ref="F26" r:id="rId22" xr:uid="{00000000-0004-0000-1D00-000015000000}"/>
    <hyperlink ref="F27" r:id="rId23" xr:uid="{00000000-0004-0000-1D00-000016000000}"/>
    <hyperlink ref="F28" r:id="rId24" xr:uid="{00000000-0004-0000-1D00-000017000000}"/>
    <hyperlink ref="G28" r:id="rId25" xr:uid="{00000000-0004-0000-1D00-000018000000}"/>
    <hyperlink ref="F29" r:id="rId26" xr:uid="{00000000-0004-0000-1D00-000019000000}"/>
    <hyperlink ref="F30" r:id="rId27" xr:uid="{00000000-0004-0000-1D00-00001A000000}"/>
    <hyperlink ref="F31" r:id="rId28" xr:uid="{00000000-0004-0000-1D00-00001B00000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outlinePr summaryBelow="0" summaryRight="0"/>
  </sheetPr>
  <dimension ref="A1:Z95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 customHeight="1"/>
  <cols>
    <col min="1" max="1" width="32" customWidth="1"/>
    <col min="2" max="2" width="54.5" customWidth="1"/>
    <col min="3" max="3" width="80" customWidth="1"/>
    <col min="4" max="4" width="32.6640625" customWidth="1"/>
    <col min="5" max="6" width="58.5" customWidth="1"/>
  </cols>
  <sheetData>
    <row r="1" spans="1:26">
      <c r="A1" s="213" t="s">
        <v>0</v>
      </c>
      <c r="B1" s="214" t="s">
        <v>349</v>
      </c>
      <c r="C1" s="213" t="s">
        <v>350</v>
      </c>
      <c r="D1" s="213" t="s">
        <v>351</v>
      </c>
      <c r="E1" s="213" t="s">
        <v>207</v>
      </c>
      <c r="F1" s="216" t="s">
        <v>208</v>
      </c>
    </row>
    <row r="2" spans="1:26" ht="24" customHeight="1">
      <c r="A2" s="217" t="s">
        <v>9</v>
      </c>
      <c r="B2" s="218" t="s">
        <v>1213</v>
      </c>
      <c r="C2" s="218" t="s">
        <v>1214</v>
      </c>
      <c r="D2" s="217">
        <v>1</v>
      </c>
      <c r="E2" s="219" t="s">
        <v>1215</v>
      </c>
      <c r="F2" s="219"/>
      <c r="G2" s="21"/>
      <c r="H2" s="21"/>
      <c r="I2" s="21"/>
      <c r="J2" s="21"/>
      <c r="K2" s="21"/>
      <c r="L2" s="21"/>
      <c r="M2" s="21"/>
      <c r="N2" s="21"/>
      <c r="O2" s="21"/>
      <c r="P2" s="21"/>
      <c r="Q2" s="21"/>
      <c r="R2" s="21"/>
      <c r="S2" s="21"/>
      <c r="T2" s="21"/>
      <c r="U2" s="21"/>
      <c r="V2" s="21"/>
      <c r="W2" s="21"/>
      <c r="X2" s="21"/>
      <c r="Y2" s="21"/>
      <c r="Z2" s="21"/>
    </row>
    <row r="3" spans="1:26" ht="24" customHeight="1">
      <c r="A3" s="220" t="s">
        <v>10</v>
      </c>
      <c r="B3" s="220" t="s">
        <v>1131</v>
      </c>
      <c r="C3" s="220" t="s">
        <v>1132</v>
      </c>
      <c r="D3" s="220">
        <v>0</v>
      </c>
      <c r="E3" s="360" t="s">
        <v>1133</v>
      </c>
      <c r="F3" s="221" t="s">
        <v>1216</v>
      </c>
    </row>
    <row r="4" spans="1:26" ht="90" customHeight="1">
      <c r="A4" s="220" t="s">
        <v>11</v>
      </c>
      <c r="B4" s="217" t="s">
        <v>1217</v>
      </c>
      <c r="C4" s="221" t="s">
        <v>1218</v>
      </c>
      <c r="D4" s="220">
        <v>1</v>
      </c>
      <c r="E4" s="197" t="s">
        <v>1219</v>
      </c>
      <c r="F4" s="224"/>
    </row>
    <row r="5" spans="1:26" ht="66.75" customHeight="1">
      <c r="A5" s="220" t="s">
        <v>12</v>
      </c>
      <c r="B5" s="217"/>
      <c r="C5" s="221"/>
      <c r="D5" s="220">
        <v>0</v>
      </c>
      <c r="E5" s="226" t="s">
        <v>1220</v>
      </c>
      <c r="F5" s="257" t="s">
        <v>1221</v>
      </c>
    </row>
    <row r="6" spans="1:26" ht="76.5" customHeight="1">
      <c r="A6" s="220" t="s">
        <v>13</v>
      </c>
      <c r="B6" s="217"/>
      <c r="C6" s="227"/>
      <c r="D6" s="220">
        <v>0</v>
      </c>
      <c r="E6" s="281" t="s">
        <v>1222</v>
      </c>
      <c r="F6" s="258" t="s">
        <v>1223</v>
      </c>
    </row>
    <row r="7" spans="1:26" ht="24" customHeight="1">
      <c r="A7" s="220" t="s">
        <v>14</v>
      </c>
      <c r="B7" s="217"/>
      <c r="C7" s="345"/>
      <c r="D7" s="220">
        <v>0</v>
      </c>
      <c r="E7" s="224" t="s">
        <v>1224</v>
      </c>
      <c r="F7" s="151" t="s">
        <v>1225</v>
      </c>
    </row>
    <row r="8" spans="1:26" ht="54.75" customHeight="1">
      <c r="A8" s="220" t="s">
        <v>15</v>
      </c>
      <c r="B8" s="217" t="s">
        <v>1226</v>
      </c>
      <c r="C8" s="221" t="s">
        <v>1227</v>
      </c>
      <c r="D8" s="220">
        <v>1</v>
      </c>
      <c r="E8" s="132" t="s">
        <v>1228</v>
      </c>
      <c r="F8" s="132"/>
      <c r="N8" s="262"/>
    </row>
    <row r="9" spans="1:26" ht="48.75" customHeight="1">
      <c r="A9" s="220" t="s">
        <v>16</v>
      </c>
      <c r="B9" s="217" t="s">
        <v>1226</v>
      </c>
      <c r="C9" s="221" t="s">
        <v>1229</v>
      </c>
      <c r="D9" s="220">
        <v>1</v>
      </c>
      <c r="E9" s="132" t="s">
        <v>1230</v>
      </c>
      <c r="F9" s="132"/>
      <c r="N9" s="264"/>
    </row>
    <row r="10" spans="1:26" ht="24" customHeight="1">
      <c r="A10" s="220" t="s">
        <v>17</v>
      </c>
      <c r="B10" s="217" t="s">
        <v>1231</v>
      </c>
      <c r="C10" s="221"/>
      <c r="D10" s="220">
        <v>1</v>
      </c>
      <c r="E10" s="132" t="s">
        <v>1232</v>
      </c>
      <c r="F10" s="132"/>
      <c r="N10" s="264"/>
    </row>
    <row r="11" spans="1:26" ht="51.75" customHeight="1">
      <c r="A11" s="220" t="s">
        <v>18</v>
      </c>
      <c r="B11" s="217"/>
      <c r="C11" s="220"/>
      <c r="D11" s="220">
        <v>0</v>
      </c>
      <c r="E11" s="230" t="s">
        <v>1233</v>
      </c>
      <c r="F11" s="132" t="s">
        <v>1234</v>
      </c>
    </row>
    <row r="12" spans="1:26" ht="44.25" customHeight="1">
      <c r="A12" s="220" t="s">
        <v>19</v>
      </c>
      <c r="B12" s="217" t="s">
        <v>1235</v>
      </c>
      <c r="C12" s="221" t="s">
        <v>1236</v>
      </c>
      <c r="D12" s="220">
        <v>1</v>
      </c>
      <c r="E12" s="132" t="s">
        <v>1237</v>
      </c>
      <c r="F12" s="267"/>
    </row>
    <row r="13" spans="1:26" ht="90" customHeight="1">
      <c r="A13" s="220" t="s">
        <v>20</v>
      </c>
      <c r="B13" s="217" t="s">
        <v>1238</v>
      </c>
      <c r="C13" s="275" t="s">
        <v>1239</v>
      </c>
      <c r="D13" s="276">
        <v>1</v>
      </c>
      <c r="E13" s="197" t="s">
        <v>1240</v>
      </c>
      <c r="F13" s="132"/>
    </row>
    <row r="14" spans="1:26" ht="24" customHeight="1">
      <c r="A14" s="220" t="s">
        <v>21</v>
      </c>
      <c r="B14" s="217" t="s">
        <v>1092</v>
      </c>
      <c r="C14" s="220"/>
      <c r="D14" s="220">
        <v>1</v>
      </c>
      <c r="E14" s="132" t="s">
        <v>1094</v>
      </c>
      <c r="F14" s="132"/>
    </row>
    <row r="15" spans="1:26" ht="24" customHeight="1">
      <c r="A15" s="220" t="s">
        <v>22</v>
      </c>
      <c r="B15" s="217" t="s">
        <v>1241</v>
      </c>
      <c r="C15" s="220" t="s">
        <v>1242</v>
      </c>
      <c r="D15" s="220">
        <v>1</v>
      </c>
      <c r="E15" s="132" t="s">
        <v>1243</v>
      </c>
      <c r="F15" s="132"/>
    </row>
    <row r="16" spans="1:26" ht="24" customHeight="1">
      <c r="A16" s="220" t="s">
        <v>23</v>
      </c>
      <c r="B16" s="238" t="s">
        <v>1244</v>
      </c>
      <c r="C16" s="374"/>
      <c r="D16" s="220">
        <v>1</v>
      </c>
      <c r="E16" s="132" t="s">
        <v>1245</v>
      </c>
      <c r="F16" s="132"/>
    </row>
    <row r="17" spans="1:6" ht="24" customHeight="1">
      <c r="A17" s="220" t="s">
        <v>24</v>
      </c>
      <c r="B17" s="240" t="s">
        <v>1246</v>
      </c>
      <c r="C17" s="220"/>
      <c r="D17" s="220">
        <v>1</v>
      </c>
      <c r="E17" s="132" t="s">
        <v>1247</v>
      </c>
      <c r="F17" s="132" t="s">
        <v>1164</v>
      </c>
    </row>
    <row r="18" spans="1:6" ht="72.75" customHeight="1">
      <c r="A18" s="220" t="s">
        <v>25</v>
      </c>
      <c r="B18" s="367" t="s">
        <v>1165</v>
      </c>
      <c r="C18" s="220" t="s">
        <v>1248</v>
      </c>
      <c r="D18" s="220">
        <v>1</v>
      </c>
      <c r="E18" s="245" t="s">
        <v>1167</v>
      </c>
      <c r="F18" s="245"/>
    </row>
    <row r="19" spans="1:6" ht="102" customHeight="1">
      <c r="A19" s="220" t="s">
        <v>26</v>
      </c>
      <c r="B19" s="220" t="s">
        <v>1249</v>
      </c>
      <c r="C19" s="234" t="s">
        <v>1250</v>
      </c>
      <c r="D19" s="220">
        <v>1</v>
      </c>
      <c r="E19" s="132" t="s">
        <v>1251</v>
      </c>
      <c r="F19" s="132"/>
    </row>
    <row r="20" spans="1:6" ht="24" customHeight="1">
      <c r="A20" s="220" t="s">
        <v>27</v>
      </c>
      <c r="B20" s="217" t="s">
        <v>1252</v>
      </c>
      <c r="C20" s="221" t="s">
        <v>1253</v>
      </c>
      <c r="D20" s="220">
        <v>1</v>
      </c>
      <c r="E20" s="197" t="s">
        <v>1254</v>
      </c>
      <c r="F20" s="267"/>
    </row>
    <row r="21" spans="1:6" ht="24" customHeight="1">
      <c r="A21" s="220" t="s">
        <v>28</v>
      </c>
      <c r="B21" s="217"/>
      <c r="C21" s="221"/>
      <c r="D21" s="220">
        <v>0</v>
      </c>
      <c r="E21" s="132" t="s">
        <v>1255</v>
      </c>
      <c r="F21" s="132" t="s">
        <v>1256</v>
      </c>
    </row>
    <row r="22" spans="1:6" ht="63.75" customHeight="1">
      <c r="A22" s="220" t="s">
        <v>29</v>
      </c>
      <c r="B22" s="217" t="s">
        <v>1257</v>
      </c>
      <c r="C22" s="220" t="s">
        <v>1258</v>
      </c>
      <c r="D22" s="220">
        <v>1</v>
      </c>
      <c r="E22" s="197" t="s">
        <v>1259</v>
      </c>
      <c r="F22" s="132"/>
    </row>
    <row r="23" spans="1:6" ht="24" customHeight="1">
      <c r="A23" s="220" t="s">
        <v>30</v>
      </c>
      <c r="B23" s="217" t="s">
        <v>1238</v>
      </c>
      <c r="C23" s="315" t="s">
        <v>1260</v>
      </c>
      <c r="D23" s="220">
        <v>1</v>
      </c>
      <c r="E23" s="224" t="s">
        <v>1261</v>
      </c>
      <c r="F23" s="249"/>
    </row>
    <row r="24" spans="1:6" ht="24" customHeight="1">
      <c r="A24" s="220" t="s">
        <v>31</v>
      </c>
      <c r="B24" s="217" t="s">
        <v>1262</v>
      </c>
      <c r="C24" s="221"/>
      <c r="D24" s="220">
        <v>1</v>
      </c>
      <c r="E24" s="281" t="s">
        <v>1263</v>
      </c>
      <c r="F24" s="132" t="s">
        <v>1264</v>
      </c>
    </row>
    <row r="25" spans="1:6" ht="85.5" customHeight="1">
      <c r="A25" s="220" t="s">
        <v>32</v>
      </c>
      <c r="B25" s="217" t="s">
        <v>1265</v>
      </c>
      <c r="C25" s="220" t="s">
        <v>1266</v>
      </c>
      <c r="D25" s="220">
        <v>1</v>
      </c>
      <c r="E25" s="132" t="s">
        <v>1267</v>
      </c>
      <c r="F25" s="132"/>
    </row>
    <row r="26" spans="1:6" ht="24" customHeight="1">
      <c r="A26" s="220" t="s">
        <v>33</v>
      </c>
      <c r="B26" s="217"/>
      <c r="C26" s="220"/>
      <c r="D26" s="220">
        <v>0</v>
      </c>
      <c r="E26" s="222" t="s">
        <v>1268</v>
      </c>
      <c r="F26" s="221" t="s">
        <v>1269</v>
      </c>
    </row>
    <row r="27" spans="1:6" ht="62.25" customHeight="1">
      <c r="A27" s="220" t="s">
        <v>34</v>
      </c>
      <c r="B27" s="217" t="s">
        <v>1270</v>
      </c>
      <c r="C27" s="220" t="s">
        <v>1271</v>
      </c>
      <c r="D27" s="220">
        <v>1</v>
      </c>
      <c r="E27" s="230" t="s">
        <v>1272</v>
      </c>
      <c r="F27" s="252"/>
    </row>
    <row r="28" spans="1:6" ht="93.75" customHeight="1">
      <c r="A28" s="220" t="s">
        <v>35</v>
      </c>
      <c r="B28" s="151" t="s">
        <v>1273</v>
      </c>
      <c r="C28" s="366" t="s">
        <v>1274</v>
      </c>
      <c r="D28" s="152">
        <v>1</v>
      </c>
      <c r="E28" s="197" t="s">
        <v>1275</v>
      </c>
      <c r="F28" s="132" t="s">
        <v>1276</v>
      </c>
    </row>
    <row r="29" spans="1:6" ht="94.5" customHeight="1">
      <c r="A29" s="220" t="s">
        <v>36</v>
      </c>
      <c r="B29" s="217" t="s">
        <v>1277</v>
      </c>
      <c r="C29" s="220" t="s">
        <v>1278</v>
      </c>
      <c r="D29" s="220">
        <v>1</v>
      </c>
      <c r="E29" s="132" t="s">
        <v>1279</v>
      </c>
      <c r="F29" s="132"/>
    </row>
    <row r="30" spans="1:6" ht="24" customHeight="1">
      <c r="A30" s="220" t="s">
        <v>37</v>
      </c>
      <c r="B30" s="217" t="s">
        <v>1199</v>
      </c>
      <c r="C30" s="223" t="s">
        <v>1200</v>
      </c>
      <c r="D30" s="220">
        <v>1</v>
      </c>
      <c r="E30" s="283" t="s">
        <v>1201</v>
      </c>
      <c r="F30" s="248"/>
    </row>
    <row r="31" spans="1:6" ht="24" customHeight="1">
      <c r="A31" s="220" t="s">
        <v>38</v>
      </c>
      <c r="B31" s="2" t="s">
        <v>1202</v>
      </c>
      <c r="C31" s="220" t="s">
        <v>1280</v>
      </c>
      <c r="D31" s="220">
        <v>1</v>
      </c>
      <c r="E31" s="197" t="s">
        <v>1204</v>
      </c>
      <c r="F31" s="132"/>
    </row>
    <row r="32" spans="1:6">
      <c r="B32" s="21"/>
    </row>
    <row r="33" spans="2:2">
      <c r="B33" s="21"/>
    </row>
    <row r="34" spans="2:2">
      <c r="B34" s="21"/>
    </row>
    <row r="35" spans="2:2">
      <c r="B35" s="21"/>
    </row>
    <row r="36" spans="2:2">
      <c r="B36" s="21"/>
    </row>
    <row r="37" spans="2:2">
      <c r="B37" s="21"/>
    </row>
    <row r="38" spans="2:2">
      <c r="B38" s="21"/>
    </row>
    <row r="39" spans="2:2">
      <c r="B39" s="21"/>
    </row>
    <row r="40" spans="2:2">
      <c r="B40" s="21"/>
    </row>
    <row r="41" spans="2:2">
      <c r="B41" s="21"/>
    </row>
    <row r="42" spans="2:2">
      <c r="B42" s="21"/>
    </row>
    <row r="43" spans="2:2">
      <c r="B43" s="21"/>
    </row>
    <row r="44" spans="2:2">
      <c r="B44" s="21"/>
    </row>
    <row r="45" spans="2:2">
      <c r="B45" s="21"/>
    </row>
    <row r="46" spans="2:2">
      <c r="B46" s="21"/>
    </row>
    <row r="47" spans="2:2">
      <c r="B47" s="21"/>
    </row>
    <row r="48" spans="2:2">
      <c r="B48" s="21"/>
    </row>
    <row r="49" spans="2:2">
      <c r="B49" s="21"/>
    </row>
    <row r="50" spans="2:2">
      <c r="B50" s="21"/>
    </row>
    <row r="51" spans="2:2">
      <c r="B51" s="21"/>
    </row>
    <row r="52" spans="2:2">
      <c r="B52" s="21"/>
    </row>
    <row r="53" spans="2:2">
      <c r="B53" s="21"/>
    </row>
    <row r="54" spans="2:2">
      <c r="B54" s="21"/>
    </row>
    <row r="55" spans="2:2">
      <c r="B55" s="21"/>
    </row>
    <row r="56" spans="2:2">
      <c r="B56" s="21"/>
    </row>
    <row r="57" spans="2:2">
      <c r="B57" s="21"/>
    </row>
    <row r="58" spans="2:2">
      <c r="B58" s="21"/>
    </row>
    <row r="59" spans="2:2">
      <c r="B59" s="21"/>
    </row>
    <row r="60" spans="2:2">
      <c r="B60" s="21"/>
    </row>
    <row r="61" spans="2:2">
      <c r="B61" s="21"/>
    </row>
    <row r="62" spans="2:2">
      <c r="B62" s="21"/>
    </row>
    <row r="63" spans="2:2">
      <c r="B63" s="21"/>
    </row>
    <row r="64" spans="2:2">
      <c r="B64" s="21"/>
    </row>
    <row r="65" spans="2:2">
      <c r="B65" s="21"/>
    </row>
    <row r="66" spans="2:2">
      <c r="B66" s="21"/>
    </row>
    <row r="67" spans="2:2">
      <c r="B67" s="21"/>
    </row>
    <row r="68" spans="2:2">
      <c r="B68" s="21"/>
    </row>
    <row r="69" spans="2:2">
      <c r="B69" s="21"/>
    </row>
    <row r="70" spans="2:2">
      <c r="B70" s="21"/>
    </row>
    <row r="71" spans="2:2">
      <c r="B71" s="21"/>
    </row>
    <row r="72" spans="2:2">
      <c r="B72" s="21"/>
    </row>
    <row r="73" spans="2:2">
      <c r="B73" s="21"/>
    </row>
    <row r="74" spans="2:2">
      <c r="B74" s="21"/>
    </row>
    <row r="75" spans="2:2">
      <c r="B75" s="21"/>
    </row>
    <row r="76" spans="2:2">
      <c r="B76" s="21"/>
    </row>
    <row r="77" spans="2:2">
      <c r="B77" s="21"/>
    </row>
    <row r="78" spans="2:2">
      <c r="B78" s="21"/>
    </row>
    <row r="79" spans="2:2">
      <c r="B79" s="21"/>
    </row>
    <row r="80" spans="2:2">
      <c r="B80" s="21"/>
    </row>
    <row r="81" spans="2:2">
      <c r="B81" s="21"/>
    </row>
    <row r="82" spans="2:2">
      <c r="B82" s="21"/>
    </row>
    <row r="83" spans="2:2">
      <c r="B83" s="21"/>
    </row>
    <row r="84" spans="2:2">
      <c r="B84" s="21"/>
    </row>
    <row r="85" spans="2:2">
      <c r="B85" s="21"/>
    </row>
    <row r="86" spans="2:2">
      <c r="B86" s="21"/>
    </row>
    <row r="87" spans="2:2">
      <c r="B87" s="21"/>
    </row>
    <row r="88" spans="2:2">
      <c r="B88" s="21"/>
    </row>
    <row r="89" spans="2:2">
      <c r="B89" s="21"/>
    </row>
    <row r="90" spans="2:2">
      <c r="B90" s="21"/>
    </row>
    <row r="91" spans="2:2">
      <c r="B91" s="21"/>
    </row>
    <row r="92" spans="2:2">
      <c r="B92" s="21"/>
    </row>
    <row r="93" spans="2:2">
      <c r="B93" s="21"/>
    </row>
    <row r="94" spans="2:2">
      <c r="B94" s="21"/>
    </row>
    <row r="95" spans="2:2">
      <c r="B95" s="21"/>
    </row>
    <row r="96" spans="2:2">
      <c r="B96" s="21"/>
    </row>
    <row r="97" spans="2:2">
      <c r="B97" s="21"/>
    </row>
    <row r="98" spans="2:2">
      <c r="B98" s="21"/>
    </row>
    <row r="99" spans="2:2">
      <c r="B99" s="21"/>
    </row>
    <row r="100" spans="2:2">
      <c r="B100" s="21"/>
    </row>
    <row r="101" spans="2:2">
      <c r="B101" s="21"/>
    </row>
    <row r="102" spans="2:2">
      <c r="B102" s="21"/>
    </row>
    <row r="103" spans="2:2">
      <c r="B103" s="21"/>
    </row>
    <row r="104" spans="2:2">
      <c r="B104" s="21"/>
    </row>
    <row r="105" spans="2:2">
      <c r="B105" s="21"/>
    </row>
    <row r="106" spans="2:2">
      <c r="B106" s="21"/>
    </row>
    <row r="107" spans="2:2">
      <c r="B107" s="21"/>
    </row>
    <row r="108" spans="2:2">
      <c r="B108" s="21"/>
    </row>
    <row r="109" spans="2:2">
      <c r="B109" s="21"/>
    </row>
    <row r="110" spans="2:2">
      <c r="B110" s="21"/>
    </row>
    <row r="111" spans="2:2">
      <c r="B111" s="21"/>
    </row>
    <row r="112" spans="2:2">
      <c r="B112" s="21"/>
    </row>
    <row r="113" spans="2:2">
      <c r="B113" s="21"/>
    </row>
    <row r="114" spans="2:2">
      <c r="B114" s="21"/>
    </row>
    <row r="115" spans="2:2">
      <c r="B115" s="21"/>
    </row>
    <row r="116" spans="2:2">
      <c r="B116" s="21"/>
    </row>
    <row r="117" spans="2:2">
      <c r="B117" s="21"/>
    </row>
    <row r="118" spans="2:2">
      <c r="B118" s="21"/>
    </row>
    <row r="119" spans="2:2">
      <c r="B119" s="21"/>
    </row>
    <row r="120" spans="2:2">
      <c r="B120" s="21"/>
    </row>
    <row r="121" spans="2:2">
      <c r="B121" s="21"/>
    </row>
    <row r="122" spans="2:2">
      <c r="B122" s="21"/>
    </row>
    <row r="123" spans="2:2">
      <c r="B123" s="21"/>
    </row>
    <row r="124" spans="2:2">
      <c r="B124" s="21"/>
    </row>
    <row r="125" spans="2:2">
      <c r="B125" s="21"/>
    </row>
    <row r="126" spans="2:2">
      <c r="B126" s="21"/>
    </row>
    <row r="127" spans="2:2">
      <c r="B127" s="21"/>
    </row>
    <row r="128" spans="2:2">
      <c r="B128" s="21"/>
    </row>
    <row r="129" spans="2:2">
      <c r="B129" s="21"/>
    </row>
    <row r="130" spans="2:2">
      <c r="B130" s="21"/>
    </row>
    <row r="131" spans="2:2">
      <c r="B131" s="21"/>
    </row>
    <row r="132" spans="2:2">
      <c r="B132" s="21"/>
    </row>
    <row r="133" spans="2:2">
      <c r="B133" s="21"/>
    </row>
    <row r="134" spans="2:2">
      <c r="B134" s="21"/>
    </row>
    <row r="135" spans="2:2">
      <c r="B135" s="21"/>
    </row>
    <row r="136" spans="2:2">
      <c r="B136" s="21"/>
    </row>
    <row r="137" spans="2:2">
      <c r="B137" s="21"/>
    </row>
    <row r="138" spans="2:2">
      <c r="B138" s="21"/>
    </row>
    <row r="139" spans="2:2">
      <c r="B139" s="21"/>
    </row>
    <row r="140" spans="2:2">
      <c r="B140" s="21"/>
    </row>
    <row r="141" spans="2:2">
      <c r="B141" s="21"/>
    </row>
    <row r="142" spans="2:2">
      <c r="B142" s="21"/>
    </row>
    <row r="143" spans="2:2">
      <c r="B143" s="21"/>
    </row>
    <row r="144" spans="2:2">
      <c r="B144" s="21"/>
    </row>
    <row r="145" spans="2:2">
      <c r="B145" s="21"/>
    </row>
    <row r="146" spans="2:2">
      <c r="B146" s="21"/>
    </row>
    <row r="147" spans="2:2">
      <c r="B147" s="21"/>
    </row>
    <row r="148" spans="2:2">
      <c r="B148" s="21"/>
    </row>
    <row r="149" spans="2:2">
      <c r="B149" s="21"/>
    </row>
    <row r="150" spans="2:2">
      <c r="B150" s="21"/>
    </row>
    <row r="151" spans="2:2">
      <c r="B151" s="21"/>
    </row>
    <row r="152" spans="2:2">
      <c r="B152" s="21"/>
    </row>
    <row r="153" spans="2:2">
      <c r="B153" s="21"/>
    </row>
    <row r="154" spans="2:2">
      <c r="B154" s="21"/>
    </row>
    <row r="155" spans="2:2">
      <c r="B155" s="21"/>
    </row>
    <row r="156" spans="2:2">
      <c r="B156" s="21"/>
    </row>
    <row r="157" spans="2:2">
      <c r="B157" s="21"/>
    </row>
    <row r="158" spans="2:2">
      <c r="B158" s="21"/>
    </row>
    <row r="159" spans="2:2">
      <c r="B159" s="21"/>
    </row>
    <row r="160" spans="2:2">
      <c r="B160" s="21"/>
    </row>
    <row r="161" spans="2:2">
      <c r="B161" s="21"/>
    </row>
    <row r="162" spans="2:2">
      <c r="B162" s="21"/>
    </row>
    <row r="163" spans="2:2">
      <c r="B163" s="21"/>
    </row>
    <row r="164" spans="2:2">
      <c r="B164" s="21"/>
    </row>
    <row r="165" spans="2:2">
      <c r="B165" s="21"/>
    </row>
    <row r="166" spans="2:2">
      <c r="B166" s="21"/>
    </row>
    <row r="167" spans="2:2">
      <c r="B167" s="21"/>
    </row>
    <row r="168" spans="2:2">
      <c r="B168" s="21"/>
    </row>
    <row r="169" spans="2:2">
      <c r="B169" s="21"/>
    </row>
    <row r="170" spans="2:2">
      <c r="B170" s="21"/>
    </row>
    <row r="171" spans="2:2">
      <c r="B171" s="21"/>
    </row>
    <row r="172" spans="2:2">
      <c r="B172" s="21"/>
    </row>
    <row r="173" spans="2:2">
      <c r="B173" s="21"/>
    </row>
    <row r="174" spans="2:2">
      <c r="B174" s="21"/>
    </row>
    <row r="175" spans="2:2">
      <c r="B175" s="21"/>
    </row>
    <row r="176" spans="2:2">
      <c r="B176" s="21"/>
    </row>
    <row r="177" spans="2:2">
      <c r="B177" s="21"/>
    </row>
    <row r="178" spans="2:2">
      <c r="B178" s="21"/>
    </row>
    <row r="179" spans="2:2">
      <c r="B179" s="21"/>
    </row>
    <row r="180" spans="2:2">
      <c r="B180" s="21"/>
    </row>
    <row r="181" spans="2:2">
      <c r="B181" s="21"/>
    </row>
    <row r="182" spans="2:2">
      <c r="B182" s="21"/>
    </row>
    <row r="183" spans="2:2">
      <c r="B183" s="21"/>
    </row>
    <row r="184" spans="2:2">
      <c r="B184" s="21"/>
    </row>
    <row r="185" spans="2:2">
      <c r="B185" s="21"/>
    </row>
    <row r="186" spans="2:2">
      <c r="B186" s="21"/>
    </row>
    <row r="187" spans="2:2">
      <c r="B187" s="21"/>
    </row>
    <row r="188" spans="2:2">
      <c r="B188" s="21"/>
    </row>
    <row r="189" spans="2:2">
      <c r="B189" s="21"/>
    </row>
    <row r="190" spans="2:2">
      <c r="B190" s="21"/>
    </row>
    <row r="191" spans="2:2">
      <c r="B191" s="21"/>
    </row>
    <row r="192" spans="2:2">
      <c r="B192" s="21"/>
    </row>
    <row r="193" spans="2:2">
      <c r="B193" s="21"/>
    </row>
    <row r="194" spans="2:2">
      <c r="B194" s="21"/>
    </row>
    <row r="195" spans="2:2">
      <c r="B195" s="21"/>
    </row>
    <row r="196" spans="2:2">
      <c r="B196" s="21"/>
    </row>
    <row r="197" spans="2:2">
      <c r="B197" s="21"/>
    </row>
    <row r="198" spans="2:2">
      <c r="B198" s="21"/>
    </row>
    <row r="199" spans="2:2">
      <c r="B199" s="21"/>
    </row>
    <row r="200" spans="2:2">
      <c r="B200" s="21"/>
    </row>
    <row r="201" spans="2:2">
      <c r="B201" s="21"/>
    </row>
    <row r="202" spans="2:2">
      <c r="B202" s="21"/>
    </row>
    <row r="203" spans="2:2">
      <c r="B203" s="21"/>
    </row>
    <row r="204" spans="2:2">
      <c r="B204" s="21"/>
    </row>
    <row r="205" spans="2:2">
      <c r="B205" s="21"/>
    </row>
    <row r="206" spans="2:2">
      <c r="B206" s="21"/>
    </row>
    <row r="207" spans="2:2">
      <c r="B207" s="21"/>
    </row>
    <row r="208" spans="2:2">
      <c r="B208" s="21"/>
    </row>
    <row r="209" spans="2:2">
      <c r="B209" s="21"/>
    </row>
    <row r="210" spans="2:2">
      <c r="B210" s="21"/>
    </row>
    <row r="211" spans="2:2">
      <c r="B211" s="21"/>
    </row>
    <row r="212" spans="2:2">
      <c r="B212" s="21"/>
    </row>
    <row r="213" spans="2:2">
      <c r="B213" s="21"/>
    </row>
    <row r="214" spans="2:2">
      <c r="B214" s="21"/>
    </row>
    <row r="215" spans="2:2">
      <c r="B215" s="21"/>
    </row>
    <row r="216" spans="2:2">
      <c r="B216" s="21"/>
    </row>
    <row r="217" spans="2:2">
      <c r="B217" s="21"/>
    </row>
    <row r="218" spans="2:2">
      <c r="B218" s="21"/>
    </row>
    <row r="219" spans="2:2">
      <c r="B219" s="21"/>
    </row>
    <row r="220" spans="2:2">
      <c r="B220" s="21"/>
    </row>
    <row r="221" spans="2:2">
      <c r="B221" s="21"/>
    </row>
    <row r="222" spans="2:2">
      <c r="B222" s="21"/>
    </row>
    <row r="223" spans="2:2">
      <c r="B223" s="21"/>
    </row>
    <row r="224" spans="2:2">
      <c r="B224" s="21"/>
    </row>
    <row r="225" spans="2:2">
      <c r="B225" s="21"/>
    </row>
    <row r="226" spans="2:2">
      <c r="B226" s="21"/>
    </row>
    <row r="227" spans="2:2">
      <c r="B227" s="21"/>
    </row>
    <row r="228" spans="2:2">
      <c r="B228" s="21"/>
    </row>
    <row r="229" spans="2:2">
      <c r="B229" s="21"/>
    </row>
    <row r="230" spans="2:2">
      <c r="B230" s="21"/>
    </row>
    <row r="231" spans="2:2">
      <c r="B231" s="21"/>
    </row>
    <row r="232" spans="2:2">
      <c r="B232" s="21"/>
    </row>
    <row r="233" spans="2:2">
      <c r="B233" s="21"/>
    </row>
    <row r="234" spans="2:2">
      <c r="B234" s="21"/>
    </row>
    <row r="235" spans="2:2">
      <c r="B235" s="21"/>
    </row>
    <row r="236" spans="2:2">
      <c r="B236" s="21"/>
    </row>
    <row r="237" spans="2:2">
      <c r="B237" s="21"/>
    </row>
    <row r="238" spans="2:2">
      <c r="B238" s="21"/>
    </row>
    <row r="239" spans="2:2">
      <c r="B239" s="21"/>
    </row>
    <row r="240" spans="2:2">
      <c r="B240" s="21"/>
    </row>
    <row r="241" spans="2:2">
      <c r="B241" s="21"/>
    </row>
    <row r="242" spans="2:2">
      <c r="B242" s="21"/>
    </row>
    <row r="243" spans="2:2">
      <c r="B243" s="21"/>
    </row>
    <row r="244" spans="2:2">
      <c r="B244" s="21"/>
    </row>
    <row r="245" spans="2:2">
      <c r="B245" s="21"/>
    </row>
    <row r="246" spans="2:2">
      <c r="B246" s="21"/>
    </row>
    <row r="247" spans="2:2">
      <c r="B247" s="21"/>
    </row>
    <row r="248" spans="2:2">
      <c r="B248" s="21"/>
    </row>
    <row r="249" spans="2:2">
      <c r="B249" s="21"/>
    </row>
    <row r="250" spans="2:2">
      <c r="B250" s="21"/>
    </row>
    <row r="251" spans="2:2">
      <c r="B251" s="21"/>
    </row>
    <row r="252" spans="2:2">
      <c r="B252" s="21"/>
    </row>
    <row r="253" spans="2:2">
      <c r="B253" s="21"/>
    </row>
    <row r="254" spans="2:2">
      <c r="B254" s="21"/>
    </row>
    <row r="255" spans="2:2">
      <c r="B255" s="21"/>
    </row>
    <row r="256" spans="2:2">
      <c r="B256" s="21"/>
    </row>
    <row r="257" spans="2:2">
      <c r="B257" s="21"/>
    </row>
    <row r="258" spans="2:2">
      <c r="B258" s="21"/>
    </row>
    <row r="259" spans="2:2">
      <c r="B259" s="21"/>
    </row>
    <row r="260" spans="2:2">
      <c r="B260" s="21"/>
    </row>
    <row r="261" spans="2:2">
      <c r="B261" s="21"/>
    </row>
    <row r="262" spans="2:2">
      <c r="B262" s="21"/>
    </row>
    <row r="263" spans="2:2">
      <c r="B263" s="21"/>
    </row>
    <row r="264" spans="2:2">
      <c r="B264" s="21"/>
    </row>
    <row r="265" spans="2:2">
      <c r="B265" s="21"/>
    </row>
    <row r="266" spans="2:2">
      <c r="B266" s="21"/>
    </row>
    <row r="267" spans="2:2">
      <c r="B267" s="21"/>
    </row>
    <row r="268" spans="2:2">
      <c r="B268" s="21"/>
    </row>
    <row r="269" spans="2:2">
      <c r="B269" s="21"/>
    </row>
    <row r="270" spans="2:2">
      <c r="B270" s="21"/>
    </row>
    <row r="271" spans="2:2">
      <c r="B271" s="21"/>
    </row>
    <row r="272" spans="2:2">
      <c r="B272" s="21"/>
    </row>
    <row r="273" spans="2:2">
      <c r="B273" s="21"/>
    </row>
    <row r="274" spans="2:2">
      <c r="B274" s="21"/>
    </row>
    <row r="275" spans="2:2">
      <c r="B275" s="21"/>
    </row>
    <row r="276" spans="2:2">
      <c r="B276" s="21"/>
    </row>
    <row r="277" spans="2:2">
      <c r="B277" s="21"/>
    </row>
    <row r="278" spans="2:2">
      <c r="B278" s="21"/>
    </row>
    <row r="279" spans="2:2">
      <c r="B279" s="21"/>
    </row>
    <row r="280" spans="2:2">
      <c r="B280" s="21"/>
    </row>
    <row r="281" spans="2:2">
      <c r="B281" s="21"/>
    </row>
    <row r="282" spans="2:2">
      <c r="B282" s="21"/>
    </row>
    <row r="283" spans="2:2">
      <c r="B283" s="21"/>
    </row>
    <row r="284" spans="2:2">
      <c r="B284" s="21"/>
    </row>
    <row r="285" spans="2:2">
      <c r="B285" s="21"/>
    </row>
    <row r="286" spans="2:2">
      <c r="B286" s="21"/>
    </row>
    <row r="287" spans="2:2">
      <c r="B287" s="21"/>
    </row>
    <row r="288" spans="2:2">
      <c r="B288" s="21"/>
    </row>
    <row r="289" spans="2:2">
      <c r="B289" s="21"/>
    </row>
    <row r="290" spans="2:2">
      <c r="B290" s="21"/>
    </row>
    <row r="291" spans="2:2">
      <c r="B291" s="21"/>
    </row>
    <row r="292" spans="2:2">
      <c r="B292" s="21"/>
    </row>
    <row r="293" spans="2:2">
      <c r="B293" s="21"/>
    </row>
    <row r="294" spans="2:2">
      <c r="B294" s="21"/>
    </row>
    <row r="295" spans="2:2">
      <c r="B295" s="21"/>
    </row>
    <row r="296" spans="2:2">
      <c r="B296" s="21"/>
    </row>
    <row r="297" spans="2:2">
      <c r="B297" s="21"/>
    </row>
    <row r="298" spans="2:2">
      <c r="B298" s="21"/>
    </row>
    <row r="299" spans="2:2">
      <c r="B299" s="21"/>
    </row>
    <row r="300" spans="2:2">
      <c r="B300" s="21"/>
    </row>
    <row r="301" spans="2:2">
      <c r="B301" s="21"/>
    </row>
    <row r="302" spans="2:2">
      <c r="B302" s="21"/>
    </row>
    <row r="303" spans="2:2">
      <c r="B303" s="21"/>
    </row>
    <row r="304" spans="2:2">
      <c r="B304" s="21"/>
    </row>
    <row r="305" spans="2:2">
      <c r="B305" s="21"/>
    </row>
    <row r="306" spans="2:2">
      <c r="B306" s="21"/>
    </row>
    <row r="307" spans="2:2">
      <c r="B307" s="21"/>
    </row>
    <row r="308" spans="2:2">
      <c r="B308" s="21"/>
    </row>
    <row r="309" spans="2:2">
      <c r="B309" s="21"/>
    </row>
    <row r="310" spans="2:2">
      <c r="B310" s="21"/>
    </row>
    <row r="311" spans="2:2">
      <c r="B311" s="21"/>
    </row>
    <row r="312" spans="2:2">
      <c r="B312" s="21"/>
    </row>
    <row r="313" spans="2:2">
      <c r="B313" s="21"/>
    </row>
    <row r="314" spans="2:2">
      <c r="B314" s="21"/>
    </row>
    <row r="315" spans="2:2">
      <c r="B315" s="21"/>
    </row>
    <row r="316" spans="2:2">
      <c r="B316" s="21"/>
    </row>
    <row r="317" spans="2:2">
      <c r="B317" s="21"/>
    </row>
    <row r="318" spans="2:2">
      <c r="B318" s="21"/>
    </row>
    <row r="319" spans="2:2">
      <c r="B319" s="21"/>
    </row>
    <row r="320" spans="2:2">
      <c r="B320" s="21"/>
    </row>
    <row r="321" spans="2:2">
      <c r="B321" s="21"/>
    </row>
    <row r="322" spans="2:2">
      <c r="B322" s="21"/>
    </row>
    <row r="323" spans="2:2">
      <c r="B323" s="21"/>
    </row>
    <row r="324" spans="2:2">
      <c r="B324" s="21"/>
    </row>
    <row r="325" spans="2:2">
      <c r="B325" s="21"/>
    </row>
    <row r="326" spans="2:2">
      <c r="B326" s="21"/>
    </row>
    <row r="327" spans="2:2">
      <c r="B327" s="21"/>
    </row>
    <row r="328" spans="2:2">
      <c r="B328" s="21"/>
    </row>
    <row r="329" spans="2:2">
      <c r="B329" s="21"/>
    </row>
    <row r="330" spans="2:2">
      <c r="B330" s="21"/>
    </row>
    <row r="331" spans="2:2">
      <c r="B331" s="21"/>
    </row>
    <row r="332" spans="2:2">
      <c r="B332" s="21"/>
    </row>
    <row r="333" spans="2:2">
      <c r="B333" s="21"/>
    </row>
    <row r="334" spans="2:2">
      <c r="B334" s="21"/>
    </row>
    <row r="335" spans="2:2">
      <c r="B335" s="21"/>
    </row>
    <row r="336" spans="2:2">
      <c r="B336" s="21"/>
    </row>
    <row r="337" spans="2:2">
      <c r="B337" s="21"/>
    </row>
    <row r="338" spans="2:2">
      <c r="B338" s="21"/>
    </row>
    <row r="339" spans="2:2">
      <c r="B339" s="21"/>
    </row>
    <row r="340" spans="2:2">
      <c r="B340" s="21"/>
    </row>
    <row r="341" spans="2:2">
      <c r="B341" s="21"/>
    </row>
    <row r="342" spans="2:2">
      <c r="B342" s="21"/>
    </row>
    <row r="343" spans="2:2">
      <c r="B343" s="21"/>
    </row>
    <row r="344" spans="2:2">
      <c r="B344" s="21"/>
    </row>
    <row r="345" spans="2:2">
      <c r="B345" s="21"/>
    </row>
    <row r="346" spans="2:2">
      <c r="B346" s="21"/>
    </row>
    <row r="347" spans="2:2">
      <c r="B347" s="21"/>
    </row>
    <row r="348" spans="2:2">
      <c r="B348" s="21"/>
    </row>
    <row r="349" spans="2:2">
      <c r="B349" s="21"/>
    </row>
    <row r="350" spans="2:2">
      <c r="B350" s="21"/>
    </row>
    <row r="351" spans="2:2">
      <c r="B351" s="21"/>
    </row>
    <row r="352" spans="2:2">
      <c r="B352" s="21"/>
    </row>
    <row r="353" spans="2:2">
      <c r="B353" s="21"/>
    </row>
    <row r="354" spans="2:2">
      <c r="B354" s="21"/>
    </row>
    <row r="355" spans="2:2">
      <c r="B355" s="21"/>
    </row>
    <row r="356" spans="2:2">
      <c r="B356" s="21"/>
    </row>
    <row r="357" spans="2:2">
      <c r="B357" s="21"/>
    </row>
    <row r="358" spans="2:2">
      <c r="B358" s="21"/>
    </row>
    <row r="359" spans="2:2">
      <c r="B359" s="21"/>
    </row>
    <row r="360" spans="2:2">
      <c r="B360" s="21"/>
    </row>
    <row r="361" spans="2:2">
      <c r="B361" s="21"/>
    </row>
    <row r="362" spans="2:2">
      <c r="B362" s="21"/>
    </row>
    <row r="363" spans="2:2">
      <c r="B363" s="21"/>
    </row>
    <row r="364" spans="2:2">
      <c r="B364" s="21"/>
    </row>
    <row r="365" spans="2:2">
      <c r="B365" s="21"/>
    </row>
    <row r="366" spans="2:2">
      <c r="B366" s="21"/>
    </row>
    <row r="367" spans="2:2">
      <c r="B367" s="21"/>
    </row>
    <row r="368" spans="2:2">
      <c r="B368" s="21"/>
    </row>
    <row r="369" spans="2:2">
      <c r="B369" s="21"/>
    </row>
    <row r="370" spans="2:2">
      <c r="B370" s="21"/>
    </row>
    <row r="371" spans="2:2">
      <c r="B371" s="21"/>
    </row>
    <row r="372" spans="2:2">
      <c r="B372" s="21"/>
    </row>
    <row r="373" spans="2:2">
      <c r="B373" s="21"/>
    </row>
    <row r="374" spans="2:2">
      <c r="B374" s="21"/>
    </row>
    <row r="375" spans="2:2">
      <c r="B375" s="21"/>
    </row>
    <row r="376" spans="2:2">
      <c r="B376" s="21"/>
    </row>
    <row r="377" spans="2:2">
      <c r="B377" s="21"/>
    </row>
    <row r="378" spans="2:2">
      <c r="B378" s="21"/>
    </row>
    <row r="379" spans="2:2">
      <c r="B379" s="21"/>
    </row>
    <row r="380" spans="2:2">
      <c r="B380" s="21"/>
    </row>
    <row r="381" spans="2:2">
      <c r="B381" s="21"/>
    </row>
    <row r="382" spans="2:2">
      <c r="B382" s="21"/>
    </row>
    <row r="383" spans="2:2">
      <c r="B383" s="21"/>
    </row>
    <row r="384" spans="2:2">
      <c r="B384" s="21"/>
    </row>
    <row r="385" spans="2:2">
      <c r="B385" s="21"/>
    </row>
    <row r="386" spans="2:2">
      <c r="B386" s="21"/>
    </row>
    <row r="387" spans="2:2">
      <c r="B387" s="21"/>
    </row>
    <row r="388" spans="2:2">
      <c r="B388" s="21"/>
    </row>
    <row r="389" spans="2:2">
      <c r="B389" s="21"/>
    </row>
    <row r="390" spans="2:2">
      <c r="B390" s="21"/>
    </row>
    <row r="391" spans="2:2">
      <c r="B391" s="21"/>
    </row>
    <row r="392" spans="2:2">
      <c r="B392" s="21"/>
    </row>
    <row r="393" spans="2:2">
      <c r="B393" s="21"/>
    </row>
    <row r="394" spans="2:2">
      <c r="B394" s="21"/>
    </row>
    <row r="395" spans="2:2">
      <c r="B395" s="21"/>
    </row>
    <row r="396" spans="2:2">
      <c r="B396" s="21"/>
    </row>
    <row r="397" spans="2:2">
      <c r="B397" s="21"/>
    </row>
    <row r="398" spans="2:2">
      <c r="B398" s="21"/>
    </row>
    <row r="399" spans="2:2">
      <c r="B399" s="21"/>
    </row>
    <row r="400" spans="2:2">
      <c r="B400" s="21"/>
    </row>
    <row r="401" spans="2:2">
      <c r="B401" s="21"/>
    </row>
    <row r="402" spans="2:2">
      <c r="B402" s="21"/>
    </row>
    <row r="403" spans="2:2">
      <c r="B403" s="21"/>
    </row>
    <row r="404" spans="2:2">
      <c r="B404" s="21"/>
    </row>
    <row r="405" spans="2:2">
      <c r="B405" s="21"/>
    </row>
    <row r="406" spans="2:2">
      <c r="B406" s="21"/>
    </row>
    <row r="407" spans="2:2">
      <c r="B407" s="21"/>
    </row>
    <row r="408" spans="2:2">
      <c r="B408" s="21"/>
    </row>
    <row r="409" spans="2:2">
      <c r="B409" s="21"/>
    </row>
    <row r="410" spans="2:2">
      <c r="B410" s="21"/>
    </row>
    <row r="411" spans="2:2">
      <c r="B411" s="21"/>
    </row>
    <row r="412" spans="2:2">
      <c r="B412" s="21"/>
    </row>
    <row r="413" spans="2:2">
      <c r="B413" s="21"/>
    </row>
    <row r="414" spans="2:2">
      <c r="B414" s="21"/>
    </row>
    <row r="415" spans="2:2">
      <c r="B415" s="21"/>
    </row>
    <row r="416" spans="2:2">
      <c r="B416" s="21"/>
    </row>
    <row r="417" spans="2:2">
      <c r="B417" s="21"/>
    </row>
    <row r="418" spans="2:2">
      <c r="B418" s="21"/>
    </row>
    <row r="419" spans="2:2">
      <c r="B419" s="21"/>
    </row>
    <row r="420" spans="2:2">
      <c r="B420" s="21"/>
    </row>
    <row r="421" spans="2:2">
      <c r="B421" s="21"/>
    </row>
    <row r="422" spans="2:2">
      <c r="B422" s="21"/>
    </row>
    <row r="423" spans="2:2">
      <c r="B423" s="21"/>
    </row>
    <row r="424" spans="2:2">
      <c r="B424" s="21"/>
    </row>
    <row r="425" spans="2:2">
      <c r="B425" s="21"/>
    </row>
    <row r="426" spans="2:2">
      <c r="B426" s="21"/>
    </row>
    <row r="427" spans="2:2">
      <c r="B427" s="21"/>
    </row>
    <row r="428" spans="2:2">
      <c r="B428" s="21"/>
    </row>
    <row r="429" spans="2:2">
      <c r="B429" s="21"/>
    </row>
    <row r="430" spans="2:2">
      <c r="B430" s="21"/>
    </row>
    <row r="431" spans="2:2">
      <c r="B431" s="21"/>
    </row>
    <row r="432" spans="2:2">
      <c r="B432" s="21"/>
    </row>
    <row r="433" spans="2:2">
      <c r="B433" s="21"/>
    </row>
    <row r="434" spans="2:2">
      <c r="B434" s="21"/>
    </row>
    <row r="435" spans="2:2">
      <c r="B435" s="21"/>
    </row>
    <row r="436" spans="2:2">
      <c r="B436" s="21"/>
    </row>
    <row r="437" spans="2:2">
      <c r="B437" s="21"/>
    </row>
    <row r="438" spans="2:2">
      <c r="B438" s="21"/>
    </row>
    <row r="439" spans="2:2">
      <c r="B439" s="21"/>
    </row>
    <row r="440" spans="2:2">
      <c r="B440" s="21"/>
    </row>
    <row r="441" spans="2:2">
      <c r="B441" s="21"/>
    </row>
    <row r="442" spans="2:2">
      <c r="B442" s="21"/>
    </row>
    <row r="443" spans="2:2">
      <c r="B443" s="21"/>
    </row>
    <row r="444" spans="2:2">
      <c r="B444" s="21"/>
    </row>
    <row r="445" spans="2:2">
      <c r="B445" s="21"/>
    </row>
    <row r="446" spans="2:2">
      <c r="B446" s="21"/>
    </row>
    <row r="447" spans="2:2">
      <c r="B447" s="21"/>
    </row>
    <row r="448" spans="2:2">
      <c r="B448" s="21"/>
    </row>
    <row r="449" spans="2:2">
      <c r="B449" s="21"/>
    </row>
    <row r="450" spans="2:2">
      <c r="B450" s="21"/>
    </row>
    <row r="451" spans="2:2">
      <c r="B451" s="21"/>
    </row>
    <row r="452" spans="2:2">
      <c r="B452" s="21"/>
    </row>
    <row r="453" spans="2:2">
      <c r="B453" s="21"/>
    </row>
    <row r="454" spans="2:2">
      <c r="B454" s="21"/>
    </row>
    <row r="455" spans="2:2">
      <c r="B455" s="21"/>
    </row>
    <row r="456" spans="2:2">
      <c r="B456" s="21"/>
    </row>
    <row r="457" spans="2:2">
      <c r="B457" s="21"/>
    </row>
    <row r="458" spans="2:2">
      <c r="B458" s="21"/>
    </row>
    <row r="459" spans="2:2">
      <c r="B459" s="21"/>
    </row>
    <row r="460" spans="2:2">
      <c r="B460" s="21"/>
    </row>
    <row r="461" spans="2:2">
      <c r="B461" s="21"/>
    </row>
    <row r="462" spans="2:2">
      <c r="B462" s="21"/>
    </row>
    <row r="463" spans="2:2">
      <c r="B463" s="21"/>
    </row>
    <row r="464" spans="2:2">
      <c r="B464" s="21"/>
    </row>
    <row r="465" spans="2:2">
      <c r="B465" s="21"/>
    </row>
    <row r="466" spans="2:2">
      <c r="B466" s="21"/>
    </row>
    <row r="467" spans="2:2">
      <c r="B467" s="21"/>
    </row>
    <row r="468" spans="2:2">
      <c r="B468" s="21"/>
    </row>
    <row r="469" spans="2:2">
      <c r="B469" s="21"/>
    </row>
    <row r="470" spans="2:2">
      <c r="B470" s="21"/>
    </row>
    <row r="471" spans="2:2">
      <c r="B471" s="21"/>
    </row>
    <row r="472" spans="2:2">
      <c r="B472" s="21"/>
    </row>
    <row r="473" spans="2:2">
      <c r="B473" s="21"/>
    </row>
    <row r="474" spans="2:2">
      <c r="B474" s="21"/>
    </row>
    <row r="475" spans="2:2">
      <c r="B475" s="21"/>
    </row>
    <row r="476" spans="2:2">
      <c r="B476" s="21"/>
    </row>
    <row r="477" spans="2:2">
      <c r="B477" s="21"/>
    </row>
    <row r="478" spans="2:2">
      <c r="B478" s="21"/>
    </row>
    <row r="479" spans="2:2">
      <c r="B479" s="21"/>
    </row>
    <row r="480" spans="2:2">
      <c r="B480" s="21"/>
    </row>
    <row r="481" spans="2:2">
      <c r="B481" s="21"/>
    </row>
    <row r="482" spans="2:2">
      <c r="B482" s="21"/>
    </row>
    <row r="483" spans="2:2">
      <c r="B483" s="21"/>
    </row>
    <row r="484" spans="2:2">
      <c r="B484" s="21"/>
    </row>
    <row r="485" spans="2:2">
      <c r="B485" s="21"/>
    </row>
    <row r="486" spans="2:2">
      <c r="B486" s="21"/>
    </row>
    <row r="487" spans="2:2">
      <c r="B487" s="21"/>
    </row>
    <row r="488" spans="2:2">
      <c r="B488" s="21"/>
    </row>
    <row r="489" spans="2:2">
      <c r="B489" s="21"/>
    </row>
    <row r="490" spans="2:2">
      <c r="B490" s="21"/>
    </row>
    <row r="491" spans="2:2">
      <c r="B491" s="21"/>
    </row>
    <row r="492" spans="2:2">
      <c r="B492" s="21"/>
    </row>
    <row r="493" spans="2:2">
      <c r="B493" s="21"/>
    </row>
    <row r="494" spans="2:2">
      <c r="B494" s="21"/>
    </row>
    <row r="495" spans="2:2">
      <c r="B495" s="21"/>
    </row>
    <row r="496" spans="2:2">
      <c r="B496" s="21"/>
    </row>
    <row r="497" spans="2:2">
      <c r="B497" s="21"/>
    </row>
    <row r="498" spans="2:2">
      <c r="B498" s="21"/>
    </row>
    <row r="499" spans="2:2">
      <c r="B499" s="21"/>
    </row>
    <row r="500" spans="2:2">
      <c r="B500" s="21"/>
    </row>
    <row r="501" spans="2:2">
      <c r="B501" s="21"/>
    </row>
    <row r="502" spans="2:2">
      <c r="B502" s="21"/>
    </row>
    <row r="503" spans="2:2">
      <c r="B503" s="21"/>
    </row>
    <row r="504" spans="2:2">
      <c r="B504" s="21"/>
    </row>
    <row r="505" spans="2:2">
      <c r="B505" s="21"/>
    </row>
    <row r="506" spans="2:2">
      <c r="B506" s="21"/>
    </row>
    <row r="507" spans="2:2">
      <c r="B507" s="21"/>
    </row>
    <row r="508" spans="2:2">
      <c r="B508" s="21"/>
    </row>
    <row r="509" spans="2:2">
      <c r="B509" s="21"/>
    </row>
    <row r="510" spans="2:2">
      <c r="B510" s="21"/>
    </row>
    <row r="511" spans="2:2">
      <c r="B511" s="21"/>
    </row>
    <row r="512" spans="2:2">
      <c r="B512" s="21"/>
    </row>
    <row r="513" spans="2:2">
      <c r="B513" s="21"/>
    </row>
    <row r="514" spans="2:2">
      <c r="B514" s="21"/>
    </row>
    <row r="515" spans="2:2">
      <c r="B515" s="21"/>
    </row>
    <row r="516" spans="2:2">
      <c r="B516" s="21"/>
    </row>
    <row r="517" spans="2:2">
      <c r="B517" s="21"/>
    </row>
    <row r="518" spans="2:2">
      <c r="B518" s="21"/>
    </row>
    <row r="519" spans="2:2">
      <c r="B519" s="21"/>
    </row>
    <row r="520" spans="2:2">
      <c r="B520" s="21"/>
    </row>
    <row r="521" spans="2:2">
      <c r="B521" s="21"/>
    </row>
    <row r="522" spans="2:2">
      <c r="B522" s="21"/>
    </row>
    <row r="523" spans="2:2">
      <c r="B523" s="21"/>
    </row>
    <row r="524" spans="2:2">
      <c r="B524" s="21"/>
    </row>
    <row r="525" spans="2:2">
      <c r="B525" s="21"/>
    </row>
    <row r="526" spans="2:2">
      <c r="B526" s="21"/>
    </row>
    <row r="527" spans="2:2">
      <c r="B527" s="21"/>
    </row>
    <row r="528" spans="2:2">
      <c r="B528" s="21"/>
    </row>
    <row r="529" spans="2:2">
      <c r="B529" s="21"/>
    </row>
    <row r="530" spans="2:2">
      <c r="B530" s="21"/>
    </row>
    <row r="531" spans="2:2">
      <c r="B531" s="21"/>
    </row>
    <row r="532" spans="2:2">
      <c r="B532" s="21"/>
    </row>
    <row r="533" spans="2:2">
      <c r="B533" s="21"/>
    </row>
    <row r="534" spans="2:2">
      <c r="B534" s="21"/>
    </row>
    <row r="535" spans="2:2">
      <c r="B535" s="21"/>
    </row>
    <row r="536" spans="2:2">
      <c r="B536" s="21"/>
    </row>
    <row r="537" spans="2:2">
      <c r="B537" s="21"/>
    </row>
    <row r="538" spans="2:2">
      <c r="B538" s="21"/>
    </row>
    <row r="539" spans="2:2">
      <c r="B539" s="21"/>
    </row>
    <row r="540" spans="2:2">
      <c r="B540" s="21"/>
    </row>
    <row r="541" spans="2:2">
      <c r="B541" s="21"/>
    </row>
    <row r="542" spans="2:2">
      <c r="B542" s="21"/>
    </row>
    <row r="543" spans="2:2">
      <c r="B543" s="21"/>
    </row>
    <row r="544" spans="2:2">
      <c r="B544" s="21"/>
    </row>
    <row r="545" spans="2:2">
      <c r="B545" s="21"/>
    </row>
    <row r="546" spans="2:2">
      <c r="B546" s="21"/>
    </row>
    <row r="547" spans="2:2">
      <c r="B547" s="21"/>
    </row>
    <row r="548" spans="2:2">
      <c r="B548" s="21"/>
    </row>
    <row r="549" spans="2:2">
      <c r="B549" s="21"/>
    </row>
    <row r="550" spans="2:2">
      <c r="B550" s="21"/>
    </row>
    <row r="551" spans="2:2">
      <c r="B551" s="21"/>
    </row>
    <row r="552" spans="2:2">
      <c r="B552" s="21"/>
    </row>
    <row r="553" spans="2:2">
      <c r="B553" s="21"/>
    </row>
    <row r="554" spans="2:2">
      <c r="B554" s="21"/>
    </row>
    <row r="555" spans="2:2">
      <c r="B555" s="21"/>
    </row>
    <row r="556" spans="2:2">
      <c r="B556" s="21"/>
    </row>
    <row r="557" spans="2:2">
      <c r="B557" s="21"/>
    </row>
    <row r="558" spans="2:2">
      <c r="B558" s="21"/>
    </row>
    <row r="559" spans="2:2">
      <c r="B559" s="21"/>
    </row>
    <row r="560" spans="2:2">
      <c r="B560" s="21"/>
    </row>
    <row r="561" spans="2:2">
      <c r="B561" s="21"/>
    </row>
    <row r="562" spans="2:2">
      <c r="B562" s="21"/>
    </row>
    <row r="563" spans="2:2">
      <c r="B563" s="21"/>
    </row>
    <row r="564" spans="2:2">
      <c r="B564" s="21"/>
    </row>
    <row r="565" spans="2:2">
      <c r="B565" s="21"/>
    </row>
    <row r="566" spans="2:2">
      <c r="B566" s="21"/>
    </row>
    <row r="567" spans="2:2">
      <c r="B567" s="21"/>
    </row>
    <row r="568" spans="2:2">
      <c r="B568" s="21"/>
    </row>
    <row r="569" spans="2:2">
      <c r="B569" s="21"/>
    </row>
    <row r="570" spans="2:2">
      <c r="B570" s="21"/>
    </row>
    <row r="571" spans="2:2">
      <c r="B571" s="21"/>
    </row>
    <row r="572" spans="2:2">
      <c r="B572" s="21"/>
    </row>
    <row r="573" spans="2:2">
      <c r="B573" s="21"/>
    </row>
    <row r="574" spans="2:2">
      <c r="B574" s="21"/>
    </row>
    <row r="575" spans="2:2">
      <c r="B575" s="21"/>
    </row>
    <row r="576" spans="2:2">
      <c r="B576" s="21"/>
    </row>
    <row r="577" spans="2:2">
      <c r="B577" s="21"/>
    </row>
    <row r="578" spans="2:2">
      <c r="B578" s="21"/>
    </row>
    <row r="579" spans="2:2">
      <c r="B579" s="21"/>
    </row>
    <row r="580" spans="2:2">
      <c r="B580" s="21"/>
    </row>
    <row r="581" spans="2:2">
      <c r="B581" s="21"/>
    </row>
    <row r="582" spans="2:2">
      <c r="B582" s="21"/>
    </row>
    <row r="583" spans="2:2">
      <c r="B583" s="21"/>
    </row>
    <row r="584" spans="2:2">
      <c r="B584" s="21"/>
    </row>
    <row r="585" spans="2:2">
      <c r="B585" s="21"/>
    </row>
    <row r="586" spans="2:2">
      <c r="B586" s="21"/>
    </row>
    <row r="587" spans="2:2">
      <c r="B587" s="21"/>
    </row>
    <row r="588" spans="2:2">
      <c r="B588" s="21"/>
    </row>
    <row r="589" spans="2:2">
      <c r="B589" s="21"/>
    </row>
    <row r="590" spans="2:2">
      <c r="B590" s="21"/>
    </row>
    <row r="591" spans="2:2">
      <c r="B591" s="21"/>
    </row>
    <row r="592" spans="2:2">
      <c r="B592" s="21"/>
    </row>
    <row r="593" spans="2:2">
      <c r="B593" s="21"/>
    </row>
    <row r="594" spans="2:2">
      <c r="B594" s="21"/>
    </row>
    <row r="595" spans="2:2">
      <c r="B595" s="21"/>
    </row>
    <row r="596" spans="2:2">
      <c r="B596" s="21"/>
    </row>
    <row r="597" spans="2:2">
      <c r="B597" s="21"/>
    </row>
    <row r="598" spans="2:2">
      <c r="B598" s="21"/>
    </row>
    <row r="599" spans="2:2">
      <c r="B599" s="21"/>
    </row>
    <row r="600" spans="2:2">
      <c r="B600" s="21"/>
    </row>
    <row r="601" spans="2:2">
      <c r="B601" s="21"/>
    </row>
    <row r="602" spans="2:2">
      <c r="B602" s="21"/>
    </row>
    <row r="603" spans="2:2">
      <c r="B603" s="21"/>
    </row>
    <row r="604" spans="2:2">
      <c r="B604" s="21"/>
    </row>
    <row r="605" spans="2:2">
      <c r="B605" s="21"/>
    </row>
    <row r="606" spans="2:2">
      <c r="B606" s="21"/>
    </row>
    <row r="607" spans="2:2">
      <c r="B607" s="21"/>
    </row>
    <row r="608" spans="2:2">
      <c r="B608" s="21"/>
    </row>
    <row r="609" spans="2:2">
      <c r="B609" s="21"/>
    </row>
    <row r="610" spans="2:2">
      <c r="B610" s="21"/>
    </row>
    <row r="611" spans="2:2">
      <c r="B611" s="21"/>
    </row>
    <row r="612" spans="2:2">
      <c r="B612" s="21"/>
    </row>
    <row r="613" spans="2:2">
      <c r="B613" s="21"/>
    </row>
    <row r="614" spans="2:2">
      <c r="B614" s="21"/>
    </row>
    <row r="615" spans="2:2">
      <c r="B615" s="21"/>
    </row>
    <row r="616" spans="2:2">
      <c r="B616" s="21"/>
    </row>
    <row r="617" spans="2:2">
      <c r="B617" s="21"/>
    </row>
    <row r="618" spans="2:2">
      <c r="B618" s="21"/>
    </row>
    <row r="619" spans="2:2">
      <c r="B619" s="21"/>
    </row>
    <row r="620" spans="2:2">
      <c r="B620" s="21"/>
    </row>
    <row r="621" spans="2:2">
      <c r="B621" s="21"/>
    </row>
    <row r="622" spans="2:2">
      <c r="B622" s="21"/>
    </row>
    <row r="623" spans="2:2">
      <c r="B623" s="21"/>
    </row>
    <row r="624" spans="2:2">
      <c r="B624" s="21"/>
    </row>
    <row r="625" spans="2:2">
      <c r="B625" s="21"/>
    </row>
    <row r="626" spans="2:2">
      <c r="B626" s="21"/>
    </row>
    <row r="627" spans="2:2">
      <c r="B627" s="21"/>
    </row>
    <row r="628" spans="2:2">
      <c r="B628" s="21"/>
    </row>
    <row r="629" spans="2:2">
      <c r="B629" s="21"/>
    </row>
    <row r="630" spans="2:2">
      <c r="B630" s="21"/>
    </row>
    <row r="631" spans="2:2">
      <c r="B631" s="21"/>
    </row>
    <row r="632" spans="2:2">
      <c r="B632" s="21"/>
    </row>
    <row r="633" spans="2:2">
      <c r="B633" s="21"/>
    </row>
    <row r="634" spans="2:2">
      <c r="B634" s="21"/>
    </row>
    <row r="635" spans="2:2">
      <c r="B635" s="21"/>
    </row>
    <row r="636" spans="2:2">
      <c r="B636" s="21"/>
    </row>
    <row r="637" spans="2:2">
      <c r="B637" s="21"/>
    </row>
    <row r="638" spans="2:2">
      <c r="B638" s="21"/>
    </row>
    <row r="639" spans="2:2">
      <c r="B639" s="21"/>
    </row>
    <row r="640" spans="2:2">
      <c r="B640" s="21"/>
    </row>
    <row r="641" spans="2:2">
      <c r="B641" s="21"/>
    </row>
    <row r="642" spans="2:2">
      <c r="B642" s="21"/>
    </row>
    <row r="643" spans="2:2">
      <c r="B643" s="21"/>
    </row>
    <row r="644" spans="2:2">
      <c r="B644" s="21"/>
    </row>
    <row r="645" spans="2:2">
      <c r="B645" s="21"/>
    </row>
    <row r="646" spans="2:2">
      <c r="B646" s="21"/>
    </row>
    <row r="647" spans="2:2">
      <c r="B647" s="21"/>
    </row>
    <row r="648" spans="2:2">
      <c r="B648" s="21"/>
    </row>
    <row r="649" spans="2:2">
      <c r="B649" s="21"/>
    </row>
    <row r="650" spans="2:2">
      <c r="B650" s="21"/>
    </row>
    <row r="651" spans="2:2">
      <c r="B651" s="21"/>
    </row>
    <row r="652" spans="2:2">
      <c r="B652" s="21"/>
    </row>
    <row r="653" spans="2:2">
      <c r="B653" s="21"/>
    </row>
    <row r="654" spans="2:2">
      <c r="B654" s="21"/>
    </row>
    <row r="655" spans="2:2">
      <c r="B655" s="21"/>
    </row>
    <row r="656" spans="2:2">
      <c r="B656" s="21"/>
    </row>
    <row r="657" spans="2:2">
      <c r="B657" s="21"/>
    </row>
    <row r="658" spans="2:2">
      <c r="B658" s="21"/>
    </row>
    <row r="659" spans="2:2">
      <c r="B659" s="21"/>
    </row>
    <row r="660" spans="2:2">
      <c r="B660" s="21"/>
    </row>
    <row r="661" spans="2:2">
      <c r="B661" s="21"/>
    </row>
    <row r="662" spans="2:2">
      <c r="B662" s="21"/>
    </row>
    <row r="663" spans="2:2">
      <c r="B663" s="21"/>
    </row>
    <row r="664" spans="2:2">
      <c r="B664" s="21"/>
    </row>
    <row r="665" spans="2:2">
      <c r="B665" s="21"/>
    </row>
    <row r="666" spans="2:2">
      <c r="B666" s="21"/>
    </row>
    <row r="667" spans="2:2">
      <c r="B667" s="21"/>
    </row>
    <row r="668" spans="2:2">
      <c r="B668" s="21"/>
    </row>
    <row r="669" spans="2:2">
      <c r="B669" s="21"/>
    </row>
    <row r="670" spans="2:2">
      <c r="B670" s="21"/>
    </row>
    <row r="671" spans="2:2">
      <c r="B671" s="21"/>
    </row>
    <row r="672" spans="2:2">
      <c r="B672" s="21"/>
    </row>
    <row r="673" spans="2:2">
      <c r="B673" s="21"/>
    </row>
    <row r="674" spans="2:2">
      <c r="B674" s="21"/>
    </row>
    <row r="675" spans="2:2">
      <c r="B675" s="21"/>
    </row>
    <row r="676" spans="2:2">
      <c r="B676" s="21"/>
    </row>
    <row r="677" spans="2:2">
      <c r="B677" s="21"/>
    </row>
    <row r="678" spans="2:2">
      <c r="B678" s="21"/>
    </row>
    <row r="679" spans="2:2">
      <c r="B679" s="21"/>
    </row>
    <row r="680" spans="2:2">
      <c r="B680" s="21"/>
    </row>
    <row r="681" spans="2:2">
      <c r="B681" s="21"/>
    </row>
    <row r="682" spans="2:2">
      <c r="B682" s="21"/>
    </row>
    <row r="683" spans="2:2">
      <c r="B683" s="21"/>
    </row>
    <row r="684" spans="2:2">
      <c r="B684" s="21"/>
    </row>
    <row r="685" spans="2:2">
      <c r="B685" s="21"/>
    </row>
    <row r="686" spans="2:2">
      <c r="B686" s="21"/>
    </row>
    <row r="687" spans="2:2">
      <c r="B687" s="21"/>
    </row>
    <row r="688" spans="2:2">
      <c r="B688" s="21"/>
    </row>
    <row r="689" spans="2:2">
      <c r="B689" s="21"/>
    </row>
    <row r="690" spans="2:2">
      <c r="B690" s="21"/>
    </row>
    <row r="691" spans="2:2">
      <c r="B691" s="21"/>
    </row>
    <row r="692" spans="2:2">
      <c r="B692" s="21"/>
    </row>
    <row r="693" spans="2:2">
      <c r="B693" s="21"/>
    </row>
    <row r="694" spans="2:2">
      <c r="B694" s="21"/>
    </row>
    <row r="695" spans="2:2">
      <c r="B695" s="21"/>
    </row>
    <row r="696" spans="2:2">
      <c r="B696" s="21"/>
    </row>
    <row r="697" spans="2:2">
      <c r="B697" s="21"/>
    </row>
    <row r="698" spans="2:2">
      <c r="B698" s="21"/>
    </row>
    <row r="699" spans="2:2">
      <c r="B699" s="21"/>
    </row>
    <row r="700" spans="2:2">
      <c r="B700" s="21"/>
    </row>
    <row r="701" spans="2:2">
      <c r="B701" s="21"/>
    </row>
    <row r="702" spans="2:2">
      <c r="B702" s="21"/>
    </row>
    <row r="703" spans="2:2">
      <c r="B703" s="21"/>
    </row>
    <row r="704" spans="2:2">
      <c r="B704" s="21"/>
    </row>
    <row r="705" spans="2:2">
      <c r="B705" s="21"/>
    </row>
    <row r="706" spans="2:2">
      <c r="B706" s="21"/>
    </row>
    <row r="707" spans="2:2">
      <c r="B707" s="21"/>
    </row>
    <row r="708" spans="2:2">
      <c r="B708" s="21"/>
    </row>
    <row r="709" spans="2:2">
      <c r="B709" s="21"/>
    </row>
    <row r="710" spans="2:2">
      <c r="B710" s="21"/>
    </row>
    <row r="711" spans="2:2">
      <c r="B711" s="21"/>
    </row>
    <row r="712" spans="2:2">
      <c r="B712" s="21"/>
    </row>
    <row r="713" spans="2:2">
      <c r="B713" s="21"/>
    </row>
    <row r="714" spans="2:2">
      <c r="B714" s="21"/>
    </row>
    <row r="715" spans="2:2">
      <c r="B715" s="21"/>
    </row>
    <row r="716" spans="2:2">
      <c r="B716" s="21"/>
    </row>
    <row r="717" spans="2:2">
      <c r="B717" s="21"/>
    </row>
    <row r="718" spans="2:2">
      <c r="B718" s="21"/>
    </row>
    <row r="719" spans="2:2">
      <c r="B719" s="21"/>
    </row>
    <row r="720" spans="2:2">
      <c r="B720" s="21"/>
    </row>
    <row r="721" spans="2:2">
      <c r="B721" s="21"/>
    </row>
    <row r="722" spans="2:2">
      <c r="B722" s="21"/>
    </row>
    <row r="723" spans="2:2">
      <c r="B723" s="21"/>
    </row>
    <row r="724" spans="2:2">
      <c r="B724" s="21"/>
    </row>
    <row r="725" spans="2:2">
      <c r="B725" s="21"/>
    </row>
    <row r="726" spans="2:2">
      <c r="B726" s="21"/>
    </row>
    <row r="727" spans="2:2">
      <c r="B727" s="21"/>
    </row>
    <row r="728" spans="2:2">
      <c r="B728" s="21"/>
    </row>
    <row r="729" spans="2:2">
      <c r="B729" s="21"/>
    </row>
    <row r="730" spans="2:2">
      <c r="B730" s="21"/>
    </row>
    <row r="731" spans="2:2">
      <c r="B731" s="21"/>
    </row>
    <row r="732" spans="2:2">
      <c r="B732" s="21"/>
    </row>
    <row r="733" spans="2:2">
      <c r="B733" s="21"/>
    </row>
    <row r="734" spans="2:2">
      <c r="B734" s="21"/>
    </row>
    <row r="735" spans="2:2">
      <c r="B735" s="21"/>
    </row>
    <row r="736" spans="2:2">
      <c r="B736" s="21"/>
    </row>
    <row r="737" spans="2:2">
      <c r="B737" s="21"/>
    </row>
    <row r="738" spans="2:2">
      <c r="B738" s="21"/>
    </row>
    <row r="739" spans="2:2">
      <c r="B739" s="21"/>
    </row>
    <row r="740" spans="2:2">
      <c r="B740" s="21"/>
    </row>
    <row r="741" spans="2:2">
      <c r="B741" s="21"/>
    </row>
    <row r="742" spans="2:2">
      <c r="B742" s="21"/>
    </row>
    <row r="743" spans="2:2">
      <c r="B743" s="21"/>
    </row>
    <row r="744" spans="2:2">
      <c r="B744" s="21"/>
    </row>
    <row r="745" spans="2:2">
      <c r="B745" s="21"/>
    </row>
    <row r="746" spans="2:2">
      <c r="B746" s="21"/>
    </row>
    <row r="747" spans="2:2">
      <c r="B747" s="21"/>
    </row>
    <row r="748" spans="2:2">
      <c r="B748" s="21"/>
    </row>
    <row r="749" spans="2:2">
      <c r="B749" s="21"/>
    </row>
    <row r="750" spans="2:2">
      <c r="B750" s="21"/>
    </row>
    <row r="751" spans="2:2">
      <c r="B751" s="21"/>
    </row>
    <row r="752" spans="2:2">
      <c r="B752" s="21"/>
    </row>
    <row r="753" spans="2:2">
      <c r="B753" s="21"/>
    </row>
    <row r="754" spans="2:2">
      <c r="B754" s="21"/>
    </row>
    <row r="755" spans="2:2">
      <c r="B755" s="21"/>
    </row>
    <row r="756" spans="2:2">
      <c r="B756" s="21"/>
    </row>
    <row r="757" spans="2:2">
      <c r="B757" s="21"/>
    </row>
    <row r="758" spans="2:2">
      <c r="B758" s="21"/>
    </row>
    <row r="759" spans="2:2">
      <c r="B759" s="21"/>
    </row>
    <row r="760" spans="2:2">
      <c r="B760" s="21"/>
    </row>
    <row r="761" spans="2:2">
      <c r="B761" s="21"/>
    </row>
    <row r="762" spans="2:2">
      <c r="B762" s="21"/>
    </row>
    <row r="763" spans="2:2">
      <c r="B763" s="21"/>
    </row>
    <row r="764" spans="2:2">
      <c r="B764" s="21"/>
    </row>
    <row r="765" spans="2:2">
      <c r="B765" s="21"/>
    </row>
    <row r="766" spans="2:2">
      <c r="B766" s="21"/>
    </row>
    <row r="767" spans="2:2">
      <c r="B767" s="21"/>
    </row>
    <row r="768" spans="2:2">
      <c r="B768" s="21"/>
    </row>
    <row r="769" spans="2:2">
      <c r="B769" s="21"/>
    </row>
    <row r="770" spans="2:2">
      <c r="B770" s="21"/>
    </row>
    <row r="771" spans="2:2">
      <c r="B771" s="21"/>
    </row>
    <row r="772" spans="2:2">
      <c r="B772" s="21"/>
    </row>
    <row r="773" spans="2:2">
      <c r="B773" s="21"/>
    </row>
    <row r="774" spans="2:2">
      <c r="B774" s="21"/>
    </row>
    <row r="775" spans="2:2">
      <c r="B775" s="21"/>
    </row>
    <row r="776" spans="2:2">
      <c r="B776" s="21"/>
    </row>
    <row r="777" spans="2:2">
      <c r="B777" s="21"/>
    </row>
    <row r="778" spans="2:2">
      <c r="B778" s="21"/>
    </row>
    <row r="779" spans="2:2">
      <c r="B779" s="21"/>
    </row>
    <row r="780" spans="2:2">
      <c r="B780" s="21"/>
    </row>
    <row r="781" spans="2:2">
      <c r="B781" s="21"/>
    </row>
    <row r="782" spans="2:2">
      <c r="B782" s="21"/>
    </row>
    <row r="783" spans="2:2">
      <c r="B783" s="21"/>
    </row>
    <row r="784" spans="2:2">
      <c r="B784" s="21"/>
    </row>
    <row r="785" spans="2:2">
      <c r="B785" s="21"/>
    </row>
    <row r="786" spans="2:2">
      <c r="B786" s="21"/>
    </row>
    <row r="787" spans="2:2">
      <c r="B787" s="21"/>
    </row>
    <row r="788" spans="2:2">
      <c r="B788" s="21"/>
    </row>
    <row r="789" spans="2:2">
      <c r="B789" s="21"/>
    </row>
    <row r="790" spans="2:2">
      <c r="B790" s="21"/>
    </row>
    <row r="791" spans="2:2">
      <c r="B791" s="21"/>
    </row>
    <row r="792" spans="2:2">
      <c r="B792" s="21"/>
    </row>
    <row r="793" spans="2:2">
      <c r="B793" s="21"/>
    </row>
    <row r="794" spans="2:2">
      <c r="B794" s="21"/>
    </row>
    <row r="795" spans="2:2">
      <c r="B795" s="21"/>
    </row>
    <row r="796" spans="2:2">
      <c r="B796" s="21"/>
    </row>
    <row r="797" spans="2:2">
      <c r="B797" s="21"/>
    </row>
    <row r="798" spans="2:2">
      <c r="B798" s="21"/>
    </row>
    <row r="799" spans="2:2">
      <c r="B799" s="21"/>
    </row>
    <row r="800" spans="2:2">
      <c r="B800" s="21"/>
    </row>
    <row r="801" spans="2:2">
      <c r="B801" s="21"/>
    </row>
    <row r="802" spans="2:2">
      <c r="B802" s="21"/>
    </row>
    <row r="803" spans="2:2">
      <c r="B803" s="21"/>
    </row>
    <row r="804" spans="2:2">
      <c r="B804" s="21"/>
    </row>
    <row r="805" spans="2:2">
      <c r="B805" s="21"/>
    </row>
    <row r="806" spans="2:2">
      <c r="B806" s="21"/>
    </row>
    <row r="807" spans="2:2">
      <c r="B807" s="21"/>
    </row>
    <row r="808" spans="2:2">
      <c r="B808" s="21"/>
    </row>
    <row r="809" spans="2:2">
      <c r="B809" s="21"/>
    </row>
    <row r="810" spans="2:2">
      <c r="B810" s="21"/>
    </row>
    <row r="811" spans="2:2">
      <c r="B811" s="21"/>
    </row>
    <row r="812" spans="2:2">
      <c r="B812" s="21"/>
    </row>
    <row r="813" spans="2:2">
      <c r="B813" s="21"/>
    </row>
    <row r="814" spans="2:2">
      <c r="B814" s="21"/>
    </row>
    <row r="815" spans="2:2">
      <c r="B815" s="21"/>
    </row>
    <row r="816" spans="2:2">
      <c r="B816" s="21"/>
    </row>
    <row r="817" spans="2:2">
      <c r="B817" s="21"/>
    </row>
    <row r="818" spans="2:2">
      <c r="B818" s="21"/>
    </row>
    <row r="819" spans="2:2">
      <c r="B819" s="21"/>
    </row>
    <row r="820" spans="2:2">
      <c r="B820" s="21"/>
    </row>
    <row r="821" spans="2:2">
      <c r="B821" s="21"/>
    </row>
    <row r="822" spans="2:2">
      <c r="B822" s="21"/>
    </row>
    <row r="823" spans="2:2">
      <c r="B823" s="21"/>
    </row>
    <row r="824" spans="2:2">
      <c r="B824" s="21"/>
    </row>
    <row r="825" spans="2:2">
      <c r="B825" s="21"/>
    </row>
    <row r="826" spans="2:2">
      <c r="B826" s="21"/>
    </row>
    <row r="827" spans="2:2">
      <c r="B827" s="21"/>
    </row>
    <row r="828" spans="2:2">
      <c r="B828" s="21"/>
    </row>
    <row r="829" spans="2:2">
      <c r="B829" s="21"/>
    </row>
    <row r="830" spans="2:2">
      <c r="B830" s="21"/>
    </row>
    <row r="831" spans="2:2">
      <c r="B831" s="21"/>
    </row>
    <row r="832" spans="2:2">
      <c r="B832" s="21"/>
    </row>
    <row r="833" spans="2:2">
      <c r="B833" s="21"/>
    </row>
    <row r="834" spans="2:2">
      <c r="B834" s="21"/>
    </row>
    <row r="835" spans="2:2">
      <c r="B835" s="21"/>
    </row>
    <row r="836" spans="2:2">
      <c r="B836" s="21"/>
    </row>
    <row r="837" spans="2:2">
      <c r="B837" s="21"/>
    </row>
    <row r="838" spans="2:2">
      <c r="B838" s="21"/>
    </row>
    <row r="839" spans="2:2">
      <c r="B839" s="21"/>
    </row>
    <row r="840" spans="2:2">
      <c r="B840" s="21"/>
    </row>
    <row r="841" spans="2:2">
      <c r="B841" s="21"/>
    </row>
    <row r="842" spans="2:2">
      <c r="B842" s="21"/>
    </row>
    <row r="843" spans="2:2">
      <c r="B843" s="21"/>
    </row>
    <row r="844" spans="2:2">
      <c r="B844" s="21"/>
    </row>
    <row r="845" spans="2:2">
      <c r="B845" s="21"/>
    </row>
    <row r="846" spans="2:2">
      <c r="B846" s="21"/>
    </row>
    <row r="847" spans="2:2">
      <c r="B847" s="21"/>
    </row>
    <row r="848" spans="2:2">
      <c r="B848" s="21"/>
    </row>
    <row r="849" spans="2:2">
      <c r="B849" s="21"/>
    </row>
    <row r="850" spans="2:2">
      <c r="B850" s="21"/>
    </row>
    <row r="851" spans="2:2">
      <c r="B851" s="21"/>
    </row>
    <row r="852" spans="2:2">
      <c r="B852" s="21"/>
    </row>
    <row r="853" spans="2:2">
      <c r="B853" s="21"/>
    </row>
    <row r="854" spans="2:2">
      <c r="B854" s="21"/>
    </row>
    <row r="855" spans="2:2">
      <c r="B855" s="21"/>
    </row>
    <row r="856" spans="2:2">
      <c r="B856" s="21"/>
    </row>
    <row r="857" spans="2:2">
      <c r="B857" s="21"/>
    </row>
    <row r="858" spans="2:2">
      <c r="B858" s="21"/>
    </row>
    <row r="859" spans="2:2">
      <c r="B859" s="21"/>
    </row>
    <row r="860" spans="2:2">
      <c r="B860" s="21"/>
    </row>
    <row r="861" spans="2:2">
      <c r="B861" s="21"/>
    </row>
    <row r="862" spans="2:2">
      <c r="B862" s="21"/>
    </row>
    <row r="863" spans="2:2">
      <c r="B863" s="21"/>
    </row>
    <row r="864" spans="2:2">
      <c r="B864" s="21"/>
    </row>
    <row r="865" spans="2:2">
      <c r="B865" s="21"/>
    </row>
    <row r="866" spans="2:2">
      <c r="B866" s="21"/>
    </row>
    <row r="867" spans="2:2">
      <c r="B867" s="21"/>
    </row>
    <row r="868" spans="2:2">
      <c r="B868" s="21"/>
    </row>
    <row r="869" spans="2:2">
      <c r="B869" s="21"/>
    </row>
    <row r="870" spans="2:2">
      <c r="B870" s="21"/>
    </row>
    <row r="871" spans="2:2">
      <c r="B871" s="21"/>
    </row>
    <row r="872" spans="2:2">
      <c r="B872" s="21"/>
    </row>
    <row r="873" spans="2:2">
      <c r="B873" s="21"/>
    </row>
    <row r="874" spans="2:2">
      <c r="B874" s="21"/>
    </row>
    <row r="875" spans="2:2">
      <c r="B875" s="21"/>
    </row>
    <row r="876" spans="2:2">
      <c r="B876" s="21"/>
    </row>
    <row r="877" spans="2:2">
      <c r="B877" s="21"/>
    </row>
    <row r="878" spans="2:2">
      <c r="B878" s="21"/>
    </row>
    <row r="879" spans="2:2">
      <c r="B879" s="21"/>
    </row>
    <row r="880" spans="2:2">
      <c r="B880" s="21"/>
    </row>
    <row r="881" spans="2:2">
      <c r="B881" s="21"/>
    </row>
    <row r="882" spans="2:2">
      <c r="B882" s="21"/>
    </row>
    <row r="883" spans="2:2">
      <c r="B883" s="21"/>
    </row>
    <row r="884" spans="2:2">
      <c r="B884" s="21"/>
    </row>
    <row r="885" spans="2:2">
      <c r="B885" s="21"/>
    </row>
    <row r="886" spans="2:2">
      <c r="B886" s="21"/>
    </row>
    <row r="887" spans="2:2">
      <c r="B887" s="21"/>
    </row>
    <row r="888" spans="2:2">
      <c r="B888" s="21"/>
    </row>
    <row r="889" spans="2:2">
      <c r="B889" s="21"/>
    </row>
    <row r="890" spans="2:2">
      <c r="B890" s="21"/>
    </row>
    <row r="891" spans="2:2">
      <c r="B891" s="21"/>
    </row>
    <row r="892" spans="2:2">
      <c r="B892" s="21"/>
    </row>
    <row r="893" spans="2:2">
      <c r="B893" s="21"/>
    </row>
    <row r="894" spans="2:2">
      <c r="B894" s="21"/>
    </row>
    <row r="895" spans="2:2">
      <c r="B895" s="21"/>
    </row>
    <row r="896" spans="2:2">
      <c r="B896" s="21"/>
    </row>
    <row r="897" spans="2:2">
      <c r="B897" s="21"/>
    </row>
    <row r="898" spans="2:2">
      <c r="B898" s="21"/>
    </row>
    <row r="899" spans="2:2">
      <c r="B899" s="21"/>
    </row>
    <row r="900" spans="2:2">
      <c r="B900" s="21"/>
    </row>
    <row r="901" spans="2:2">
      <c r="B901" s="21"/>
    </row>
    <row r="902" spans="2:2">
      <c r="B902" s="21"/>
    </row>
    <row r="903" spans="2:2">
      <c r="B903" s="21"/>
    </row>
    <row r="904" spans="2:2">
      <c r="B904" s="21"/>
    </row>
    <row r="905" spans="2:2">
      <c r="B905" s="21"/>
    </row>
    <row r="906" spans="2:2">
      <c r="B906" s="21"/>
    </row>
    <row r="907" spans="2:2">
      <c r="B907" s="21"/>
    </row>
    <row r="908" spans="2:2">
      <c r="B908" s="21"/>
    </row>
    <row r="909" spans="2:2">
      <c r="B909" s="21"/>
    </row>
    <row r="910" spans="2:2">
      <c r="B910" s="21"/>
    </row>
    <row r="911" spans="2:2">
      <c r="B911" s="21"/>
    </row>
    <row r="912" spans="2:2">
      <c r="B912" s="21"/>
    </row>
    <row r="913" spans="2:2">
      <c r="B913" s="21"/>
    </row>
    <row r="914" spans="2:2">
      <c r="B914" s="21"/>
    </row>
    <row r="915" spans="2:2">
      <c r="B915" s="21"/>
    </row>
    <row r="916" spans="2:2">
      <c r="B916" s="21"/>
    </row>
    <row r="917" spans="2:2">
      <c r="B917" s="21"/>
    </row>
    <row r="918" spans="2:2">
      <c r="B918" s="21"/>
    </row>
    <row r="919" spans="2:2">
      <c r="B919" s="21"/>
    </row>
    <row r="920" spans="2:2">
      <c r="B920" s="21"/>
    </row>
    <row r="921" spans="2:2">
      <c r="B921" s="21"/>
    </row>
    <row r="922" spans="2:2">
      <c r="B922" s="21"/>
    </row>
    <row r="923" spans="2:2">
      <c r="B923" s="21"/>
    </row>
    <row r="924" spans="2:2">
      <c r="B924" s="21"/>
    </row>
    <row r="925" spans="2:2">
      <c r="B925" s="21"/>
    </row>
    <row r="926" spans="2:2">
      <c r="B926" s="21"/>
    </row>
    <row r="927" spans="2:2">
      <c r="B927" s="21"/>
    </row>
    <row r="928" spans="2:2">
      <c r="B928" s="21"/>
    </row>
    <row r="929" spans="2:2">
      <c r="B929" s="21"/>
    </row>
    <row r="930" spans="2:2">
      <c r="B930" s="21"/>
    </row>
    <row r="931" spans="2:2">
      <c r="B931" s="21"/>
    </row>
    <row r="932" spans="2:2">
      <c r="B932" s="21"/>
    </row>
    <row r="933" spans="2:2">
      <c r="B933" s="21"/>
    </row>
    <row r="934" spans="2:2">
      <c r="B934" s="21"/>
    </row>
    <row r="935" spans="2:2">
      <c r="B935" s="21"/>
    </row>
    <row r="936" spans="2:2">
      <c r="B936" s="21"/>
    </row>
    <row r="937" spans="2:2">
      <c r="B937" s="21"/>
    </row>
    <row r="938" spans="2:2">
      <c r="B938" s="21"/>
    </row>
    <row r="939" spans="2:2">
      <c r="B939" s="21"/>
    </row>
    <row r="940" spans="2:2">
      <c r="B940" s="21"/>
    </row>
    <row r="941" spans="2:2">
      <c r="B941" s="21"/>
    </row>
    <row r="942" spans="2:2">
      <c r="B942" s="21"/>
    </row>
    <row r="943" spans="2:2">
      <c r="B943" s="21"/>
    </row>
    <row r="944" spans="2:2">
      <c r="B944" s="21"/>
    </row>
    <row r="945" spans="2:2">
      <c r="B945" s="21"/>
    </row>
    <row r="946" spans="2:2">
      <c r="B946" s="21"/>
    </row>
    <row r="947" spans="2:2">
      <c r="B947" s="21"/>
    </row>
    <row r="948" spans="2:2">
      <c r="B948" s="21"/>
    </row>
    <row r="949" spans="2:2">
      <c r="B949" s="21"/>
    </row>
    <row r="950" spans="2:2">
      <c r="B950" s="21"/>
    </row>
    <row r="951" spans="2:2">
      <c r="B951" s="21"/>
    </row>
    <row r="952" spans="2:2">
      <c r="B952" s="21"/>
    </row>
    <row r="953" spans="2:2">
      <c r="B953" s="21"/>
    </row>
    <row r="954" spans="2:2">
      <c r="B954" s="21"/>
    </row>
    <row r="955" spans="2:2">
      <c r="B955" s="21"/>
    </row>
    <row r="956" spans="2:2">
      <c r="B956" s="21"/>
    </row>
    <row r="957" spans="2:2">
      <c r="B957" s="21"/>
    </row>
  </sheetData>
  <hyperlinks>
    <hyperlink ref="E2" r:id="rId1" xr:uid="{00000000-0004-0000-1E00-000000000000}"/>
    <hyperlink ref="E3" r:id="rId2" xr:uid="{00000000-0004-0000-1E00-000001000000}"/>
    <hyperlink ref="E4" r:id="rId3" xr:uid="{00000000-0004-0000-1E00-000002000000}"/>
    <hyperlink ref="E5" r:id="rId4" xr:uid="{00000000-0004-0000-1E00-000003000000}"/>
    <hyperlink ref="F5" r:id="rId5" xr:uid="{00000000-0004-0000-1E00-000004000000}"/>
    <hyperlink ref="E6" r:id="rId6" location="/index/tradepolicy/detail/92" xr:uid="{00000000-0004-0000-1E00-000005000000}"/>
    <hyperlink ref="E7" r:id="rId7" xr:uid="{00000000-0004-0000-1E00-000006000000}"/>
    <hyperlink ref="E8" r:id="rId8" xr:uid="{00000000-0004-0000-1E00-000007000000}"/>
    <hyperlink ref="E9" r:id="rId9" xr:uid="{00000000-0004-0000-1E00-000008000000}"/>
    <hyperlink ref="E10" r:id="rId10" xr:uid="{00000000-0004-0000-1E00-000009000000}"/>
    <hyperlink ref="E11" r:id="rId11" xr:uid="{00000000-0004-0000-1E00-00000A000000}"/>
    <hyperlink ref="E12" r:id="rId12" xr:uid="{00000000-0004-0000-1E00-00000B000000}"/>
    <hyperlink ref="E13" r:id="rId13" xr:uid="{00000000-0004-0000-1E00-00000C000000}"/>
    <hyperlink ref="E14" r:id="rId14" xr:uid="{00000000-0004-0000-1E00-00000D000000}"/>
    <hyperlink ref="E15" r:id="rId15" xr:uid="{00000000-0004-0000-1E00-00000E000000}"/>
    <hyperlink ref="E16" r:id="rId16" xr:uid="{00000000-0004-0000-1E00-00000F000000}"/>
    <hyperlink ref="E17" r:id="rId17" xr:uid="{00000000-0004-0000-1E00-000010000000}"/>
    <hyperlink ref="F17" r:id="rId18" xr:uid="{00000000-0004-0000-1E00-000011000000}"/>
    <hyperlink ref="E18" r:id="rId19" xr:uid="{00000000-0004-0000-1E00-000012000000}"/>
    <hyperlink ref="E19" r:id="rId20" xr:uid="{00000000-0004-0000-1E00-000013000000}"/>
    <hyperlink ref="E20" r:id="rId21" xr:uid="{00000000-0004-0000-1E00-000014000000}"/>
    <hyperlink ref="E21" r:id="rId22" xr:uid="{00000000-0004-0000-1E00-000015000000}"/>
    <hyperlink ref="E22" r:id="rId23" xr:uid="{00000000-0004-0000-1E00-000016000000}"/>
    <hyperlink ref="E23" r:id="rId24" xr:uid="{00000000-0004-0000-1E00-000017000000}"/>
    <hyperlink ref="E24" r:id="rId25" xr:uid="{00000000-0004-0000-1E00-000018000000}"/>
    <hyperlink ref="E25" r:id="rId26" xr:uid="{00000000-0004-0000-1E00-000019000000}"/>
    <hyperlink ref="E26" r:id="rId27" xr:uid="{00000000-0004-0000-1E00-00001A000000}"/>
    <hyperlink ref="E27" r:id="rId28" xr:uid="{00000000-0004-0000-1E00-00001B000000}"/>
    <hyperlink ref="E28" r:id="rId29" xr:uid="{00000000-0004-0000-1E00-00001C000000}"/>
    <hyperlink ref="E29" r:id="rId30" xr:uid="{00000000-0004-0000-1E00-00001D000000}"/>
    <hyperlink ref="E30" r:id="rId31" xr:uid="{00000000-0004-0000-1E00-00001E000000}"/>
    <hyperlink ref="E31" r:id="rId32" xr:uid="{00000000-0004-0000-1E00-00001F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1000"/>
  <sheetViews>
    <sheetView workbookViewId="0"/>
  </sheetViews>
  <sheetFormatPr baseColWidth="10" defaultColWidth="14.5" defaultRowHeight="15" customHeight="1"/>
  <cols>
    <col min="1" max="1" width="36.1640625" customWidth="1"/>
    <col min="2" max="2" width="77.1640625" customWidth="1"/>
    <col min="3" max="3" width="77.5" customWidth="1"/>
    <col min="4" max="4" width="55.33203125" customWidth="1"/>
    <col min="5" max="5" width="44.5" customWidth="1"/>
    <col min="6" max="11" width="8.6640625" customWidth="1"/>
  </cols>
  <sheetData>
    <row r="1" spans="1:11" ht="16">
      <c r="A1" s="297" t="s">
        <v>1281</v>
      </c>
      <c r="B1" s="375" t="s">
        <v>343</v>
      </c>
      <c r="C1" s="376"/>
    </row>
    <row r="2" spans="1:11">
      <c r="A2" s="297"/>
      <c r="B2" s="375"/>
      <c r="C2" s="376"/>
    </row>
    <row r="3" spans="1:11" ht="44.25" customHeight="1">
      <c r="B3" s="525" t="s">
        <v>1282</v>
      </c>
      <c r="C3" s="500"/>
      <c r="D3" s="526" t="s">
        <v>1283</v>
      </c>
      <c r="E3" s="500"/>
      <c r="F3" s="297"/>
      <c r="G3" s="297"/>
      <c r="H3" s="297"/>
      <c r="I3" s="297"/>
      <c r="J3" s="297"/>
      <c r="K3" s="297"/>
    </row>
    <row r="4" spans="1:11" ht="44.25" customHeight="1">
      <c r="A4" s="377" t="s">
        <v>9</v>
      </c>
      <c r="B4" s="378" t="s">
        <v>1284</v>
      </c>
      <c r="C4" s="378" t="s">
        <v>1285</v>
      </c>
      <c r="D4" s="379"/>
      <c r="E4" s="379"/>
      <c r="F4" s="297"/>
      <c r="G4" s="297"/>
      <c r="H4" s="297"/>
      <c r="I4" s="297"/>
      <c r="J4" s="297"/>
      <c r="K4" s="297"/>
    </row>
    <row r="5" spans="1:11" ht="44.25" customHeight="1">
      <c r="A5" s="377" t="s">
        <v>10</v>
      </c>
      <c r="B5" s="379"/>
      <c r="C5" s="379"/>
      <c r="D5" s="209" t="s">
        <v>1286</v>
      </c>
      <c r="E5" s="379" t="s">
        <v>1287</v>
      </c>
      <c r="F5" s="297"/>
      <c r="G5" s="297"/>
      <c r="H5" s="297"/>
      <c r="I5" s="297"/>
      <c r="J5" s="297"/>
      <c r="K5" s="297"/>
    </row>
    <row r="6" spans="1:11" ht="44.25" customHeight="1">
      <c r="A6" s="377" t="s">
        <v>11</v>
      </c>
      <c r="B6" s="209" t="s">
        <v>1288</v>
      </c>
      <c r="C6" s="379" t="s">
        <v>1289</v>
      </c>
      <c r="D6" s="380" t="s">
        <v>1290</v>
      </c>
      <c r="E6" s="379" t="s">
        <v>1291</v>
      </c>
      <c r="F6" s="297"/>
      <c r="G6" s="297"/>
      <c r="H6" s="297"/>
      <c r="I6" s="297"/>
      <c r="J6" s="297"/>
      <c r="K6" s="297"/>
    </row>
    <row r="7" spans="1:11" ht="44.25" customHeight="1">
      <c r="A7" s="377" t="s">
        <v>12</v>
      </c>
      <c r="B7" s="379" t="s">
        <v>1292</v>
      </c>
      <c r="C7" s="379" t="s">
        <v>1293</v>
      </c>
      <c r="D7" s="209" t="s">
        <v>1294</v>
      </c>
      <c r="E7" s="379" t="s">
        <v>1295</v>
      </c>
      <c r="F7" s="297"/>
      <c r="G7" s="297"/>
      <c r="H7" s="297"/>
      <c r="I7" s="297"/>
      <c r="J7" s="297"/>
      <c r="K7" s="297"/>
    </row>
    <row r="8" spans="1:11" ht="44.25" customHeight="1">
      <c r="A8" s="377" t="s">
        <v>736</v>
      </c>
      <c r="B8" s="379"/>
      <c r="C8" s="379"/>
      <c r="D8" s="297"/>
      <c r="E8" s="297"/>
      <c r="F8" s="297"/>
      <c r="G8" s="297"/>
      <c r="H8" s="297"/>
      <c r="I8" s="297"/>
      <c r="J8" s="297"/>
      <c r="K8" s="297"/>
    </row>
    <row r="9" spans="1:11" ht="44.25" customHeight="1">
      <c r="A9" s="377" t="s">
        <v>336</v>
      </c>
      <c r="B9" s="379"/>
      <c r="C9" s="379"/>
      <c r="D9" s="379"/>
      <c r="E9" s="379"/>
      <c r="F9" s="297"/>
      <c r="G9" s="297"/>
      <c r="H9" s="297"/>
      <c r="I9" s="297"/>
      <c r="J9" s="297"/>
      <c r="K9" s="297"/>
    </row>
    <row r="10" spans="1:11" ht="44.25" customHeight="1">
      <c r="A10" s="377" t="s">
        <v>739</v>
      </c>
      <c r="B10" s="379"/>
      <c r="C10" s="379"/>
      <c r="D10" s="379"/>
      <c r="E10" s="379"/>
      <c r="F10" s="297"/>
      <c r="G10" s="297"/>
      <c r="H10" s="297"/>
      <c r="I10" s="297"/>
      <c r="J10" s="297"/>
      <c r="K10" s="297"/>
    </row>
    <row r="11" spans="1:11" ht="44.25" customHeight="1">
      <c r="A11" s="377" t="s">
        <v>15</v>
      </c>
      <c r="B11" s="379" t="s">
        <v>1296</v>
      </c>
      <c r="C11" s="379" t="s">
        <v>1297</v>
      </c>
      <c r="D11" s="379"/>
      <c r="E11" s="379"/>
      <c r="F11" s="297"/>
      <c r="G11" s="297"/>
      <c r="H11" s="297"/>
      <c r="I11" s="297"/>
      <c r="J11" s="297"/>
      <c r="K11" s="297"/>
    </row>
    <row r="12" spans="1:11" ht="44.25" customHeight="1">
      <c r="A12" s="377" t="s">
        <v>16</v>
      </c>
      <c r="B12" s="379" t="s">
        <v>1298</v>
      </c>
      <c r="C12" s="379" t="s">
        <v>1299</v>
      </c>
      <c r="D12" s="379"/>
      <c r="E12" s="379"/>
      <c r="F12" s="297"/>
      <c r="G12" s="297"/>
      <c r="H12" s="297"/>
      <c r="I12" s="297"/>
      <c r="J12" s="297"/>
      <c r="K12" s="297"/>
    </row>
    <row r="13" spans="1:11" ht="44.25" customHeight="1">
      <c r="A13" s="377" t="s">
        <v>17</v>
      </c>
      <c r="B13" s="379" t="s">
        <v>1300</v>
      </c>
      <c r="C13" s="379" t="s">
        <v>1301</v>
      </c>
      <c r="D13" s="379"/>
      <c r="E13" s="379"/>
      <c r="F13" s="297"/>
      <c r="G13" s="297"/>
      <c r="H13" s="297"/>
      <c r="I13" s="297"/>
      <c r="J13" s="297"/>
      <c r="K13" s="297"/>
    </row>
    <row r="14" spans="1:11" ht="44.25" customHeight="1">
      <c r="A14" s="377" t="s">
        <v>18</v>
      </c>
      <c r="B14" s="379"/>
      <c r="C14" s="379"/>
      <c r="D14" s="379"/>
      <c r="E14" s="379"/>
      <c r="F14" s="297"/>
      <c r="G14" s="297"/>
      <c r="H14" s="297"/>
      <c r="I14" s="297"/>
      <c r="J14" s="297"/>
      <c r="K14" s="297"/>
    </row>
    <row r="15" spans="1:11" ht="44.25" customHeight="1">
      <c r="A15" s="377" t="s">
        <v>745</v>
      </c>
      <c r="B15" s="379"/>
      <c r="C15" s="379"/>
      <c r="D15" s="379"/>
      <c r="E15" s="379"/>
      <c r="F15" s="297"/>
      <c r="G15" s="297"/>
      <c r="H15" s="297"/>
      <c r="I15" s="297"/>
      <c r="J15" s="297"/>
      <c r="K15" s="297"/>
    </row>
    <row r="16" spans="1:11" ht="44.25" customHeight="1">
      <c r="A16" s="377" t="s">
        <v>20</v>
      </c>
      <c r="B16" s="379"/>
      <c r="C16" s="379"/>
      <c r="D16" s="379"/>
      <c r="E16" s="379"/>
      <c r="F16" s="297"/>
      <c r="G16" s="297"/>
      <c r="H16" s="297"/>
      <c r="I16" s="297"/>
      <c r="J16" s="297"/>
      <c r="K16" s="297"/>
    </row>
    <row r="17" spans="1:11" ht="44.25" customHeight="1">
      <c r="A17" s="377" t="s">
        <v>21</v>
      </c>
      <c r="B17" s="379" t="s">
        <v>1302</v>
      </c>
      <c r="C17" s="379" t="s">
        <v>1303</v>
      </c>
      <c r="D17" s="379"/>
      <c r="E17" s="379"/>
      <c r="F17" s="297"/>
      <c r="G17" s="297"/>
      <c r="H17" s="297"/>
      <c r="I17" s="297"/>
      <c r="J17" s="297"/>
      <c r="K17" s="297"/>
    </row>
    <row r="18" spans="1:11" ht="44.25" customHeight="1">
      <c r="A18" s="377" t="s">
        <v>22</v>
      </c>
      <c r="B18" s="379"/>
      <c r="C18" s="379"/>
      <c r="D18" s="379"/>
      <c r="E18" s="379"/>
      <c r="F18" s="297"/>
      <c r="G18" s="297"/>
      <c r="H18" s="297"/>
      <c r="I18" s="297"/>
      <c r="J18" s="297"/>
      <c r="K18" s="297"/>
    </row>
    <row r="19" spans="1:11" ht="44.25" customHeight="1">
      <c r="A19" s="377" t="s">
        <v>23</v>
      </c>
      <c r="B19" s="379" t="s">
        <v>1304</v>
      </c>
      <c r="C19" s="379" t="s">
        <v>1305</v>
      </c>
      <c r="D19" s="379"/>
      <c r="E19" s="379"/>
      <c r="F19" s="297"/>
      <c r="G19" s="297"/>
      <c r="H19" s="297"/>
      <c r="I19" s="297"/>
      <c r="J19" s="297"/>
      <c r="K19" s="297"/>
    </row>
    <row r="20" spans="1:11" ht="44.25" customHeight="1">
      <c r="A20" s="377" t="s">
        <v>24</v>
      </c>
      <c r="B20" s="379"/>
      <c r="C20" s="379"/>
      <c r="D20" s="379"/>
      <c r="E20" s="379"/>
      <c r="F20" s="297"/>
      <c r="G20" s="297"/>
      <c r="H20" s="297"/>
      <c r="I20" s="297"/>
      <c r="J20" s="297"/>
      <c r="K20" s="297"/>
    </row>
    <row r="21" spans="1:11" ht="44.25" customHeight="1">
      <c r="A21" s="377" t="s">
        <v>25</v>
      </c>
      <c r="B21" s="379" t="s">
        <v>1306</v>
      </c>
      <c r="C21" s="379" t="s">
        <v>1307</v>
      </c>
      <c r="D21" s="379"/>
      <c r="E21" s="379"/>
      <c r="F21" s="297"/>
      <c r="G21" s="297"/>
      <c r="H21" s="297"/>
      <c r="I21" s="297"/>
      <c r="J21" s="297"/>
      <c r="K21" s="297"/>
    </row>
    <row r="22" spans="1:11" ht="44.25" customHeight="1">
      <c r="A22" s="377" t="s">
        <v>38</v>
      </c>
      <c r="B22" s="379"/>
      <c r="C22" s="379"/>
      <c r="D22" s="379"/>
      <c r="E22" s="379"/>
      <c r="F22" s="297"/>
      <c r="G22" s="297"/>
      <c r="H22" s="297"/>
      <c r="I22" s="297"/>
      <c r="J22" s="297"/>
      <c r="K22" s="297"/>
    </row>
    <row r="23" spans="1:11" ht="44.25" customHeight="1">
      <c r="A23" s="377" t="s">
        <v>759</v>
      </c>
      <c r="B23" s="379"/>
      <c r="C23" s="379"/>
      <c r="D23" s="379"/>
      <c r="E23" s="379"/>
      <c r="F23" s="297"/>
      <c r="G23" s="297"/>
      <c r="H23" s="297"/>
      <c r="I23" s="297"/>
      <c r="J23" s="297"/>
      <c r="K23" s="297"/>
    </row>
    <row r="24" spans="1:11" ht="44.25" customHeight="1">
      <c r="A24" s="377" t="s">
        <v>757</v>
      </c>
      <c r="B24" s="379"/>
      <c r="C24" s="379"/>
      <c r="D24" s="379"/>
      <c r="E24" s="379"/>
      <c r="F24" s="297"/>
      <c r="G24" s="297"/>
      <c r="H24" s="297"/>
      <c r="I24" s="297"/>
      <c r="J24" s="297"/>
      <c r="K24" s="297"/>
    </row>
    <row r="25" spans="1:11" ht="44.25" customHeight="1">
      <c r="A25" s="377" t="s">
        <v>28</v>
      </c>
      <c r="B25" s="379"/>
      <c r="C25" s="379"/>
      <c r="D25" s="379"/>
      <c r="E25" s="379"/>
      <c r="F25" s="297"/>
      <c r="G25" s="297"/>
      <c r="H25" s="297"/>
      <c r="I25" s="297"/>
      <c r="J25" s="297"/>
      <c r="K25" s="297"/>
    </row>
    <row r="26" spans="1:11" ht="44.25" customHeight="1">
      <c r="A26" s="377" t="s">
        <v>29</v>
      </c>
      <c r="B26" s="379"/>
      <c r="C26" s="379"/>
      <c r="D26" s="379"/>
      <c r="E26" s="379"/>
      <c r="F26" s="297"/>
      <c r="G26" s="297"/>
      <c r="H26" s="297"/>
      <c r="I26" s="297"/>
      <c r="J26" s="297"/>
      <c r="K26" s="297"/>
    </row>
    <row r="27" spans="1:11" ht="44.25" customHeight="1">
      <c r="A27" s="377" t="s">
        <v>30</v>
      </c>
      <c r="B27" s="379"/>
      <c r="C27" s="379"/>
      <c r="D27" s="379"/>
      <c r="E27" s="379"/>
      <c r="F27" s="297"/>
      <c r="G27" s="297"/>
      <c r="H27" s="297"/>
      <c r="I27" s="297"/>
      <c r="J27" s="297"/>
      <c r="K27" s="297"/>
    </row>
    <row r="28" spans="1:11" ht="44.25" customHeight="1">
      <c r="A28" s="377" t="s">
        <v>31</v>
      </c>
      <c r="B28" s="379"/>
      <c r="C28" s="379"/>
      <c r="D28" s="379"/>
      <c r="E28" s="379"/>
      <c r="F28" s="297"/>
      <c r="G28" s="297"/>
      <c r="H28" s="297"/>
      <c r="I28" s="297"/>
      <c r="J28" s="297"/>
      <c r="K28" s="297"/>
    </row>
    <row r="29" spans="1:11" ht="44.25" customHeight="1">
      <c r="A29" s="377" t="s">
        <v>32</v>
      </c>
      <c r="B29" s="379"/>
      <c r="C29" s="379"/>
      <c r="D29" s="379"/>
      <c r="E29" s="379"/>
      <c r="F29" s="297"/>
      <c r="G29" s="297"/>
      <c r="H29" s="297"/>
      <c r="I29" s="297"/>
      <c r="J29" s="297"/>
      <c r="K29" s="297"/>
    </row>
    <row r="30" spans="1:11" ht="44.25" customHeight="1">
      <c r="A30" s="377" t="s">
        <v>33</v>
      </c>
      <c r="B30" s="379"/>
      <c r="C30" s="379"/>
      <c r="D30" s="379"/>
      <c r="E30" s="379"/>
      <c r="F30" s="297"/>
      <c r="G30" s="297"/>
      <c r="H30" s="297"/>
      <c r="I30" s="297"/>
      <c r="J30" s="297"/>
      <c r="K30" s="297"/>
    </row>
    <row r="31" spans="1:11" ht="44.25" customHeight="1">
      <c r="A31" s="377" t="s">
        <v>35</v>
      </c>
      <c r="B31" s="379"/>
      <c r="C31" s="379"/>
      <c r="D31" s="379"/>
      <c r="E31" s="379"/>
      <c r="F31" s="297"/>
      <c r="G31" s="297"/>
      <c r="H31" s="297"/>
      <c r="I31" s="297"/>
      <c r="J31" s="297"/>
      <c r="K31" s="297"/>
    </row>
    <row r="32" spans="1:11" ht="44.25" customHeight="1">
      <c r="A32" s="377" t="s">
        <v>770</v>
      </c>
      <c r="B32" s="379" t="s">
        <v>1308</v>
      </c>
      <c r="C32" s="379" t="s">
        <v>1309</v>
      </c>
      <c r="D32" s="379"/>
      <c r="E32" s="379"/>
      <c r="F32" s="297"/>
      <c r="G32" s="297"/>
      <c r="H32" s="297"/>
      <c r="I32" s="297"/>
      <c r="J32" s="297"/>
      <c r="K32" s="297"/>
    </row>
    <row r="33" spans="1:11" ht="44.25" customHeight="1">
      <c r="A33" s="377"/>
      <c r="B33" s="381" t="s">
        <v>1310</v>
      </c>
      <c r="C33" s="379" t="s">
        <v>1311</v>
      </c>
      <c r="D33" s="379"/>
      <c r="E33" s="379"/>
      <c r="F33" s="297"/>
      <c r="G33" s="297"/>
      <c r="H33" s="297"/>
      <c r="I33" s="297"/>
      <c r="J33" s="297"/>
      <c r="K33" s="297"/>
    </row>
    <row r="34" spans="1:11" ht="44.25" customHeight="1">
      <c r="A34" s="377" t="s">
        <v>772</v>
      </c>
      <c r="B34" s="381" t="s">
        <v>1312</v>
      </c>
      <c r="C34" s="382" t="s">
        <v>1313</v>
      </c>
      <c r="D34" s="379"/>
      <c r="E34" s="379"/>
      <c r="F34" s="297"/>
      <c r="G34" s="297"/>
      <c r="H34" s="297"/>
      <c r="I34" s="297"/>
      <c r="J34" s="297"/>
      <c r="K34" s="297"/>
    </row>
    <row r="35" spans="1:11" ht="15.75" customHeight="1">
      <c r="A35" s="377" t="s">
        <v>37</v>
      </c>
      <c r="B35" s="379"/>
      <c r="C35" s="379"/>
      <c r="D35" s="383"/>
      <c r="E35" s="383"/>
    </row>
    <row r="36" spans="1:11" ht="15.75" customHeight="1">
      <c r="B36" s="376"/>
      <c r="C36" s="376"/>
    </row>
    <row r="37" spans="1:11" ht="15.75" customHeight="1">
      <c r="B37" s="376"/>
      <c r="C37" s="376"/>
    </row>
    <row r="38" spans="1:11" ht="15.75" customHeight="1">
      <c r="B38" s="376"/>
      <c r="C38" s="376"/>
    </row>
    <row r="39" spans="1:11" ht="15.75" customHeight="1">
      <c r="B39" s="376"/>
      <c r="C39" s="376"/>
    </row>
    <row r="40" spans="1:11" ht="15.75" customHeight="1">
      <c r="B40" s="376"/>
      <c r="C40" s="376"/>
    </row>
    <row r="41" spans="1:11" ht="15.75" customHeight="1">
      <c r="B41" s="376"/>
      <c r="C41" s="376"/>
    </row>
    <row r="42" spans="1:11" ht="15.75" customHeight="1">
      <c r="B42" s="376"/>
      <c r="C42" s="376"/>
    </row>
    <row r="43" spans="1:11" ht="15.75" customHeight="1">
      <c r="B43" s="376"/>
      <c r="C43" s="376"/>
    </row>
    <row r="44" spans="1:11" ht="15.75" customHeight="1">
      <c r="B44" s="376"/>
      <c r="C44" s="376"/>
    </row>
    <row r="45" spans="1:11" ht="15.75" customHeight="1">
      <c r="B45" s="376"/>
      <c r="C45" s="376"/>
    </row>
    <row r="46" spans="1:11" ht="15.75" customHeight="1">
      <c r="B46" s="376"/>
      <c r="C46" s="376"/>
    </row>
    <row r="47" spans="1:11" ht="15.75" customHeight="1">
      <c r="B47" s="376"/>
      <c r="C47" s="376"/>
    </row>
    <row r="48" spans="1:11" ht="15.75" customHeight="1">
      <c r="B48" s="376"/>
      <c r="C48" s="376"/>
    </row>
    <row r="49" spans="2:3" ht="15.75" customHeight="1">
      <c r="B49" s="376"/>
      <c r="C49" s="376"/>
    </row>
    <row r="50" spans="2:3" ht="15.75" customHeight="1">
      <c r="B50" s="376"/>
      <c r="C50" s="376"/>
    </row>
    <row r="51" spans="2:3" ht="15.75" customHeight="1">
      <c r="B51" s="376"/>
      <c r="C51" s="376"/>
    </row>
    <row r="52" spans="2:3" ht="15.75" customHeight="1">
      <c r="B52" s="376"/>
      <c r="C52" s="376"/>
    </row>
    <row r="53" spans="2:3" ht="15.75" customHeight="1">
      <c r="B53" s="376"/>
      <c r="C53" s="376"/>
    </row>
    <row r="54" spans="2:3" ht="15.75" customHeight="1">
      <c r="B54" s="376"/>
      <c r="C54" s="376"/>
    </row>
    <row r="55" spans="2:3" ht="15.75" customHeight="1">
      <c r="B55" s="376"/>
      <c r="C55" s="376"/>
    </row>
    <row r="56" spans="2:3" ht="15.75" customHeight="1">
      <c r="B56" s="376"/>
      <c r="C56" s="376"/>
    </row>
    <row r="57" spans="2:3" ht="15.75" customHeight="1">
      <c r="B57" s="376"/>
      <c r="C57" s="376"/>
    </row>
    <row r="58" spans="2:3" ht="15.75" customHeight="1">
      <c r="B58" s="376"/>
      <c r="C58" s="376"/>
    </row>
    <row r="59" spans="2:3" ht="15.75" customHeight="1">
      <c r="B59" s="376"/>
      <c r="C59" s="376"/>
    </row>
    <row r="60" spans="2:3" ht="15.75" customHeight="1">
      <c r="B60" s="376"/>
      <c r="C60" s="376"/>
    </row>
    <row r="61" spans="2:3" ht="15.75" customHeight="1">
      <c r="B61" s="376"/>
      <c r="C61" s="376"/>
    </row>
    <row r="62" spans="2:3" ht="15.75" customHeight="1">
      <c r="B62" s="376"/>
      <c r="C62" s="376"/>
    </row>
    <row r="63" spans="2:3" ht="15.75" customHeight="1">
      <c r="B63" s="376"/>
      <c r="C63" s="376"/>
    </row>
    <row r="64" spans="2:3" ht="15.75" customHeight="1">
      <c r="B64" s="376"/>
      <c r="C64" s="376"/>
    </row>
    <row r="65" spans="2:3" ht="15.75" customHeight="1">
      <c r="B65" s="376"/>
      <c r="C65" s="376"/>
    </row>
    <row r="66" spans="2:3" ht="15.75" customHeight="1">
      <c r="B66" s="376"/>
      <c r="C66" s="376"/>
    </row>
    <row r="67" spans="2:3" ht="15.75" customHeight="1">
      <c r="B67" s="376"/>
      <c r="C67" s="376"/>
    </row>
    <row r="68" spans="2:3" ht="15.75" customHeight="1">
      <c r="B68" s="376"/>
      <c r="C68" s="376"/>
    </row>
    <row r="69" spans="2:3" ht="15.75" customHeight="1">
      <c r="B69" s="376"/>
      <c r="C69" s="376"/>
    </row>
    <row r="70" spans="2:3" ht="15.75" customHeight="1">
      <c r="B70" s="376"/>
      <c r="C70" s="376"/>
    </row>
    <row r="71" spans="2:3" ht="15.75" customHeight="1">
      <c r="B71" s="376"/>
      <c r="C71" s="376"/>
    </row>
    <row r="72" spans="2:3" ht="15.75" customHeight="1">
      <c r="B72" s="376"/>
      <c r="C72" s="376"/>
    </row>
    <row r="73" spans="2:3" ht="15.75" customHeight="1">
      <c r="B73" s="376"/>
      <c r="C73" s="376"/>
    </row>
    <row r="74" spans="2:3" ht="15.75" customHeight="1">
      <c r="B74" s="376"/>
      <c r="C74" s="376"/>
    </row>
    <row r="75" spans="2:3" ht="15.75" customHeight="1">
      <c r="B75" s="376"/>
      <c r="C75" s="376"/>
    </row>
    <row r="76" spans="2:3" ht="15.75" customHeight="1">
      <c r="B76" s="376"/>
      <c r="C76" s="376"/>
    </row>
    <row r="77" spans="2:3" ht="15.75" customHeight="1">
      <c r="B77" s="376"/>
      <c r="C77" s="376"/>
    </row>
    <row r="78" spans="2:3" ht="15.75" customHeight="1">
      <c r="B78" s="376"/>
      <c r="C78" s="376"/>
    </row>
    <row r="79" spans="2:3" ht="15.75" customHeight="1">
      <c r="B79" s="376"/>
      <c r="C79" s="376"/>
    </row>
    <row r="80" spans="2:3" ht="15.75" customHeight="1">
      <c r="B80" s="376"/>
      <c r="C80" s="376"/>
    </row>
    <row r="81" spans="2:3" ht="15.75" customHeight="1">
      <c r="B81" s="376"/>
      <c r="C81" s="376"/>
    </row>
    <row r="82" spans="2:3" ht="15.75" customHeight="1">
      <c r="B82" s="376"/>
      <c r="C82" s="376"/>
    </row>
    <row r="83" spans="2:3" ht="15.75" customHeight="1">
      <c r="B83" s="376"/>
      <c r="C83" s="376"/>
    </row>
    <row r="84" spans="2:3" ht="15.75" customHeight="1">
      <c r="B84" s="376"/>
      <c r="C84" s="376"/>
    </row>
    <row r="85" spans="2:3" ht="15.75" customHeight="1">
      <c r="B85" s="376"/>
      <c r="C85" s="376"/>
    </row>
    <row r="86" spans="2:3" ht="15.75" customHeight="1">
      <c r="B86" s="376"/>
      <c r="C86" s="376"/>
    </row>
    <row r="87" spans="2:3" ht="15.75" customHeight="1">
      <c r="B87" s="376"/>
      <c r="C87" s="376"/>
    </row>
    <row r="88" spans="2:3" ht="15.75" customHeight="1">
      <c r="B88" s="376"/>
      <c r="C88" s="376"/>
    </row>
    <row r="89" spans="2:3" ht="15.75" customHeight="1">
      <c r="B89" s="376"/>
      <c r="C89" s="376"/>
    </row>
    <row r="90" spans="2:3" ht="15.75" customHeight="1">
      <c r="B90" s="376"/>
      <c r="C90" s="376"/>
    </row>
    <row r="91" spans="2:3" ht="15.75" customHeight="1">
      <c r="B91" s="376"/>
      <c r="C91" s="376"/>
    </row>
    <row r="92" spans="2:3" ht="15.75" customHeight="1">
      <c r="B92" s="376"/>
      <c r="C92" s="376"/>
    </row>
    <row r="93" spans="2:3" ht="15.75" customHeight="1">
      <c r="B93" s="376"/>
      <c r="C93" s="376"/>
    </row>
    <row r="94" spans="2:3" ht="15.75" customHeight="1">
      <c r="B94" s="376"/>
      <c r="C94" s="376"/>
    </row>
    <row r="95" spans="2:3" ht="15.75" customHeight="1">
      <c r="B95" s="376"/>
      <c r="C95" s="376"/>
    </row>
    <row r="96" spans="2:3" ht="15.75" customHeight="1">
      <c r="B96" s="376"/>
      <c r="C96" s="376"/>
    </row>
    <row r="97" spans="2:3" ht="15.75" customHeight="1">
      <c r="B97" s="376"/>
      <c r="C97" s="376"/>
    </row>
    <row r="98" spans="2:3" ht="15.75" customHeight="1">
      <c r="B98" s="376"/>
      <c r="C98" s="376"/>
    </row>
    <row r="99" spans="2:3" ht="15.75" customHeight="1">
      <c r="B99" s="376"/>
      <c r="C99" s="376"/>
    </row>
    <row r="100" spans="2:3" ht="15.75" customHeight="1">
      <c r="B100" s="376"/>
      <c r="C100" s="376"/>
    </row>
    <row r="101" spans="2:3" ht="15.75" customHeight="1"/>
    <row r="102" spans="2:3" ht="15.75" customHeight="1"/>
    <row r="103" spans="2:3" ht="15.75" customHeight="1"/>
    <row r="104" spans="2:3" ht="15.75" customHeight="1"/>
    <row r="105" spans="2:3" ht="15.75" customHeight="1"/>
    <row r="106" spans="2:3" ht="15.75" customHeight="1"/>
    <row r="107" spans="2:3" ht="15.75" customHeight="1"/>
    <row r="108" spans="2:3" ht="15.75" customHeight="1"/>
    <row r="109" spans="2:3" ht="15.75" customHeight="1"/>
    <row r="110" spans="2:3" ht="15.75" customHeight="1"/>
    <row r="111" spans="2:3" ht="15.75" customHeight="1"/>
    <row r="112" spans="2: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3:C3"/>
    <mergeCell ref="D3:E3"/>
  </mergeCells>
  <hyperlinks>
    <hyperlink ref="B1" r:id="rId1" xr:uid="{00000000-0004-0000-1F00-000000000000}"/>
    <hyperlink ref="D5" r:id="rId2" xr:uid="{00000000-0004-0000-1F00-000001000000}"/>
    <hyperlink ref="B6" r:id="rId3" xr:uid="{00000000-0004-0000-1F00-000002000000}"/>
    <hyperlink ref="D6" r:id="rId4" xr:uid="{00000000-0004-0000-1F00-000003000000}"/>
    <hyperlink ref="D7" r:id="rId5" xr:uid="{00000000-0004-0000-1F00-000004000000}"/>
    <hyperlink ref="B33" r:id="rId6" xr:uid="{00000000-0004-0000-1F00-000005000000}"/>
    <hyperlink ref="B34" r:id="rId7" xr:uid="{00000000-0004-0000-1F00-000006000000}"/>
  </hyperlinks>
  <pageMargins left="0.7" right="0.7" top="0.75" bottom="0.75" header="0" footer="0"/>
  <pageSetup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outlinePr summaryBelow="0" summaryRight="0"/>
  </sheetPr>
  <dimension ref="A1:M1054"/>
  <sheetViews>
    <sheetView workbookViewId="0"/>
  </sheetViews>
  <sheetFormatPr baseColWidth="10" defaultColWidth="14.5" defaultRowHeight="15" customHeight="1"/>
  <cols>
    <col min="6" max="6" width="39.6640625" customWidth="1"/>
    <col min="7" max="7" width="63.83203125" customWidth="1"/>
  </cols>
  <sheetData>
    <row r="1" spans="1:13">
      <c r="A1" s="384" t="s">
        <v>1314</v>
      </c>
      <c r="B1" s="384"/>
      <c r="C1" s="384"/>
      <c r="D1" s="527" t="s">
        <v>1315</v>
      </c>
      <c r="E1" s="528"/>
      <c r="F1" s="528"/>
      <c r="G1" s="46"/>
      <c r="H1" s="46"/>
      <c r="I1" s="46"/>
      <c r="J1" s="46"/>
      <c r="K1" s="46"/>
      <c r="L1" s="46"/>
      <c r="M1" s="46"/>
    </row>
    <row r="2" spans="1:13">
      <c r="A2" s="385" t="s">
        <v>9</v>
      </c>
      <c r="B2" s="385">
        <v>39</v>
      </c>
      <c r="C2" s="386"/>
      <c r="D2" s="387" t="s">
        <v>1316</v>
      </c>
      <c r="E2" s="388" t="s">
        <v>1317</v>
      </c>
      <c r="F2" s="388" t="s">
        <v>1318</v>
      </c>
      <c r="G2" s="389" t="s">
        <v>1319</v>
      </c>
      <c r="H2" s="390">
        <v>0</v>
      </c>
      <c r="I2" s="391"/>
      <c r="J2" s="391"/>
      <c r="K2" s="392"/>
      <c r="L2" s="393"/>
      <c r="M2" s="393"/>
    </row>
    <row r="3" spans="1:13">
      <c r="A3" s="385" t="s">
        <v>10</v>
      </c>
      <c r="B3" s="385">
        <v>47</v>
      </c>
      <c r="C3" s="394"/>
      <c r="D3" s="395" t="s">
        <v>1320</v>
      </c>
      <c r="E3" s="396" t="s">
        <v>1321</v>
      </c>
      <c r="F3" s="396" t="s">
        <v>1322</v>
      </c>
      <c r="G3" s="397" t="s">
        <v>1323</v>
      </c>
      <c r="H3" s="398">
        <v>8</v>
      </c>
      <c r="I3" s="399" t="s">
        <v>1324</v>
      </c>
      <c r="J3" s="399" t="s">
        <v>1325</v>
      </c>
      <c r="K3" s="400"/>
      <c r="L3" s="401"/>
      <c r="M3" s="402">
        <v>2018</v>
      </c>
    </row>
    <row r="4" spans="1:13">
      <c r="A4" s="385" t="s">
        <v>11</v>
      </c>
      <c r="B4" s="385">
        <v>32</v>
      </c>
      <c r="C4" s="403"/>
      <c r="D4" s="404"/>
      <c r="E4" s="405" t="s">
        <v>1321</v>
      </c>
      <c r="F4" s="405" t="s">
        <v>1322</v>
      </c>
      <c r="G4" s="406" t="s">
        <v>1326</v>
      </c>
      <c r="H4" s="407">
        <v>0</v>
      </c>
      <c r="I4" s="408"/>
      <c r="J4" s="408"/>
      <c r="K4" s="409"/>
      <c r="L4" s="410"/>
      <c r="M4" s="407">
        <v>2011</v>
      </c>
    </row>
    <row r="5" spans="1:13">
      <c r="A5" s="385" t="s">
        <v>12</v>
      </c>
      <c r="B5" s="385">
        <v>24</v>
      </c>
      <c r="C5" s="411"/>
      <c r="D5" s="412" t="s">
        <v>1327</v>
      </c>
      <c r="E5" s="413" t="s">
        <v>1328</v>
      </c>
      <c r="F5" s="413" t="s">
        <v>1329</v>
      </c>
      <c r="G5" s="397" t="s">
        <v>1330</v>
      </c>
      <c r="H5" s="414">
        <v>0</v>
      </c>
      <c r="I5" s="415"/>
      <c r="J5" s="415"/>
      <c r="K5" s="400"/>
      <c r="L5" s="401"/>
      <c r="M5" s="401"/>
    </row>
    <row r="6" spans="1:13">
      <c r="A6" s="151" t="s">
        <v>13</v>
      </c>
      <c r="B6" s="151">
        <v>0</v>
      </c>
      <c r="C6" s="416"/>
      <c r="D6" s="417"/>
      <c r="E6" s="418" t="s">
        <v>1331</v>
      </c>
      <c r="F6" s="418" t="s">
        <v>1332</v>
      </c>
      <c r="G6" s="406" t="s">
        <v>1333</v>
      </c>
      <c r="H6" s="419">
        <v>21</v>
      </c>
      <c r="I6" s="420" t="s">
        <v>1334</v>
      </c>
      <c r="J6" s="408"/>
      <c r="K6" s="409"/>
      <c r="L6" s="421">
        <v>512</v>
      </c>
      <c r="M6" s="422">
        <v>38793</v>
      </c>
    </row>
    <row r="7" spans="1:13">
      <c r="A7" s="385" t="s">
        <v>14</v>
      </c>
      <c r="B7" s="385">
        <v>3</v>
      </c>
      <c r="C7" s="423"/>
      <c r="D7" s="424"/>
      <c r="E7" s="413" t="s">
        <v>1331</v>
      </c>
      <c r="F7" s="413" t="s">
        <v>1332</v>
      </c>
      <c r="G7" s="397" t="s">
        <v>1335</v>
      </c>
      <c r="H7" s="414">
        <v>0</v>
      </c>
      <c r="I7" s="415"/>
      <c r="J7" s="415"/>
      <c r="K7" s="400"/>
      <c r="L7" s="401"/>
      <c r="M7" s="401"/>
    </row>
    <row r="8" spans="1:13">
      <c r="A8" s="385" t="s">
        <v>15</v>
      </c>
      <c r="B8" s="385">
        <v>4</v>
      </c>
      <c r="C8" s="416"/>
      <c r="D8" s="417"/>
      <c r="E8" s="418" t="s">
        <v>1331</v>
      </c>
      <c r="F8" s="418" t="s">
        <v>1332</v>
      </c>
      <c r="G8" s="406" t="s">
        <v>1336</v>
      </c>
      <c r="H8" s="419">
        <v>21</v>
      </c>
      <c r="I8" s="420" t="s">
        <v>1337</v>
      </c>
      <c r="J8" s="408"/>
      <c r="K8" s="409"/>
      <c r="L8" s="421">
        <v>5495</v>
      </c>
      <c r="M8" s="422">
        <v>42072</v>
      </c>
    </row>
    <row r="9" spans="1:13">
      <c r="A9" s="385" t="s">
        <v>16</v>
      </c>
      <c r="B9" s="385">
        <v>34</v>
      </c>
      <c r="C9" s="394"/>
      <c r="D9" s="395" t="s">
        <v>1338</v>
      </c>
      <c r="E9" s="396" t="s">
        <v>1339</v>
      </c>
      <c r="F9" s="396" t="s">
        <v>1340</v>
      </c>
      <c r="G9" s="397" t="s">
        <v>1341</v>
      </c>
      <c r="H9" s="398">
        <v>15</v>
      </c>
      <c r="I9" s="399" t="s">
        <v>1342</v>
      </c>
      <c r="J9" s="415"/>
      <c r="K9" s="400"/>
      <c r="L9" s="401"/>
      <c r="M9" s="425">
        <v>41391</v>
      </c>
    </row>
    <row r="10" spans="1:13">
      <c r="A10" s="385" t="s">
        <v>17</v>
      </c>
      <c r="B10" s="385">
        <v>35</v>
      </c>
      <c r="C10" s="416"/>
      <c r="D10" s="417"/>
      <c r="E10" s="418" t="s">
        <v>1339</v>
      </c>
      <c r="F10" s="418" t="s">
        <v>1343</v>
      </c>
      <c r="G10" s="406" t="s">
        <v>1344</v>
      </c>
      <c r="H10" s="419">
        <v>8</v>
      </c>
      <c r="I10" s="408"/>
      <c r="J10" s="408"/>
      <c r="K10" s="409"/>
      <c r="L10" s="410"/>
      <c r="M10" s="422">
        <v>41897</v>
      </c>
    </row>
    <row r="11" spans="1:13">
      <c r="A11" s="385" t="s">
        <v>18</v>
      </c>
      <c r="B11" s="385">
        <v>30</v>
      </c>
      <c r="C11" s="426"/>
      <c r="D11" s="427"/>
      <c r="E11" s="396" t="s">
        <v>1339</v>
      </c>
      <c r="F11" s="396" t="s">
        <v>1345</v>
      </c>
      <c r="G11" s="397" t="s">
        <v>1346</v>
      </c>
      <c r="H11" s="398">
        <v>132</v>
      </c>
      <c r="I11" s="399" t="s">
        <v>1347</v>
      </c>
      <c r="J11" s="415"/>
      <c r="K11" s="400"/>
      <c r="L11" s="402">
        <v>17224</v>
      </c>
      <c r="M11" s="425">
        <v>35886</v>
      </c>
    </row>
    <row r="12" spans="1:13">
      <c r="A12" s="385" t="s">
        <v>19</v>
      </c>
      <c r="B12" s="385">
        <v>4</v>
      </c>
      <c r="C12" s="403"/>
      <c r="D12" s="404"/>
      <c r="E12" s="405" t="s">
        <v>1339</v>
      </c>
      <c r="F12" s="405" t="s">
        <v>1345</v>
      </c>
      <c r="G12" s="406" t="s">
        <v>1348</v>
      </c>
      <c r="H12" s="407">
        <v>0</v>
      </c>
      <c r="I12" s="408"/>
      <c r="J12" s="408"/>
      <c r="K12" s="409"/>
      <c r="L12" s="410"/>
      <c r="M12" s="410"/>
    </row>
    <row r="13" spans="1:13">
      <c r="A13" s="385" t="s">
        <v>20</v>
      </c>
      <c r="B13" s="385">
        <v>1</v>
      </c>
      <c r="C13" s="426"/>
      <c r="D13" s="427"/>
      <c r="E13" s="396" t="s">
        <v>1339</v>
      </c>
      <c r="F13" s="396" t="s">
        <v>1345</v>
      </c>
      <c r="G13" s="397" t="s">
        <v>1349</v>
      </c>
      <c r="H13" s="402">
        <v>0</v>
      </c>
      <c r="I13" s="415"/>
      <c r="J13" s="415"/>
      <c r="K13" s="400"/>
      <c r="L13" s="401"/>
      <c r="M13" s="401"/>
    </row>
    <row r="14" spans="1:13">
      <c r="A14" s="385" t="s">
        <v>21</v>
      </c>
      <c r="B14" s="385">
        <v>12</v>
      </c>
      <c r="C14" s="416"/>
      <c r="D14" s="417"/>
      <c r="E14" s="418" t="s">
        <v>1339</v>
      </c>
      <c r="F14" s="418" t="s">
        <v>1345</v>
      </c>
      <c r="G14" s="406" t="s">
        <v>1350</v>
      </c>
      <c r="H14" s="419">
        <v>7</v>
      </c>
      <c r="I14" s="408"/>
      <c r="J14" s="408"/>
      <c r="K14" s="409"/>
      <c r="L14" s="410"/>
      <c r="M14" s="422">
        <v>42556</v>
      </c>
    </row>
    <row r="15" spans="1:13">
      <c r="A15" s="385" t="s">
        <v>22</v>
      </c>
      <c r="B15" s="385">
        <v>27</v>
      </c>
      <c r="C15" s="423"/>
      <c r="D15" s="424"/>
      <c r="E15" s="413" t="s">
        <v>1339</v>
      </c>
      <c r="F15" s="413" t="s">
        <v>1345</v>
      </c>
      <c r="G15" s="397" t="s">
        <v>1351</v>
      </c>
      <c r="H15" s="414">
        <v>0</v>
      </c>
      <c r="I15" s="415"/>
      <c r="J15" s="415"/>
      <c r="K15" s="400"/>
      <c r="L15" s="401"/>
      <c r="M15" s="401"/>
    </row>
    <row r="16" spans="1:13">
      <c r="A16" s="385" t="s">
        <v>23</v>
      </c>
      <c r="B16" s="385">
        <v>4</v>
      </c>
      <c r="C16" s="403"/>
      <c r="D16" s="404"/>
      <c r="E16" s="405" t="s">
        <v>1339</v>
      </c>
      <c r="F16" s="405" t="s">
        <v>1352</v>
      </c>
      <c r="G16" s="406" t="s">
        <v>1353</v>
      </c>
      <c r="H16" s="407">
        <v>0</v>
      </c>
      <c r="I16" s="408"/>
      <c r="J16" s="408"/>
      <c r="K16" s="409"/>
      <c r="L16" s="410"/>
      <c r="M16" s="410"/>
    </row>
    <row r="17" spans="1:13">
      <c r="A17" s="385" t="s">
        <v>24</v>
      </c>
      <c r="B17" s="385">
        <v>6</v>
      </c>
      <c r="C17" s="426"/>
      <c r="D17" s="427"/>
      <c r="E17" s="396" t="s">
        <v>1339</v>
      </c>
      <c r="F17" s="396" t="s">
        <v>1354</v>
      </c>
      <c r="G17" s="397" t="s">
        <v>1355</v>
      </c>
      <c r="H17" s="398">
        <v>30</v>
      </c>
      <c r="I17" s="399" t="s">
        <v>1356</v>
      </c>
      <c r="J17" s="415"/>
      <c r="K17" s="400"/>
      <c r="L17" s="402">
        <v>12696</v>
      </c>
      <c r="M17" s="425">
        <v>41023</v>
      </c>
    </row>
    <row r="18" spans="1:13">
      <c r="A18" s="385" t="s">
        <v>25</v>
      </c>
      <c r="B18" s="385">
        <v>14</v>
      </c>
      <c r="C18" s="416"/>
      <c r="D18" s="417"/>
      <c r="E18" s="418" t="s">
        <v>1339</v>
      </c>
      <c r="F18" s="418" t="s">
        <v>1357</v>
      </c>
      <c r="G18" s="406" t="s">
        <v>1358</v>
      </c>
      <c r="H18" s="419">
        <v>10</v>
      </c>
      <c r="I18" s="420" t="s">
        <v>1359</v>
      </c>
      <c r="J18" s="408"/>
      <c r="K18" s="409"/>
      <c r="L18" s="410"/>
      <c r="M18" s="422">
        <v>40876</v>
      </c>
    </row>
    <row r="19" spans="1:13">
      <c r="A19" s="385" t="s">
        <v>26</v>
      </c>
      <c r="B19" s="385">
        <v>8</v>
      </c>
      <c r="C19" s="426"/>
      <c r="D19" s="427"/>
      <c r="E19" s="396" t="s">
        <v>1339</v>
      </c>
      <c r="F19" s="396" t="s">
        <v>1360</v>
      </c>
      <c r="G19" s="397" t="s">
        <v>1361</v>
      </c>
      <c r="H19" s="398">
        <v>8</v>
      </c>
      <c r="I19" s="415"/>
      <c r="J19" s="415"/>
      <c r="K19" s="400"/>
      <c r="L19" s="401"/>
      <c r="M19" s="425">
        <v>42090</v>
      </c>
    </row>
    <row r="20" spans="1:13">
      <c r="A20" s="385" t="s">
        <v>27</v>
      </c>
      <c r="B20" s="385">
        <v>41</v>
      </c>
      <c r="C20" s="416"/>
      <c r="D20" s="417"/>
      <c r="E20" s="418" t="s">
        <v>1339</v>
      </c>
      <c r="F20" s="418" t="s">
        <v>1362</v>
      </c>
      <c r="G20" s="406" t="s">
        <v>1363</v>
      </c>
      <c r="H20" s="419">
        <v>17</v>
      </c>
      <c r="I20" s="420" t="s">
        <v>1364</v>
      </c>
      <c r="J20" s="408"/>
      <c r="K20" s="409"/>
      <c r="L20" s="410"/>
      <c r="M20" s="422">
        <v>41066</v>
      </c>
    </row>
    <row r="21" spans="1:13">
      <c r="A21" s="385" t="s">
        <v>28</v>
      </c>
      <c r="B21" s="385">
        <v>5</v>
      </c>
      <c r="C21" s="426"/>
      <c r="D21" s="427"/>
      <c r="E21" s="396" t="s">
        <v>1339</v>
      </c>
      <c r="F21" s="396" t="s">
        <v>1365</v>
      </c>
      <c r="G21" s="397" t="s">
        <v>1366</v>
      </c>
      <c r="H21" s="398">
        <v>16</v>
      </c>
      <c r="I21" s="399" t="s">
        <v>1367</v>
      </c>
      <c r="J21" s="415"/>
      <c r="K21" s="400"/>
      <c r="L21" s="401"/>
      <c r="M21" s="425">
        <v>41220</v>
      </c>
    </row>
    <row r="22" spans="1:13">
      <c r="A22" s="385" t="s">
        <v>29</v>
      </c>
      <c r="B22" s="385">
        <v>9</v>
      </c>
      <c r="C22" s="416"/>
      <c r="D22" s="417"/>
      <c r="E22" s="418" t="s">
        <v>1339</v>
      </c>
      <c r="F22" s="418" t="s">
        <v>1368</v>
      </c>
      <c r="G22" s="406" t="s">
        <v>1369</v>
      </c>
      <c r="H22" s="419">
        <v>21</v>
      </c>
      <c r="I22" s="420" t="s">
        <v>1370</v>
      </c>
      <c r="J22" s="408"/>
      <c r="K22" s="409"/>
      <c r="L22" s="410"/>
      <c r="M22" s="422">
        <v>40836</v>
      </c>
    </row>
    <row r="23" spans="1:13">
      <c r="A23" s="385" t="s">
        <v>30</v>
      </c>
      <c r="B23" s="385">
        <v>12</v>
      </c>
      <c r="C23" s="426"/>
      <c r="D23" s="427"/>
      <c r="E23" s="396" t="s">
        <v>1339</v>
      </c>
      <c r="F23" s="396" t="s">
        <v>1371</v>
      </c>
      <c r="G23" s="397" t="s">
        <v>1372</v>
      </c>
      <c r="H23" s="398">
        <v>25</v>
      </c>
      <c r="I23" s="399" t="s">
        <v>1373</v>
      </c>
      <c r="J23" s="415"/>
      <c r="K23" s="400"/>
      <c r="L23" s="402">
        <v>29</v>
      </c>
      <c r="M23" s="428">
        <v>40308</v>
      </c>
    </row>
    <row r="24" spans="1:13">
      <c r="A24" s="385" t="s">
        <v>31</v>
      </c>
      <c r="B24" s="385">
        <v>18</v>
      </c>
      <c r="C24" s="403"/>
      <c r="D24" s="404"/>
      <c r="E24" s="405" t="s">
        <v>1339</v>
      </c>
      <c r="F24" s="405" t="s">
        <v>1374</v>
      </c>
      <c r="G24" s="406" t="s">
        <v>1375</v>
      </c>
      <c r="H24" s="407">
        <v>0</v>
      </c>
      <c r="I24" s="408"/>
      <c r="J24" s="408"/>
      <c r="K24" s="409"/>
      <c r="L24" s="410"/>
      <c r="M24" s="410"/>
    </row>
    <row r="25" spans="1:13">
      <c r="A25" s="385" t="s">
        <v>32</v>
      </c>
      <c r="B25" s="385">
        <v>12</v>
      </c>
      <c r="C25" s="426"/>
      <c r="D25" s="427"/>
      <c r="E25" s="396" t="s">
        <v>1339</v>
      </c>
      <c r="F25" s="396" t="s">
        <v>1376</v>
      </c>
      <c r="G25" s="397" t="s">
        <v>1377</v>
      </c>
      <c r="H25" s="398">
        <v>8</v>
      </c>
      <c r="I25" s="415"/>
      <c r="J25" s="415"/>
      <c r="K25" s="400"/>
      <c r="L25" s="401"/>
      <c r="M25" s="425">
        <v>42333</v>
      </c>
    </row>
    <row r="26" spans="1:13">
      <c r="A26" s="385" t="s">
        <v>33</v>
      </c>
      <c r="B26" s="385">
        <v>4</v>
      </c>
      <c r="C26" s="416"/>
      <c r="D26" s="417"/>
      <c r="E26" s="418" t="s">
        <v>1339</v>
      </c>
      <c r="F26" s="418" t="s">
        <v>1378</v>
      </c>
      <c r="G26" s="406" t="s">
        <v>1379</v>
      </c>
      <c r="H26" s="419">
        <v>13</v>
      </c>
      <c r="I26" s="408"/>
      <c r="J26" s="408"/>
      <c r="K26" s="409"/>
      <c r="L26" s="410"/>
      <c r="M26" s="422">
        <v>42479</v>
      </c>
    </row>
    <row r="27" spans="1:13">
      <c r="A27" s="385" t="s">
        <v>35</v>
      </c>
      <c r="B27" s="385">
        <v>14</v>
      </c>
      <c r="C27" s="426"/>
      <c r="D27" s="427"/>
      <c r="E27" s="396" t="s">
        <v>1339</v>
      </c>
      <c r="F27" s="396" t="s">
        <v>1380</v>
      </c>
      <c r="G27" s="397" t="s">
        <v>1381</v>
      </c>
      <c r="H27" s="398">
        <v>14</v>
      </c>
      <c r="I27" s="399" t="s">
        <v>1382</v>
      </c>
      <c r="J27" s="415"/>
      <c r="K27" s="400"/>
      <c r="L27" s="402">
        <v>12830</v>
      </c>
      <c r="M27" s="425">
        <v>41606</v>
      </c>
    </row>
    <row r="28" spans="1:13">
      <c r="A28" s="385" t="s">
        <v>34</v>
      </c>
      <c r="B28" s="385">
        <v>27</v>
      </c>
      <c r="C28" s="416"/>
      <c r="D28" s="417"/>
      <c r="E28" s="418" t="s">
        <v>1339</v>
      </c>
      <c r="F28" s="418" t="s">
        <v>1383</v>
      </c>
      <c r="G28" s="406" t="s">
        <v>1384</v>
      </c>
      <c r="H28" s="419">
        <v>9</v>
      </c>
      <c r="I28" s="408"/>
      <c r="J28" s="408"/>
      <c r="K28" s="409"/>
      <c r="L28" s="410"/>
      <c r="M28" s="422">
        <v>41942</v>
      </c>
    </row>
    <row r="29" spans="1:13">
      <c r="A29" s="385" t="s">
        <v>36</v>
      </c>
      <c r="B29" s="385">
        <v>209</v>
      </c>
      <c r="C29" s="426"/>
      <c r="D29" s="427"/>
      <c r="E29" s="396" t="s">
        <v>1339</v>
      </c>
      <c r="F29" s="396" t="s">
        <v>1385</v>
      </c>
      <c r="G29" s="397" t="s">
        <v>1386</v>
      </c>
      <c r="H29" s="402">
        <v>12</v>
      </c>
      <c r="I29" s="415"/>
      <c r="J29" s="415"/>
      <c r="K29" s="400"/>
      <c r="L29" s="401"/>
      <c r="M29" s="425">
        <v>42783</v>
      </c>
    </row>
    <row r="30" spans="1:13">
      <c r="A30" s="385" t="s">
        <v>37</v>
      </c>
      <c r="B30" s="385">
        <v>3</v>
      </c>
      <c r="C30" s="416"/>
      <c r="D30" s="417"/>
      <c r="E30" s="418" t="s">
        <v>1339</v>
      </c>
      <c r="F30" s="418" t="s">
        <v>1387</v>
      </c>
      <c r="G30" s="406" t="s">
        <v>1388</v>
      </c>
      <c r="H30" s="419">
        <v>3</v>
      </c>
      <c r="I30" s="408"/>
      <c r="J30" s="408"/>
      <c r="K30" s="409"/>
      <c r="L30" s="410"/>
      <c r="M30" s="422">
        <v>42689</v>
      </c>
    </row>
    <row r="31" spans="1:13">
      <c r="A31" s="385" t="s">
        <v>38</v>
      </c>
      <c r="B31" s="385">
        <v>12</v>
      </c>
      <c r="C31" s="426"/>
      <c r="D31" s="427"/>
      <c r="E31" s="396" t="s">
        <v>1339</v>
      </c>
      <c r="F31" s="396" t="s">
        <v>1389</v>
      </c>
      <c r="G31" s="397" t="s">
        <v>1390</v>
      </c>
      <c r="H31" s="398">
        <v>21</v>
      </c>
      <c r="I31" s="399" t="s">
        <v>1391</v>
      </c>
      <c r="J31" s="415"/>
      <c r="K31" s="400"/>
      <c r="L31" s="402">
        <v>12938</v>
      </c>
      <c r="M31" s="425">
        <v>40633</v>
      </c>
    </row>
    <row r="32" spans="1:13">
      <c r="C32" s="416"/>
      <c r="D32" s="417"/>
      <c r="E32" s="418" t="s">
        <v>1339</v>
      </c>
      <c r="F32" s="418" t="s">
        <v>1392</v>
      </c>
      <c r="G32" s="406" t="s">
        <v>1393</v>
      </c>
      <c r="H32" s="419">
        <v>13</v>
      </c>
      <c r="I32" s="408"/>
      <c r="J32" s="408"/>
      <c r="K32" s="409"/>
      <c r="L32" s="410"/>
      <c r="M32" s="422">
        <v>42486</v>
      </c>
    </row>
    <row r="33" spans="1:13">
      <c r="C33" s="426"/>
      <c r="D33" s="427"/>
      <c r="E33" s="396" t="s">
        <v>1339</v>
      </c>
      <c r="F33" s="396" t="s">
        <v>1394</v>
      </c>
      <c r="G33" s="397" t="s">
        <v>1395</v>
      </c>
      <c r="H33" s="398">
        <v>10</v>
      </c>
      <c r="I33" s="415"/>
      <c r="J33" s="415"/>
      <c r="K33" s="400"/>
      <c r="L33" s="401"/>
      <c r="M33" s="425">
        <v>42547</v>
      </c>
    </row>
    <row r="34" spans="1:13">
      <c r="A34" s="416"/>
      <c r="B34" s="416"/>
      <c r="C34" s="416"/>
      <c r="D34" s="417"/>
      <c r="E34" s="418" t="s">
        <v>1339</v>
      </c>
      <c r="F34" s="418" t="s">
        <v>1396</v>
      </c>
      <c r="G34" s="406" t="s">
        <v>1397</v>
      </c>
      <c r="H34" s="419">
        <v>8</v>
      </c>
      <c r="I34" s="408"/>
      <c r="J34" s="408"/>
      <c r="K34" s="409"/>
      <c r="L34" s="410"/>
      <c r="M34" s="422">
        <v>42851</v>
      </c>
    </row>
    <row r="35" spans="1:13">
      <c r="A35" s="426"/>
      <c r="B35" s="426"/>
      <c r="C35" s="426"/>
      <c r="D35" s="427"/>
      <c r="E35" s="396" t="s">
        <v>1339</v>
      </c>
      <c r="F35" s="396" t="s">
        <v>1398</v>
      </c>
      <c r="G35" s="397" t="s">
        <v>1399</v>
      </c>
      <c r="H35" s="398">
        <v>7</v>
      </c>
      <c r="I35" s="415"/>
      <c r="J35" s="415"/>
      <c r="K35" s="400"/>
      <c r="L35" s="401"/>
      <c r="M35" s="425">
        <v>41926</v>
      </c>
    </row>
    <row r="36" spans="1:13">
      <c r="A36" s="416"/>
      <c r="B36" s="416"/>
      <c r="C36" s="416"/>
      <c r="D36" s="417"/>
      <c r="E36" s="418" t="s">
        <v>1339</v>
      </c>
      <c r="F36" s="418" t="s">
        <v>1400</v>
      </c>
      <c r="G36" s="406" t="s">
        <v>1401</v>
      </c>
      <c r="H36" s="419">
        <v>7</v>
      </c>
      <c r="I36" s="408"/>
      <c r="J36" s="408"/>
      <c r="K36" s="409"/>
      <c r="L36" s="410"/>
      <c r="M36" s="422">
        <v>42451</v>
      </c>
    </row>
    <row r="37" spans="1:13">
      <c r="A37" s="426"/>
      <c r="B37" s="426"/>
      <c r="C37" s="426"/>
      <c r="D37" s="427"/>
      <c r="E37" s="396" t="s">
        <v>1339</v>
      </c>
      <c r="F37" s="396" t="s">
        <v>1402</v>
      </c>
      <c r="G37" s="397" t="s">
        <v>1403</v>
      </c>
      <c r="H37" s="398">
        <v>7</v>
      </c>
      <c r="I37" s="399" t="s">
        <v>1404</v>
      </c>
      <c r="J37" s="415"/>
      <c r="K37" s="400"/>
      <c r="L37" s="401"/>
      <c r="M37" s="425">
        <v>40869</v>
      </c>
    </row>
    <row r="38" spans="1:13">
      <c r="A38" s="416"/>
      <c r="B38" s="416"/>
      <c r="C38" s="416"/>
      <c r="D38" s="417"/>
      <c r="E38" s="418" t="s">
        <v>1339</v>
      </c>
      <c r="F38" s="418" t="s">
        <v>1405</v>
      </c>
      <c r="G38" s="406" t="s">
        <v>1406</v>
      </c>
      <c r="H38" s="419">
        <v>8</v>
      </c>
      <c r="I38" s="408"/>
      <c r="J38" s="408"/>
      <c r="K38" s="409"/>
      <c r="L38" s="410"/>
      <c r="M38" s="422">
        <v>42733</v>
      </c>
    </row>
    <row r="39" spans="1:13">
      <c r="A39" s="426"/>
      <c r="B39" s="426"/>
      <c r="C39" s="426"/>
      <c r="D39" s="427"/>
      <c r="E39" s="396" t="s">
        <v>1339</v>
      </c>
      <c r="F39" s="396" t="s">
        <v>1407</v>
      </c>
      <c r="G39" s="397" t="s">
        <v>1408</v>
      </c>
      <c r="H39" s="398">
        <v>3</v>
      </c>
      <c r="I39" s="415"/>
      <c r="J39" s="415"/>
      <c r="K39" s="400"/>
      <c r="L39" s="401"/>
      <c r="M39" s="425">
        <v>42332</v>
      </c>
    </row>
    <row r="40" spans="1:13">
      <c r="A40" s="416"/>
      <c r="B40" s="416"/>
      <c r="C40" s="416"/>
      <c r="D40" s="417"/>
      <c r="E40" s="418" t="s">
        <v>1339</v>
      </c>
      <c r="F40" s="418" t="s">
        <v>1409</v>
      </c>
      <c r="G40" s="406" t="s">
        <v>1410</v>
      </c>
      <c r="H40" s="419">
        <v>8</v>
      </c>
      <c r="I40" s="408"/>
      <c r="J40" s="408"/>
      <c r="K40" s="409"/>
      <c r="L40" s="410"/>
      <c r="M40" s="422">
        <v>42459</v>
      </c>
    </row>
    <row r="41" spans="1:13">
      <c r="A41" s="394"/>
      <c r="B41" s="394"/>
      <c r="C41" s="394"/>
      <c r="D41" s="395" t="s">
        <v>1320</v>
      </c>
      <c r="E41" s="396" t="s">
        <v>1411</v>
      </c>
      <c r="F41" s="396" t="s">
        <v>1412</v>
      </c>
      <c r="G41" s="397" t="s">
        <v>1413</v>
      </c>
      <c r="H41" s="398">
        <v>8</v>
      </c>
      <c r="I41" s="399" t="s">
        <v>1414</v>
      </c>
      <c r="J41" s="415"/>
      <c r="K41" s="400"/>
      <c r="L41" s="402">
        <v>2547</v>
      </c>
      <c r="M41" s="402">
        <v>2010</v>
      </c>
    </row>
    <row r="42" spans="1:13">
      <c r="A42" s="429"/>
      <c r="B42" s="429"/>
      <c r="C42" s="429"/>
      <c r="D42" s="430" t="s">
        <v>1316</v>
      </c>
      <c r="E42" s="418" t="s">
        <v>9</v>
      </c>
      <c r="F42" s="418" t="s">
        <v>1415</v>
      </c>
      <c r="G42" s="406" t="s">
        <v>1416</v>
      </c>
      <c r="H42" s="419">
        <v>13</v>
      </c>
      <c r="I42" s="408"/>
      <c r="J42" s="408"/>
      <c r="K42" s="409"/>
      <c r="L42" s="410"/>
      <c r="M42" s="421">
        <v>2003</v>
      </c>
    </row>
    <row r="43" spans="1:13">
      <c r="A43" s="423"/>
      <c r="B43" s="423"/>
      <c r="C43" s="423"/>
      <c r="D43" s="424"/>
      <c r="E43" s="413" t="s">
        <v>9</v>
      </c>
      <c r="F43" s="413" t="s">
        <v>1415</v>
      </c>
      <c r="G43" s="397" t="s">
        <v>1417</v>
      </c>
      <c r="H43" s="414">
        <v>0</v>
      </c>
      <c r="I43" s="415"/>
      <c r="J43" s="415"/>
      <c r="K43" s="400"/>
      <c r="L43" s="401"/>
      <c r="M43" s="414" t="s">
        <v>1418</v>
      </c>
    </row>
    <row r="44" spans="1:13">
      <c r="A44" s="416"/>
      <c r="B44" s="416"/>
      <c r="C44" s="416"/>
      <c r="D44" s="417"/>
      <c r="E44" s="418" t="s">
        <v>9</v>
      </c>
      <c r="F44" s="418" t="s">
        <v>1415</v>
      </c>
      <c r="G44" s="406" t="s">
        <v>1419</v>
      </c>
      <c r="H44" s="419">
        <v>21</v>
      </c>
      <c r="I44" s="420" t="s">
        <v>1420</v>
      </c>
      <c r="J44" s="420" t="s">
        <v>1421</v>
      </c>
      <c r="K44" s="409"/>
      <c r="L44" s="410"/>
      <c r="M44" s="422">
        <v>41332</v>
      </c>
    </row>
    <row r="45" spans="1:13">
      <c r="A45" s="426"/>
      <c r="B45" s="426"/>
      <c r="C45" s="426"/>
      <c r="D45" s="427"/>
      <c r="E45" s="396" t="s">
        <v>9</v>
      </c>
      <c r="F45" s="396" t="s">
        <v>1415</v>
      </c>
      <c r="G45" s="397" t="s">
        <v>1422</v>
      </c>
      <c r="H45" s="402">
        <v>5</v>
      </c>
      <c r="I45" s="415"/>
      <c r="J45" s="415"/>
      <c r="K45" s="400"/>
      <c r="L45" s="431"/>
      <c r="M45" s="402">
        <v>2019</v>
      </c>
    </row>
    <row r="46" spans="1:13">
      <c r="A46" s="403"/>
      <c r="B46" s="403"/>
      <c r="C46" s="403"/>
      <c r="D46" s="404"/>
      <c r="E46" s="405" t="s">
        <v>9</v>
      </c>
      <c r="F46" s="405" t="s">
        <v>1415</v>
      </c>
      <c r="G46" s="406" t="s">
        <v>1423</v>
      </c>
      <c r="H46" s="407">
        <v>0</v>
      </c>
      <c r="I46" s="408"/>
      <c r="J46" s="408"/>
      <c r="K46" s="409"/>
      <c r="L46" s="410"/>
      <c r="M46" s="410"/>
    </row>
    <row r="47" spans="1:13">
      <c r="A47" s="426"/>
      <c r="B47" s="426"/>
      <c r="C47" s="426"/>
      <c r="D47" s="427"/>
      <c r="E47" s="396" t="s">
        <v>9</v>
      </c>
      <c r="F47" s="396" t="s">
        <v>1424</v>
      </c>
      <c r="G47" s="397" t="s">
        <v>1425</v>
      </c>
      <c r="H47" s="398">
        <v>36</v>
      </c>
      <c r="I47" s="415"/>
      <c r="J47" s="415"/>
      <c r="K47" s="400"/>
      <c r="L47" s="401"/>
      <c r="M47" s="432">
        <v>43953</v>
      </c>
    </row>
    <row r="48" spans="1:13">
      <c r="A48" s="403"/>
      <c r="B48" s="403"/>
      <c r="C48" s="403"/>
      <c r="D48" s="404"/>
      <c r="E48" s="405" t="s">
        <v>9</v>
      </c>
      <c r="F48" s="405" t="s">
        <v>1424</v>
      </c>
      <c r="G48" s="406" t="s">
        <v>1426</v>
      </c>
      <c r="H48" s="407">
        <v>0</v>
      </c>
      <c r="I48" s="408"/>
      <c r="J48" s="408"/>
      <c r="K48" s="409"/>
      <c r="L48" s="410"/>
      <c r="M48" s="407" t="s">
        <v>1427</v>
      </c>
    </row>
    <row r="49" spans="1:13">
      <c r="A49" s="426"/>
      <c r="B49" s="426"/>
      <c r="C49" s="426"/>
      <c r="D49" s="427"/>
      <c r="E49" s="396" t="s">
        <v>9</v>
      </c>
      <c r="F49" s="396" t="s">
        <v>1424</v>
      </c>
      <c r="G49" s="397" t="s">
        <v>1428</v>
      </c>
      <c r="H49" s="398">
        <v>55</v>
      </c>
      <c r="I49" s="399" t="s">
        <v>1429</v>
      </c>
      <c r="J49" s="399" t="s">
        <v>1430</v>
      </c>
      <c r="K49" s="400"/>
      <c r="L49" s="401"/>
      <c r="M49" s="402">
        <v>2011</v>
      </c>
    </row>
    <row r="50" spans="1:13">
      <c r="A50" s="416"/>
      <c r="B50" s="416"/>
      <c r="C50" s="416"/>
      <c r="D50" s="417"/>
      <c r="E50" s="418" t="s">
        <v>9</v>
      </c>
      <c r="F50" s="418" t="s">
        <v>1424</v>
      </c>
      <c r="G50" s="406" t="s">
        <v>1431</v>
      </c>
      <c r="H50" s="419">
        <v>87</v>
      </c>
      <c r="I50" s="420" t="s">
        <v>1432</v>
      </c>
      <c r="J50" s="420" t="s">
        <v>1433</v>
      </c>
      <c r="K50" s="409"/>
      <c r="L50" s="421">
        <v>28055</v>
      </c>
      <c r="M50" s="433">
        <v>44087</v>
      </c>
    </row>
    <row r="51" spans="1:13">
      <c r="A51" s="426"/>
      <c r="B51" s="426"/>
      <c r="C51" s="426"/>
      <c r="D51" s="427"/>
      <c r="E51" s="396" t="s">
        <v>9</v>
      </c>
      <c r="F51" s="396" t="s">
        <v>1424</v>
      </c>
      <c r="G51" s="397" t="s">
        <v>1434</v>
      </c>
      <c r="H51" s="402">
        <v>0</v>
      </c>
      <c r="I51" s="415"/>
      <c r="J51" s="415"/>
      <c r="K51" s="400"/>
      <c r="L51" s="431"/>
      <c r="M51" s="401"/>
    </row>
    <row r="52" spans="1:13">
      <c r="A52" s="416"/>
      <c r="B52" s="416"/>
      <c r="C52" s="416"/>
      <c r="D52" s="417"/>
      <c r="E52" s="418" t="s">
        <v>9</v>
      </c>
      <c r="F52" s="418" t="s">
        <v>1435</v>
      </c>
      <c r="G52" s="406" t="s">
        <v>1436</v>
      </c>
      <c r="H52" s="419">
        <v>7</v>
      </c>
      <c r="I52" s="420" t="s">
        <v>1437</v>
      </c>
      <c r="J52" s="408"/>
      <c r="K52" s="409"/>
      <c r="L52" s="410"/>
      <c r="M52" s="422">
        <v>39722</v>
      </c>
    </row>
    <row r="53" spans="1:13">
      <c r="A53" s="426"/>
      <c r="B53" s="426"/>
      <c r="C53" s="426"/>
      <c r="D53" s="427"/>
      <c r="E53" s="396" t="s">
        <v>9</v>
      </c>
      <c r="F53" s="396" t="s">
        <v>1435</v>
      </c>
      <c r="G53" s="397" t="s">
        <v>1438</v>
      </c>
      <c r="H53" s="402">
        <v>0</v>
      </c>
      <c r="I53" s="415"/>
      <c r="J53" s="415"/>
      <c r="K53" s="400"/>
      <c r="L53" s="401"/>
      <c r="M53" s="434">
        <v>43986</v>
      </c>
    </row>
    <row r="54" spans="1:13">
      <c r="A54" s="403"/>
      <c r="B54" s="403"/>
      <c r="C54" s="403"/>
      <c r="D54" s="404"/>
      <c r="E54" s="405" t="s">
        <v>9</v>
      </c>
      <c r="F54" s="405" t="s">
        <v>1435</v>
      </c>
      <c r="G54" s="406" t="s">
        <v>1439</v>
      </c>
      <c r="H54" s="407">
        <v>0</v>
      </c>
      <c r="I54" s="408"/>
      <c r="J54" s="408"/>
      <c r="K54" s="409"/>
      <c r="L54" s="410"/>
      <c r="M54" s="410"/>
    </row>
    <row r="55" spans="1:13">
      <c r="A55" s="426"/>
      <c r="B55" s="426"/>
      <c r="C55" s="426"/>
      <c r="D55" s="427"/>
      <c r="E55" s="396" t="s">
        <v>9</v>
      </c>
      <c r="F55" s="396" t="s">
        <v>1440</v>
      </c>
      <c r="G55" s="397" t="s">
        <v>1441</v>
      </c>
      <c r="H55" s="402">
        <v>3</v>
      </c>
      <c r="I55" s="415"/>
      <c r="J55" s="415"/>
      <c r="K55" s="400"/>
      <c r="L55" s="431"/>
      <c r="M55" s="402">
        <v>2019</v>
      </c>
    </row>
    <row r="56" spans="1:13">
      <c r="A56" s="416"/>
      <c r="B56" s="416"/>
      <c r="C56" s="416"/>
      <c r="D56" s="417"/>
      <c r="E56" s="418" t="s">
        <v>9</v>
      </c>
      <c r="F56" s="418" t="s">
        <v>1442</v>
      </c>
      <c r="G56" s="406" t="s">
        <v>1443</v>
      </c>
      <c r="H56" s="419">
        <v>1</v>
      </c>
      <c r="I56" s="408"/>
      <c r="J56" s="408"/>
      <c r="K56" s="409"/>
      <c r="L56" s="410"/>
      <c r="M56" s="435">
        <v>44046</v>
      </c>
    </row>
    <row r="57" spans="1:13">
      <c r="A57" s="423"/>
      <c r="B57" s="423"/>
      <c r="C57" s="423"/>
      <c r="D57" s="424"/>
      <c r="E57" s="413" t="s">
        <v>9</v>
      </c>
      <c r="F57" s="413" t="s">
        <v>1442</v>
      </c>
      <c r="G57" s="397" t="s">
        <v>1444</v>
      </c>
      <c r="H57" s="414">
        <v>0</v>
      </c>
      <c r="I57" s="415"/>
      <c r="J57" s="415"/>
      <c r="K57" s="400"/>
      <c r="L57" s="401"/>
      <c r="M57" s="401"/>
    </row>
    <row r="58" spans="1:13">
      <c r="A58" s="416"/>
      <c r="B58" s="416"/>
      <c r="C58" s="416"/>
      <c r="D58" s="417"/>
      <c r="E58" s="418" t="s">
        <v>9</v>
      </c>
      <c r="F58" s="418" t="s">
        <v>1442</v>
      </c>
      <c r="G58" s="406" t="s">
        <v>1445</v>
      </c>
      <c r="H58" s="421">
        <v>3</v>
      </c>
      <c r="I58" s="408"/>
      <c r="J58" s="408"/>
      <c r="K58" s="409"/>
      <c r="L58" s="436"/>
      <c r="M58" s="421">
        <v>2019</v>
      </c>
    </row>
    <row r="59" spans="1:13">
      <c r="A59" s="423"/>
      <c r="B59" s="423"/>
      <c r="C59" s="423"/>
      <c r="D59" s="424"/>
      <c r="E59" s="413" t="s">
        <v>9</v>
      </c>
      <c r="F59" s="413" t="s">
        <v>1446</v>
      </c>
      <c r="G59" s="397" t="s">
        <v>1447</v>
      </c>
      <c r="H59" s="414">
        <v>0</v>
      </c>
      <c r="I59" s="415"/>
      <c r="J59" s="415"/>
      <c r="K59" s="400"/>
      <c r="L59" s="401"/>
      <c r="M59" s="401"/>
    </row>
    <row r="60" spans="1:13">
      <c r="A60" s="416"/>
      <c r="B60" s="416"/>
      <c r="C60" s="416"/>
      <c r="D60" s="417"/>
      <c r="E60" s="418" t="s">
        <v>9</v>
      </c>
      <c r="F60" s="418" t="s">
        <v>1448</v>
      </c>
      <c r="G60" s="406" t="s">
        <v>1449</v>
      </c>
      <c r="H60" s="419">
        <v>66</v>
      </c>
      <c r="I60" s="420" t="s">
        <v>1450</v>
      </c>
      <c r="J60" s="420" t="s">
        <v>1451</v>
      </c>
      <c r="K60" s="409"/>
      <c r="L60" s="410"/>
      <c r="M60" s="421">
        <v>2011</v>
      </c>
    </row>
    <row r="61" spans="1:13">
      <c r="A61" s="426"/>
      <c r="B61" s="426"/>
      <c r="C61" s="426"/>
      <c r="D61" s="427"/>
      <c r="E61" s="396" t="s">
        <v>9</v>
      </c>
      <c r="F61" s="396" t="s">
        <v>1448</v>
      </c>
      <c r="G61" s="397" t="s">
        <v>1452</v>
      </c>
      <c r="H61" s="402">
        <v>7</v>
      </c>
      <c r="I61" s="399" t="s">
        <v>1453</v>
      </c>
      <c r="J61" s="415"/>
      <c r="K61" s="400"/>
      <c r="L61" s="401"/>
      <c r="M61" s="434">
        <v>44013</v>
      </c>
    </row>
    <row r="62" spans="1:13">
      <c r="A62" s="416"/>
      <c r="B62" s="416"/>
      <c r="C62" s="416"/>
      <c r="D62" s="417"/>
      <c r="E62" s="418" t="s">
        <v>9</v>
      </c>
      <c r="F62" s="418" t="s">
        <v>1448</v>
      </c>
      <c r="G62" s="406" t="s">
        <v>1454</v>
      </c>
      <c r="H62" s="419">
        <v>32</v>
      </c>
      <c r="I62" s="408"/>
      <c r="J62" s="408"/>
      <c r="K62" s="409"/>
      <c r="L62" s="410"/>
      <c r="M62" s="435">
        <v>44015</v>
      </c>
    </row>
    <row r="63" spans="1:13">
      <c r="A63" s="423"/>
      <c r="B63" s="423"/>
      <c r="C63" s="423"/>
      <c r="D63" s="424"/>
      <c r="E63" s="413" t="s">
        <v>9</v>
      </c>
      <c r="F63" s="413" t="s">
        <v>1448</v>
      </c>
      <c r="G63" s="397" t="s">
        <v>1455</v>
      </c>
      <c r="H63" s="414">
        <v>0</v>
      </c>
      <c r="I63" s="415"/>
      <c r="J63" s="415"/>
      <c r="K63" s="400"/>
      <c r="L63" s="401"/>
      <c r="M63" s="414">
        <v>1997</v>
      </c>
    </row>
    <row r="64" spans="1:13">
      <c r="A64" s="403"/>
      <c r="B64" s="403"/>
      <c r="C64" s="403"/>
      <c r="D64" s="404"/>
      <c r="E64" s="405" t="s">
        <v>9</v>
      </c>
      <c r="F64" s="405" t="s">
        <v>1448</v>
      </c>
      <c r="G64" s="406" t="s">
        <v>1456</v>
      </c>
      <c r="H64" s="407">
        <v>0</v>
      </c>
      <c r="I64" s="408"/>
      <c r="J64" s="408"/>
      <c r="K64" s="409"/>
      <c r="L64" s="410"/>
      <c r="M64" s="407" t="s">
        <v>1457</v>
      </c>
    </row>
    <row r="65" spans="1:13">
      <c r="A65" s="423"/>
      <c r="B65" s="423"/>
      <c r="C65" s="423"/>
      <c r="D65" s="424"/>
      <c r="E65" s="413" t="s">
        <v>9</v>
      </c>
      <c r="F65" s="413" t="s">
        <v>1448</v>
      </c>
      <c r="G65" s="397" t="s">
        <v>1458</v>
      </c>
      <c r="H65" s="414">
        <v>0</v>
      </c>
      <c r="I65" s="415"/>
      <c r="J65" s="415"/>
      <c r="K65" s="400"/>
      <c r="L65" s="401"/>
      <c r="M65" s="414">
        <v>2002</v>
      </c>
    </row>
    <row r="66" spans="1:13">
      <c r="A66" s="416"/>
      <c r="B66" s="416"/>
      <c r="C66" s="416"/>
      <c r="D66" s="417"/>
      <c r="E66" s="418" t="s">
        <v>9</v>
      </c>
      <c r="F66" s="418" t="s">
        <v>1448</v>
      </c>
      <c r="G66" s="406" t="s">
        <v>1459</v>
      </c>
      <c r="H66" s="419">
        <v>104</v>
      </c>
      <c r="I66" s="420" t="s">
        <v>1460</v>
      </c>
      <c r="J66" s="420" t="s">
        <v>1461</v>
      </c>
      <c r="K66" s="409"/>
      <c r="L66" s="421">
        <v>210901</v>
      </c>
      <c r="M66" s="433">
        <v>44087</v>
      </c>
    </row>
    <row r="67" spans="1:13">
      <c r="A67" s="426"/>
      <c r="B67" s="426"/>
      <c r="C67" s="426"/>
      <c r="D67" s="427"/>
      <c r="E67" s="396" t="s">
        <v>9</v>
      </c>
      <c r="F67" s="396" t="s">
        <v>1448</v>
      </c>
      <c r="G67" s="397" t="s">
        <v>1462</v>
      </c>
      <c r="H67" s="402">
        <v>0</v>
      </c>
      <c r="I67" s="415"/>
      <c r="J67" s="415"/>
      <c r="K67" s="400"/>
      <c r="L67" s="401"/>
      <c r="M67" s="401"/>
    </row>
    <row r="68" spans="1:13">
      <c r="A68" s="416"/>
      <c r="B68" s="416"/>
      <c r="C68" s="416"/>
      <c r="D68" s="417"/>
      <c r="E68" s="418" t="s">
        <v>9</v>
      </c>
      <c r="F68" s="418" t="s">
        <v>1448</v>
      </c>
      <c r="G68" s="406" t="s">
        <v>1463</v>
      </c>
      <c r="H68" s="421">
        <v>3</v>
      </c>
      <c r="I68" s="408"/>
      <c r="J68" s="408"/>
      <c r="K68" s="409"/>
      <c r="L68" s="436"/>
      <c r="M68" s="410"/>
    </row>
    <row r="69" spans="1:13">
      <c r="A69" s="426"/>
      <c r="B69" s="426"/>
      <c r="C69" s="426"/>
      <c r="D69" s="427"/>
      <c r="E69" s="396" t="s">
        <v>9</v>
      </c>
      <c r="F69" s="396" t="s">
        <v>1464</v>
      </c>
      <c r="G69" s="397" t="s">
        <v>1465</v>
      </c>
      <c r="H69" s="398">
        <v>81</v>
      </c>
      <c r="I69" s="399" t="s">
        <v>1466</v>
      </c>
      <c r="J69" s="399" t="s">
        <v>1467</v>
      </c>
      <c r="K69" s="400"/>
      <c r="L69" s="402">
        <v>32274</v>
      </c>
      <c r="M69" s="402">
        <v>1997</v>
      </c>
    </row>
    <row r="70" spans="1:13">
      <c r="A70" s="416"/>
      <c r="B70" s="416"/>
      <c r="C70" s="416"/>
      <c r="D70" s="417"/>
      <c r="E70" s="418" t="s">
        <v>9</v>
      </c>
      <c r="F70" s="418" t="s">
        <v>1464</v>
      </c>
      <c r="G70" s="406" t="s">
        <v>1468</v>
      </c>
      <c r="H70" s="419">
        <v>33</v>
      </c>
      <c r="I70" s="420" t="s">
        <v>1469</v>
      </c>
      <c r="J70" s="420" t="s">
        <v>1470</v>
      </c>
      <c r="K70" s="409"/>
      <c r="L70" s="421">
        <v>17636</v>
      </c>
      <c r="M70" s="421">
        <v>2013</v>
      </c>
    </row>
    <row r="71" spans="1:13">
      <c r="A71" s="426"/>
      <c r="B71" s="426"/>
      <c r="C71" s="426"/>
      <c r="D71" s="427"/>
      <c r="E71" s="396" t="s">
        <v>9</v>
      </c>
      <c r="F71" s="396" t="s">
        <v>1464</v>
      </c>
      <c r="G71" s="397" t="s">
        <v>1471</v>
      </c>
      <c r="H71" s="402">
        <v>3</v>
      </c>
      <c r="I71" s="415"/>
      <c r="J71" s="415"/>
      <c r="K71" s="400"/>
      <c r="L71" s="431"/>
      <c r="M71" s="401"/>
    </row>
    <row r="72" spans="1:13">
      <c r="A72" s="416"/>
      <c r="B72" s="416"/>
      <c r="C72" s="416"/>
      <c r="D72" s="417"/>
      <c r="E72" s="418" t="s">
        <v>9</v>
      </c>
      <c r="F72" s="418" t="s">
        <v>1464</v>
      </c>
      <c r="G72" s="406" t="s">
        <v>1472</v>
      </c>
      <c r="H72" s="421">
        <v>13</v>
      </c>
      <c r="I72" s="408"/>
      <c r="J72" s="408"/>
      <c r="K72" s="409"/>
      <c r="L72" s="436"/>
      <c r="M72" s="410"/>
    </row>
    <row r="73" spans="1:13">
      <c r="A73" s="426"/>
      <c r="B73" s="426"/>
      <c r="C73" s="426"/>
      <c r="D73" s="427"/>
      <c r="E73" s="396" t="s">
        <v>9</v>
      </c>
      <c r="F73" s="396" t="s">
        <v>1473</v>
      </c>
      <c r="G73" s="397" t="s">
        <v>1474</v>
      </c>
      <c r="H73" s="402">
        <v>177</v>
      </c>
      <c r="I73" s="415"/>
      <c r="J73" s="415"/>
      <c r="K73" s="400"/>
      <c r="L73" s="402">
        <v>203976</v>
      </c>
      <c r="M73" s="402">
        <v>2003</v>
      </c>
    </row>
    <row r="74" spans="1:13">
      <c r="A74" s="416"/>
      <c r="B74" s="416"/>
      <c r="C74" s="416"/>
      <c r="D74" s="417"/>
      <c r="E74" s="418" t="s">
        <v>9</v>
      </c>
      <c r="F74" s="418" t="s">
        <v>1473</v>
      </c>
      <c r="G74" s="406" t="s">
        <v>1475</v>
      </c>
      <c r="H74" s="419">
        <v>92</v>
      </c>
      <c r="I74" s="408"/>
      <c r="J74" s="408"/>
      <c r="K74" s="409"/>
      <c r="L74" s="410"/>
      <c r="M74" s="421">
        <v>2003</v>
      </c>
    </row>
    <row r="75" spans="1:13">
      <c r="A75" s="423"/>
      <c r="B75" s="423"/>
      <c r="C75" s="423"/>
      <c r="D75" s="424"/>
      <c r="E75" s="413" t="s">
        <v>9</v>
      </c>
      <c r="F75" s="413" t="s">
        <v>1473</v>
      </c>
      <c r="G75" s="397" t="s">
        <v>1476</v>
      </c>
      <c r="H75" s="414">
        <v>0</v>
      </c>
      <c r="I75" s="415"/>
      <c r="J75" s="415"/>
      <c r="K75" s="400"/>
      <c r="L75" s="401"/>
      <c r="M75" s="414" t="s">
        <v>1427</v>
      </c>
    </row>
    <row r="76" spans="1:13">
      <c r="A76" s="403"/>
      <c r="B76" s="403"/>
      <c r="C76" s="403"/>
      <c r="D76" s="404"/>
      <c r="E76" s="405" t="s">
        <v>9</v>
      </c>
      <c r="F76" s="405" t="s">
        <v>1473</v>
      </c>
      <c r="G76" s="406" t="s">
        <v>1477</v>
      </c>
      <c r="H76" s="407">
        <v>0</v>
      </c>
      <c r="I76" s="408"/>
      <c r="J76" s="408"/>
      <c r="K76" s="409"/>
      <c r="L76" s="410"/>
      <c r="M76" s="410"/>
    </row>
    <row r="77" spans="1:13">
      <c r="A77" s="426"/>
      <c r="B77" s="426"/>
      <c r="C77" s="426"/>
      <c r="D77" s="427"/>
      <c r="E77" s="396" t="s">
        <v>9</v>
      </c>
      <c r="F77" s="396" t="s">
        <v>1473</v>
      </c>
      <c r="G77" s="397" t="s">
        <v>1478</v>
      </c>
      <c r="H77" s="398">
        <v>190</v>
      </c>
      <c r="I77" s="399" t="s">
        <v>1479</v>
      </c>
      <c r="J77" s="399" t="s">
        <v>1480</v>
      </c>
      <c r="K77" s="400"/>
      <c r="L77" s="402">
        <v>137458</v>
      </c>
      <c r="M77" s="402">
        <v>2013</v>
      </c>
    </row>
    <row r="78" spans="1:13">
      <c r="A78" s="416"/>
      <c r="B78" s="416"/>
      <c r="C78" s="416"/>
      <c r="D78" s="417"/>
      <c r="E78" s="418" t="s">
        <v>9</v>
      </c>
      <c r="F78" s="418" t="s">
        <v>1473</v>
      </c>
      <c r="G78" s="406" t="s">
        <v>1481</v>
      </c>
      <c r="H78" s="419">
        <v>217</v>
      </c>
      <c r="I78" s="420" t="s">
        <v>1482</v>
      </c>
      <c r="J78" s="408"/>
      <c r="K78" s="409"/>
      <c r="L78" s="421">
        <v>122265</v>
      </c>
      <c r="M78" s="433">
        <v>44087</v>
      </c>
    </row>
    <row r="79" spans="1:13">
      <c r="A79" s="426"/>
      <c r="B79" s="426"/>
      <c r="C79" s="426"/>
      <c r="D79" s="427"/>
      <c r="E79" s="396" t="s">
        <v>9</v>
      </c>
      <c r="F79" s="396" t="s">
        <v>1473</v>
      </c>
      <c r="G79" s="397" t="s">
        <v>1483</v>
      </c>
      <c r="H79" s="402">
        <v>0</v>
      </c>
      <c r="I79" s="415"/>
      <c r="J79" s="415"/>
      <c r="K79" s="400"/>
      <c r="L79" s="401"/>
      <c r="M79" s="425">
        <v>40590</v>
      </c>
    </row>
    <row r="80" spans="1:13">
      <c r="A80" s="416"/>
      <c r="B80" s="416"/>
      <c r="C80" s="416"/>
      <c r="D80" s="417"/>
      <c r="E80" s="418" t="s">
        <v>9</v>
      </c>
      <c r="F80" s="418" t="s">
        <v>1473</v>
      </c>
      <c r="G80" s="406" t="s">
        <v>1472</v>
      </c>
      <c r="H80" s="421">
        <v>3</v>
      </c>
      <c r="I80" s="408"/>
      <c r="J80" s="408"/>
      <c r="K80" s="409"/>
      <c r="L80" s="436"/>
      <c r="M80" s="410"/>
    </row>
    <row r="81" spans="1:13">
      <c r="A81" s="394"/>
      <c r="B81" s="394"/>
      <c r="C81" s="394"/>
      <c r="D81" s="395" t="s">
        <v>1320</v>
      </c>
      <c r="E81" s="396" t="s">
        <v>1484</v>
      </c>
      <c r="F81" s="396" t="s">
        <v>1485</v>
      </c>
      <c r="G81" s="397" t="s">
        <v>1486</v>
      </c>
      <c r="H81" s="398">
        <v>14</v>
      </c>
      <c r="I81" s="399" t="s">
        <v>1487</v>
      </c>
      <c r="J81" s="415"/>
      <c r="K81" s="400"/>
      <c r="L81" s="401"/>
      <c r="M81" s="425">
        <v>40241</v>
      </c>
    </row>
    <row r="82" spans="1:13">
      <c r="A82" s="416"/>
      <c r="B82" s="416"/>
      <c r="C82" s="416"/>
      <c r="D82" s="417"/>
      <c r="E82" s="418" t="s">
        <v>1484</v>
      </c>
      <c r="F82" s="418" t="s">
        <v>1488</v>
      </c>
      <c r="G82" s="406" t="s">
        <v>1489</v>
      </c>
      <c r="H82" s="419">
        <v>17</v>
      </c>
      <c r="I82" s="408"/>
      <c r="J82" s="408"/>
      <c r="K82" s="409"/>
      <c r="L82" s="410"/>
      <c r="M82" s="410"/>
    </row>
    <row r="83" spans="1:13">
      <c r="A83" s="426"/>
      <c r="B83" s="426"/>
      <c r="C83" s="426"/>
      <c r="D83" s="427"/>
      <c r="E83" s="396" t="s">
        <v>1484</v>
      </c>
      <c r="F83" s="396" t="s">
        <v>1490</v>
      </c>
      <c r="G83" s="397" t="s">
        <v>1491</v>
      </c>
      <c r="H83" s="402">
        <v>8</v>
      </c>
      <c r="I83" s="399" t="s">
        <v>1492</v>
      </c>
      <c r="J83" s="415"/>
      <c r="K83" s="400"/>
      <c r="L83" s="402">
        <v>265</v>
      </c>
      <c r="M83" s="402">
        <v>2010</v>
      </c>
    </row>
    <row r="84" spans="1:13">
      <c r="A84" s="416"/>
      <c r="B84" s="416"/>
      <c r="C84" s="416"/>
      <c r="D84" s="417"/>
      <c r="E84" s="418" t="s">
        <v>1484</v>
      </c>
      <c r="F84" s="418" t="s">
        <v>1493</v>
      </c>
      <c r="G84" s="406" t="s">
        <v>1494</v>
      </c>
      <c r="H84" s="419">
        <v>31</v>
      </c>
      <c r="I84" s="408"/>
      <c r="J84" s="408"/>
      <c r="K84" s="409"/>
      <c r="L84" s="421">
        <v>1315</v>
      </c>
      <c r="M84" s="437">
        <v>42139</v>
      </c>
    </row>
    <row r="85" spans="1:13">
      <c r="A85" s="426"/>
      <c r="B85" s="426"/>
      <c r="C85" s="426"/>
      <c r="D85" s="427"/>
      <c r="E85" s="396" t="s">
        <v>1484</v>
      </c>
      <c r="F85" s="396" t="s">
        <v>1495</v>
      </c>
      <c r="G85" s="397" t="s">
        <v>1496</v>
      </c>
      <c r="H85" s="398">
        <v>131</v>
      </c>
      <c r="I85" s="399" t="s">
        <v>1497</v>
      </c>
      <c r="J85" s="399" t="s">
        <v>1498</v>
      </c>
      <c r="K85" s="438">
        <v>3.6900000000000002E-2</v>
      </c>
      <c r="L85" s="402">
        <v>145453</v>
      </c>
      <c r="M85" s="402" t="s">
        <v>1499</v>
      </c>
    </row>
    <row r="86" spans="1:13">
      <c r="A86" s="416"/>
      <c r="B86" s="416"/>
      <c r="C86" s="416"/>
      <c r="D86" s="417"/>
      <c r="E86" s="418" t="s">
        <v>1484</v>
      </c>
      <c r="F86" s="418" t="s">
        <v>1495</v>
      </c>
      <c r="G86" s="406" t="s">
        <v>1500</v>
      </c>
      <c r="H86" s="419">
        <v>3</v>
      </c>
      <c r="I86" s="408"/>
      <c r="J86" s="408"/>
      <c r="K86" s="409"/>
      <c r="L86" s="436"/>
      <c r="M86" s="410"/>
    </row>
    <row r="87" spans="1:13">
      <c r="A87" s="423"/>
      <c r="B87" s="423"/>
      <c r="C87" s="423"/>
      <c r="D87" s="424"/>
      <c r="E87" s="413" t="s">
        <v>1501</v>
      </c>
      <c r="F87" s="413" t="s">
        <v>1502</v>
      </c>
      <c r="G87" s="397" t="s">
        <v>1503</v>
      </c>
      <c r="H87" s="414">
        <v>0</v>
      </c>
      <c r="I87" s="415"/>
      <c r="J87" s="415"/>
      <c r="K87" s="400"/>
      <c r="L87" s="401"/>
      <c r="M87" s="414">
        <v>2013</v>
      </c>
    </row>
    <row r="88" spans="1:13">
      <c r="A88" s="403"/>
      <c r="B88" s="403"/>
      <c r="C88" s="403"/>
      <c r="D88" s="404"/>
      <c r="E88" s="405" t="s">
        <v>1504</v>
      </c>
      <c r="F88" s="405" t="s">
        <v>1505</v>
      </c>
      <c r="G88" s="406" t="s">
        <v>1506</v>
      </c>
      <c r="H88" s="407">
        <v>0</v>
      </c>
      <c r="I88" s="408"/>
      <c r="J88" s="408"/>
      <c r="K88" s="409"/>
      <c r="L88" s="407">
        <v>24</v>
      </c>
      <c r="M88" s="439">
        <v>39904</v>
      </c>
    </row>
    <row r="89" spans="1:13">
      <c r="A89" s="423"/>
      <c r="B89" s="423"/>
      <c r="C89" s="423"/>
      <c r="D89" s="424"/>
      <c r="E89" s="413" t="s">
        <v>1504</v>
      </c>
      <c r="F89" s="413" t="s">
        <v>1505</v>
      </c>
      <c r="G89" s="397" t="s">
        <v>1507</v>
      </c>
      <c r="H89" s="414">
        <v>0</v>
      </c>
      <c r="I89" s="415"/>
      <c r="J89" s="415"/>
      <c r="K89" s="400"/>
      <c r="L89" s="401"/>
      <c r="M89" s="440">
        <v>37846</v>
      </c>
    </row>
    <row r="90" spans="1:13">
      <c r="A90" s="403"/>
      <c r="B90" s="403"/>
      <c r="C90" s="403"/>
      <c r="D90" s="404"/>
      <c r="E90" s="405" t="s">
        <v>1504</v>
      </c>
      <c r="F90" s="405" t="s">
        <v>1505</v>
      </c>
      <c r="G90" s="406" t="s">
        <v>1508</v>
      </c>
      <c r="H90" s="407">
        <v>0</v>
      </c>
      <c r="I90" s="408"/>
      <c r="J90" s="408"/>
      <c r="K90" s="409"/>
      <c r="L90" s="410"/>
      <c r="M90" s="410"/>
    </row>
    <row r="91" spans="1:13">
      <c r="A91" s="394"/>
      <c r="B91" s="394"/>
      <c r="C91" s="394"/>
      <c r="D91" s="395" t="s">
        <v>1316</v>
      </c>
      <c r="E91" s="396" t="s">
        <v>1509</v>
      </c>
      <c r="F91" s="396" t="s">
        <v>1510</v>
      </c>
      <c r="G91" s="397" t="s">
        <v>1511</v>
      </c>
      <c r="H91" s="398">
        <v>79</v>
      </c>
      <c r="I91" s="399" t="s">
        <v>1512</v>
      </c>
      <c r="J91" s="399" t="s">
        <v>1513</v>
      </c>
      <c r="K91" s="400"/>
      <c r="L91" s="402">
        <v>4640</v>
      </c>
      <c r="M91" s="425">
        <v>38225</v>
      </c>
    </row>
    <row r="92" spans="1:13">
      <c r="A92" s="403"/>
      <c r="B92" s="403"/>
      <c r="C92" s="403"/>
      <c r="D92" s="404"/>
      <c r="E92" s="405" t="s">
        <v>1509</v>
      </c>
      <c r="F92" s="405" t="s">
        <v>1510</v>
      </c>
      <c r="G92" s="406" t="s">
        <v>1514</v>
      </c>
      <c r="H92" s="407">
        <v>0</v>
      </c>
      <c r="I92" s="408"/>
      <c r="J92" s="408"/>
      <c r="K92" s="409"/>
      <c r="L92" s="410"/>
      <c r="M92" s="441">
        <v>43955</v>
      </c>
    </row>
    <row r="93" spans="1:13">
      <c r="A93" s="426"/>
      <c r="B93" s="426"/>
      <c r="C93" s="426"/>
      <c r="D93" s="427"/>
      <c r="E93" s="396" t="s">
        <v>1509</v>
      </c>
      <c r="F93" s="396" t="s">
        <v>1510</v>
      </c>
      <c r="G93" s="397" t="s">
        <v>1515</v>
      </c>
      <c r="H93" s="398">
        <v>10</v>
      </c>
      <c r="I93" s="415"/>
      <c r="J93" s="415"/>
      <c r="K93" s="400"/>
      <c r="L93" s="431"/>
      <c r="M93" s="401"/>
    </row>
    <row r="94" spans="1:13">
      <c r="A94" s="403"/>
      <c r="B94" s="403"/>
      <c r="C94" s="403"/>
      <c r="D94" s="404"/>
      <c r="E94" s="405" t="s">
        <v>1509</v>
      </c>
      <c r="F94" s="405" t="s">
        <v>1510</v>
      </c>
      <c r="G94" s="406" t="s">
        <v>1516</v>
      </c>
      <c r="H94" s="407">
        <v>0</v>
      </c>
      <c r="I94" s="408"/>
      <c r="J94" s="408"/>
      <c r="K94" s="409"/>
      <c r="L94" s="442"/>
      <c r="M94" s="410"/>
    </row>
    <row r="95" spans="1:13">
      <c r="A95" s="426"/>
      <c r="B95" s="426"/>
      <c r="C95" s="426"/>
      <c r="D95" s="427"/>
      <c r="E95" s="396" t="s">
        <v>1509</v>
      </c>
      <c r="F95" s="396" t="s">
        <v>1517</v>
      </c>
      <c r="G95" s="397" t="s">
        <v>1518</v>
      </c>
      <c r="H95" s="398">
        <v>3</v>
      </c>
      <c r="I95" s="415"/>
      <c r="J95" s="415"/>
      <c r="K95" s="400"/>
      <c r="L95" s="431"/>
      <c r="M95" s="402">
        <v>2019</v>
      </c>
    </row>
    <row r="96" spans="1:13">
      <c r="A96" s="429"/>
      <c r="B96" s="429"/>
      <c r="C96" s="429"/>
      <c r="D96" s="430" t="s">
        <v>1320</v>
      </c>
      <c r="E96" s="418" t="s">
        <v>1519</v>
      </c>
      <c r="F96" s="418" t="s">
        <v>1520</v>
      </c>
      <c r="G96" s="406" t="s">
        <v>1521</v>
      </c>
      <c r="H96" s="421">
        <v>3</v>
      </c>
      <c r="I96" s="408"/>
      <c r="J96" s="408"/>
      <c r="K96" s="409"/>
      <c r="L96" s="410"/>
      <c r="M96" s="421">
        <v>2020</v>
      </c>
    </row>
    <row r="97" spans="1:13">
      <c r="A97" s="426"/>
      <c r="B97" s="426"/>
      <c r="C97" s="426"/>
      <c r="D97" s="427"/>
      <c r="E97" s="396" t="s">
        <v>1522</v>
      </c>
      <c r="F97" s="396" t="s">
        <v>1523</v>
      </c>
      <c r="G97" s="397" t="s">
        <v>1524</v>
      </c>
      <c r="H97" s="398">
        <v>61</v>
      </c>
      <c r="I97" s="399" t="s">
        <v>1525</v>
      </c>
      <c r="J97" s="415"/>
      <c r="K97" s="400"/>
      <c r="L97" s="401"/>
      <c r="M97" s="402">
        <v>1995</v>
      </c>
    </row>
    <row r="98" spans="1:13">
      <c r="A98" s="403"/>
      <c r="B98" s="403"/>
      <c r="C98" s="403"/>
      <c r="D98" s="404"/>
      <c r="E98" s="405" t="s">
        <v>1522</v>
      </c>
      <c r="F98" s="405" t="s">
        <v>1523</v>
      </c>
      <c r="G98" s="406" t="s">
        <v>1526</v>
      </c>
      <c r="H98" s="407">
        <v>0</v>
      </c>
      <c r="I98" s="408"/>
      <c r="J98" s="408"/>
      <c r="K98" s="409"/>
      <c r="L98" s="410"/>
      <c r="M98" s="439">
        <v>37868</v>
      </c>
    </row>
    <row r="99" spans="1:13">
      <c r="A99" s="426"/>
      <c r="B99" s="426"/>
      <c r="C99" s="426"/>
      <c r="D99" s="427"/>
      <c r="E99" s="396" t="s">
        <v>1522</v>
      </c>
      <c r="F99" s="396" t="s">
        <v>1523</v>
      </c>
      <c r="G99" s="397" t="s">
        <v>1527</v>
      </c>
      <c r="H99" s="398">
        <v>10</v>
      </c>
      <c r="I99" s="415"/>
      <c r="J99" s="415"/>
      <c r="K99" s="400"/>
      <c r="L99" s="401"/>
      <c r="M99" s="402">
        <v>2019</v>
      </c>
    </row>
    <row r="100" spans="1:13">
      <c r="A100" s="429"/>
      <c r="B100" s="429"/>
      <c r="C100" s="429"/>
      <c r="D100" s="430" t="s">
        <v>1338</v>
      </c>
      <c r="E100" s="418" t="s">
        <v>1528</v>
      </c>
      <c r="F100" s="418" t="s">
        <v>1529</v>
      </c>
      <c r="G100" s="406" t="s">
        <v>1530</v>
      </c>
      <c r="H100" s="421">
        <v>9</v>
      </c>
      <c r="I100" s="420" t="s">
        <v>1531</v>
      </c>
      <c r="J100" s="420" t="s">
        <v>1532</v>
      </c>
      <c r="K100" s="409"/>
      <c r="L100" s="421">
        <v>86</v>
      </c>
      <c r="M100" s="422">
        <v>42487</v>
      </c>
    </row>
    <row r="101" spans="1:13">
      <c r="A101" s="394"/>
      <c r="B101" s="394"/>
      <c r="C101" s="394"/>
      <c r="D101" s="395" t="s">
        <v>1327</v>
      </c>
      <c r="E101" s="396" t="s">
        <v>1533</v>
      </c>
      <c r="F101" s="396" t="s">
        <v>1534</v>
      </c>
      <c r="G101" s="397" t="s">
        <v>1535</v>
      </c>
      <c r="H101" s="398">
        <v>6</v>
      </c>
      <c r="I101" s="399" t="s">
        <v>1536</v>
      </c>
      <c r="J101" s="415"/>
      <c r="K101" s="400"/>
      <c r="L101" s="402">
        <v>172</v>
      </c>
      <c r="M101" s="443">
        <v>44178</v>
      </c>
    </row>
    <row r="102" spans="1:13">
      <c r="A102" s="429"/>
      <c r="B102" s="429"/>
      <c r="C102" s="429"/>
      <c r="D102" s="430" t="s">
        <v>1316</v>
      </c>
      <c r="E102" s="418" t="s">
        <v>1537</v>
      </c>
      <c r="F102" s="418" t="s">
        <v>1538</v>
      </c>
      <c r="G102" s="406" t="s">
        <v>1539</v>
      </c>
      <c r="H102" s="419">
        <v>7</v>
      </c>
      <c r="I102" s="420" t="s">
        <v>1540</v>
      </c>
      <c r="J102" s="420" t="s">
        <v>1541</v>
      </c>
      <c r="K102" s="409"/>
      <c r="L102" s="421">
        <v>136</v>
      </c>
      <c r="M102" s="422">
        <v>43076</v>
      </c>
    </row>
    <row r="103" spans="1:13">
      <c r="A103" s="394"/>
      <c r="B103" s="394"/>
      <c r="C103" s="394"/>
      <c r="D103" s="395" t="s">
        <v>1338</v>
      </c>
      <c r="E103" s="396" t="s">
        <v>1542</v>
      </c>
      <c r="F103" s="396" t="s">
        <v>1543</v>
      </c>
      <c r="G103" s="397" t="s">
        <v>1544</v>
      </c>
      <c r="H103" s="398">
        <v>10</v>
      </c>
      <c r="I103" s="399" t="s">
        <v>1545</v>
      </c>
      <c r="J103" s="415"/>
      <c r="K103" s="400"/>
      <c r="L103" s="401"/>
      <c r="M103" s="425">
        <v>41591</v>
      </c>
    </row>
    <row r="104" spans="1:13">
      <c r="A104" s="416"/>
      <c r="B104" s="416"/>
      <c r="C104" s="416"/>
      <c r="D104" s="417"/>
      <c r="E104" s="418" t="s">
        <v>1542</v>
      </c>
      <c r="F104" s="418" t="s">
        <v>1543</v>
      </c>
      <c r="G104" s="406" t="s">
        <v>1546</v>
      </c>
      <c r="H104" s="421">
        <v>6</v>
      </c>
      <c r="I104" s="420" t="s">
        <v>1547</v>
      </c>
      <c r="J104" s="408"/>
      <c r="K104" s="409"/>
      <c r="L104" s="421">
        <v>330</v>
      </c>
      <c r="M104" s="422">
        <v>41579</v>
      </c>
    </row>
    <row r="105" spans="1:13">
      <c r="A105" s="423"/>
      <c r="B105" s="423"/>
      <c r="C105" s="423"/>
      <c r="D105" s="424"/>
      <c r="E105" s="413" t="s">
        <v>1542</v>
      </c>
      <c r="F105" s="413" t="s">
        <v>1548</v>
      </c>
      <c r="G105" s="397" t="s">
        <v>1549</v>
      </c>
      <c r="H105" s="414">
        <v>0</v>
      </c>
      <c r="I105" s="415"/>
      <c r="J105" s="415"/>
      <c r="K105" s="400"/>
      <c r="L105" s="401"/>
      <c r="M105" s="414">
        <v>2012</v>
      </c>
    </row>
    <row r="106" spans="1:13">
      <c r="A106" s="386"/>
      <c r="B106" s="386"/>
      <c r="C106" s="386"/>
      <c r="D106" s="444" t="s">
        <v>1320</v>
      </c>
      <c r="E106" s="405" t="s">
        <v>1550</v>
      </c>
      <c r="F106" s="405" t="s">
        <v>1551</v>
      </c>
      <c r="G106" s="406" t="s">
        <v>1552</v>
      </c>
      <c r="H106" s="407">
        <v>0</v>
      </c>
      <c r="I106" s="408"/>
      <c r="J106" s="408"/>
      <c r="K106" s="409"/>
      <c r="L106" s="410"/>
      <c r="M106" s="410"/>
    </row>
    <row r="107" spans="1:13">
      <c r="A107" s="394"/>
      <c r="B107" s="394"/>
      <c r="C107" s="394"/>
      <c r="D107" s="395" t="s">
        <v>1327</v>
      </c>
      <c r="E107" s="396" t="s">
        <v>1553</v>
      </c>
      <c r="F107" s="396" t="s">
        <v>1554</v>
      </c>
      <c r="G107" s="397" t="s">
        <v>1555</v>
      </c>
      <c r="H107" s="398">
        <v>14</v>
      </c>
      <c r="I107" s="399" t="s">
        <v>1437</v>
      </c>
      <c r="J107" s="415"/>
      <c r="K107" s="400"/>
      <c r="L107" s="402">
        <v>277</v>
      </c>
      <c r="M107" s="434">
        <v>44109</v>
      </c>
    </row>
    <row r="108" spans="1:13">
      <c r="A108" s="386"/>
      <c r="B108" s="386"/>
      <c r="C108" s="386"/>
      <c r="D108" s="444" t="s">
        <v>1338</v>
      </c>
      <c r="E108" s="405" t="s">
        <v>10</v>
      </c>
      <c r="F108" s="442"/>
      <c r="G108" s="406" t="s">
        <v>1556</v>
      </c>
      <c r="H108" s="407">
        <v>0</v>
      </c>
      <c r="I108" s="408"/>
      <c r="J108" s="408"/>
      <c r="K108" s="409"/>
      <c r="L108" s="410"/>
      <c r="M108" s="410"/>
    </row>
    <row r="109" spans="1:13">
      <c r="A109" s="423"/>
      <c r="B109" s="423"/>
      <c r="C109" s="423"/>
      <c r="D109" s="424"/>
      <c r="E109" s="413" t="s">
        <v>10</v>
      </c>
      <c r="F109" s="413" t="s">
        <v>1557</v>
      </c>
      <c r="G109" s="397" t="s">
        <v>1558</v>
      </c>
      <c r="H109" s="414">
        <v>0</v>
      </c>
      <c r="I109" s="415"/>
      <c r="J109" s="415"/>
      <c r="K109" s="400"/>
      <c r="L109" s="401"/>
      <c r="M109" s="440">
        <v>40532</v>
      </c>
    </row>
    <row r="110" spans="1:13">
      <c r="A110" s="416"/>
      <c r="B110" s="416"/>
      <c r="C110" s="416"/>
      <c r="D110" s="417"/>
      <c r="E110" s="418" t="s">
        <v>10</v>
      </c>
      <c r="F110" s="418" t="s">
        <v>1559</v>
      </c>
      <c r="G110" s="406" t="s">
        <v>1560</v>
      </c>
      <c r="H110" s="419">
        <v>27</v>
      </c>
      <c r="I110" s="420" t="s">
        <v>1561</v>
      </c>
      <c r="J110" s="420" t="s">
        <v>1492</v>
      </c>
      <c r="K110" s="409"/>
      <c r="L110" s="410"/>
      <c r="M110" s="445">
        <v>43968</v>
      </c>
    </row>
    <row r="111" spans="1:13">
      <c r="A111" s="426"/>
      <c r="B111" s="426"/>
      <c r="C111" s="426"/>
      <c r="D111" s="427"/>
      <c r="E111" s="396" t="s">
        <v>10</v>
      </c>
      <c r="F111" s="396" t="s">
        <v>1562</v>
      </c>
      <c r="G111" s="397" t="s">
        <v>1563</v>
      </c>
      <c r="H111" s="398">
        <v>123</v>
      </c>
      <c r="I111" s="399" t="s">
        <v>1564</v>
      </c>
      <c r="J111" s="399" t="s">
        <v>1565</v>
      </c>
      <c r="K111" s="400"/>
      <c r="L111" s="401"/>
      <c r="M111" s="443">
        <v>43840</v>
      </c>
    </row>
    <row r="112" spans="1:13">
      <c r="A112" s="416"/>
      <c r="B112" s="416"/>
      <c r="C112" s="416"/>
      <c r="D112" s="417"/>
      <c r="E112" s="418" t="s">
        <v>10</v>
      </c>
      <c r="F112" s="418" t="s">
        <v>1566</v>
      </c>
      <c r="G112" s="406" t="s">
        <v>1567</v>
      </c>
      <c r="H112" s="419">
        <v>31</v>
      </c>
      <c r="I112" s="420" t="s">
        <v>1568</v>
      </c>
      <c r="J112" s="420" t="s">
        <v>1569</v>
      </c>
      <c r="K112" s="409"/>
      <c r="L112" s="410"/>
      <c r="M112" s="433">
        <v>43993</v>
      </c>
    </row>
    <row r="113" spans="1:13">
      <c r="A113" s="426"/>
      <c r="B113" s="426"/>
      <c r="C113" s="426"/>
      <c r="D113" s="427"/>
      <c r="E113" s="396" t="s">
        <v>10</v>
      </c>
      <c r="F113" s="396" t="s">
        <v>1570</v>
      </c>
      <c r="G113" s="397" t="s">
        <v>1571</v>
      </c>
      <c r="H113" s="398">
        <v>3</v>
      </c>
      <c r="I113" s="399" t="s">
        <v>1572</v>
      </c>
      <c r="J113" s="399" t="s">
        <v>1573</v>
      </c>
      <c r="K113" s="400"/>
      <c r="L113" s="401"/>
      <c r="M113" s="425">
        <v>43344</v>
      </c>
    </row>
    <row r="114" spans="1:13">
      <c r="A114" s="416"/>
      <c r="B114" s="416"/>
      <c r="C114" s="416"/>
      <c r="D114" s="417"/>
      <c r="E114" s="418" t="s">
        <v>10</v>
      </c>
      <c r="F114" s="418" t="s">
        <v>1574</v>
      </c>
      <c r="G114" s="406" t="s">
        <v>1575</v>
      </c>
      <c r="H114" s="419">
        <v>62</v>
      </c>
      <c r="I114" s="420" t="s">
        <v>1576</v>
      </c>
      <c r="J114" s="420" t="s">
        <v>1577</v>
      </c>
      <c r="K114" s="409"/>
      <c r="L114" s="410"/>
      <c r="M114" s="421">
        <v>2009</v>
      </c>
    </row>
    <row r="115" spans="1:13">
      <c r="A115" s="426"/>
      <c r="B115" s="426"/>
      <c r="C115" s="426"/>
      <c r="D115" s="427"/>
      <c r="E115" s="396" t="s">
        <v>10</v>
      </c>
      <c r="F115" s="396" t="s">
        <v>1578</v>
      </c>
      <c r="G115" s="397" t="s">
        <v>1579</v>
      </c>
      <c r="H115" s="398">
        <v>71</v>
      </c>
      <c r="I115" s="399" t="s">
        <v>1580</v>
      </c>
      <c r="J115" s="399" t="s">
        <v>1581</v>
      </c>
      <c r="K115" s="400"/>
      <c r="L115" s="401"/>
      <c r="M115" s="425">
        <v>40449</v>
      </c>
    </row>
    <row r="116" spans="1:13">
      <c r="A116" s="416"/>
      <c r="B116" s="416"/>
      <c r="C116" s="416"/>
      <c r="D116" s="417"/>
      <c r="E116" s="418" t="s">
        <v>10</v>
      </c>
      <c r="F116" s="418" t="s">
        <v>1582</v>
      </c>
      <c r="G116" s="406" t="s">
        <v>1583</v>
      </c>
      <c r="H116" s="419">
        <v>48</v>
      </c>
      <c r="I116" s="420" t="s">
        <v>1584</v>
      </c>
      <c r="J116" s="420" t="s">
        <v>1585</v>
      </c>
      <c r="K116" s="409"/>
      <c r="L116" s="410"/>
      <c r="M116" s="422">
        <v>40147</v>
      </c>
    </row>
    <row r="117" spans="1:13">
      <c r="A117" s="423"/>
      <c r="B117" s="423"/>
      <c r="C117" s="423"/>
      <c r="D117" s="424"/>
      <c r="E117" s="413" t="s">
        <v>10</v>
      </c>
      <c r="F117" s="413" t="s">
        <v>1586</v>
      </c>
      <c r="G117" s="397" t="s">
        <v>1587</v>
      </c>
      <c r="H117" s="414">
        <v>0</v>
      </c>
      <c r="I117" s="415"/>
      <c r="J117" s="415"/>
      <c r="K117" s="400"/>
      <c r="L117" s="446"/>
      <c r="M117" s="401"/>
    </row>
    <row r="118" spans="1:13">
      <c r="A118" s="416"/>
      <c r="B118" s="416"/>
      <c r="C118" s="416"/>
      <c r="D118" s="417"/>
      <c r="E118" s="418" t="s">
        <v>10</v>
      </c>
      <c r="F118" s="418" t="s">
        <v>1588</v>
      </c>
      <c r="G118" s="406" t="s">
        <v>1589</v>
      </c>
      <c r="H118" s="419">
        <v>6</v>
      </c>
      <c r="I118" s="420" t="s">
        <v>1590</v>
      </c>
      <c r="J118" s="420" t="s">
        <v>1591</v>
      </c>
      <c r="K118" s="409"/>
      <c r="L118" s="410"/>
      <c r="M118" s="433">
        <v>43995</v>
      </c>
    </row>
    <row r="119" spans="1:13">
      <c r="A119" s="426"/>
      <c r="B119" s="426"/>
      <c r="C119" s="426"/>
      <c r="D119" s="427"/>
      <c r="E119" s="396" t="s">
        <v>10</v>
      </c>
      <c r="F119" s="396" t="s">
        <v>1592</v>
      </c>
      <c r="G119" s="397" t="s">
        <v>1593</v>
      </c>
      <c r="H119" s="398">
        <v>17</v>
      </c>
      <c r="I119" s="399" t="s">
        <v>1594</v>
      </c>
      <c r="J119" s="399" t="s">
        <v>1595</v>
      </c>
      <c r="K119" s="400"/>
      <c r="L119" s="401"/>
      <c r="M119" s="443">
        <v>44026</v>
      </c>
    </row>
    <row r="120" spans="1:13">
      <c r="A120" s="416"/>
      <c r="B120" s="416"/>
      <c r="C120" s="416"/>
      <c r="D120" s="417"/>
      <c r="E120" s="418" t="s">
        <v>10</v>
      </c>
      <c r="F120" s="418" t="s">
        <v>1596</v>
      </c>
      <c r="G120" s="406" t="s">
        <v>1597</v>
      </c>
      <c r="H120" s="419">
        <v>103</v>
      </c>
      <c r="I120" s="420" t="s">
        <v>1598</v>
      </c>
      <c r="J120" s="420" t="s">
        <v>1599</v>
      </c>
      <c r="K120" s="409"/>
      <c r="L120" s="410"/>
      <c r="M120" s="421">
        <v>2007</v>
      </c>
    </row>
    <row r="121" spans="1:13">
      <c r="A121" s="426"/>
      <c r="B121" s="426"/>
      <c r="C121" s="426"/>
      <c r="D121" s="427"/>
      <c r="E121" s="396" t="s">
        <v>10</v>
      </c>
      <c r="F121" s="396" t="s">
        <v>1600</v>
      </c>
      <c r="G121" s="397" t="s">
        <v>1601</v>
      </c>
      <c r="H121" s="398">
        <v>45</v>
      </c>
      <c r="I121" s="399" t="s">
        <v>1602</v>
      </c>
      <c r="J121" s="399" t="s">
        <v>1603</v>
      </c>
      <c r="K121" s="400"/>
      <c r="L121" s="401"/>
      <c r="M121" s="402">
        <v>2008</v>
      </c>
    </row>
    <row r="122" spans="1:13">
      <c r="A122" s="416"/>
      <c r="B122" s="416"/>
      <c r="C122" s="416"/>
      <c r="D122" s="417"/>
      <c r="E122" s="418" t="s">
        <v>10</v>
      </c>
      <c r="F122" s="418" t="s">
        <v>1604</v>
      </c>
      <c r="G122" s="406" t="s">
        <v>1605</v>
      </c>
      <c r="H122" s="419">
        <v>181</v>
      </c>
      <c r="I122" s="420" t="s">
        <v>1606</v>
      </c>
      <c r="J122" s="420" t="s">
        <v>1607</v>
      </c>
      <c r="K122" s="409"/>
      <c r="L122" s="410"/>
      <c r="M122" s="422">
        <v>39722</v>
      </c>
    </row>
    <row r="123" spans="1:13">
      <c r="A123" s="426"/>
      <c r="B123" s="426"/>
      <c r="C123" s="426"/>
      <c r="D123" s="427"/>
      <c r="E123" s="396" t="s">
        <v>10</v>
      </c>
      <c r="F123" s="396" t="s">
        <v>1608</v>
      </c>
      <c r="G123" s="397" t="s">
        <v>1609</v>
      </c>
      <c r="H123" s="398">
        <v>15</v>
      </c>
      <c r="I123" s="399" t="s">
        <v>1610</v>
      </c>
      <c r="J123" s="399" t="s">
        <v>1611</v>
      </c>
      <c r="K123" s="400"/>
      <c r="L123" s="401"/>
      <c r="M123" s="402">
        <v>2017</v>
      </c>
    </row>
    <row r="124" spans="1:13">
      <c r="A124" s="416"/>
      <c r="B124" s="416"/>
      <c r="C124" s="416"/>
      <c r="D124" s="417"/>
      <c r="E124" s="418" t="s">
        <v>10</v>
      </c>
      <c r="F124" s="418" t="s">
        <v>1612</v>
      </c>
      <c r="G124" s="406" t="s">
        <v>1613</v>
      </c>
      <c r="H124" s="419">
        <v>29</v>
      </c>
      <c r="I124" s="420" t="s">
        <v>1614</v>
      </c>
      <c r="J124" s="420" t="s">
        <v>1615</v>
      </c>
      <c r="K124" s="409"/>
      <c r="L124" s="410"/>
      <c r="M124" s="422">
        <v>40471</v>
      </c>
    </row>
    <row r="125" spans="1:13">
      <c r="A125" s="426"/>
      <c r="B125" s="426"/>
      <c r="C125" s="426"/>
      <c r="D125" s="427"/>
      <c r="E125" s="396" t="s">
        <v>10</v>
      </c>
      <c r="F125" s="396" t="s">
        <v>1616</v>
      </c>
      <c r="G125" s="397" t="s">
        <v>1617</v>
      </c>
      <c r="H125" s="398">
        <v>12</v>
      </c>
      <c r="I125" s="399" t="s">
        <v>1618</v>
      </c>
      <c r="J125" s="399" t="s">
        <v>1619</v>
      </c>
      <c r="K125" s="400"/>
      <c r="L125" s="401"/>
      <c r="M125" s="402">
        <v>2018</v>
      </c>
    </row>
    <row r="126" spans="1:13">
      <c r="A126" s="416"/>
      <c r="B126" s="416"/>
      <c r="C126" s="416"/>
      <c r="D126" s="417"/>
      <c r="E126" s="418" t="s">
        <v>10</v>
      </c>
      <c r="F126" s="418" t="s">
        <v>1620</v>
      </c>
      <c r="G126" s="406" t="s">
        <v>1621</v>
      </c>
      <c r="H126" s="419">
        <v>26</v>
      </c>
      <c r="I126" s="420" t="s">
        <v>1622</v>
      </c>
      <c r="J126" s="420" t="s">
        <v>1430</v>
      </c>
      <c r="K126" s="409"/>
      <c r="L126" s="410"/>
      <c r="M126" s="433">
        <v>43903</v>
      </c>
    </row>
    <row r="127" spans="1:13">
      <c r="A127" s="426"/>
      <c r="B127" s="426"/>
      <c r="C127" s="426"/>
      <c r="D127" s="427"/>
      <c r="E127" s="396" t="s">
        <v>10</v>
      </c>
      <c r="F127" s="396" t="s">
        <v>1623</v>
      </c>
      <c r="G127" s="397" t="s">
        <v>1624</v>
      </c>
      <c r="H127" s="398">
        <v>34</v>
      </c>
      <c r="I127" s="399" t="s">
        <v>1625</v>
      </c>
      <c r="J127" s="399" t="s">
        <v>1626</v>
      </c>
      <c r="K127" s="400"/>
      <c r="L127" s="401"/>
      <c r="M127" s="425">
        <v>39859</v>
      </c>
    </row>
    <row r="128" spans="1:13">
      <c r="A128" s="416"/>
      <c r="B128" s="416"/>
      <c r="C128" s="416"/>
      <c r="D128" s="417"/>
      <c r="E128" s="418" t="s">
        <v>10</v>
      </c>
      <c r="F128" s="418" t="s">
        <v>1627</v>
      </c>
      <c r="G128" s="406" t="s">
        <v>1628</v>
      </c>
      <c r="H128" s="419">
        <v>14</v>
      </c>
      <c r="I128" s="420" t="s">
        <v>1629</v>
      </c>
      <c r="J128" s="420" t="s">
        <v>1630</v>
      </c>
      <c r="K128" s="409"/>
      <c r="L128" s="410"/>
      <c r="M128" s="421">
        <v>2019</v>
      </c>
    </row>
    <row r="129" spans="1:13">
      <c r="A129" s="426"/>
      <c r="B129" s="426"/>
      <c r="C129" s="426"/>
      <c r="D129" s="427"/>
      <c r="E129" s="396" t="s">
        <v>10</v>
      </c>
      <c r="F129" s="396" t="s">
        <v>1631</v>
      </c>
      <c r="G129" s="397" t="s">
        <v>1632</v>
      </c>
      <c r="H129" s="398">
        <v>30</v>
      </c>
      <c r="I129" s="399" t="s">
        <v>1633</v>
      </c>
      <c r="J129" s="399" t="s">
        <v>1634</v>
      </c>
      <c r="K129" s="400"/>
      <c r="L129" s="401"/>
      <c r="M129" s="443">
        <v>43843</v>
      </c>
    </row>
    <row r="130" spans="1:13">
      <c r="A130" s="416"/>
      <c r="B130" s="416"/>
      <c r="C130" s="416"/>
      <c r="D130" s="417"/>
      <c r="E130" s="418" t="s">
        <v>10</v>
      </c>
      <c r="F130" s="418" t="s">
        <v>1635</v>
      </c>
      <c r="G130" s="406" t="s">
        <v>1636</v>
      </c>
      <c r="H130" s="419">
        <v>56</v>
      </c>
      <c r="I130" s="420" t="s">
        <v>1637</v>
      </c>
      <c r="J130" s="420" t="s">
        <v>1638</v>
      </c>
      <c r="K130" s="409"/>
      <c r="L130" s="410"/>
      <c r="M130" s="433">
        <v>44148</v>
      </c>
    </row>
    <row r="131" spans="1:13">
      <c r="A131" s="426"/>
      <c r="B131" s="426"/>
      <c r="C131" s="426"/>
      <c r="D131" s="427"/>
      <c r="E131" s="396" t="s">
        <v>10</v>
      </c>
      <c r="F131" s="396" t="s">
        <v>1639</v>
      </c>
      <c r="G131" s="397" t="s">
        <v>1640</v>
      </c>
      <c r="H131" s="398">
        <v>36</v>
      </c>
      <c r="I131" s="399" t="s">
        <v>1641</v>
      </c>
      <c r="J131" s="399" t="s">
        <v>1642</v>
      </c>
      <c r="K131" s="400"/>
      <c r="L131" s="401"/>
      <c r="M131" s="443">
        <v>43993</v>
      </c>
    </row>
    <row r="132" spans="1:13">
      <c r="A132" s="403"/>
      <c r="B132" s="403"/>
      <c r="C132" s="403"/>
      <c r="D132" s="404"/>
      <c r="E132" s="405" t="s">
        <v>10</v>
      </c>
      <c r="F132" s="405" t="s">
        <v>1374</v>
      </c>
      <c r="G132" s="406" t="s">
        <v>1643</v>
      </c>
      <c r="H132" s="407">
        <v>0</v>
      </c>
      <c r="I132" s="408"/>
      <c r="J132" s="408"/>
      <c r="K132" s="409"/>
      <c r="L132" s="410"/>
      <c r="M132" s="447">
        <v>43984</v>
      </c>
    </row>
    <row r="133" spans="1:13">
      <c r="A133" s="426"/>
      <c r="B133" s="426"/>
      <c r="C133" s="426"/>
      <c r="D133" s="427"/>
      <c r="E133" s="396" t="s">
        <v>10</v>
      </c>
      <c r="F133" s="396" t="s">
        <v>1644</v>
      </c>
      <c r="G133" s="397" t="s">
        <v>1645</v>
      </c>
      <c r="H133" s="398">
        <v>3</v>
      </c>
      <c r="I133" s="399" t="s">
        <v>1646</v>
      </c>
      <c r="J133" s="399" t="s">
        <v>1647</v>
      </c>
      <c r="K133" s="400"/>
      <c r="L133" s="431"/>
      <c r="M133" s="443">
        <v>44093</v>
      </c>
    </row>
    <row r="134" spans="1:13">
      <c r="A134" s="416"/>
      <c r="B134" s="416"/>
      <c r="C134" s="416"/>
      <c r="D134" s="417"/>
      <c r="E134" s="418" t="s">
        <v>10</v>
      </c>
      <c r="F134" s="418" t="s">
        <v>1648</v>
      </c>
      <c r="G134" s="406" t="s">
        <v>1649</v>
      </c>
      <c r="H134" s="419">
        <v>202</v>
      </c>
      <c r="I134" s="420" t="s">
        <v>1650</v>
      </c>
      <c r="J134" s="420" t="s">
        <v>1651</v>
      </c>
      <c r="K134" s="409"/>
      <c r="L134" s="410"/>
      <c r="M134" s="435">
        <v>43923</v>
      </c>
    </row>
    <row r="135" spans="1:13">
      <c r="A135" s="423"/>
      <c r="B135" s="423"/>
      <c r="C135" s="423"/>
      <c r="D135" s="424"/>
      <c r="E135" s="413" t="s">
        <v>10</v>
      </c>
      <c r="F135" s="413" t="s">
        <v>1648</v>
      </c>
      <c r="G135" s="397" t="s">
        <v>1652</v>
      </c>
      <c r="H135" s="414">
        <v>0</v>
      </c>
      <c r="I135" s="415"/>
      <c r="J135" s="415"/>
      <c r="K135" s="400"/>
      <c r="L135" s="401"/>
      <c r="M135" s="440">
        <v>36850</v>
      </c>
    </row>
    <row r="136" spans="1:13">
      <c r="A136" s="416"/>
      <c r="B136" s="416"/>
      <c r="C136" s="416"/>
      <c r="D136" s="417"/>
      <c r="E136" s="418" t="s">
        <v>10</v>
      </c>
      <c r="F136" s="418" t="s">
        <v>1653</v>
      </c>
      <c r="G136" s="406" t="s">
        <v>1654</v>
      </c>
      <c r="H136" s="419">
        <v>82</v>
      </c>
      <c r="I136" s="420" t="s">
        <v>1581</v>
      </c>
      <c r="J136" s="420" t="s">
        <v>1655</v>
      </c>
      <c r="K136" s="409"/>
      <c r="L136" s="410"/>
      <c r="M136" s="422">
        <v>40148</v>
      </c>
    </row>
    <row r="137" spans="1:13">
      <c r="A137" s="423"/>
      <c r="B137" s="423"/>
      <c r="C137" s="423"/>
      <c r="D137" s="424"/>
      <c r="E137" s="413" t="s">
        <v>10</v>
      </c>
      <c r="F137" s="413" t="s">
        <v>1656</v>
      </c>
      <c r="G137" s="397" t="s">
        <v>1657</v>
      </c>
      <c r="H137" s="414">
        <v>0</v>
      </c>
      <c r="I137" s="415"/>
      <c r="J137" s="415"/>
      <c r="K137" s="400"/>
      <c r="L137" s="401"/>
      <c r="M137" s="401"/>
    </row>
    <row r="138" spans="1:13">
      <c r="A138" s="416"/>
      <c r="B138" s="416"/>
      <c r="C138" s="416"/>
      <c r="D138" s="417"/>
      <c r="E138" s="418" t="s">
        <v>10</v>
      </c>
      <c r="F138" s="418" t="s">
        <v>1658</v>
      </c>
      <c r="G138" s="406" t="s">
        <v>1659</v>
      </c>
      <c r="H138" s="419">
        <v>319</v>
      </c>
      <c r="I138" s="420" t="s">
        <v>1660</v>
      </c>
      <c r="J138" s="420" t="s">
        <v>1661</v>
      </c>
      <c r="K138" s="448">
        <v>0.10299999999999999</v>
      </c>
      <c r="L138" s="410"/>
      <c r="M138" s="421">
        <v>2010</v>
      </c>
    </row>
    <row r="139" spans="1:13">
      <c r="A139" s="426"/>
      <c r="B139" s="426"/>
      <c r="C139" s="426"/>
      <c r="D139" s="427"/>
      <c r="E139" s="396" t="s">
        <v>10</v>
      </c>
      <c r="F139" s="396" t="s">
        <v>1662</v>
      </c>
      <c r="G139" s="397" t="s">
        <v>1663</v>
      </c>
      <c r="H139" s="398">
        <v>74</v>
      </c>
      <c r="I139" s="399" t="s">
        <v>1664</v>
      </c>
      <c r="J139" s="399" t="s">
        <v>1665</v>
      </c>
      <c r="K139" s="400"/>
      <c r="L139" s="401"/>
      <c r="M139" s="402">
        <v>2008</v>
      </c>
    </row>
    <row r="140" spans="1:13">
      <c r="A140" s="416"/>
      <c r="B140" s="416"/>
      <c r="C140" s="416"/>
      <c r="D140" s="417"/>
      <c r="E140" s="418" t="s">
        <v>10</v>
      </c>
      <c r="F140" s="418" t="s">
        <v>1666</v>
      </c>
      <c r="G140" s="406" t="s">
        <v>1667</v>
      </c>
      <c r="H140" s="419">
        <v>17</v>
      </c>
      <c r="I140" s="420" t="s">
        <v>1668</v>
      </c>
      <c r="J140" s="420" t="s">
        <v>1669</v>
      </c>
      <c r="K140" s="409"/>
      <c r="L140" s="410"/>
      <c r="M140" s="421">
        <v>2018</v>
      </c>
    </row>
    <row r="141" spans="1:13">
      <c r="A141" s="423"/>
      <c r="B141" s="423"/>
      <c r="C141" s="423"/>
      <c r="D141" s="424"/>
      <c r="E141" s="413" t="s">
        <v>10</v>
      </c>
      <c r="F141" s="413" t="s">
        <v>1670</v>
      </c>
      <c r="G141" s="397" t="s">
        <v>1671</v>
      </c>
      <c r="H141" s="414">
        <v>0</v>
      </c>
      <c r="I141" s="415"/>
      <c r="J141" s="415"/>
      <c r="K141" s="400"/>
      <c r="L141" s="401"/>
      <c r="M141" s="449">
        <v>44117</v>
      </c>
    </row>
    <row r="142" spans="1:13">
      <c r="A142" s="416"/>
      <c r="B142" s="416"/>
      <c r="C142" s="416"/>
      <c r="D142" s="417"/>
      <c r="E142" s="418" t="s">
        <v>10</v>
      </c>
      <c r="F142" s="418" t="s">
        <v>1672</v>
      </c>
      <c r="G142" s="406" t="s">
        <v>1673</v>
      </c>
      <c r="H142" s="419">
        <v>18</v>
      </c>
      <c r="I142" s="420" t="s">
        <v>1674</v>
      </c>
      <c r="J142" s="420" t="s">
        <v>1675</v>
      </c>
      <c r="K142" s="409"/>
      <c r="L142" s="410"/>
      <c r="M142" s="433">
        <v>43843</v>
      </c>
    </row>
    <row r="143" spans="1:13">
      <c r="A143" s="426"/>
      <c r="B143" s="426"/>
      <c r="C143" s="426"/>
      <c r="D143" s="427"/>
      <c r="E143" s="396" t="s">
        <v>10</v>
      </c>
      <c r="F143" s="396" t="s">
        <v>1676</v>
      </c>
      <c r="G143" s="397" t="s">
        <v>1677</v>
      </c>
      <c r="H143" s="398">
        <v>13</v>
      </c>
      <c r="I143" s="399" t="s">
        <v>1678</v>
      </c>
      <c r="J143" s="399" t="s">
        <v>1679</v>
      </c>
      <c r="K143" s="400"/>
      <c r="L143" s="401"/>
      <c r="M143" s="402">
        <v>2011</v>
      </c>
    </row>
    <row r="144" spans="1:13">
      <c r="A144" s="416"/>
      <c r="B144" s="416"/>
      <c r="C144" s="416"/>
      <c r="D144" s="417"/>
      <c r="E144" s="418" t="s">
        <v>10</v>
      </c>
      <c r="F144" s="418" t="s">
        <v>1680</v>
      </c>
      <c r="G144" s="406" t="s">
        <v>1681</v>
      </c>
      <c r="H144" s="419">
        <v>16</v>
      </c>
      <c r="I144" s="420" t="s">
        <v>1682</v>
      </c>
      <c r="J144" s="420" t="s">
        <v>1683</v>
      </c>
      <c r="K144" s="409"/>
      <c r="L144" s="410"/>
      <c r="M144" s="421">
        <v>2018</v>
      </c>
    </row>
    <row r="145" spans="1:13">
      <c r="A145" s="426"/>
      <c r="B145" s="426"/>
      <c r="C145" s="426"/>
      <c r="D145" s="427"/>
      <c r="E145" s="396" t="s">
        <v>10</v>
      </c>
      <c r="F145" s="396" t="s">
        <v>1684</v>
      </c>
      <c r="G145" s="397" t="s">
        <v>1685</v>
      </c>
      <c r="H145" s="398">
        <v>1724</v>
      </c>
      <c r="I145" s="399" t="s">
        <v>1686</v>
      </c>
      <c r="J145" s="399" t="s">
        <v>1687</v>
      </c>
      <c r="K145" s="438">
        <v>7.4700000000000003E-2</v>
      </c>
      <c r="L145" s="401"/>
      <c r="M145" s="425">
        <v>38264</v>
      </c>
    </row>
    <row r="146" spans="1:13">
      <c r="A146" s="416"/>
      <c r="B146" s="416"/>
      <c r="C146" s="416"/>
      <c r="D146" s="417"/>
      <c r="E146" s="418" t="s">
        <v>10</v>
      </c>
      <c r="F146" s="418" t="s">
        <v>1684</v>
      </c>
      <c r="G146" s="406" t="s">
        <v>1688</v>
      </c>
      <c r="H146" s="421">
        <v>50</v>
      </c>
      <c r="I146" s="420" t="s">
        <v>1689</v>
      </c>
      <c r="J146" s="420" t="s">
        <v>1690</v>
      </c>
      <c r="K146" s="450">
        <v>0.5</v>
      </c>
      <c r="L146" s="410"/>
      <c r="M146" s="421">
        <v>1998</v>
      </c>
    </row>
    <row r="147" spans="1:13">
      <c r="A147" s="423"/>
      <c r="B147" s="423"/>
      <c r="C147" s="423"/>
      <c r="D147" s="424"/>
      <c r="E147" s="413" t="s">
        <v>10</v>
      </c>
      <c r="F147" s="413" t="s">
        <v>1684</v>
      </c>
      <c r="G147" s="397" t="s">
        <v>1691</v>
      </c>
      <c r="H147" s="414">
        <v>0</v>
      </c>
      <c r="I147" s="415"/>
      <c r="J147" s="415"/>
      <c r="K147" s="400"/>
      <c r="L147" s="401"/>
      <c r="M147" s="401"/>
    </row>
    <row r="148" spans="1:13">
      <c r="A148" s="403"/>
      <c r="B148" s="403"/>
      <c r="C148" s="403"/>
      <c r="D148" s="404"/>
      <c r="E148" s="405" t="s">
        <v>10</v>
      </c>
      <c r="F148" s="405" t="s">
        <v>1684</v>
      </c>
      <c r="G148" s="406" t="s">
        <v>1692</v>
      </c>
      <c r="H148" s="407">
        <v>0</v>
      </c>
      <c r="I148" s="408"/>
      <c r="J148" s="408"/>
      <c r="K148" s="409"/>
      <c r="L148" s="410"/>
      <c r="M148" s="410"/>
    </row>
    <row r="149" spans="1:13">
      <c r="A149" s="423"/>
      <c r="B149" s="423"/>
      <c r="C149" s="423"/>
      <c r="D149" s="424"/>
      <c r="E149" s="413" t="s">
        <v>10</v>
      </c>
      <c r="F149" s="413" t="s">
        <v>1684</v>
      </c>
      <c r="G149" s="397" t="s">
        <v>1693</v>
      </c>
      <c r="H149" s="414">
        <v>0</v>
      </c>
      <c r="I149" s="415"/>
      <c r="J149" s="415"/>
      <c r="K149" s="400"/>
      <c r="L149" s="401"/>
      <c r="M149" s="401"/>
    </row>
    <row r="150" spans="1:13">
      <c r="A150" s="403"/>
      <c r="B150" s="403"/>
      <c r="C150" s="403"/>
      <c r="D150" s="404"/>
      <c r="E150" s="405" t="s">
        <v>10</v>
      </c>
      <c r="F150" s="405" t="s">
        <v>1684</v>
      </c>
      <c r="G150" s="406" t="s">
        <v>1694</v>
      </c>
      <c r="H150" s="407">
        <v>0</v>
      </c>
      <c r="I150" s="408"/>
      <c r="J150" s="408"/>
      <c r="K150" s="409"/>
      <c r="L150" s="410"/>
      <c r="M150" s="410"/>
    </row>
    <row r="151" spans="1:13">
      <c r="A151" s="423"/>
      <c r="B151" s="423"/>
      <c r="C151" s="423"/>
      <c r="D151" s="424"/>
      <c r="E151" s="413" t="s">
        <v>10</v>
      </c>
      <c r="F151" s="413" t="s">
        <v>1684</v>
      </c>
      <c r="G151" s="397" t="s">
        <v>1695</v>
      </c>
      <c r="H151" s="414">
        <v>0</v>
      </c>
      <c r="I151" s="415"/>
      <c r="J151" s="415"/>
      <c r="K151" s="400"/>
      <c r="L151" s="401"/>
      <c r="M151" s="414">
        <v>2003</v>
      </c>
    </row>
    <row r="152" spans="1:13">
      <c r="A152" s="403"/>
      <c r="B152" s="403"/>
      <c r="C152" s="403"/>
      <c r="D152" s="404"/>
      <c r="E152" s="405" t="s">
        <v>10</v>
      </c>
      <c r="F152" s="405" t="s">
        <v>1684</v>
      </c>
      <c r="G152" s="406" t="s">
        <v>1696</v>
      </c>
      <c r="H152" s="407">
        <v>0</v>
      </c>
      <c r="I152" s="408"/>
      <c r="J152" s="408"/>
      <c r="K152" s="409"/>
      <c r="L152" s="410"/>
      <c r="M152" s="410"/>
    </row>
    <row r="153" spans="1:13">
      <c r="A153" s="426"/>
      <c r="B153" s="426"/>
      <c r="C153" s="426"/>
      <c r="D153" s="427"/>
      <c r="E153" s="396" t="s">
        <v>10</v>
      </c>
      <c r="F153" s="396" t="s">
        <v>1697</v>
      </c>
      <c r="G153" s="397" t="s">
        <v>1698</v>
      </c>
      <c r="H153" s="398">
        <v>19</v>
      </c>
      <c r="I153" s="399" t="s">
        <v>1699</v>
      </c>
      <c r="J153" s="399" t="s">
        <v>1611</v>
      </c>
      <c r="K153" s="400"/>
      <c r="L153" s="401"/>
      <c r="M153" s="402">
        <v>2018</v>
      </c>
    </row>
    <row r="154" spans="1:13">
      <c r="A154" s="416"/>
      <c r="B154" s="416"/>
      <c r="C154" s="416"/>
      <c r="D154" s="417"/>
      <c r="E154" s="418" t="s">
        <v>10</v>
      </c>
      <c r="F154" s="418" t="s">
        <v>1700</v>
      </c>
      <c r="G154" s="406" t="s">
        <v>1701</v>
      </c>
      <c r="H154" s="419">
        <v>23</v>
      </c>
      <c r="I154" s="420" t="s">
        <v>1702</v>
      </c>
      <c r="J154" s="420" t="s">
        <v>1703</v>
      </c>
      <c r="K154" s="409"/>
      <c r="L154" s="410"/>
      <c r="M154" s="421">
        <v>2012</v>
      </c>
    </row>
    <row r="155" spans="1:13">
      <c r="A155" s="423"/>
      <c r="B155" s="423"/>
      <c r="C155" s="423"/>
      <c r="D155" s="424"/>
      <c r="E155" s="413" t="s">
        <v>1704</v>
      </c>
      <c r="F155" s="413" t="s">
        <v>1705</v>
      </c>
      <c r="G155" s="397" t="s">
        <v>1706</v>
      </c>
      <c r="H155" s="414">
        <v>0</v>
      </c>
      <c r="I155" s="415"/>
      <c r="J155" s="415"/>
      <c r="K155" s="400"/>
      <c r="L155" s="401"/>
      <c r="M155" s="401"/>
    </row>
    <row r="156" spans="1:13">
      <c r="A156" s="429"/>
      <c r="B156" s="429"/>
      <c r="C156" s="429"/>
      <c r="D156" s="430" t="s">
        <v>1320</v>
      </c>
      <c r="E156" s="418" t="s">
        <v>1707</v>
      </c>
      <c r="F156" s="418" t="s">
        <v>1708</v>
      </c>
      <c r="G156" s="406" t="s">
        <v>1709</v>
      </c>
      <c r="H156" s="419">
        <v>77</v>
      </c>
      <c r="I156" s="420" t="s">
        <v>1710</v>
      </c>
      <c r="J156" s="420" t="s">
        <v>1711</v>
      </c>
      <c r="K156" s="409"/>
      <c r="L156" s="421">
        <v>255099</v>
      </c>
      <c r="M156" s="422">
        <v>40026</v>
      </c>
    </row>
    <row r="157" spans="1:13">
      <c r="A157" s="426"/>
      <c r="B157" s="426"/>
      <c r="C157" s="426"/>
      <c r="D157" s="427"/>
      <c r="E157" s="396" t="s">
        <v>1707</v>
      </c>
      <c r="F157" s="396" t="s">
        <v>1708</v>
      </c>
      <c r="G157" s="397" t="s">
        <v>1712</v>
      </c>
      <c r="H157" s="398">
        <v>47</v>
      </c>
      <c r="I157" s="399" t="s">
        <v>1713</v>
      </c>
      <c r="J157" s="399" t="s">
        <v>1714</v>
      </c>
      <c r="K157" s="400"/>
      <c r="L157" s="401"/>
      <c r="M157" s="402">
        <v>2010</v>
      </c>
    </row>
    <row r="158" spans="1:13">
      <c r="A158" s="403"/>
      <c r="B158" s="403"/>
      <c r="C158" s="403"/>
      <c r="D158" s="404"/>
      <c r="E158" s="405" t="s">
        <v>1707</v>
      </c>
      <c r="F158" s="405" t="s">
        <v>1708</v>
      </c>
      <c r="G158" s="406" t="s">
        <v>1715</v>
      </c>
      <c r="H158" s="407">
        <v>0</v>
      </c>
      <c r="I158" s="408"/>
      <c r="J158" s="408"/>
      <c r="K158" s="409"/>
      <c r="L158" s="410"/>
      <c r="M158" s="410"/>
    </row>
    <row r="159" spans="1:13">
      <c r="A159" s="423"/>
      <c r="B159" s="423"/>
      <c r="C159" s="423"/>
      <c r="D159" s="424"/>
      <c r="E159" s="413" t="s">
        <v>1707</v>
      </c>
      <c r="F159" s="413" t="s">
        <v>1708</v>
      </c>
      <c r="G159" s="397" t="s">
        <v>1716</v>
      </c>
      <c r="H159" s="414">
        <v>0</v>
      </c>
      <c r="I159" s="415"/>
      <c r="J159" s="415"/>
      <c r="K159" s="400"/>
      <c r="L159" s="401"/>
      <c r="M159" s="401"/>
    </row>
    <row r="160" spans="1:13">
      <c r="A160" s="416"/>
      <c r="B160" s="416"/>
      <c r="C160" s="416"/>
      <c r="D160" s="417"/>
      <c r="E160" s="418" t="s">
        <v>1707</v>
      </c>
      <c r="F160" s="418" t="s">
        <v>1708</v>
      </c>
      <c r="G160" s="406" t="s">
        <v>1717</v>
      </c>
      <c r="H160" s="419">
        <v>100</v>
      </c>
      <c r="I160" s="420" t="s">
        <v>1718</v>
      </c>
      <c r="J160" s="420" t="s">
        <v>1719</v>
      </c>
      <c r="K160" s="409"/>
      <c r="L160" s="421">
        <v>775916</v>
      </c>
      <c r="M160" s="422">
        <v>41275</v>
      </c>
    </row>
    <row r="161" spans="1:13">
      <c r="A161" s="426"/>
      <c r="B161" s="426"/>
      <c r="C161" s="426"/>
      <c r="D161" s="427"/>
      <c r="E161" s="396" t="s">
        <v>1707</v>
      </c>
      <c r="F161" s="396" t="s">
        <v>1708</v>
      </c>
      <c r="G161" s="397" t="s">
        <v>1720</v>
      </c>
      <c r="H161" s="402">
        <v>16</v>
      </c>
      <c r="I161" s="399" t="s">
        <v>1469</v>
      </c>
      <c r="J161" s="399" t="s">
        <v>1470</v>
      </c>
      <c r="K161" s="400"/>
      <c r="L161" s="401"/>
      <c r="M161" s="443">
        <v>43998</v>
      </c>
    </row>
    <row r="162" spans="1:13">
      <c r="A162" s="416"/>
      <c r="B162" s="416"/>
      <c r="C162" s="416"/>
      <c r="D162" s="417"/>
      <c r="E162" s="418" t="s">
        <v>1707</v>
      </c>
      <c r="F162" s="418" t="s">
        <v>1708</v>
      </c>
      <c r="G162" s="406" t="s">
        <v>1721</v>
      </c>
      <c r="H162" s="419">
        <v>20</v>
      </c>
      <c r="I162" s="408"/>
      <c r="J162" s="408"/>
      <c r="K162" s="409"/>
      <c r="L162" s="421">
        <v>118124</v>
      </c>
      <c r="M162" s="437">
        <v>42142</v>
      </c>
    </row>
    <row r="163" spans="1:13">
      <c r="A163" s="426"/>
      <c r="B163" s="426"/>
      <c r="C163" s="426"/>
      <c r="D163" s="427"/>
      <c r="E163" s="396" t="s">
        <v>1707</v>
      </c>
      <c r="F163" s="396" t="s">
        <v>1722</v>
      </c>
      <c r="G163" s="397" t="s">
        <v>1723</v>
      </c>
      <c r="H163" s="398">
        <v>8</v>
      </c>
      <c r="I163" s="399" t="s">
        <v>1724</v>
      </c>
      <c r="J163" s="415"/>
      <c r="K163" s="400"/>
      <c r="L163" s="431"/>
      <c r="M163" s="402">
        <v>2019</v>
      </c>
    </row>
    <row r="164" spans="1:13">
      <c r="A164" s="429"/>
      <c r="B164" s="429"/>
      <c r="C164" s="429"/>
      <c r="D164" s="430" t="s">
        <v>1327</v>
      </c>
      <c r="E164" s="418" t="s">
        <v>1725</v>
      </c>
      <c r="F164" s="418" t="s">
        <v>1726</v>
      </c>
      <c r="G164" s="406" t="s">
        <v>1727</v>
      </c>
      <c r="H164" s="419">
        <v>12</v>
      </c>
      <c r="I164" s="420" t="s">
        <v>1728</v>
      </c>
      <c r="J164" s="420" t="s">
        <v>1729</v>
      </c>
      <c r="K164" s="409"/>
      <c r="L164" s="410"/>
      <c r="M164" s="422">
        <v>42181</v>
      </c>
    </row>
    <row r="165" spans="1:13">
      <c r="A165" s="423"/>
      <c r="B165" s="423"/>
      <c r="C165" s="423"/>
      <c r="D165" s="424"/>
      <c r="E165" s="413" t="s">
        <v>1730</v>
      </c>
      <c r="F165" s="413" t="s">
        <v>1731</v>
      </c>
      <c r="G165" s="397" t="s">
        <v>1732</v>
      </c>
      <c r="H165" s="414">
        <v>0</v>
      </c>
      <c r="I165" s="415"/>
      <c r="J165" s="415"/>
      <c r="K165" s="400"/>
      <c r="L165" s="401"/>
      <c r="M165" s="440">
        <v>41719</v>
      </c>
    </row>
    <row r="166" spans="1:13">
      <c r="A166" s="416"/>
      <c r="B166" s="416"/>
      <c r="C166" s="416"/>
      <c r="D166" s="417"/>
      <c r="E166" s="418" t="s">
        <v>1730</v>
      </c>
      <c r="F166" s="418" t="s">
        <v>1731</v>
      </c>
      <c r="G166" s="406" t="s">
        <v>1733</v>
      </c>
      <c r="H166" s="421">
        <v>8</v>
      </c>
      <c r="I166" s="420" t="s">
        <v>1734</v>
      </c>
      <c r="J166" s="408"/>
      <c r="K166" s="409"/>
      <c r="L166" s="421">
        <v>104</v>
      </c>
      <c r="M166" s="422">
        <v>43007</v>
      </c>
    </row>
    <row r="167" spans="1:13">
      <c r="A167" s="411"/>
      <c r="B167" s="411"/>
      <c r="C167" s="411"/>
      <c r="D167" s="412" t="s">
        <v>1316</v>
      </c>
      <c r="E167" s="413" t="s">
        <v>1735</v>
      </c>
      <c r="F167" s="413" t="s">
        <v>1736</v>
      </c>
      <c r="G167" s="397" t="s">
        <v>1737</v>
      </c>
      <c r="H167" s="414">
        <v>0</v>
      </c>
      <c r="I167" s="415"/>
      <c r="J167" s="415"/>
      <c r="K167" s="400"/>
      <c r="L167" s="401"/>
      <c r="M167" s="451">
        <v>43985</v>
      </c>
    </row>
    <row r="168" spans="1:13">
      <c r="A168" s="416"/>
      <c r="B168" s="416"/>
      <c r="C168" s="416"/>
      <c r="D168" s="417"/>
      <c r="E168" s="418" t="s">
        <v>1735</v>
      </c>
      <c r="F168" s="418" t="s">
        <v>1736</v>
      </c>
      <c r="G168" s="406" t="s">
        <v>1738</v>
      </c>
      <c r="H168" s="419">
        <v>29</v>
      </c>
      <c r="I168" s="420" t="s">
        <v>1414</v>
      </c>
      <c r="J168" s="420" t="s">
        <v>1739</v>
      </c>
      <c r="K168" s="409"/>
      <c r="L168" s="421">
        <v>7745</v>
      </c>
      <c r="M168" s="422">
        <v>39783</v>
      </c>
    </row>
    <row r="169" spans="1:13">
      <c r="A169" s="426"/>
      <c r="B169" s="426"/>
      <c r="C169" s="426"/>
      <c r="D169" s="427"/>
      <c r="E169" s="396" t="s">
        <v>1735</v>
      </c>
      <c r="F169" s="396" t="s">
        <v>1736</v>
      </c>
      <c r="G169" s="397" t="s">
        <v>1740</v>
      </c>
      <c r="H169" s="402">
        <v>13</v>
      </c>
      <c r="I169" s="415"/>
      <c r="J169" s="415"/>
      <c r="K169" s="400"/>
      <c r="L169" s="431"/>
      <c r="M169" s="402">
        <v>2020</v>
      </c>
    </row>
    <row r="170" spans="1:13">
      <c r="A170" s="416"/>
      <c r="B170" s="416"/>
      <c r="C170" s="416"/>
      <c r="D170" s="417"/>
      <c r="E170" s="418" t="s">
        <v>1735</v>
      </c>
      <c r="F170" s="418" t="s">
        <v>1736</v>
      </c>
      <c r="G170" s="406" t="s">
        <v>1741</v>
      </c>
      <c r="H170" s="421">
        <v>16</v>
      </c>
      <c r="I170" s="408"/>
      <c r="J170" s="408"/>
      <c r="K170" s="409"/>
      <c r="L170" s="410"/>
      <c r="M170" s="421">
        <v>2013</v>
      </c>
    </row>
    <row r="171" spans="1:13">
      <c r="A171" s="394"/>
      <c r="B171" s="394"/>
      <c r="C171" s="394"/>
      <c r="D171" s="395" t="s">
        <v>1327</v>
      </c>
      <c r="E171" s="396" t="s">
        <v>1742</v>
      </c>
      <c r="F171" s="396" t="s">
        <v>1743</v>
      </c>
      <c r="G171" s="397" t="s">
        <v>1744</v>
      </c>
      <c r="H171" s="398">
        <v>7</v>
      </c>
      <c r="I171" s="399" t="s">
        <v>1745</v>
      </c>
      <c r="J171" s="415"/>
      <c r="K171" s="400"/>
      <c r="L171" s="401"/>
      <c r="M171" s="402">
        <v>2018</v>
      </c>
    </row>
    <row r="172" spans="1:13">
      <c r="A172" s="416"/>
      <c r="B172" s="416"/>
      <c r="C172" s="416"/>
      <c r="D172" s="417"/>
      <c r="E172" s="418" t="s">
        <v>1742</v>
      </c>
      <c r="F172" s="418" t="s">
        <v>1746</v>
      </c>
      <c r="G172" s="406" t="s">
        <v>1747</v>
      </c>
      <c r="H172" s="419">
        <v>10</v>
      </c>
      <c r="I172" s="420" t="s">
        <v>1626</v>
      </c>
      <c r="J172" s="408"/>
      <c r="K172" s="409"/>
      <c r="L172" s="410"/>
      <c r="M172" s="422">
        <v>41663</v>
      </c>
    </row>
    <row r="173" spans="1:13">
      <c r="A173" s="394"/>
      <c r="B173" s="394"/>
      <c r="C173" s="394"/>
      <c r="D173" s="395" t="s">
        <v>1748</v>
      </c>
      <c r="E173" s="396" t="s">
        <v>11</v>
      </c>
      <c r="F173" s="396" t="s">
        <v>1749</v>
      </c>
      <c r="G173" s="397" t="s">
        <v>1750</v>
      </c>
      <c r="H173" s="398">
        <v>38</v>
      </c>
      <c r="I173" s="399" t="s">
        <v>1751</v>
      </c>
      <c r="J173" s="399" t="s">
        <v>1752</v>
      </c>
      <c r="K173" s="400"/>
      <c r="L173" s="402">
        <v>232142</v>
      </c>
      <c r="M173" s="425">
        <v>41277</v>
      </c>
    </row>
    <row r="174" spans="1:13">
      <c r="A174" s="403"/>
      <c r="B174" s="403"/>
      <c r="C174" s="403"/>
      <c r="D174" s="404"/>
      <c r="E174" s="405" t="s">
        <v>11</v>
      </c>
      <c r="F174" s="405" t="s">
        <v>1749</v>
      </c>
      <c r="G174" s="406" t="s">
        <v>1753</v>
      </c>
      <c r="H174" s="407">
        <v>0</v>
      </c>
      <c r="I174" s="408"/>
      <c r="J174" s="408"/>
      <c r="K174" s="409"/>
      <c r="L174" s="410"/>
      <c r="M174" s="439">
        <v>41662</v>
      </c>
    </row>
    <row r="175" spans="1:13">
      <c r="A175" s="423"/>
      <c r="B175" s="423"/>
      <c r="C175" s="423"/>
      <c r="D175" s="424"/>
      <c r="E175" s="413" t="s">
        <v>11</v>
      </c>
      <c r="F175" s="413" t="s">
        <v>1754</v>
      </c>
      <c r="G175" s="397" t="s">
        <v>1755</v>
      </c>
      <c r="H175" s="414">
        <v>0</v>
      </c>
      <c r="I175" s="415"/>
      <c r="J175" s="415"/>
      <c r="K175" s="400"/>
      <c r="L175" s="401"/>
      <c r="M175" s="401"/>
    </row>
    <row r="176" spans="1:13">
      <c r="A176" s="403"/>
      <c r="B176" s="403"/>
      <c r="C176" s="403"/>
      <c r="D176" s="404"/>
      <c r="E176" s="405" t="s">
        <v>11</v>
      </c>
      <c r="F176" s="405" t="s">
        <v>1756</v>
      </c>
      <c r="G176" s="406" t="s">
        <v>1757</v>
      </c>
      <c r="H176" s="407">
        <v>0</v>
      </c>
      <c r="I176" s="408"/>
      <c r="J176" s="408"/>
      <c r="K176" s="409"/>
      <c r="L176" s="410"/>
      <c r="M176" s="410"/>
    </row>
    <row r="177" spans="1:13">
      <c r="A177" s="426"/>
      <c r="B177" s="426"/>
      <c r="C177" s="426"/>
      <c r="D177" s="427"/>
      <c r="E177" s="396" t="s">
        <v>11</v>
      </c>
      <c r="F177" s="396" t="s">
        <v>1756</v>
      </c>
      <c r="G177" s="397" t="s">
        <v>1758</v>
      </c>
      <c r="H177" s="398">
        <v>8</v>
      </c>
      <c r="I177" s="415"/>
      <c r="J177" s="415"/>
      <c r="K177" s="400"/>
      <c r="L177" s="401"/>
      <c r="M177" s="425">
        <v>42034</v>
      </c>
    </row>
    <row r="178" spans="1:13">
      <c r="A178" s="416"/>
      <c r="B178" s="416"/>
      <c r="C178" s="416"/>
      <c r="D178" s="417"/>
      <c r="E178" s="418" t="s">
        <v>11</v>
      </c>
      <c r="F178" s="418" t="s">
        <v>1759</v>
      </c>
      <c r="G178" s="406" t="s">
        <v>1760</v>
      </c>
      <c r="H178" s="419">
        <v>17</v>
      </c>
      <c r="I178" s="420" t="s">
        <v>1492</v>
      </c>
      <c r="J178" s="408"/>
      <c r="K178" s="409"/>
      <c r="L178" s="421">
        <v>362</v>
      </c>
      <c r="M178" s="437">
        <v>42125</v>
      </c>
    </row>
    <row r="179" spans="1:13">
      <c r="A179" s="423"/>
      <c r="B179" s="423"/>
      <c r="C179" s="423"/>
      <c r="D179" s="424"/>
      <c r="E179" s="413" t="s">
        <v>11</v>
      </c>
      <c r="F179" s="413" t="s">
        <v>1761</v>
      </c>
      <c r="G179" s="397" t="s">
        <v>1762</v>
      </c>
      <c r="H179" s="414">
        <v>0</v>
      </c>
      <c r="I179" s="415"/>
      <c r="J179" s="415"/>
      <c r="K179" s="400"/>
      <c r="L179" s="401"/>
      <c r="M179" s="401"/>
    </row>
    <row r="180" spans="1:13">
      <c r="A180" s="416"/>
      <c r="B180" s="416"/>
      <c r="C180" s="416"/>
      <c r="D180" s="417"/>
      <c r="E180" s="418" t="s">
        <v>11</v>
      </c>
      <c r="F180" s="418" t="s">
        <v>1763</v>
      </c>
      <c r="G180" s="406" t="s">
        <v>1764</v>
      </c>
      <c r="H180" s="419">
        <v>5</v>
      </c>
      <c r="I180" s="408"/>
      <c r="J180" s="408"/>
      <c r="K180" s="409"/>
      <c r="L180" s="421">
        <v>116111</v>
      </c>
      <c r="M180" s="422">
        <v>43122</v>
      </c>
    </row>
    <row r="181" spans="1:13">
      <c r="A181" s="423"/>
      <c r="B181" s="423"/>
      <c r="C181" s="423"/>
      <c r="D181" s="424"/>
      <c r="E181" s="413" t="s">
        <v>11</v>
      </c>
      <c r="F181" s="413" t="s">
        <v>1765</v>
      </c>
      <c r="G181" s="397" t="s">
        <v>1766</v>
      </c>
      <c r="H181" s="414">
        <v>0</v>
      </c>
      <c r="I181" s="415"/>
      <c r="J181" s="415"/>
      <c r="K181" s="400"/>
      <c r="L181" s="401"/>
      <c r="M181" s="401"/>
    </row>
    <row r="182" spans="1:13">
      <c r="A182" s="403"/>
      <c r="B182" s="403"/>
      <c r="C182" s="403"/>
      <c r="D182" s="404"/>
      <c r="E182" s="405" t="s">
        <v>11</v>
      </c>
      <c r="F182" s="405" t="s">
        <v>1765</v>
      </c>
      <c r="G182" s="406" t="s">
        <v>1767</v>
      </c>
      <c r="H182" s="407">
        <v>0</v>
      </c>
      <c r="I182" s="408"/>
      <c r="J182" s="408"/>
      <c r="K182" s="409"/>
      <c r="L182" s="410"/>
      <c r="M182" s="407">
        <v>2010</v>
      </c>
    </row>
    <row r="183" spans="1:13">
      <c r="A183" s="426"/>
      <c r="B183" s="426"/>
      <c r="C183" s="426"/>
      <c r="D183" s="427"/>
      <c r="E183" s="396" t="s">
        <v>11</v>
      </c>
      <c r="F183" s="396" t="s">
        <v>1765</v>
      </c>
      <c r="G183" s="397" t="s">
        <v>1768</v>
      </c>
      <c r="H183" s="398">
        <v>73</v>
      </c>
      <c r="I183" s="399" t="s">
        <v>1769</v>
      </c>
      <c r="J183" s="399" t="s">
        <v>1770</v>
      </c>
      <c r="K183" s="400"/>
      <c r="L183" s="402">
        <v>132613</v>
      </c>
      <c r="M183" s="443">
        <v>43843</v>
      </c>
    </row>
    <row r="184" spans="1:13">
      <c r="A184" s="403"/>
      <c r="B184" s="403"/>
      <c r="C184" s="403"/>
      <c r="D184" s="404"/>
      <c r="E184" s="405" t="s">
        <v>11</v>
      </c>
      <c r="F184" s="405" t="s">
        <v>1771</v>
      </c>
      <c r="G184" s="406" t="s">
        <v>1772</v>
      </c>
      <c r="H184" s="407">
        <v>0</v>
      </c>
      <c r="I184" s="408"/>
      <c r="J184" s="408"/>
      <c r="K184" s="409"/>
      <c r="L184" s="407">
        <v>394</v>
      </c>
      <c r="M184" s="439">
        <v>36991</v>
      </c>
    </row>
    <row r="185" spans="1:13">
      <c r="A185" s="423"/>
      <c r="B185" s="423"/>
      <c r="C185" s="423"/>
      <c r="D185" s="424"/>
      <c r="E185" s="413" t="s">
        <v>11</v>
      </c>
      <c r="F185" s="413" t="s">
        <v>1771</v>
      </c>
      <c r="G185" s="397" t="s">
        <v>1773</v>
      </c>
      <c r="H185" s="414">
        <v>0</v>
      </c>
      <c r="I185" s="415"/>
      <c r="J185" s="415"/>
      <c r="K185" s="400"/>
      <c r="L185" s="401"/>
      <c r="M185" s="401"/>
    </row>
    <row r="186" spans="1:13">
      <c r="A186" s="403"/>
      <c r="B186" s="403"/>
      <c r="C186" s="403"/>
      <c r="D186" s="404"/>
      <c r="E186" s="405" t="s">
        <v>11</v>
      </c>
      <c r="F186" s="405" t="s">
        <v>1774</v>
      </c>
      <c r="G186" s="406" t="s">
        <v>1775</v>
      </c>
      <c r="H186" s="407">
        <v>0</v>
      </c>
      <c r="I186" s="408"/>
      <c r="J186" s="408"/>
      <c r="K186" s="409"/>
      <c r="L186" s="410"/>
      <c r="M186" s="410"/>
    </row>
    <row r="187" spans="1:13">
      <c r="A187" s="426"/>
      <c r="B187" s="426"/>
      <c r="C187" s="426"/>
      <c r="D187" s="427"/>
      <c r="E187" s="396" t="s">
        <v>11</v>
      </c>
      <c r="F187" s="396" t="s">
        <v>1776</v>
      </c>
      <c r="G187" s="397" t="s">
        <v>1777</v>
      </c>
      <c r="H187" s="398">
        <v>6</v>
      </c>
      <c r="I187" s="399" t="s">
        <v>1778</v>
      </c>
      <c r="J187" s="399" t="s">
        <v>1779</v>
      </c>
      <c r="K187" s="400"/>
      <c r="L187" s="402">
        <v>230277</v>
      </c>
      <c r="M187" s="425">
        <v>42934</v>
      </c>
    </row>
    <row r="188" spans="1:13">
      <c r="A188" s="403"/>
      <c r="B188" s="403"/>
      <c r="C188" s="403"/>
      <c r="D188" s="404"/>
      <c r="E188" s="405" t="s">
        <v>11</v>
      </c>
      <c r="F188" s="405" t="s">
        <v>1780</v>
      </c>
      <c r="G188" s="406" t="s">
        <v>1781</v>
      </c>
      <c r="H188" s="407">
        <v>0</v>
      </c>
      <c r="I188" s="408"/>
      <c r="J188" s="408"/>
      <c r="K188" s="409"/>
      <c r="L188" s="410"/>
      <c r="M188" s="410"/>
    </row>
    <row r="189" spans="1:13">
      <c r="A189" s="426"/>
      <c r="B189" s="426"/>
      <c r="C189" s="426"/>
      <c r="D189" s="427"/>
      <c r="E189" s="396" t="s">
        <v>11</v>
      </c>
      <c r="F189" s="396" t="s">
        <v>1782</v>
      </c>
      <c r="G189" s="397" t="s">
        <v>1783</v>
      </c>
      <c r="H189" s="398">
        <v>226</v>
      </c>
      <c r="I189" s="399" t="s">
        <v>1784</v>
      </c>
      <c r="J189" s="399" t="s">
        <v>1785</v>
      </c>
      <c r="K189" s="400"/>
      <c r="L189" s="402">
        <v>341350</v>
      </c>
      <c r="M189" s="425">
        <v>36000</v>
      </c>
    </row>
    <row r="190" spans="1:13">
      <c r="A190" s="403"/>
      <c r="B190" s="403"/>
      <c r="C190" s="403"/>
      <c r="D190" s="404"/>
      <c r="E190" s="405" t="s">
        <v>11</v>
      </c>
      <c r="F190" s="405" t="s">
        <v>1782</v>
      </c>
      <c r="G190" s="406" t="s">
        <v>1786</v>
      </c>
      <c r="H190" s="407">
        <v>0</v>
      </c>
      <c r="I190" s="408"/>
      <c r="J190" s="408"/>
      <c r="K190" s="409"/>
      <c r="L190" s="410"/>
      <c r="M190" s="410"/>
    </row>
    <row r="191" spans="1:13">
      <c r="A191" s="423"/>
      <c r="B191" s="423"/>
      <c r="C191" s="423"/>
      <c r="D191" s="424"/>
      <c r="E191" s="413" t="s">
        <v>11</v>
      </c>
      <c r="F191" s="413" t="s">
        <v>1782</v>
      </c>
      <c r="G191" s="397" t="s">
        <v>1787</v>
      </c>
      <c r="H191" s="414">
        <v>0</v>
      </c>
      <c r="I191" s="415"/>
      <c r="J191" s="415"/>
      <c r="K191" s="400"/>
      <c r="L191" s="401"/>
      <c r="M191" s="414">
        <v>2008</v>
      </c>
    </row>
    <row r="192" spans="1:13">
      <c r="A192" s="416"/>
      <c r="B192" s="416"/>
      <c r="C192" s="416"/>
      <c r="D192" s="417"/>
      <c r="E192" s="418" t="s">
        <v>11</v>
      </c>
      <c r="F192" s="418" t="s">
        <v>1782</v>
      </c>
      <c r="G192" s="406" t="s">
        <v>1788</v>
      </c>
      <c r="H192" s="419">
        <v>6</v>
      </c>
      <c r="I192" s="420" t="s">
        <v>1683</v>
      </c>
      <c r="J192" s="420" t="s">
        <v>1789</v>
      </c>
      <c r="K192" s="409"/>
      <c r="L192" s="421">
        <v>229947</v>
      </c>
      <c r="M192" s="421">
        <v>2015</v>
      </c>
    </row>
    <row r="193" spans="1:13">
      <c r="A193" s="426"/>
      <c r="B193" s="426"/>
      <c r="C193" s="426"/>
      <c r="D193" s="427"/>
      <c r="E193" s="396" t="s">
        <v>11</v>
      </c>
      <c r="F193" s="396" t="s">
        <v>1782</v>
      </c>
      <c r="G193" s="397" t="s">
        <v>1790</v>
      </c>
      <c r="H193" s="402">
        <v>15</v>
      </c>
      <c r="I193" s="415"/>
      <c r="J193" s="415"/>
      <c r="K193" s="400"/>
      <c r="L193" s="401"/>
      <c r="M193" s="401"/>
    </row>
    <row r="194" spans="1:13">
      <c r="A194" s="403"/>
      <c r="B194" s="403"/>
      <c r="C194" s="403"/>
      <c r="D194" s="404"/>
      <c r="E194" s="405" t="s">
        <v>11</v>
      </c>
      <c r="F194" s="405" t="s">
        <v>1782</v>
      </c>
      <c r="G194" s="406" t="s">
        <v>1791</v>
      </c>
      <c r="H194" s="407">
        <v>0</v>
      </c>
      <c r="I194" s="408"/>
      <c r="J194" s="408"/>
      <c r="K194" s="409"/>
      <c r="L194" s="410"/>
      <c r="M194" s="452">
        <v>43993</v>
      </c>
    </row>
    <row r="195" spans="1:13">
      <c r="A195" s="423"/>
      <c r="B195" s="423"/>
      <c r="C195" s="423"/>
      <c r="D195" s="424"/>
      <c r="E195" s="413" t="s">
        <v>11</v>
      </c>
      <c r="F195" s="413" t="s">
        <v>1792</v>
      </c>
      <c r="G195" s="397" t="s">
        <v>1793</v>
      </c>
      <c r="H195" s="414">
        <v>0</v>
      </c>
      <c r="I195" s="415"/>
      <c r="J195" s="415"/>
      <c r="K195" s="400"/>
      <c r="L195" s="401"/>
      <c r="M195" s="401"/>
    </row>
    <row r="196" spans="1:13">
      <c r="A196" s="403"/>
      <c r="B196" s="403"/>
      <c r="C196" s="403"/>
      <c r="D196" s="404"/>
      <c r="E196" s="405" t="s">
        <v>11</v>
      </c>
      <c r="F196" s="405" t="s">
        <v>1792</v>
      </c>
      <c r="G196" s="406" t="s">
        <v>1794</v>
      </c>
      <c r="H196" s="407">
        <v>0</v>
      </c>
      <c r="I196" s="408"/>
      <c r="J196" s="408"/>
      <c r="K196" s="409"/>
      <c r="L196" s="410"/>
      <c r="M196" s="407">
        <v>2008</v>
      </c>
    </row>
    <row r="197" spans="1:13">
      <c r="A197" s="426"/>
      <c r="B197" s="426"/>
      <c r="C197" s="426"/>
      <c r="D197" s="427"/>
      <c r="E197" s="396" t="s">
        <v>11</v>
      </c>
      <c r="F197" s="396" t="s">
        <v>1792</v>
      </c>
      <c r="G197" s="397" t="s">
        <v>1795</v>
      </c>
      <c r="H197" s="398">
        <v>56</v>
      </c>
      <c r="I197" s="399" t="s">
        <v>1796</v>
      </c>
      <c r="J197" s="399" t="s">
        <v>1797</v>
      </c>
      <c r="K197" s="400"/>
      <c r="L197" s="401"/>
      <c r="M197" s="425">
        <v>41608</v>
      </c>
    </row>
    <row r="198" spans="1:13">
      <c r="A198" s="416"/>
      <c r="B198" s="416"/>
      <c r="C198" s="416"/>
      <c r="D198" s="417"/>
      <c r="E198" s="418" t="s">
        <v>11</v>
      </c>
      <c r="F198" s="418" t="s">
        <v>1792</v>
      </c>
      <c r="G198" s="406" t="s">
        <v>1798</v>
      </c>
      <c r="H198" s="419">
        <v>5</v>
      </c>
      <c r="I198" s="420" t="s">
        <v>1799</v>
      </c>
      <c r="J198" s="408"/>
      <c r="K198" s="409"/>
      <c r="L198" s="410"/>
      <c r="M198" s="421">
        <v>2018</v>
      </c>
    </row>
    <row r="199" spans="1:13">
      <c r="A199" s="423"/>
      <c r="B199" s="423"/>
      <c r="C199" s="423"/>
      <c r="D199" s="424"/>
      <c r="E199" s="413" t="s">
        <v>11</v>
      </c>
      <c r="F199" s="413" t="s">
        <v>1792</v>
      </c>
      <c r="G199" s="397" t="s">
        <v>1800</v>
      </c>
      <c r="H199" s="414">
        <v>0</v>
      </c>
      <c r="I199" s="415"/>
      <c r="J199" s="415"/>
      <c r="K199" s="400"/>
      <c r="L199" s="446"/>
      <c r="M199" s="401"/>
    </row>
    <row r="200" spans="1:13">
      <c r="A200" s="403"/>
      <c r="B200" s="403"/>
      <c r="C200" s="403"/>
      <c r="D200" s="404"/>
      <c r="E200" s="405" t="s">
        <v>11</v>
      </c>
      <c r="F200" s="405" t="s">
        <v>1801</v>
      </c>
      <c r="G200" s="406" t="s">
        <v>1802</v>
      </c>
      <c r="H200" s="407">
        <v>0</v>
      </c>
      <c r="I200" s="408"/>
      <c r="J200" s="408"/>
      <c r="K200" s="409"/>
      <c r="L200" s="410"/>
      <c r="M200" s="410"/>
    </row>
    <row r="201" spans="1:13">
      <c r="A201" s="423"/>
      <c r="B201" s="423"/>
      <c r="C201" s="423"/>
      <c r="D201" s="424"/>
      <c r="E201" s="413" t="s">
        <v>11</v>
      </c>
      <c r="F201" s="413" t="s">
        <v>1803</v>
      </c>
      <c r="G201" s="397" t="s">
        <v>1804</v>
      </c>
      <c r="H201" s="414">
        <v>0</v>
      </c>
      <c r="I201" s="415"/>
      <c r="J201" s="415"/>
      <c r="K201" s="400"/>
      <c r="L201" s="401"/>
      <c r="M201" s="401"/>
    </row>
    <row r="202" spans="1:13">
      <c r="A202" s="416"/>
      <c r="B202" s="416"/>
      <c r="C202" s="416"/>
      <c r="D202" s="417"/>
      <c r="E202" s="418" t="s">
        <v>11</v>
      </c>
      <c r="F202" s="418" t="s">
        <v>1805</v>
      </c>
      <c r="G202" s="406" t="s">
        <v>1806</v>
      </c>
      <c r="H202" s="419">
        <v>22</v>
      </c>
      <c r="I202" s="420" t="s">
        <v>1807</v>
      </c>
      <c r="J202" s="420" t="s">
        <v>1808</v>
      </c>
      <c r="K202" s="409"/>
      <c r="L202" s="421">
        <v>227724</v>
      </c>
      <c r="M202" s="422">
        <v>41484</v>
      </c>
    </row>
    <row r="203" spans="1:13">
      <c r="A203" s="426"/>
      <c r="B203" s="426"/>
      <c r="C203" s="426"/>
      <c r="D203" s="427"/>
      <c r="E203" s="396" t="s">
        <v>11</v>
      </c>
      <c r="F203" s="396" t="s">
        <v>1805</v>
      </c>
      <c r="G203" s="397" t="s">
        <v>1809</v>
      </c>
      <c r="H203" s="398">
        <v>25</v>
      </c>
      <c r="I203" s="399" t="s">
        <v>1810</v>
      </c>
      <c r="J203" s="399" t="s">
        <v>1811</v>
      </c>
      <c r="K203" s="400"/>
      <c r="L203" s="402">
        <v>122150</v>
      </c>
      <c r="M203" s="453">
        <v>43964</v>
      </c>
    </row>
    <row r="204" spans="1:13">
      <c r="A204" s="403"/>
      <c r="B204" s="403"/>
      <c r="C204" s="403"/>
      <c r="D204" s="404"/>
      <c r="E204" s="405" t="s">
        <v>11</v>
      </c>
      <c r="F204" s="405" t="s">
        <v>1812</v>
      </c>
      <c r="G204" s="406" t="s">
        <v>1813</v>
      </c>
      <c r="H204" s="407">
        <v>0</v>
      </c>
      <c r="I204" s="408"/>
      <c r="J204" s="408"/>
      <c r="K204" s="409"/>
      <c r="L204" s="410"/>
      <c r="M204" s="410"/>
    </row>
    <row r="205" spans="1:13">
      <c r="A205" s="394"/>
      <c r="B205" s="394"/>
      <c r="C205" s="394"/>
      <c r="D205" s="395" t="s">
        <v>1327</v>
      </c>
      <c r="E205" s="396" t="s">
        <v>1814</v>
      </c>
      <c r="F205" s="396" t="s">
        <v>1815</v>
      </c>
      <c r="G205" s="397" t="s">
        <v>1816</v>
      </c>
      <c r="H205" s="402">
        <v>0</v>
      </c>
      <c r="I205" s="415"/>
      <c r="J205" s="415"/>
      <c r="K205" s="400"/>
      <c r="L205" s="431"/>
      <c r="M205" s="401"/>
    </row>
    <row r="206" spans="1:13">
      <c r="A206" s="386"/>
      <c r="B206" s="386"/>
      <c r="C206" s="386"/>
      <c r="D206" s="444" t="s">
        <v>1338</v>
      </c>
      <c r="E206" s="405" t="s">
        <v>1817</v>
      </c>
      <c r="F206" s="442"/>
      <c r="G206" s="406" t="s">
        <v>1818</v>
      </c>
      <c r="H206" s="407">
        <v>0</v>
      </c>
      <c r="I206" s="408"/>
      <c r="J206" s="408"/>
      <c r="K206" s="409"/>
      <c r="L206" s="410"/>
      <c r="M206" s="410"/>
    </row>
    <row r="207" spans="1:13">
      <c r="A207" s="426"/>
      <c r="B207" s="426"/>
      <c r="C207" s="426"/>
      <c r="D207" s="427"/>
      <c r="E207" s="396" t="s">
        <v>1817</v>
      </c>
      <c r="F207" s="396" t="s">
        <v>1819</v>
      </c>
      <c r="G207" s="397" t="s">
        <v>1820</v>
      </c>
      <c r="H207" s="402">
        <v>4</v>
      </c>
      <c r="I207" s="415"/>
      <c r="J207" s="415"/>
      <c r="K207" s="400"/>
      <c r="L207" s="401"/>
      <c r="M207" s="402">
        <v>2018</v>
      </c>
    </row>
    <row r="208" spans="1:13">
      <c r="A208" s="416"/>
      <c r="B208" s="416"/>
      <c r="C208" s="416"/>
      <c r="D208" s="417"/>
      <c r="E208" s="418" t="s">
        <v>1817</v>
      </c>
      <c r="F208" s="418" t="s">
        <v>1821</v>
      </c>
      <c r="G208" s="406" t="s">
        <v>1822</v>
      </c>
      <c r="H208" s="419">
        <v>45</v>
      </c>
      <c r="I208" s="420" t="s">
        <v>1823</v>
      </c>
      <c r="J208" s="420" t="s">
        <v>1630</v>
      </c>
      <c r="K208" s="409"/>
      <c r="L208" s="410"/>
      <c r="M208" s="422">
        <v>43105</v>
      </c>
    </row>
    <row r="209" spans="1:13">
      <c r="A209" s="426"/>
      <c r="B209" s="426"/>
      <c r="C209" s="426"/>
      <c r="D209" s="427"/>
      <c r="E209" s="396" t="s">
        <v>1817</v>
      </c>
      <c r="F209" s="396" t="s">
        <v>1824</v>
      </c>
      <c r="G209" s="397" t="s">
        <v>1825</v>
      </c>
      <c r="H209" s="402">
        <v>0</v>
      </c>
      <c r="I209" s="415"/>
      <c r="J209" s="415"/>
      <c r="K209" s="400"/>
      <c r="L209" s="401"/>
      <c r="M209" s="401"/>
    </row>
    <row r="210" spans="1:13">
      <c r="A210" s="416"/>
      <c r="B210" s="416"/>
      <c r="C210" s="416"/>
      <c r="D210" s="417"/>
      <c r="E210" s="418" t="s">
        <v>1817</v>
      </c>
      <c r="F210" s="418" t="s">
        <v>1826</v>
      </c>
      <c r="G210" s="406" t="s">
        <v>1827</v>
      </c>
      <c r="H210" s="419">
        <v>21</v>
      </c>
      <c r="I210" s="408"/>
      <c r="J210" s="408"/>
      <c r="K210" s="409"/>
      <c r="L210" s="410"/>
      <c r="M210" s="421" t="s">
        <v>1828</v>
      </c>
    </row>
    <row r="211" spans="1:13">
      <c r="A211" s="426"/>
      <c r="B211" s="426"/>
      <c r="C211" s="426"/>
      <c r="D211" s="427"/>
      <c r="E211" s="396" t="s">
        <v>1817</v>
      </c>
      <c r="F211" s="396" t="s">
        <v>1826</v>
      </c>
      <c r="G211" s="397" t="s">
        <v>1829</v>
      </c>
      <c r="H211" s="398">
        <v>57</v>
      </c>
      <c r="I211" s="399" t="s">
        <v>1830</v>
      </c>
      <c r="J211" s="399" t="s">
        <v>1831</v>
      </c>
      <c r="K211" s="400"/>
      <c r="L211" s="402">
        <v>6630</v>
      </c>
      <c r="M211" s="425">
        <v>42552</v>
      </c>
    </row>
    <row r="212" spans="1:13">
      <c r="A212" s="416"/>
      <c r="B212" s="416"/>
      <c r="C212" s="416"/>
      <c r="D212" s="417"/>
      <c r="E212" s="418" t="s">
        <v>1817</v>
      </c>
      <c r="F212" s="418" t="s">
        <v>1826</v>
      </c>
      <c r="G212" s="406" t="s">
        <v>1832</v>
      </c>
      <c r="H212" s="419">
        <v>11</v>
      </c>
      <c r="I212" s="408"/>
      <c r="J212" s="408"/>
      <c r="K212" s="409"/>
      <c r="L212" s="410"/>
      <c r="M212" s="422">
        <v>42671</v>
      </c>
    </row>
    <row r="213" spans="1:13">
      <c r="A213" s="426"/>
      <c r="B213" s="426"/>
      <c r="C213" s="426"/>
      <c r="D213" s="427"/>
      <c r="E213" s="396" t="s">
        <v>1817</v>
      </c>
      <c r="F213" s="396" t="s">
        <v>1833</v>
      </c>
      <c r="G213" s="397" t="s">
        <v>1834</v>
      </c>
      <c r="H213" s="402">
        <v>4</v>
      </c>
      <c r="I213" s="399" t="s">
        <v>1835</v>
      </c>
      <c r="J213" s="399" t="s">
        <v>1836</v>
      </c>
      <c r="K213" s="400"/>
      <c r="L213" s="401"/>
      <c r="M213" s="401"/>
    </row>
    <row r="214" spans="1:13">
      <c r="A214" s="429"/>
      <c r="B214" s="429"/>
      <c r="C214" s="429"/>
      <c r="D214" s="430" t="s">
        <v>1316</v>
      </c>
      <c r="E214" s="418" t="s">
        <v>12</v>
      </c>
      <c r="F214" s="418" t="s">
        <v>1837</v>
      </c>
      <c r="G214" s="406" t="s">
        <v>1838</v>
      </c>
      <c r="H214" s="421">
        <v>11</v>
      </c>
      <c r="I214" s="420" t="s">
        <v>1839</v>
      </c>
      <c r="J214" s="408"/>
      <c r="K214" s="409"/>
      <c r="L214" s="410"/>
      <c r="M214" s="421" t="s">
        <v>1840</v>
      </c>
    </row>
    <row r="215" spans="1:13">
      <c r="A215" s="423"/>
      <c r="B215" s="423"/>
      <c r="C215" s="423"/>
      <c r="D215" s="424"/>
      <c r="E215" s="413" t="s">
        <v>12</v>
      </c>
      <c r="F215" s="413" t="s">
        <v>1837</v>
      </c>
      <c r="G215" s="397" t="s">
        <v>1841</v>
      </c>
      <c r="H215" s="414">
        <v>0</v>
      </c>
      <c r="I215" s="415"/>
      <c r="J215" s="415"/>
      <c r="K215" s="400"/>
      <c r="L215" s="401"/>
      <c r="M215" s="401"/>
    </row>
    <row r="216" spans="1:13">
      <c r="A216" s="403"/>
      <c r="B216" s="403"/>
      <c r="C216" s="403"/>
      <c r="D216" s="404"/>
      <c r="E216" s="405" t="s">
        <v>12</v>
      </c>
      <c r="F216" s="405" t="s">
        <v>1837</v>
      </c>
      <c r="G216" s="406" t="s">
        <v>1842</v>
      </c>
      <c r="H216" s="407">
        <v>0</v>
      </c>
      <c r="I216" s="408"/>
      <c r="J216" s="408"/>
      <c r="K216" s="409"/>
      <c r="L216" s="410"/>
      <c r="M216" s="407">
        <v>2008</v>
      </c>
    </row>
    <row r="217" spans="1:13">
      <c r="A217" s="426"/>
      <c r="B217" s="426"/>
      <c r="C217" s="426"/>
      <c r="D217" s="427"/>
      <c r="E217" s="396" t="s">
        <v>12</v>
      </c>
      <c r="F217" s="396" t="s">
        <v>1837</v>
      </c>
      <c r="G217" s="397" t="s">
        <v>1843</v>
      </c>
      <c r="H217" s="402">
        <v>20</v>
      </c>
      <c r="I217" s="399" t="s">
        <v>1844</v>
      </c>
      <c r="J217" s="415"/>
      <c r="K217" s="400"/>
      <c r="L217" s="401"/>
      <c r="M217" s="425">
        <v>42339</v>
      </c>
    </row>
    <row r="218" spans="1:13">
      <c r="A218" s="416"/>
      <c r="B218" s="416"/>
      <c r="C218" s="416"/>
      <c r="D218" s="417"/>
      <c r="E218" s="418" t="s">
        <v>12</v>
      </c>
      <c r="F218" s="418" t="s">
        <v>1837</v>
      </c>
      <c r="G218" s="406" t="s">
        <v>1845</v>
      </c>
      <c r="H218" s="421">
        <v>17</v>
      </c>
      <c r="I218" s="408"/>
      <c r="J218" s="408"/>
      <c r="K218" s="409"/>
      <c r="L218" s="410"/>
      <c r="M218" s="433">
        <v>43905</v>
      </c>
    </row>
    <row r="219" spans="1:13">
      <c r="A219" s="423"/>
      <c r="B219" s="423"/>
      <c r="C219" s="423"/>
      <c r="D219" s="424"/>
      <c r="E219" s="413" t="s">
        <v>12</v>
      </c>
      <c r="F219" s="413" t="s">
        <v>1837</v>
      </c>
      <c r="G219" s="397" t="s">
        <v>1846</v>
      </c>
      <c r="H219" s="414">
        <v>0</v>
      </c>
      <c r="I219" s="415"/>
      <c r="J219" s="415"/>
      <c r="K219" s="400"/>
      <c r="L219" s="446"/>
      <c r="M219" s="401"/>
    </row>
    <row r="220" spans="1:13">
      <c r="A220" s="403"/>
      <c r="B220" s="403"/>
      <c r="C220" s="403"/>
      <c r="D220" s="404"/>
      <c r="E220" s="405" t="s">
        <v>12</v>
      </c>
      <c r="F220" s="405" t="s">
        <v>1847</v>
      </c>
      <c r="G220" s="454"/>
      <c r="H220" s="407">
        <v>0</v>
      </c>
      <c r="I220" s="408"/>
      <c r="J220" s="408"/>
      <c r="K220" s="409"/>
      <c r="L220" s="410"/>
      <c r="M220" s="407" t="s">
        <v>1848</v>
      </c>
    </row>
    <row r="221" spans="1:13">
      <c r="A221" s="423"/>
      <c r="B221" s="423"/>
      <c r="C221" s="423"/>
      <c r="D221" s="424"/>
      <c r="E221" s="413" t="s">
        <v>12</v>
      </c>
      <c r="F221" s="413" t="s">
        <v>1847</v>
      </c>
      <c r="G221" s="397" t="s">
        <v>1849</v>
      </c>
      <c r="H221" s="414">
        <v>0</v>
      </c>
      <c r="I221" s="415"/>
      <c r="J221" s="415"/>
      <c r="K221" s="400"/>
      <c r="L221" s="401"/>
      <c r="M221" s="401"/>
    </row>
    <row r="222" spans="1:13">
      <c r="A222" s="403"/>
      <c r="B222" s="403"/>
      <c r="C222" s="403"/>
      <c r="D222" s="404"/>
      <c r="E222" s="405" t="s">
        <v>12</v>
      </c>
      <c r="F222" s="405" t="s">
        <v>1847</v>
      </c>
      <c r="G222" s="406" t="s">
        <v>1850</v>
      </c>
      <c r="H222" s="407">
        <v>0</v>
      </c>
      <c r="I222" s="408"/>
      <c r="J222" s="408"/>
      <c r="K222" s="409"/>
      <c r="L222" s="442"/>
      <c r="M222" s="410"/>
    </row>
    <row r="223" spans="1:13">
      <c r="A223" s="423"/>
      <c r="B223" s="423"/>
      <c r="C223" s="423"/>
      <c r="D223" s="424"/>
      <c r="E223" s="413" t="s">
        <v>12</v>
      </c>
      <c r="F223" s="413" t="s">
        <v>1847</v>
      </c>
      <c r="G223" s="397" t="s">
        <v>1851</v>
      </c>
      <c r="H223" s="414">
        <v>0</v>
      </c>
      <c r="I223" s="415"/>
      <c r="J223" s="415"/>
      <c r="K223" s="400"/>
      <c r="L223" s="446"/>
      <c r="M223" s="401"/>
    </row>
    <row r="224" spans="1:13">
      <c r="A224" s="416"/>
      <c r="B224" s="416"/>
      <c r="C224" s="416"/>
      <c r="D224" s="417"/>
      <c r="E224" s="418" t="s">
        <v>12</v>
      </c>
      <c r="F224" s="418" t="s">
        <v>1852</v>
      </c>
      <c r="G224" s="406" t="s">
        <v>1853</v>
      </c>
      <c r="H224" s="419">
        <v>293</v>
      </c>
      <c r="I224" s="420" t="s">
        <v>1854</v>
      </c>
      <c r="J224" s="420" t="s">
        <v>1855</v>
      </c>
      <c r="K224" s="409"/>
      <c r="L224" s="421">
        <v>648896</v>
      </c>
      <c r="M224" s="421" t="s">
        <v>1856</v>
      </c>
    </row>
    <row r="225" spans="1:13">
      <c r="A225" s="426"/>
      <c r="B225" s="426"/>
      <c r="C225" s="426"/>
      <c r="D225" s="427"/>
      <c r="E225" s="396" t="s">
        <v>12</v>
      </c>
      <c r="F225" s="396" t="s">
        <v>1852</v>
      </c>
      <c r="G225" s="397" t="s">
        <v>1857</v>
      </c>
      <c r="H225" s="398">
        <v>43</v>
      </c>
      <c r="I225" s="399" t="s">
        <v>1858</v>
      </c>
      <c r="J225" s="399" t="s">
        <v>1859</v>
      </c>
      <c r="K225" s="438">
        <v>3.0700000000000002E-2</v>
      </c>
      <c r="L225" s="401"/>
      <c r="M225" s="425">
        <v>41000</v>
      </c>
    </row>
    <row r="226" spans="1:13">
      <c r="A226" s="416"/>
      <c r="B226" s="416"/>
      <c r="C226" s="416"/>
      <c r="D226" s="417"/>
      <c r="E226" s="418" t="s">
        <v>12</v>
      </c>
      <c r="F226" s="418" t="s">
        <v>1852</v>
      </c>
      <c r="G226" s="406" t="s">
        <v>1860</v>
      </c>
      <c r="H226" s="421">
        <v>0</v>
      </c>
      <c r="I226" s="408"/>
      <c r="J226" s="408"/>
      <c r="K226" s="409"/>
      <c r="L226" s="410"/>
      <c r="M226" s="421">
        <v>2009</v>
      </c>
    </row>
    <row r="227" spans="1:13">
      <c r="A227" s="423"/>
      <c r="B227" s="423"/>
      <c r="C227" s="423"/>
      <c r="D227" s="424"/>
      <c r="E227" s="413" t="s">
        <v>12</v>
      </c>
      <c r="F227" s="413" t="s">
        <v>1852</v>
      </c>
      <c r="G227" s="397" t="s">
        <v>1861</v>
      </c>
      <c r="H227" s="414">
        <v>0</v>
      </c>
      <c r="I227" s="415"/>
      <c r="J227" s="415"/>
      <c r="K227" s="400"/>
      <c r="L227" s="401"/>
      <c r="M227" s="401"/>
    </row>
    <row r="228" spans="1:13">
      <c r="A228" s="403"/>
      <c r="B228" s="403"/>
      <c r="C228" s="403"/>
      <c r="D228" s="404"/>
      <c r="E228" s="405" t="s">
        <v>12</v>
      </c>
      <c r="F228" s="405" t="s">
        <v>1852</v>
      </c>
      <c r="G228" s="406" t="s">
        <v>1862</v>
      </c>
      <c r="H228" s="407">
        <v>0</v>
      </c>
      <c r="I228" s="408"/>
      <c r="J228" s="408"/>
      <c r="K228" s="409"/>
      <c r="L228" s="410"/>
      <c r="M228" s="410"/>
    </row>
    <row r="229" spans="1:13">
      <c r="A229" s="423"/>
      <c r="B229" s="423"/>
      <c r="C229" s="423"/>
      <c r="D229" s="424"/>
      <c r="E229" s="413" t="s">
        <v>12</v>
      </c>
      <c r="F229" s="413" t="s">
        <v>1852</v>
      </c>
      <c r="G229" s="397" t="s">
        <v>1863</v>
      </c>
      <c r="H229" s="414">
        <v>0</v>
      </c>
      <c r="I229" s="415"/>
      <c r="J229" s="415"/>
      <c r="K229" s="400"/>
      <c r="L229" s="401"/>
      <c r="M229" s="401"/>
    </row>
    <row r="230" spans="1:13">
      <c r="A230" s="416"/>
      <c r="B230" s="416"/>
      <c r="C230" s="416"/>
      <c r="D230" s="417"/>
      <c r="E230" s="418" t="s">
        <v>12</v>
      </c>
      <c r="F230" s="418" t="s">
        <v>1852</v>
      </c>
      <c r="G230" s="406" t="s">
        <v>1864</v>
      </c>
      <c r="H230" s="421">
        <v>7</v>
      </c>
      <c r="I230" s="420" t="s">
        <v>1865</v>
      </c>
      <c r="J230" s="420" t="s">
        <v>1866</v>
      </c>
      <c r="K230" s="409"/>
      <c r="L230" s="410"/>
      <c r="M230" s="410"/>
    </row>
    <row r="231" spans="1:13">
      <c r="A231" s="426"/>
      <c r="B231" s="426"/>
      <c r="C231" s="426"/>
      <c r="D231" s="427"/>
      <c r="E231" s="396" t="s">
        <v>12</v>
      </c>
      <c r="F231" s="396" t="s">
        <v>1852</v>
      </c>
      <c r="G231" s="397" t="s">
        <v>1867</v>
      </c>
      <c r="H231" s="402">
        <v>202</v>
      </c>
      <c r="I231" s="415"/>
      <c r="J231" s="415"/>
      <c r="K231" s="400"/>
      <c r="L231" s="431"/>
      <c r="M231" s="401"/>
    </row>
    <row r="232" spans="1:13">
      <c r="A232" s="416"/>
      <c r="B232" s="416"/>
      <c r="C232" s="416"/>
      <c r="D232" s="417"/>
      <c r="E232" s="418" t="s">
        <v>12</v>
      </c>
      <c r="F232" s="418" t="s">
        <v>1852</v>
      </c>
      <c r="G232" s="406" t="s">
        <v>1868</v>
      </c>
      <c r="H232" s="421">
        <v>27</v>
      </c>
      <c r="I232" s="408"/>
      <c r="J232" s="408"/>
      <c r="K232" s="409"/>
      <c r="L232" s="410"/>
      <c r="M232" s="422">
        <v>41913</v>
      </c>
    </row>
    <row r="233" spans="1:13">
      <c r="A233" s="423"/>
      <c r="B233" s="423"/>
      <c r="C233" s="423"/>
      <c r="D233" s="424"/>
      <c r="E233" s="413" t="s">
        <v>12</v>
      </c>
      <c r="F233" s="413" t="s">
        <v>1869</v>
      </c>
      <c r="G233" s="397" t="s">
        <v>1870</v>
      </c>
      <c r="H233" s="414">
        <v>0</v>
      </c>
      <c r="I233" s="415"/>
      <c r="J233" s="415"/>
      <c r="K233" s="400"/>
      <c r="L233" s="401"/>
      <c r="M233" s="401"/>
    </row>
    <row r="234" spans="1:13">
      <c r="A234" s="403"/>
      <c r="B234" s="403"/>
      <c r="C234" s="403"/>
      <c r="D234" s="404"/>
      <c r="E234" s="405" t="s">
        <v>12</v>
      </c>
      <c r="F234" s="405" t="s">
        <v>1869</v>
      </c>
      <c r="G234" s="406" t="s">
        <v>1871</v>
      </c>
      <c r="H234" s="407">
        <v>0</v>
      </c>
      <c r="I234" s="408"/>
      <c r="J234" s="408"/>
      <c r="K234" s="409"/>
      <c r="L234" s="410"/>
      <c r="M234" s="410"/>
    </row>
    <row r="235" spans="1:13">
      <c r="A235" s="423"/>
      <c r="B235" s="423"/>
      <c r="C235" s="423"/>
      <c r="D235" s="424"/>
      <c r="E235" s="413" t="s">
        <v>12</v>
      </c>
      <c r="F235" s="413" t="s">
        <v>1869</v>
      </c>
      <c r="G235" s="397" t="s">
        <v>1872</v>
      </c>
      <c r="H235" s="414">
        <v>0</v>
      </c>
      <c r="I235" s="415"/>
      <c r="J235" s="415"/>
      <c r="K235" s="400"/>
      <c r="L235" s="401"/>
      <c r="M235" s="414" t="s">
        <v>1848</v>
      </c>
    </row>
    <row r="236" spans="1:13">
      <c r="A236" s="403"/>
      <c r="B236" s="403"/>
      <c r="C236" s="403"/>
      <c r="D236" s="404"/>
      <c r="E236" s="405" t="s">
        <v>12</v>
      </c>
      <c r="F236" s="405" t="s">
        <v>1869</v>
      </c>
      <c r="G236" s="406" t="s">
        <v>1873</v>
      </c>
      <c r="H236" s="407">
        <v>0</v>
      </c>
      <c r="I236" s="408"/>
      <c r="J236" s="408"/>
      <c r="K236" s="409"/>
      <c r="L236" s="410"/>
      <c r="M236" s="410"/>
    </row>
    <row r="237" spans="1:13">
      <c r="A237" s="423"/>
      <c r="B237" s="423"/>
      <c r="C237" s="423"/>
      <c r="D237" s="424"/>
      <c r="E237" s="413" t="s">
        <v>12</v>
      </c>
      <c r="F237" s="413" t="s">
        <v>1869</v>
      </c>
      <c r="G237" s="397" t="s">
        <v>1874</v>
      </c>
      <c r="H237" s="414">
        <v>0</v>
      </c>
      <c r="I237" s="415"/>
      <c r="J237" s="415"/>
      <c r="K237" s="400"/>
      <c r="L237" s="446"/>
      <c r="M237" s="401"/>
    </row>
    <row r="238" spans="1:13">
      <c r="A238" s="386"/>
      <c r="B238" s="386"/>
      <c r="C238" s="386"/>
      <c r="D238" s="444" t="s">
        <v>1338</v>
      </c>
      <c r="E238" s="405" t="s">
        <v>1875</v>
      </c>
      <c r="F238" s="442"/>
      <c r="G238" s="406" t="s">
        <v>1876</v>
      </c>
      <c r="H238" s="407">
        <v>0</v>
      </c>
      <c r="I238" s="408"/>
      <c r="J238" s="408"/>
      <c r="K238" s="409"/>
      <c r="L238" s="410"/>
      <c r="M238" s="410"/>
    </row>
    <row r="239" spans="1:13">
      <c r="A239" s="426"/>
      <c r="B239" s="426"/>
      <c r="C239" s="426"/>
      <c r="D239" s="427"/>
      <c r="E239" s="396" t="s">
        <v>1875</v>
      </c>
      <c r="F239" s="396" t="s">
        <v>1877</v>
      </c>
      <c r="G239" s="397" t="s">
        <v>1878</v>
      </c>
      <c r="H239" s="402">
        <v>14</v>
      </c>
      <c r="I239" s="415"/>
      <c r="J239" s="415"/>
      <c r="K239" s="400"/>
      <c r="L239" s="401"/>
      <c r="M239" s="434">
        <v>43898</v>
      </c>
    </row>
    <row r="240" spans="1:13">
      <c r="A240" s="403"/>
      <c r="B240" s="403"/>
      <c r="C240" s="403"/>
      <c r="D240" s="404"/>
      <c r="E240" s="405" t="s">
        <v>1875</v>
      </c>
      <c r="F240" s="405" t="s">
        <v>1877</v>
      </c>
      <c r="G240" s="406" t="s">
        <v>1879</v>
      </c>
      <c r="H240" s="407">
        <v>0</v>
      </c>
      <c r="I240" s="408"/>
      <c r="J240" s="408"/>
      <c r="K240" s="409"/>
      <c r="L240" s="410"/>
      <c r="M240" s="410"/>
    </row>
    <row r="241" spans="1:13">
      <c r="A241" s="426"/>
      <c r="B241" s="426"/>
      <c r="C241" s="426"/>
      <c r="D241" s="427"/>
      <c r="E241" s="396" t="s">
        <v>1875</v>
      </c>
      <c r="F241" s="396" t="s">
        <v>1880</v>
      </c>
      <c r="G241" s="397" t="s">
        <v>1881</v>
      </c>
      <c r="H241" s="398">
        <v>21</v>
      </c>
      <c r="I241" s="399" t="s">
        <v>1882</v>
      </c>
      <c r="J241" s="415"/>
      <c r="K241" s="400"/>
      <c r="L241" s="401"/>
      <c r="M241" s="425">
        <v>36706</v>
      </c>
    </row>
    <row r="242" spans="1:13">
      <c r="A242" s="416"/>
      <c r="B242" s="416"/>
      <c r="C242" s="416"/>
      <c r="D242" s="417"/>
      <c r="E242" s="418" t="s">
        <v>1883</v>
      </c>
      <c r="F242" s="418" t="s">
        <v>1884</v>
      </c>
      <c r="G242" s="406" t="s">
        <v>1885</v>
      </c>
      <c r="H242" s="419">
        <v>27</v>
      </c>
      <c r="I242" s="420" t="s">
        <v>1886</v>
      </c>
      <c r="J242" s="420" t="s">
        <v>1887</v>
      </c>
      <c r="K242" s="409"/>
      <c r="L242" s="421">
        <v>1158</v>
      </c>
      <c r="M242" s="422">
        <v>41758</v>
      </c>
    </row>
    <row r="243" spans="1:13">
      <c r="A243" s="411"/>
      <c r="B243" s="411"/>
      <c r="C243" s="411"/>
      <c r="D243" s="412" t="s">
        <v>1327</v>
      </c>
      <c r="E243" s="413" t="s">
        <v>1888</v>
      </c>
      <c r="F243" s="413" t="s">
        <v>1889</v>
      </c>
      <c r="G243" s="397" t="s">
        <v>1890</v>
      </c>
      <c r="H243" s="414">
        <v>0</v>
      </c>
      <c r="I243" s="415"/>
      <c r="J243" s="415"/>
      <c r="K243" s="400"/>
      <c r="L243" s="401"/>
      <c r="M243" s="414">
        <v>2006</v>
      </c>
    </row>
    <row r="244" spans="1:13">
      <c r="A244" s="416"/>
      <c r="B244" s="416"/>
      <c r="C244" s="416"/>
      <c r="D244" s="417"/>
      <c r="E244" s="418" t="s">
        <v>1888</v>
      </c>
      <c r="F244" s="418" t="s">
        <v>1889</v>
      </c>
      <c r="G244" s="406" t="s">
        <v>1890</v>
      </c>
      <c r="H244" s="419">
        <v>6</v>
      </c>
      <c r="I244" s="420" t="s">
        <v>1891</v>
      </c>
      <c r="J244" s="420" t="s">
        <v>1892</v>
      </c>
      <c r="K244" s="409"/>
      <c r="L244" s="421">
        <v>95</v>
      </c>
      <c r="M244" s="422">
        <v>41550</v>
      </c>
    </row>
    <row r="245" spans="1:13">
      <c r="A245" s="394"/>
      <c r="B245" s="394"/>
      <c r="C245" s="394"/>
      <c r="D245" s="395" t="s">
        <v>1320</v>
      </c>
      <c r="E245" s="396" t="s">
        <v>1893</v>
      </c>
      <c r="F245" s="396" t="s">
        <v>1894</v>
      </c>
      <c r="G245" s="397" t="s">
        <v>1895</v>
      </c>
      <c r="H245" s="398">
        <v>34</v>
      </c>
      <c r="I245" s="399" t="s">
        <v>1460</v>
      </c>
      <c r="J245" s="415"/>
      <c r="K245" s="400"/>
      <c r="L245" s="401"/>
      <c r="M245" s="402">
        <v>2000</v>
      </c>
    </row>
    <row r="246" spans="1:13">
      <c r="A246" s="429"/>
      <c r="B246" s="429"/>
      <c r="C246" s="429"/>
      <c r="D246" s="430" t="s">
        <v>1338</v>
      </c>
      <c r="E246" s="418" t="s">
        <v>1896</v>
      </c>
      <c r="F246" s="418" t="s">
        <v>1897</v>
      </c>
      <c r="G246" s="406" t="s">
        <v>1898</v>
      </c>
      <c r="H246" s="421">
        <v>5</v>
      </c>
      <c r="I246" s="420" t="s">
        <v>1899</v>
      </c>
      <c r="J246" s="408"/>
      <c r="K246" s="409"/>
      <c r="L246" s="410"/>
      <c r="M246" s="435">
        <v>43983</v>
      </c>
    </row>
    <row r="247" spans="1:13">
      <c r="A247" s="426"/>
      <c r="B247" s="426"/>
      <c r="C247" s="426"/>
      <c r="D247" s="427"/>
      <c r="E247" s="396" t="s">
        <v>1900</v>
      </c>
      <c r="F247" s="396" t="s">
        <v>1901</v>
      </c>
      <c r="G247" s="397" t="s">
        <v>1902</v>
      </c>
      <c r="H247" s="398">
        <v>14</v>
      </c>
      <c r="I247" s="399" t="s">
        <v>1903</v>
      </c>
      <c r="J247" s="399" t="s">
        <v>1904</v>
      </c>
      <c r="K247" s="438">
        <v>0</v>
      </c>
      <c r="L247" s="401"/>
      <c r="M247" s="425">
        <v>39923</v>
      </c>
    </row>
    <row r="248" spans="1:13">
      <c r="A248" s="429"/>
      <c r="B248" s="429"/>
      <c r="C248" s="429"/>
      <c r="D248" s="430" t="s">
        <v>1320</v>
      </c>
      <c r="E248" s="418" t="s">
        <v>1905</v>
      </c>
      <c r="F248" s="418" t="s">
        <v>1906</v>
      </c>
      <c r="G248" s="406" t="s">
        <v>1907</v>
      </c>
      <c r="H248" s="421">
        <v>3</v>
      </c>
      <c r="I248" s="420" t="s">
        <v>1908</v>
      </c>
      <c r="J248" s="408"/>
      <c r="K248" s="409"/>
      <c r="L248" s="410"/>
      <c r="M248" s="421">
        <v>1999</v>
      </c>
    </row>
    <row r="249" spans="1:13">
      <c r="A249" s="426"/>
      <c r="B249" s="426"/>
      <c r="C249" s="426"/>
      <c r="D249" s="427"/>
      <c r="E249" s="396" t="s">
        <v>1909</v>
      </c>
      <c r="F249" s="396" t="s">
        <v>1910</v>
      </c>
      <c r="G249" s="397" t="s">
        <v>1911</v>
      </c>
      <c r="H249" s="402">
        <v>7</v>
      </c>
      <c r="I249" s="399" t="s">
        <v>1912</v>
      </c>
      <c r="J249" s="415"/>
      <c r="K249" s="400"/>
      <c r="L249" s="401"/>
      <c r="M249" s="401"/>
    </row>
    <row r="250" spans="1:13">
      <c r="A250" s="403"/>
      <c r="B250" s="403"/>
      <c r="C250" s="403"/>
      <c r="D250" s="404"/>
      <c r="E250" s="405" t="s">
        <v>1909</v>
      </c>
      <c r="F250" s="405" t="s">
        <v>1910</v>
      </c>
      <c r="G250" s="406" t="s">
        <v>1913</v>
      </c>
      <c r="H250" s="407">
        <v>0</v>
      </c>
      <c r="I250" s="408"/>
      <c r="J250" s="408"/>
      <c r="K250" s="409"/>
      <c r="L250" s="410"/>
      <c r="M250" s="455">
        <v>39214</v>
      </c>
    </row>
    <row r="251" spans="1:13">
      <c r="A251" s="426"/>
      <c r="B251" s="426"/>
      <c r="C251" s="426"/>
      <c r="D251" s="427"/>
      <c r="E251" s="396" t="s">
        <v>1909</v>
      </c>
      <c r="F251" s="396" t="s">
        <v>1914</v>
      </c>
      <c r="G251" s="397" t="s">
        <v>1915</v>
      </c>
      <c r="H251" s="398">
        <v>150</v>
      </c>
      <c r="I251" s="399" t="s">
        <v>1916</v>
      </c>
      <c r="J251" s="415"/>
      <c r="K251" s="400"/>
      <c r="L251" s="401"/>
      <c r="M251" s="425">
        <v>35308</v>
      </c>
    </row>
    <row r="252" spans="1:13">
      <c r="A252" s="416"/>
      <c r="B252" s="416"/>
      <c r="C252" s="416"/>
      <c r="D252" s="417"/>
      <c r="E252" s="418" t="s">
        <v>1909</v>
      </c>
      <c r="F252" s="418" t="s">
        <v>1914</v>
      </c>
      <c r="G252" s="406" t="s">
        <v>1917</v>
      </c>
      <c r="H252" s="419">
        <v>10</v>
      </c>
      <c r="I252" s="420" t="s">
        <v>1918</v>
      </c>
      <c r="J252" s="420" t="s">
        <v>1919</v>
      </c>
      <c r="K252" s="409"/>
      <c r="L252" s="410"/>
      <c r="M252" s="421">
        <v>2007</v>
      </c>
    </row>
    <row r="253" spans="1:13">
      <c r="A253" s="426"/>
      <c r="B253" s="426"/>
      <c r="C253" s="426"/>
      <c r="D253" s="427"/>
      <c r="E253" s="396" t="s">
        <v>1909</v>
      </c>
      <c r="F253" s="396" t="s">
        <v>1914</v>
      </c>
      <c r="G253" s="397" t="s">
        <v>1920</v>
      </c>
      <c r="H253" s="398">
        <v>148</v>
      </c>
      <c r="I253" s="399" t="s">
        <v>1921</v>
      </c>
      <c r="J253" s="415"/>
      <c r="K253" s="400"/>
      <c r="L253" s="402">
        <v>272893</v>
      </c>
      <c r="M253" s="425">
        <v>41199</v>
      </c>
    </row>
    <row r="254" spans="1:13">
      <c r="A254" s="386"/>
      <c r="B254" s="386"/>
      <c r="C254" s="386"/>
      <c r="D254" s="444" t="s">
        <v>1327</v>
      </c>
      <c r="E254" s="405" t="s">
        <v>1922</v>
      </c>
      <c r="F254" s="405" t="s">
        <v>1923</v>
      </c>
      <c r="G254" s="406" t="s">
        <v>1924</v>
      </c>
      <c r="H254" s="407">
        <v>0</v>
      </c>
      <c r="I254" s="408"/>
      <c r="J254" s="408"/>
      <c r="K254" s="409"/>
      <c r="L254" s="410"/>
      <c r="M254" s="410"/>
    </row>
    <row r="255" spans="1:13">
      <c r="A255" s="426"/>
      <c r="B255" s="426"/>
      <c r="C255" s="426"/>
      <c r="D255" s="427"/>
      <c r="E255" s="396" t="s">
        <v>1922</v>
      </c>
      <c r="F255" s="396" t="s">
        <v>1925</v>
      </c>
      <c r="G255" s="397" t="s">
        <v>1926</v>
      </c>
      <c r="H255" s="398">
        <v>11</v>
      </c>
      <c r="I255" s="399" t="s">
        <v>1927</v>
      </c>
      <c r="J255" s="399" t="s">
        <v>1928</v>
      </c>
      <c r="K255" s="400"/>
      <c r="L255" s="402">
        <v>263</v>
      </c>
      <c r="M255" s="434">
        <v>44137</v>
      </c>
    </row>
    <row r="256" spans="1:13">
      <c r="A256" s="416"/>
      <c r="B256" s="416"/>
      <c r="C256" s="416"/>
      <c r="D256" s="417"/>
      <c r="E256" s="418" t="s">
        <v>1922</v>
      </c>
      <c r="F256" s="418" t="s">
        <v>1929</v>
      </c>
      <c r="G256" s="406" t="s">
        <v>1930</v>
      </c>
      <c r="H256" s="421">
        <v>4</v>
      </c>
      <c r="I256" s="408"/>
      <c r="J256" s="408"/>
      <c r="K256" s="409"/>
      <c r="L256" s="410"/>
      <c r="M256" s="422">
        <v>43763</v>
      </c>
    </row>
    <row r="257" spans="1:13">
      <c r="A257" s="394"/>
      <c r="B257" s="394"/>
      <c r="C257" s="394"/>
      <c r="D257" s="395" t="s">
        <v>1320</v>
      </c>
      <c r="E257" s="396" t="s">
        <v>336</v>
      </c>
      <c r="F257" s="396" t="s">
        <v>1931</v>
      </c>
      <c r="G257" s="397" t="s">
        <v>1932</v>
      </c>
      <c r="H257" s="398">
        <v>48</v>
      </c>
      <c r="I257" s="399" t="s">
        <v>1933</v>
      </c>
      <c r="J257" s="415"/>
      <c r="K257" s="400"/>
      <c r="L257" s="401"/>
      <c r="M257" s="402" t="s">
        <v>1934</v>
      </c>
    </row>
    <row r="258" spans="1:13">
      <c r="A258" s="403"/>
      <c r="B258" s="403"/>
      <c r="C258" s="403"/>
      <c r="D258" s="404"/>
      <c r="E258" s="405" t="s">
        <v>336</v>
      </c>
      <c r="F258" s="405" t="s">
        <v>1931</v>
      </c>
      <c r="G258" s="406" t="s">
        <v>1935</v>
      </c>
      <c r="H258" s="407">
        <v>0</v>
      </c>
      <c r="I258" s="408"/>
      <c r="J258" s="408"/>
      <c r="K258" s="409"/>
      <c r="L258" s="410"/>
      <c r="M258" s="410"/>
    </row>
    <row r="259" spans="1:13">
      <c r="A259" s="426"/>
      <c r="B259" s="426"/>
      <c r="C259" s="426"/>
      <c r="D259" s="427"/>
      <c r="E259" s="396" t="s">
        <v>336</v>
      </c>
      <c r="F259" s="396" t="s">
        <v>1931</v>
      </c>
      <c r="G259" s="397" t="s">
        <v>1936</v>
      </c>
      <c r="H259" s="398">
        <v>50</v>
      </c>
      <c r="I259" s="399" t="s">
        <v>1937</v>
      </c>
      <c r="J259" s="399" t="s">
        <v>1938</v>
      </c>
      <c r="K259" s="400"/>
      <c r="L259" s="401"/>
      <c r="M259" s="453">
        <v>43965</v>
      </c>
    </row>
    <row r="260" spans="1:13">
      <c r="A260" s="416"/>
      <c r="B260" s="416"/>
      <c r="C260" s="416"/>
      <c r="D260" s="417"/>
      <c r="E260" s="418" t="s">
        <v>336</v>
      </c>
      <c r="F260" s="418" t="s">
        <v>1931</v>
      </c>
      <c r="G260" s="406" t="s">
        <v>1939</v>
      </c>
      <c r="H260" s="419">
        <v>8</v>
      </c>
      <c r="I260" s="408"/>
      <c r="J260" s="408"/>
      <c r="K260" s="409"/>
      <c r="L260" s="410"/>
      <c r="M260" s="422">
        <v>42993</v>
      </c>
    </row>
    <row r="261" spans="1:13">
      <c r="A261" s="423"/>
      <c r="B261" s="423"/>
      <c r="C261" s="423"/>
      <c r="D261" s="424"/>
      <c r="E261" s="413" t="s">
        <v>336</v>
      </c>
      <c r="F261" s="413" t="s">
        <v>1931</v>
      </c>
      <c r="G261" s="397" t="s">
        <v>1940</v>
      </c>
      <c r="H261" s="414">
        <v>0</v>
      </c>
      <c r="I261" s="415"/>
      <c r="J261" s="415"/>
      <c r="K261" s="400"/>
      <c r="L261" s="401"/>
      <c r="M261" s="449">
        <v>43873</v>
      </c>
    </row>
    <row r="262" spans="1:13">
      <c r="A262" s="429"/>
      <c r="B262" s="429"/>
      <c r="C262" s="429"/>
      <c r="D262" s="430" t="s">
        <v>1327</v>
      </c>
      <c r="E262" s="418" t="s">
        <v>1941</v>
      </c>
      <c r="F262" s="418" t="s">
        <v>1942</v>
      </c>
      <c r="G262" s="406" t="s">
        <v>1943</v>
      </c>
      <c r="H262" s="419">
        <v>12</v>
      </c>
      <c r="I262" s="420" t="s">
        <v>1944</v>
      </c>
      <c r="J262" s="420" t="s">
        <v>1945</v>
      </c>
      <c r="K262" s="409"/>
      <c r="L262" s="410"/>
      <c r="M262" s="421">
        <v>2016</v>
      </c>
    </row>
    <row r="263" spans="1:13">
      <c r="A263" s="394"/>
      <c r="B263" s="394"/>
      <c r="C263" s="394"/>
      <c r="D263" s="395" t="s">
        <v>1338</v>
      </c>
      <c r="E263" s="396" t="s">
        <v>1946</v>
      </c>
      <c r="F263" s="396" t="s">
        <v>1947</v>
      </c>
      <c r="G263" s="397" t="s">
        <v>1948</v>
      </c>
      <c r="H263" s="402">
        <v>4</v>
      </c>
      <c r="I263" s="399" t="s">
        <v>1949</v>
      </c>
      <c r="J263" s="415"/>
      <c r="K263" s="400"/>
      <c r="L263" s="402">
        <v>52</v>
      </c>
      <c r="M263" s="425">
        <v>41332</v>
      </c>
    </row>
    <row r="264" spans="1:13">
      <c r="A264" s="416"/>
      <c r="B264" s="416"/>
      <c r="C264" s="416"/>
      <c r="D264" s="417"/>
      <c r="E264" s="418" t="s">
        <v>1950</v>
      </c>
      <c r="F264" s="418" t="s">
        <v>1951</v>
      </c>
      <c r="G264" s="406" t="s">
        <v>1952</v>
      </c>
      <c r="H264" s="421">
        <v>15</v>
      </c>
      <c r="I264" s="408"/>
      <c r="J264" s="408"/>
      <c r="K264" s="409"/>
      <c r="L264" s="410"/>
      <c r="M264" s="435">
        <v>44020</v>
      </c>
    </row>
    <row r="265" spans="1:13">
      <c r="A265" s="426"/>
      <c r="B265" s="426"/>
      <c r="C265" s="426"/>
      <c r="D265" s="427"/>
      <c r="E265" s="396" t="s">
        <v>1953</v>
      </c>
      <c r="F265" s="396" t="s">
        <v>1954</v>
      </c>
      <c r="G265" s="397" t="s">
        <v>1955</v>
      </c>
      <c r="H265" s="398">
        <v>10</v>
      </c>
      <c r="I265" s="399" t="s">
        <v>1956</v>
      </c>
      <c r="J265" s="399" t="s">
        <v>1957</v>
      </c>
      <c r="K265" s="400"/>
      <c r="L265" s="401"/>
      <c r="M265" s="402">
        <v>2003</v>
      </c>
    </row>
    <row r="266" spans="1:13">
      <c r="A266" s="416"/>
      <c r="B266" s="416"/>
      <c r="C266" s="416"/>
      <c r="D266" s="417"/>
      <c r="E266" s="418" t="s">
        <v>1953</v>
      </c>
      <c r="F266" s="418" t="s">
        <v>1954</v>
      </c>
      <c r="G266" s="406" t="s">
        <v>1958</v>
      </c>
      <c r="H266" s="419">
        <v>9</v>
      </c>
      <c r="I266" s="420" t="s">
        <v>1959</v>
      </c>
      <c r="J266" s="420" t="s">
        <v>1960</v>
      </c>
      <c r="K266" s="409"/>
      <c r="L266" s="421">
        <v>480</v>
      </c>
      <c r="M266" s="433">
        <v>44029</v>
      </c>
    </row>
    <row r="267" spans="1:13">
      <c r="A267" s="426"/>
      <c r="B267" s="426"/>
      <c r="C267" s="426"/>
      <c r="D267" s="427"/>
      <c r="E267" s="396" t="s">
        <v>1953</v>
      </c>
      <c r="F267" s="396" t="s">
        <v>1961</v>
      </c>
      <c r="G267" s="397" t="s">
        <v>1962</v>
      </c>
      <c r="H267" s="402">
        <v>0</v>
      </c>
      <c r="I267" s="415"/>
      <c r="J267" s="415"/>
      <c r="K267" s="400"/>
      <c r="L267" s="431"/>
      <c r="M267" s="401"/>
    </row>
    <row r="268" spans="1:13">
      <c r="A268" s="416"/>
      <c r="B268" s="416"/>
      <c r="C268" s="416"/>
      <c r="D268" s="417"/>
      <c r="E268" s="418" t="s">
        <v>1953</v>
      </c>
      <c r="F268" s="418" t="s">
        <v>1963</v>
      </c>
      <c r="G268" s="406" t="s">
        <v>1964</v>
      </c>
      <c r="H268" s="419">
        <v>11</v>
      </c>
      <c r="I268" s="420" t="s">
        <v>1541</v>
      </c>
      <c r="J268" s="408"/>
      <c r="K268" s="409"/>
      <c r="L268" s="410"/>
      <c r="M268" s="422">
        <v>43062</v>
      </c>
    </row>
    <row r="269" spans="1:13">
      <c r="A269" s="426"/>
      <c r="B269" s="426"/>
      <c r="C269" s="426"/>
      <c r="D269" s="427"/>
      <c r="E269" s="396" t="s">
        <v>1953</v>
      </c>
      <c r="F269" s="396" t="s">
        <v>1965</v>
      </c>
      <c r="G269" s="397" t="s">
        <v>1966</v>
      </c>
      <c r="H269" s="398">
        <v>21</v>
      </c>
      <c r="I269" s="399" t="s">
        <v>1967</v>
      </c>
      <c r="J269" s="399" t="s">
        <v>1968</v>
      </c>
      <c r="K269" s="400"/>
      <c r="L269" s="401"/>
      <c r="M269" s="402">
        <v>2003</v>
      </c>
    </row>
    <row r="270" spans="1:13">
      <c r="A270" s="429"/>
      <c r="B270" s="429"/>
      <c r="C270" s="429"/>
      <c r="D270" s="430" t="s">
        <v>1327</v>
      </c>
      <c r="E270" s="418" t="s">
        <v>14</v>
      </c>
      <c r="F270" s="418" t="s">
        <v>1969</v>
      </c>
      <c r="G270" s="406" t="s">
        <v>1970</v>
      </c>
      <c r="H270" s="419">
        <v>7</v>
      </c>
      <c r="I270" s="420" t="s">
        <v>1971</v>
      </c>
      <c r="J270" s="420" t="s">
        <v>1972</v>
      </c>
      <c r="K270" s="409"/>
      <c r="L270" s="421">
        <v>2209</v>
      </c>
      <c r="M270" s="456">
        <v>43953</v>
      </c>
    </row>
    <row r="271" spans="1:13">
      <c r="A271" s="426"/>
      <c r="B271" s="426"/>
      <c r="C271" s="426"/>
      <c r="D271" s="427"/>
      <c r="E271" s="396" t="s">
        <v>14</v>
      </c>
      <c r="F271" s="396" t="s">
        <v>1969</v>
      </c>
      <c r="G271" s="397" t="s">
        <v>1973</v>
      </c>
      <c r="H271" s="402">
        <v>10</v>
      </c>
      <c r="I271" s="399" t="s">
        <v>1974</v>
      </c>
      <c r="J271" s="415"/>
      <c r="K271" s="400"/>
      <c r="L271" s="401"/>
      <c r="M271" s="432">
        <v>43958</v>
      </c>
    </row>
    <row r="272" spans="1:13">
      <c r="A272" s="403"/>
      <c r="B272" s="403"/>
      <c r="C272" s="403"/>
      <c r="D272" s="404"/>
      <c r="E272" s="405" t="s">
        <v>14</v>
      </c>
      <c r="F272" s="405" t="s">
        <v>1969</v>
      </c>
      <c r="G272" s="406" t="s">
        <v>1975</v>
      </c>
      <c r="H272" s="407">
        <v>0</v>
      </c>
      <c r="I272" s="408"/>
      <c r="J272" s="408"/>
      <c r="K272" s="409"/>
      <c r="L272" s="410"/>
      <c r="M272" s="441">
        <v>43953</v>
      </c>
    </row>
    <row r="273" spans="1:13">
      <c r="A273" s="411"/>
      <c r="B273" s="411"/>
      <c r="C273" s="411"/>
      <c r="D273" s="412" t="s">
        <v>1338</v>
      </c>
      <c r="E273" s="413" t="s">
        <v>1976</v>
      </c>
      <c r="F273" s="413" t="s">
        <v>1977</v>
      </c>
      <c r="G273" s="397" t="s">
        <v>1978</v>
      </c>
      <c r="H273" s="414">
        <v>0</v>
      </c>
      <c r="I273" s="415"/>
      <c r="J273" s="415"/>
      <c r="K273" s="400"/>
      <c r="L273" s="401"/>
      <c r="M273" s="401"/>
    </row>
    <row r="274" spans="1:13">
      <c r="A274" s="429"/>
      <c r="B274" s="429"/>
      <c r="C274" s="429"/>
      <c r="D274" s="430" t="s">
        <v>1320</v>
      </c>
      <c r="E274" s="418" t="s">
        <v>15</v>
      </c>
      <c r="F274" s="418" t="s">
        <v>1979</v>
      </c>
      <c r="G274" s="406" t="s">
        <v>1980</v>
      </c>
      <c r="H274" s="421">
        <v>10</v>
      </c>
      <c r="I274" s="420" t="s">
        <v>1630</v>
      </c>
      <c r="J274" s="408"/>
      <c r="K274" s="409"/>
      <c r="L274" s="410"/>
      <c r="M274" s="435">
        <v>44140</v>
      </c>
    </row>
    <row r="275" spans="1:13">
      <c r="A275" s="426"/>
      <c r="B275" s="426"/>
      <c r="C275" s="426"/>
      <c r="D275" s="427"/>
      <c r="E275" s="396" t="s">
        <v>15</v>
      </c>
      <c r="F275" s="396" t="s">
        <v>1979</v>
      </c>
      <c r="G275" s="397" t="s">
        <v>1981</v>
      </c>
      <c r="H275" s="398">
        <v>6</v>
      </c>
      <c r="I275" s="415"/>
      <c r="J275" s="415"/>
      <c r="K275" s="400"/>
      <c r="L275" s="401"/>
      <c r="M275" s="402">
        <v>2002</v>
      </c>
    </row>
    <row r="276" spans="1:13">
      <c r="A276" s="416"/>
      <c r="B276" s="416"/>
      <c r="C276" s="416"/>
      <c r="D276" s="417"/>
      <c r="E276" s="418" t="s">
        <v>15</v>
      </c>
      <c r="F276" s="418" t="s">
        <v>1979</v>
      </c>
      <c r="G276" s="406" t="s">
        <v>1982</v>
      </c>
      <c r="H276" s="421">
        <v>11</v>
      </c>
      <c r="I276" s="408"/>
      <c r="J276" s="408"/>
      <c r="K276" s="409"/>
      <c r="L276" s="421">
        <v>116563</v>
      </c>
      <c r="M276" s="435">
        <v>44021</v>
      </c>
    </row>
    <row r="277" spans="1:13">
      <c r="A277" s="426"/>
      <c r="B277" s="426"/>
      <c r="C277" s="426"/>
      <c r="D277" s="427"/>
      <c r="E277" s="396" t="s">
        <v>15</v>
      </c>
      <c r="F277" s="396" t="s">
        <v>1979</v>
      </c>
      <c r="G277" s="397" t="s">
        <v>1983</v>
      </c>
      <c r="H277" s="402">
        <v>11</v>
      </c>
      <c r="I277" s="415"/>
      <c r="J277" s="415"/>
      <c r="K277" s="400"/>
      <c r="L277" s="401"/>
      <c r="M277" s="401"/>
    </row>
    <row r="278" spans="1:13">
      <c r="A278" s="416"/>
      <c r="B278" s="416"/>
      <c r="C278" s="416"/>
      <c r="D278" s="417"/>
      <c r="E278" s="418" t="s">
        <v>1984</v>
      </c>
      <c r="F278" s="418" t="s">
        <v>1985</v>
      </c>
      <c r="G278" s="406" t="s">
        <v>1986</v>
      </c>
      <c r="H278" s="419">
        <v>12</v>
      </c>
      <c r="I278" s="420" t="s">
        <v>1987</v>
      </c>
      <c r="J278" s="408"/>
      <c r="K278" s="409"/>
      <c r="L278" s="410"/>
      <c r="M278" s="421">
        <v>1993</v>
      </c>
    </row>
    <row r="279" spans="1:13">
      <c r="A279" s="426"/>
      <c r="B279" s="426"/>
      <c r="C279" s="426"/>
      <c r="D279" s="427"/>
      <c r="E279" s="396" t="s">
        <v>1984</v>
      </c>
      <c r="F279" s="396" t="s">
        <v>1988</v>
      </c>
      <c r="G279" s="397" t="s">
        <v>1989</v>
      </c>
      <c r="H279" s="398">
        <v>47</v>
      </c>
      <c r="I279" s="399" t="s">
        <v>1460</v>
      </c>
      <c r="J279" s="415"/>
      <c r="K279" s="400"/>
      <c r="L279" s="401"/>
      <c r="M279" s="402">
        <v>1993</v>
      </c>
    </row>
    <row r="280" spans="1:13">
      <c r="A280" s="416"/>
      <c r="B280" s="416"/>
      <c r="C280" s="416"/>
      <c r="D280" s="417"/>
      <c r="E280" s="418" t="s">
        <v>1984</v>
      </c>
      <c r="F280" s="418" t="s">
        <v>1988</v>
      </c>
      <c r="G280" s="406" t="s">
        <v>1990</v>
      </c>
      <c r="H280" s="421">
        <v>10</v>
      </c>
      <c r="I280" s="408"/>
      <c r="J280" s="408"/>
      <c r="K280" s="409"/>
      <c r="L280" s="436"/>
      <c r="M280" s="410"/>
    </row>
    <row r="281" spans="1:13">
      <c r="A281" s="426"/>
      <c r="B281" s="426"/>
      <c r="C281" s="426"/>
      <c r="D281" s="427"/>
      <c r="E281" s="396" t="s">
        <v>1984</v>
      </c>
      <c r="F281" s="396" t="s">
        <v>1991</v>
      </c>
      <c r="G281" s="397" t="s">
        <v>1992</v>
      </c>
      <c r="H281" s="398">
        <v>7</v>
      </c>
      <c r="I281" s="399" t="s">
        <v>1993</v>
      </c>
      <c r="J281" s="415"/>
      <c r="K281" s="400"/>
      <c r="L281" s="401"/>
      <c r="M281" s="402">
        <v>2008</v>
      </c>
    </row>
    <row r="282" spans="1:13">
      <c r="A282" s="416"/>
      <c r="B282" s="416"/>
      <c r="C282" s="416"/>
      <c r="D282" s="417"/>
      <c r="E282" s="418" t="s">
        <v>1984</v>
      </c>
      <c r="F282" s="418" t="s">
        <v>1994</v>
      </c>
      <c r="G282" s="406" t="s">
        <v>1995</v>
      </c>
      <c r="H282" s="419">
        <v>21</v>
      </c>
      <c r="I282" s="420" t="s">
        <v>1996</v>
      </c>
      <c r="J282" s="420" t="s">
        <v>1997</v>
      </c>
      <c r="K282" s="409"/>
      <c r="L282" s="421">
        <v>1276</v>
      </c>
      <c r="M282" s="422">
        <v>37836</v>
      </c>
    </row>
    <row r="283" spans="1:13">
      <c r="A283" s="426"/>
      <c r="B283" s="426"/>
      <c r="C283" s="426"/>
      <c r="D283" s="427"/>
      <c r="E283" s="396" t="s">
        <v>16</v>
      </c>
      <c r="F283" s="396" t="s">
        <v>1998</v>
      </c>
      <c r="G283" s="397" t="s">
        <v>1999</v>
      </c>
      <c r="H283" s="398">
        <v>9</v>
      </c>
      <c r="I283" s="399" t="s">
        <v>2000</v>
      </c>
      <c r="J283" s="415"/>
      <c r="K283" s="400"/>
      <c r="L283" s="401"/>
      <c r="M283" s="425">
        <v>37319</v>
      </c>
    </row>
    <row r="284" spans="1:13">
      <c r="A284" s="403"/>
      <c r="B284" s="403"/>
      <c r="C284" s="403"/>
      <c r="D284" s="404"/>
      <c r="E284" s="405" t="s">
        <v>16</v>
      </c>
      <c r="F284" s="405" t="s">
        <v>2001</v>
      </c>
      <c r="G284" s="406" t="s">
        <v>2002</v>
      </c>
      <c r="H284" s="407">
        <v>0</v>
      </c>
      <c r="I284" s="408"/>
      <c r="J284" s="408"/>
      <c r="K284" s="409"/>
      <c r="L284" s="410"/>
      <c r="M284" s="410"/>
    </row>
    <row r="285" spans="1:13">
      <c r="A285" s="423"/>
      <c r="B285" s="423"/>
      <c r="C285" s="423"/>
      <c r="D285" s="424"/>
      <c r="E285" s="413" t="s">
        <v>16</v>
      </c>
      <c r="F285" s="413" t="s">
        <v>2003</v>
      </c>
      <c r="G285" s="397" t="s">
        <v>2004</v>
      </c>
      <c r="H285" s="414">
        <v>0</v>
      </c>
      <c r="I285" s="415"/>
      <c r="J285" s="415"/>
      <c r="K285" s="400"/>
      <c r="L285" s="446"/>
      <c r="M285" s="401"/>
    </row>
    <row r="286" spans="1:13">
      <c r="A286" s="416"/>
      <c r="B286" s="416"/>
      <c r="C286" s="416"/>
      <c r="D286" s="417"/>
      <c r="E286" s="418" t="s">
        <v>16</v>
      </c>
      <c r="F286" s="418" t="s">
        <v>2005</v>
      </c>
      <c r="G286" s="406" t="s">
        <v>2006</v>
      </c>
      <c r="H286" s="419">
        <v>9</v>
      </c>
      <c r="I286" s="408"/>
      <c r="J286" s="408"/>
      <c r="K286" s="409"/>
      <c r="L286" s="410"/>
      <c r="M286" s="422">
        <v>41548</v>
      </c>
    </row>
    <row r="287" spans="1:13">
      <c r="A287" s="426"/>
      <c r="B287" s="426"/>
      <c r="C287" s="426"/>
      <c r="D287" s="427"/>
      <c r="E287" s="396" t="s">
        <v>16</v>
      </c>
      <c r="F287" s="396" t="s">
        <v>2007</v>
      </c>
      <c r="G287" s="397" t="s">
        <v>2008</v>
      </c>
      <c r="H287" s="398">
        <v>9</v>
      </c>
      <c r="I287" s="399" t="s">
        <v>2009</v>
      </c>
      <c r="J287" s="399" t="s">
        <v>2010</v>
      </c>
      <c r="K287" s="400"/>
      <c r="L287" s="401"/>
      <c r="M287" s="425">
        <v>41212</v>
      </c>
    </row>
    <row r="288" spans="1:13">
      <c r="A288" s="416"/>
      <c r="B288" s="416"/>
      <c r="C288" s="416"/>
      <c r="D288" s="417"/>
      <c r="E288" s="418" t="s">
        <v>16</v>
      </c>
      <c r="F288" s="418" t="s">
        <v>2011</v>
      </c>
      <c r="G288" s="406" t="s">
        <v>2012</v>
      </c>
      <c r="H288" s="419">
        <v>8</v>
      </c>
      <c r="I288" s="408"/>
      <c r="J288" s="408"/>
      <c r="K288" s="409"/>
      <c r="L288" s="410"/>
      <c r="M288" s="421">
        <v>2013</v>
      </c>
    </row>
    <row r="289" spans="1:13">
      <c r="A289" s="426"/>
      <c r="B289" s="426"/>
      <c r="C289" s="426"/>
      <c r="D289" s="427"/>
      <c r="E289" s="396" t="s">
        <v>16</v>
      </c>
      <c r="F289" s="396" t="s">
        <v>2013</v>
      </c>
      <c r="G289" s="397" t="s">
        <v>2014</v>
      </c>
      <c r="H289" s="398">
        <v>23</v>
      </c>
      <c r="I289" s="415"/>
      <c r="J289" s="415"/>
      <c r="K289" s="400"/>
      <c r="L289" s="401"/>
      <c r="M289" s="425">
        <v>41817</v>
      </c>
    </row>
    <row r="290" spans="1:13">
      <c r="A290" s="416"/>
      <c r="B290" s="416"/>
      <c r="C290" s="416"/>
      <c r="D290" s="417"/>
      <c r="E290" s="418" t="s">
        <v>16</v>
      </c>
      <c r="F290" s="418" t="s">
        <v>2015</v>
      </c>
      <c r="G290" s="406" t="s">
        <v>2016</v>
      </c>
      <c r="H290" s="419">
        <v>95</v>
      </c>
      <c r="I290" s="420" t="s">
        <v>2017</v>
      </c>
      <c r="J290" s="420" t="s">
        <v>2018</v>
      </c>
      <c r="K290" s="409"/>
      <c r="L290" s="421">
        <v>31926</v>
      </c>
      <c r="M290" s="422">
        <v>40330</v>
      </c>
    </row>
    <row r="291" spans="1:13">
      <c r="A291" s="423"/>
      <c r="B291" s="423"/>
      <c r="C291" s="423"/>
      <c r="D291" s="424"/>
      <c r="E291" s="413" t="s">
        <v>16</v>
      </c>
      <c r="F291" s="413" t="s">
        <v>2019</v>
      </c>
      <c r="G291" s="397" t="s">
        <v>2020</v>
      </c>
      <c r="H291" s="414">
        <v>0</v>
      </c>
      <c r="I291" s="415"/>
      <c r="J291" s="415"/>
      <c r="K291" s="400"/>
      <c r="L291" s="401"/>
      <c r="M291" s="414">
        <v>2005</v>
      </c>
    </row>
    <row r="292" spans="1:13">
      <c r="A292" s="416"/>
      <c r="B292" s="416"/>
      <c r="C292" s="416"/>
      <c r="D292" s="417"/>
      <c r="E292" s="418" t="s">
        <v>16</v>
      </c>
      <c r="F292" s="418" t="s">
        <v>2019</v>
      </c>
      <c r="G292" s="406" t="s">
        <v>2021</v>
      </c>
      <c r="H292" s="419">
        <v>53</v>
      </c>
      <c r="I292" s="420" t="s">
        <v>2022</v>
      </c>
      <c r="J292" s="420" t="s">
        <v>2023</v>
      </c>
      <c r="K292" s="409"/>
      <c r="L292" s="421">
        <v>344840</v>
      </c>
      <c r="M292" s="421">
        <v>2011</v>
      </c>
    </row>
    <row r="293" spans="1:13">
      <c r="A293" s="426"/>
      <c r="B293" s="426"/>
      <c r="C293" s="426"/>
      <c r="D293" s="427"/>
      <c r="E293" s="396" t="s">
        <v>16</v>
      </c>
      <c r="F293" s="396" t="s">
        <v>2019</v>
      </c>
      <c r="G293" s="397" t="s">
        <v>2024</v>
      </c>
      <c r="H293" s="398">
        <v>67</v>
      </c>
      <c r="I293" s="399" t="s">
        <v>2025</v>
      </c>
      <c r="J293" s="399" t="s">
        <v>2026</v>
      </c>
      <c r="K293" s="400"/>
      <c r="L293" s="401"/>
      <c r="M293" s="443">
        <v>44089</v>
      </c>
    </row>
    <row r="294" spans="1:13">
      <c r="A294" s="416"/>
      <c r="B294" s="416"/>
      <c r="C294" s="416"/>
      <c r="D294" s="417"/>
      <c r="E294" s="418" t="s">
        <v>16</v>
      </c>
      <c r="F294" s="418" t="s">
        <v>2027</v>
      </c>
      <c r="G294" s="406" t="s">
        <v>2028</v>
      </c>
      <c r="H294" s="419">
        <v>10</v>
      </c>
      <c r="I294" s="408"/>
      <c r="J294" s="408"/>
      <c r="K294" s="409"/>
      <c r="L294" s="410"/>
      <c r="M294" s="422">
        <v>41731</v>
      </c>
    </row>
    <row r="295" spans="1:13">
      <c r="A295" s="423"/>
      <c r="B295" s="423"/>
      <c r="C295" s="423"/>
      <c r="D295" s="424"/>
      <c r="E295" s="413" t="s">
        <v>16</v>
      </c>
      <c r="F295" s="413" t="s">
        <v>2029</v>
      </c>
      <c r="G295" s="397" t="s">
        <v>2030</v>
      </c>
      <c r="H295" s="414">
        <v>0</v>
      </c>
      <c r="I295" s="415"/>
      <c r="J295" s="415"/>
      <c r="K295" s="400"/>
      <c r="L295" s="401"/>
      <c r="M295" s="440">
        <v>41809</v>
      </c>
    </row>
    <row r="296" spans="1:13">
      <c r="A296" s="416"/>
      <c r="B296" s="416"/>
      <c r="C296" s="416"/>
      <c r="D296" s="417"/>
      <c r="E296" s="418" t="s">
        <v>16</v>
      </c>
      <c r="F296" s="418" t="s">
        <v>2031</v>
      </c>
      <c r="G296" s="406" t="s">
        <v>2032</v>
      </c>
      <c r="H296" s="419">
        <v>346</v>
      </c>
      <c r="I296" s="420" t="s">
        <v>2033</v>
      </c>
      <c r="J296" s="420" t="s">
        <v>2034</v>
      </c>
      <c r="K296" s="409"/>
      <c r="L296" s="421">
        <v>433040</v>
      </c>
      <c r="M296" s="433">
        <v>44145</v>
      </c>
    </row>
    <row r="297" spans="1:13">
      <c r="A297" s="426"/>
      <c r="B297" s="426"/>
      <c r="C297" s="426"/>
      <c r="D297" s="427"/>
      <c r="E297" s="396" t="s">
        <v>16</v>
      </c>
      <c r="F297" s="396" t="s">
        <v>2031</v>
      </c>
      <c r="G297" s="397" t="s">
        <v>2035</v>
      </c>
      <c r="H297" s="398">
        <v>75</v>
      </c>
      <c r="I297" s="399" t="s">
        <v>2036</v>
      </c>
      <c r="J297" s="399" t="s">
        <v>2037</v>
      </c>
      <c r="K297" s="400"/>
      <c r="L297" s="402">
        <v>10102</v>
      </c>
      <c r="M297" s="402">
        <v>1995</v>
      </c>
    </row>
    <row r="298" spans="1:13">
      <c r="A298" s="416"/>
      <c r="B298" s="416"/>
      <c r="C298" s="416"/>
      <c r="D298" s="417"/>
      <c r="E298" s="418" t="s">
        <v>16</v>
      </c>
      <c r="F298" s="418" t="s">
        <v>2031</v>
      </c>
      <c r="G298" s="406" t="s">
        <v>2038</v>
      </c>
      <c r="H298" s="419">
        <v>350</v>
      </c>
      <c r="I298" s="408"/>
      <c r="J298" s="408"/>
      <c r="K298" s="409"/>
      <c r="L298" s="421">
        <v>86</v>
      </c>
      <c r="M298" s="421">
        <v>2008</v>
      </c>
    </row>
    <row r="299" spans="1:13">
      <c r="A299" s="426"/>
      <c r="B299" s="426"/>
      <c r="C299" s="426"/>
      <c r="D299" s="427"/>
      <c r="E299" s="396" t="s">
        <v>16</v>
      </c>
      <c r="F299" s="396" t="s">
        <v>2031</v>
      </c>
      <c r="G299" s="397" t="s">
        <v>2039</v>
      </c>
      <c r="H299" s="398">
        <v>16</v>
      </c>
      <c r="I299" s="415"/>
      <c r="J299" s="415"/>
      <c r="K299" s="400"/>
      <c r="L299" s="401"/>
      <c r="M299" s="425">
        <v>37561</v>
      </c>
    </row>
    <row r="300" spans="1:13">
      <c r="A300" s="403"/>
      <c r="B300" s="403"/>
      <c r="C300" s="403"/>
      <c r="D300" s="404"/>
      <c r="E300" s="405" t="s">
        <v>16</v>
      </c>
      <c r="F300" s="405" t="s">
        <v>2031</v>
      </c>
      <c r="G300" s="406" t="s">
        <v>2040</v>
      </c>
      <c r="H300" s="407">
        <v>0</v>
      </c>
      <c r="I300" s="408"/>
      <c r="J300" s="408"/>
      <c r="K300" s="409"/>
      <c r="L300" s="410"/>
      <c r="M300" s="407">
        <v>2000</v>
      </c>
    </row>
    <row r="301" spans="1:13">
      <c r="A301" s="423"/>
      <c r="B301" s="423"/>
      <c r="C301" s="423"/>
      <c r="D301" s="424"/>
      <c r="E301" s="413" t="s">
        <v>16</v>
      </c>
      <c r="F301" s="413" t="s">
        <v>2031</v>
      </c>
      <c r="G301" s="397" t="s">
        <v>2041</v>
      </c>
      <c r="H301" s="414">
        <v>0</v>
      </c>
      <c r="I301" s="415"/>
      <c r="J301" s="415"/>
      <c r="K301" s="400"/>
      <c r="L301" s="401"/>
      <c r="M301" s="401"/>
    </row>
    <row r="302" spans="1:13">
      <c r="A302" s="403"/>
      <c r="B302" s="403"/>
      <c r="C302" s="403"/>
      <c r="D302" s="404"/>
      <c r="E302" s="405" t="s">
        <v>16</v>
      </c>
      <c r="F302" s="405" t="s">
        <v>2031</v>
      </c>
      <c r="G302" s="406" t="s">
        <v>2042</v>
      </c>
      <c r="H302" s="407">
        <v>0</v>
      </c>
      <c r="I302" s="408"/>
      <c r="J302" s="408"/>
      <c r="K302" s="409"/>
      <c r="L302" s="410"/>
      <c r="M302" s="407">
        <v>1999</v>
      </c>
    </row>
    <row r="303" spans="1:13">
      <c r="A303" s="423"/>
      <c r="B303" s="423"/>
      <c r="C303" s="423"/>
      <c r="D303" s="424"/>
      <c r="E303" s="413" t="s">
        <v>16</v>
      </c>
      <c r="F303" s="413" t="s">
        <v>2031</v>
      </c>
      <c r="G303" s="397" t="s">
        <v>2043</v>
      </c>
      <c r="H303" s="414">
        <v>0</v>
      </c>
      <c r="I303" s="415"/>
      <c r="J303" s="415"/>
      <c r="K303" s="400"/>
      <c r="L303" s="401"/>
      <c r="M303" s="401"/>
    </row>
    <row r="304" spans="1:13">
      <c r="A304" s="403"/>
      <c r="B304" s="403"/>
      <c r="C304" s="403"/>
      <c r="D304" s="404"/>
      <c r="E304" s="405" t="s">
        <v>16</v>
      </c>
      <c r="F304" s="405" t="s">
        <v>2031</v>
      </c>
      <c r="G304" s="406" t="s">
        <v>2044</v>
      </c>
      <c r="H304" s="407">
        <v>0</v>
      </c>
      <c r="I304" s="408"/>
      <c r="J304" s="408"/>
      <c r="K304" s="409"/>
      <c r="L304" s="410"/>
      <c r="M304" s="410"/>
    </row>
    <row r="305" spans="1:13">
      <c r="A305" s="423"/>
      <c r="B305" s="423"/>
      <c r="C305" s="423"/>
      <c r="D305" s="424"/>
      <c r="E305" s="413" t="s">
        <v>16</v>
      </c>
      <c r="F305" s="413" t="s">
        <v>2031</v>
      </c>
      <c r="G305" s="397" t="s">
        <v>2045</v>
      </c>
      <c r="H305" s="414">
        <v>0</v>
      </c>
      <c r="I305" s="415"/>
      <c r="J305" s="415"/>
      <c r="K305" s="400"/>
      <c r="L305" s="401"/>
      <c r="M305" s="414">
        <v>2001</v>
      </c>
    </row>
    <row r="306" spans="1:13">
      <c r="A306" s="403"/>
      <c r="B306" s="403"/>
      <c r="C306" s="403"/>
      <c r="D306" s="404"/>
      <c r="E306" s="405" t="s">
        <v>16</v>
      </c>
      <c r="F306" s="405" t="s">
        <v>2031</v>
      </c>
      <c r="G306" s="406" t="s">
        <v>2046</v>
      </c>
      <c r="H306" s="407">
        <v>0</v>
      </c>
      <c r="I306" s="408"/>
      <c r="J306" s="408"/>
      <c r="K306" s="409"/>
      <c r="L306" s="410"/>
      <c r="M306" s="447">
        <v>44017</v>
      </c>
    </row>
    <row r="307" spans="1:13">
      <c r="A307" s="423"/>
      <c r="B307" s="423"/>
      <c r="C307" s="423"/>
      <c r="D307" s="424"/>
      <c r="E307" s="413" t="s">
        <v>16</v>
      </c>
      <c r="F307" s="413" t="s">
        <v>2031</v>
      </c>
      <c r="G307" s="397" t="s">
        <v>2047</v>
      </c>
      <c r="H307" s="414">
        <v>0</v>
      </c>
      <c r="I307" s="415"/>
      <c r="J307" s="415"/>
      <c r="K307" s="400"/>
      <c r="L307" s="401"/>
      <c r="M307" s="401"/>
    </row>
    <row r="308" spans="1:13">
      <c r="A308" s="403"/>
      <c r="B308" s="403"/>
      <c r="C308" s="403"/>
      <c r="D308" s="404"/>
      <c r="E308" s="405" t="s">
        <v>16</v>
      </c>
      <c r="F308" s="405" t="s">
        <v>2031</v>
      </c>
      <c r="G308" s="406" t="s">
        <v>2048</v>
      </c>
      <c r="H308" s="407">
        <v>0</v>
      </c>
      <c r="I308" s="408"/>
      <c r="J308" s="408"/>
      <c r="K308" s="409"/>
      <c r="L308" s="410"/>
      <c r="M308" s="410"/>
    </row>
    <row r="309" spans="1:13">
      <c r="A309" s="426"/>
      <c r="B309" s="426"/>
      <c r="C309" s="426"/>
      <c r="D309" s="427"/>
      <c r="E309" s="396" t="s">
        <v>16</v>
      </c>
      <c r="F309" s="396" t="s">
        <v>2031</v>
      </c>
      <c r="G309" s="397" t="s">
        <v>2049</v>
      </c>
      <c r="H309" s="402">
        <v>18</v>
      </c>
      <c r="I309" s="415"/>
      <c r="J309" s="415"/>
      <c r="K309" s="400"/>
      <c r="L309" s="401"/>
      <c r="M309" s="428">
        <v>40303</v>
      </c>
    </row>
    <row r="310" spans="1:13">
      <c r="A310" s="403"/>
      <c r="B310" s="403"/>
      <c r="C310" s="403"/>
      <c r="D310" s="404"/>
      <c r="E310" s="405" t="s">
        <v>16</v>
      </c>
      <c r="F310" s="405" t="s">
        <v>2031</v>
      </c>
      <c r="G310" s="406" t="s">
        <v>2050</v>
      </c>
      <c r="H310" s="407">
        <v>0</v>
      </c>
      <c r="I310" s="408"/>
      <c r="J310" s="408"/>
      <c r="K310" s="409"/>
      <c r="L310" s="410"/>
      <c r="M310" s="452">
        <v>43844</v>
      </c>
    </row>
    <row r="311" spans="1:13">
      <c r="A311" s="426"/>
      <c r="B311" s="426"/>
      <c r="C311" s="426"/>
      <c r="D311" s="427"/>
      <c r="E311" s="396" t="s">
        <v>16</v>
      </c>
      <c r="F311" s="396" t="s">
        <v>2051</v>
      </c>
      <c r="G311" s="397" t="s">
        <v>2052</v>
      </c>
      <c r="H311" s="398">
        <v>13</v>
      </c>
      <c r="I311" s="415"/>
      <c r="J311" s="415"/>
      <c r="K311" s="400"/>
      <c r="L311" s="431"/>
      <c r="M311" s="401"/>
    </row>
    <row r="312" spans="1:13">
      <c r="A312" s="403"/>
      <c r="B312" s="403"/>
      <c r="C312" s="403"/>
      <c r="D312" s="404"/>
      <c r="E312" s="405" t="s">
        <v>16</v>
      </c>
      <c r="F312" s="405" t="s">
        <v>2053</v>
      </c>
      <c r="G312" s="406" t="s">
        <v>2054</v>
      </c>
      <c r="H312" s="407">
        <v>0</v>
      </c>
      <c r="I312" s="408"/>
      <c r="J312" s="408"/>
      <c r="K312" s="409"/>
      <c r="L312" s="410"/>
      <c r="M312" s="452">
        <v>43841</v>
      </c>
    </row>
    <row r="313" spans="1:13">
      <c r="A313" s="426"/>
      <c r="B313" s="426"/>
      <c r="C313" s="426"/>
      <c r="D313" s="427"/>
      <c r="E313" s="396" t="s">
        <v>16</v>
      </c>
      <c r="F313" s="396" t="s">
        <v>2055</v>
      </c>
      <c r="G313" s="397" t="s">
        <v>2056</v>
      </c>
      <c r="H313" s="398">
        <v>10</v>
      </c>
      <c r="I313" s="415"/>
      <c r="J313" s="415"/>
      <c r="K313" s="400"/>
      <c r="L313" s="401"/>
      <c r="M313" s="434">
        <v>43867</v>
      </c>
    </row>
    <row r="314" spans="1:13">
      <c r="A314" s="403"/>
      <c r="B314" s="403"/>
      <c r="C314" s="403"/>
      <c r="D314" s="404"/>
      <c r="E314" s="405" t="s">
        <v>16</v>
      </c>
      <c r="F314" s="405" t="s">
        <v>2057</v>
      </c>
      <c r="G314" s="406" t="s">
        <v>2058</v>
      </c>
      <c r="H314" s="407">
        <v>0</v>
      </c>
      <c r="I314" s="408"/>
      <c r="J314" s="408"/>
      <c r="K314" s="409"/>
      <c r="L314" s="410"/>
      <c r="M314" s="407">
        <v>2008</v>
      </c>
    </row>
    <row r="315" spans="1:13">
      <c r="A315" s="426"/>
      <c r="B315" s="426"/>
      <c r="C315" s="426"/>
      <c r="D315" s="427"/>
      <c r="E315" s="396" t="s">
        <v>16</v>
      </c>
      <c r="F315" s="396" t="s">
        <v>2059</v>
      </c>
      <c r="G315" s="397" t="s">
        <v>2060</v>
      </c>
      <c r="H315" s="398">
        <v>13</v>
      </c>
      <c r="I315" s="415"/>
      <c r="J315" s="415"/>
      <c r="K315" s="400"/>
      <c r="L315" s="401"/>
      <c r="M315" s="425">
        <v>39919</v>
      </c>
    </row>
    <row r="316" spans="1:13">
      <c r="A316" s="403"/>
      <c r="B316" s="403"/>
      <c r="C316" s="403"/>
      <c r="D316" s="404"/>
      <c r="E316" s="405" t="s">
        <v>16</v>
      </c>
      <c r="F316" s="405" t="s">
        <v>2061</v>
      </c>
      <c r="G316" s="406" t="s">
        <v>2062</v>
      </c>
      <c r="H316" s="407">
        <v>0</v>
      </c>
      <c r="I316" s="408"/>
      <c r="J316" s="408"/>
      <c r="K316" s="409"/>
      <c r="L316" s="410"/>
      <c r="M316" s="407">
        <v>2012</v>
      </c>
    </row>
    <row r="317" spans="1:13">
      <c r="A317" s="394"/>
      <c r="B317" s="394"/>
      <c r="C317" s="394"/>
      <c r="D317" s="395" t="s">
        <v>1327</v>
      </c>
      <c r="E317" s="396" t="s">
        <v>2063</v>
      </c>
      <c r="F317" s="396" t="s">
        <v>2064</v>
      </c>
      <c r="G317" s="397" t="s">
        <v>2065</v>
      </c>
      <c r="H317" s="398">
        <v>4</v>
      </c>
      <c r="I317" s="399" t="s">
        <v>2066</v>
      </c>
      <c r="J317" s="415"/>
      <c r="K317" s="400"/>
      <c r="L317" s="402">
        <v>151</v>
      </c>
      <c r="M317" s="402">
        <v>2014</v>
      </c>
    </row>
    <row r="318" spans="1:13">
      <c r="A318" s="416"/>
      <c r="B318" s="416"/>
      <c r="C318" s="416"/>
      <c r="D318" s="417"/>
      <c r="E318" s="418" t="s">
        <v>2067</v>
      </c>
      <c r="F318" s="418" t="s">
        <v>2068</v>
      </c>
      <c r="G318" s="406" t="s">
        <v>2069</v>
      </c>
      <c r="H318" s="419">
        <v>7</v>
      </c>
      <c r="I318" s="420" t="s">
        <v>2070</v>
      </c>
      <c r="J318" s="408"/>
      <c r="K318" s="409"/>
      <c r="L318" s="421">
        <v>117</v>
      </c>
      <c r="M318" s="422">
        <v>41480</v>
      </c>
    </row>
    <row r="319" spans="1:13">
      <c r="A319" s="394"/>
      <c r="B319" s="394"/>
      <c r="C319" s="394"/>
      <c r="D319" s="395" t="s">
        <v>1320</v>
      </c>
      <c r="E319" s="396" t="s">
        <v>2071</v>
      </c>
      <c r="F319" s="396" t="s">
        <v>2072</v>
      </c>
      <c r="G319" s="397" t="s">
        <v>2073</v>
      </c>
      <c r="H319" s="402">
        <v>8</v>
      </c>
      <c r="I319" s="415"/>
      <c r="J319" s="415"/>
      <c r="K319" s="400"/>
      <c r="L319" s="401"/>
      <c r="M319" s="425">
        <v>42641</v>
      </c>
    </row>
    <row r="320" spans="1:13">
      <c r="A320" s="416"/>
      <c r="B320" s="416"/>
      <c r="C320" s="416"/>
      <c r="D320" s="417"/>
      <c r="E320" s="418" t="s">
        <v>17</v>
      </c>
      <c r="F320" s="418" t="s">
        <v>2074</v>
      </c>
      <c r="G320" s="406" t="s">
        <v>2075</v>
      </c>
      <c r="H320" s="419">
        <v>83</v>
      </c>
      <c r="I320" s="420" t="s">
        <v>2076</v>
      </c>
      <c r="J320" s="408"/>
      <c r="K320" s="409"/>
      <c r="L320" s="421">
        <v>303761</v>
      </c>
      <c r="M320" s="422">
        <v>37505</v>
      </c>
    </row>
    <row r="321" spans="1:13">
      <c r="A321" s="426"/>
      <c r="B321" s="426"/>
      <c r="C321" s="426"/>
      <c r="D321" s="427"/>
      <c r="E321" s="396" t="s">
        <v>17</v>
      </c>
      <c r="F321" s="396" t="s">
        <v>2074</v>
      </c>
      <c r="G321" s="397" t="s">
        <v>2077</v>
      </c>
      <c r="H321" s="398">
        <v>56</v>
      </c>
      <c r="I321" s="399" t="s">
        <v>2078</v>
      </c>
      <c r="J321" s="415"/>
      <c r="K321" s="400"/>
      <c r="L321" s="402">
        <v>225699</v>
      </c>
      <c r="M321" s="402">
        <v>2003</v>
      </c>
    </row>
    <row r="322" spans="1:13">
      <c r="A322" s="416"/>
      <c r="B322" s="416"/>
      <c r="C322" s="416"/>
      <c r="D322" s="417"/>
      <c r="E322" s="418" t="s">
        <v>17</v>
      </c>
      <c r="F322" s="418" t="s">
        <v>2074</v>
      </c>
      <c r="G322" s="406" t="s">
        <v>2079</v>
      </c>
      <c r="H322" s="419">
        <v>14</v>
      </c>
      <c r="I322" s="420" t="s">
        <v>1429</v>
      </c>
      <c r="J322" s="408"/>
      <c r="K322" s="409"/>
      <c r="L322" s="410"/>
      <c r="M322" s="421">
        <v>2016</v>
      </c>
    </row>
    <row r="323" spans="1:13">
      <c r="A323" s="426"/>
      <c r="B323" s="426"/>
      <c r="C323" s="426"/>
      <c r="D323" s="427"/>
      <c r="E323" s="396" t="s">
        <v>17</v>
      </c>
      <c r="F323" s="396" t="s">
        <v>2080</v>
      </c>
      <c r="G323" s="397" t="s">
        <v>2081</v>
      </c>
      <c r="H323" s="398">
        <v>10</v>
      </c>
      <c r="I323" s="399" t="s">
        <v>2082</v>
      </c>
      <c r="J323" s="415"/>
      <c r="K323" s="400"/>
      <c r="L323" s="401"/>
      <c r="M323" s="402">
        <v>2013</v>
      </c>
    </row>
    <row r="324" spans="1:13">
      <c r="A324" s="403"/>
      <c r="B324" s="403"/>
      <c r="C324" s="403"/>
      <c r="D324" s="404"/>
      <c r="E324" s="405" t="s">
        <v>17</v>
      </c>
      <c r="F324" s="405" t="s">
        <v>2080</v>
      </c>
      <c r="G324" s="406" t="s">
        <v>2083</v>
      </c>
      <c r="H324" s="407">
        <v>0</v>
      </c>
      <c r="I324" s="408"/>
      <c r="J324" s="408"/>
      <c r="K324" s="409"/>
      <c r="L324" s="442"/>
      <c r="M324" s="410"/>
    </row>
    <row r="325" spans="1:13">
      <c r="A325" s="423"/>
      <c r="B325" s="423"/>
      <c r="C325" s="423"/>
      <c r="D325" s="424"/>
      <c r="E325" s="413" t="s">
        <v>17</v>
      </c>
      <c r="F325" s="413" t="s">
        <v>2084</v>
      </c>
      <c r="G325" s="397" t="s">
        <v>2085</v>
      </c>
      <c r="H325" s="414">
        <v>0</v>
      </c>
      <c r="I325" s="415"/>
      <c r="J325" s="415"/>
      <c r="K325" s="400"/>
      <c r="L325" s="401"/>
      <c r="M325" s="401"/>
    </row>
    <row r="326" spans="1:13">
      <c r="A326" s="416"/>
      <c r="B326" s="416"/>
      <c r="C326" s="416"/>
      <c r="D326" s="417"/>
      <c r="E326" s="418" t="s">
        <v>17</v>
      </c>
      <c r="F326" s="418" t="s">
        <v>2086</v>
      </c>
      <c r="G326" s="406" t="s">
        <v>2087</v>
      </c>
      <c r="H326" s="419">
        <v>9</v>
      </c>
      <c r="I326" s="420" t="s">
        <v>2088</v>
      </c>
      <c r="J326" s="420" t="s">
        <v>2089</v>
      </c>
      <c r="K326" s="409"/>
      <c r="L326" s="410"/>
      <c r="M326" s="422">
        <v>41518</v>
      </c>
    </row>
    <row r="327" spans="1:13">
      <c r="A327" s="426"/>
      <c r="B327" s="426"/>
      <c r="C327" s="426"/>
      <c r="D327" s="427"/>
      <c r="E327" s="396" t="s">
        <v>17</v>
      </c>
      <c r="F327" s="396" t="s">
        <v>2090</v>
      </c>
      <c r="G327" s="397" t="s">
        <v>2091</v>
      </c>
      <c r="H327" s="398">
        <v>113</v>
      </c>
      <c r="I327" s="399" t="s">
        <v>1513</v>
      </c>
      <c r="J327" s="415"/>
      <c r="K327" s="400"/>
      <c r="L327" s="402">
        <v>238972</v>
      </c>
      <c r="M327" s="402">
        <v>2003</v>
      </c>
    </row>
    <row r="328" spans="1:13">
      <c r="A328" s="416"/>
      <c r="B328" s="416"/>
      <c r="C328" s="416"/>
      <c r="D328" s="417"/>
      <c r="E328" s="418" t="s">
        <v>17</v>
      </c>
      <c r="F328" s="418" t="s">
        <v>2090</v>
      </c>
      <c r="G328" s="406" t="s">
        <v>2092</v>
      </c>
      <c r="H328" s="419">
        <v>29</v>
      </c>
      <c r="I328" s="420" t="s">
        <v>2093</v>
      </c>
      <c r="J328" s="420" t="s">
        <v>2094</v>
      </c>
      <c r="K328" s="409"/>
      <c r="L328" s="421">
        <v>252339</v>
      </c>
      <c r="M328" s="421">
        <v>2011</v>
      </c>
    </row>
    <row r="329" spans="1:13">
      <c r="A329" s="426"/>
      <c r="B329" s="426"/>
      <c r="C329" s="426"/>
      <c r="D329" s="427"/>
      <c r="E329" s="396" t="s">
        <v>17</v>
      </c>
      <c r="F329" s="396" t="s">
        <v>2090</v>
      </c>
      <c r="G329" s="397" t="s">
        <v>2095</v>
      </c>
      <c r="H329" s="402">
        <v>32</v>
      </c>
      <c r="I329" s="415"/>
      <c r="J329" s="415"/>
      <c r="K329" s="400"/>
      <c r="L329" s="431"/>
      <c r="M329" s="402">
        <v>2019</v>
      </c>
    </row>
    <row r="330" spans="1:13">
      <c r="A330" s="416"/>
      <c r="B330" s="416"/>
      <c r="C330" s="416"/>
      <c r="D330" s="417"/>
      <c r="E330" s="418" t="s">
        <v>17</v>
      </c>
      <c r="F330" s="418" t="s">
        <v>2090</v>
      </c>
      <c r="G330" s="406" t="s">
        <v>2096</v>
      </c>
      <c r="H330" s="419">
        <v>23</v>
      </c>
      <c r="I330" s="408"/>
      <c r="J330" s="408"/>
      <c r="K330" s="409"/>
      <c r="L330" s="410"/>
      <c r="M330" s="456">
        <v>43958</v>
      </c>
    </row>
    <row r="331" spans="1:13">
      <c r="A331" s="426"/>
      <c r="B331" s="426"/>
      <c r="C331" s="426"/>
      <c r="D331" s="427"/>
      <c r="E331" s="396" t="s">
        <v>17</v>
      </c>
      <c r="F331" s="396" t="s">
        <v>2097</v>
      </c>
      <c r="G331" s="397" t="s">
        <v>2098</v>
      </c>
      <c r="H331" s="398">
        <v>776</v>
      </c>
      <c r="I331" s="399" t="s">
        <v>2099</v>
      </c>
      <c r="J331" s="399" t="s">
        <v>2100</v>
      </c>
      <c r="K331" s="400"/>
      <c r="L331" s="402">
        <v>1492263</v>
      </c>
      <c r="M331" s="402" t="s">
        <v>2101</v>
      </c>
    </row>
    <row r="332" spans="1:13">
      <c r="A332" s="416"/>
      <c r="B332" s="416"/>
      <c r="C332" s="416"/>
      <c r="D332" s="417"/>
      <c r="E332" s="418" t="s">
        <v>17</v>
      </c>
      <c r="F332" s="418" t="s">
        <v>2097</v>
      </c>
      <c r="G332" s="406" t="s">
        <v>2102</v>
      </c>
      <c r="H332" s="419">
        <v>138</v>
      </c>
      <c r="I332" s="420" t="s">
        <v>2103</v>
      </c>
      <c r="J332" s="408"/>
      <c r="K332" s="409"/>
      <c r="L332" s="410"/>
      <c r="M332" s="435">
        <v>44076</v>
      </c>
    </row>
    <row r="333" spans="1:13">
      <c r="A333" s="423"/>
      <c r="B333" s="423"/>
      <c r="C333" s="423"/>
      <c r="D333" s="424"/>
      <c r="E333" s="413" t="s">
        <v>17</v>
      </c>
      <c r="F333" s="413" t="s">
        <v>2097</v>
      </c>
      <c r="G333" s="397" t="s">
        <v>2104</v>
      </c>
      <c r="H333" s="414">
        <v>0</v>
      </c>
      <c r="I333" s="415"/>
      <c r="J333" s="415"/>
      <c r="K333" s="400"/>
      <c r="L333" s="401"/>
      <c r="M333" s="401"/>
    </row>
    <row r="334" spans="1:13">
      <c r="A334" s="403"/>
      <c r="B334" s="403"/>
      <c r="C334" s="403"/>
      <c r="D334" s="404"/>
      <c r="E334" s="405" t="s">
        <v>17</v>
      </c>
      <c r="F334" s="405" t="s">
        <v>2097</v>
      </c>
      <c r="G334" s="406" t="s">
        <v>2105</v>
      </c>
      <c r="H334" s="407">
        <v>0</v>
      </c>
      <c r="I334" s="408"/>
      <c r="J334" s="408"/>
      <c r="K334" s="409"/>
      <c r="L334" s="410"/>
      <c r="M334" s="410"/>
    </row>
    <row r="335" spans="1:13">
      <c r="A335" s="423"/>
      <c r="B335" s="423"/>
      <c r="C335" s="423"/>
      <c r="D335" s="424"/>
      <c r="E335" s="413" t="s">
        <v>17</v>
      </c>
      <c r="F335" s="413" t="s">
        <v>2097</v>
      </c>
      <c r="G335" s="397" t="s">
        <v>2106</v>
      </c>
      <c r="H335" s="414">
        <v>0</v>
      </c>
      <c r="I335" s="415"/>
      <c r="J335" s="415"/>
      <c r="K335" s="400"/>
      <c r="L335" s="401"/>
      <c r="M335" s="440">
        <v>37895</v>
      </c>
    </row>
    <row r="336" spans="1:13">
      <c r="A336" s="416"/>
      <c r="B336" s="416"/>
      <c r="C336" s="416"/>
      <c r="D336" s="417"/>
      <c r="E336" s="418" t="s">
        <v>17</v>
      </c>
      <c r="F336" s="418" t="s">
        <v>2097</v>
      </c>
      <c r="G336" s="406" t="s">
        <v>2107</v>
      </c>
      <c r="H336" s="419">
        <v>131</v>
      </c>
      <c r="I336" s="420" t="s">
        <v>1669</v>
      </c>
      <c r="J336" s="420" t="s">
        <v>1630</v>
      </c>
      <c r="K336" s="409"/>
      <c r="L336" s="410"/>
      <c r="M336" s="421">
        <v>2018</v>
      </c>
    </row>
    <row r="337" spans="1:13">
      <c r="A337" s="426"/>
      <c r="B337" s="426"/>
      <c r="C337" s="426"/>
      <c r="D337" s="427"/>
      <c r="E337" s="396" t="s">
        <v>17</v>
      </c>
      <c r="F337" s="396" t="s">
        <v>2097</v>
      </c>
      <c r="G337" s="397" t="s">
        <v>2108</v>
      </c>
      <c r="H337" s="398">
        <v>106</v>
      </c>
      <c r="I337" s="415"/>
      <c r="J337" s="415"/>
      <c r="K337" s="400"/>
      <c r="L337" s="402">
        <v>336113</v>
      </c>
      <c r="M337" s="425">
        <v>41372</v>
      </c>
    </row>
    <row r="338" spans="1:13">
      <c r="A338" s="416"/>
      <c r="B338" s="416"/>
      <c r="C338" s="416"/>
      <c r="D338" s="417"/>
      <c r="E338" s="418" t="s">
        <v>17</v>
      </c>
      <c r="F338" s="418" t="s">
        <v>2097</v>
      </c>
      <c r="G338" s="406" t="s">
        <v>2109</v>
      </c>
      <c r="H338" s="421">
        <v>50</v>
      </c>
      <c r="I338" s="408"/>
      <c r="J338" s="408"/>
      <c r="K338" s="409"/>
      <c r="L338" s="410"/>
      <c r="M338" s="421">
        <v>2018</v>
      </c>
    </row>
    <row r="339" spans="1:13">
      <c r="A339" s="426"/>
      <c r="B339" s="426"/>
      <c r="C339" s="426"/>
      <c r="D339" s="427"/>
      <c r="E339" s="396" t="s">
        <v>17</v>
      </c>
      <c r="F339" s="396" t="s">
        <v>2097</v>
      </c>
      <c r="G339" s="397" t="s">
        <v>2110</v>
      </c>
      <c r="H339" s="398">
        <v>23</v>
      </c>
      <c r="I339" s="415"/>
      <c r="J339" s="415"/>
      <c r="K339" s="400"/>
      <c r="L339" s="401"/>
      <c r="M339" s="432">
        <v>43958</v>
      </c>
    </row>
    <row r="340" spans="1:13">
      <c r="A340" s="416"/>
      <c r="B340" s="416"/>
      <c r="C340" s="416"/>
      <c r="D340" s="417"/>
      <c r="E340" s="418" t="s">
        <v>17</v>
      </c>
      <c r="F340" s="418" t="s">
        <v>2111</v>
      </c>
      <c r="G340" s="406" t="s">
        <v>2112</v>
      </c>
      <c r="H340" s="419">
        <v>52</v>
      </c>
      <c r="I340" s="420" t="s">
        <v>2113</v>
      </c>
      <c r="J340" s="420" t="s">
        <v>2114</v>
      </c>
      <c r="K340" s="409"/>
      <c r="L340" s="421">
        <v>274962</v>
      </c>
      <c r="M340" s="421">
        <v>2007</v>
      </c>
    </row>
    <row r="341" spans="1:13">
      <c r="A341" s="426"/>
      <c r="B341" s="426"/>
      <c r="C341" s="426"/>
      <c r="D341" s="427"/>
      <c r="E341" s="396" t="s">
        <v>17</v>
      </c>
      <c r="F341" s="396" t="s">
        <v>2111</v>
      </c>
      <c r="G341" s="397" t="s">
        <v>2115</v>
      </c>
      <c r="H341" s="398">
        <v>59</v>
      </c>
      <c r="I341" s="415"/>
      <c r="J341" s="415"/>
      <c r="K341" s="400"/>
      <c r="L341" s="402">
        <v>226947</v>
      </c>
      <c r="M341" s="425">
        <v>39834</v>
      </c>
    </row>
    <row r="342" spans="1:13">
      <c r="A342" s="403"/>
      <c r="B342" s="403"/>
      <c r="C342" s="403"/>
      <c r="D342" s="404"/>
      <c r="E342" s="405" t="s">
        <v>17</v>
      </c>
      <c r="F342" s="405" t="s">
        <v>2111</v>
      </c>
      <c r="G342" s="406" t="s">
        <v>2116</v>
      </c>
      <c r="H342" s="407">
        <v>0</v>
      </c>
      <c r="I342" s="408"/>
      <c r="J342" s="408"/>
      <c r="K342" s="409"/>
      <c r="L342" s="410"/>
      <c r="M342" s="407" t="s">
        <v>2117</v>
      </c>
    </row>
    <row r="343" spans="1:13">
      <c r="A343" s="423"/>
      <c r="B343" s="423"/>
      <c r="C343" s="423"/>
      <c r="D343" s="424"/>
      <c r="E343" s="413" t="s">
        <v>17</v>
      </c>
      <c r="F343" s="413" t="s">
        <v>2111</v>
      </c>
      <c r="G343" s="397" t="s">
        <v>2118</v>
      </c>
      <c r="H343" s="414">
        <v>0</v>
      </c>
      <c r="I343" s="415"/>
      <c r="J343" s="415"/>
      <c r="K343" s="400"/>
      <c r="L343" s="401"/>
      <c r="M343" s="451">
        <v>43924</v>
      </c>
    </row>
    <row r="344" spans="1:13">
      <c r="A344" s="403"/>
      <c r="B344" s="403"/>
      <c r="C344" s="403"/>
      <c r="D344" s="404"/>
      <c r="E344" s="405" t="s">
        <v>17</v>
      </c>
      <c r="F344" s="405" t="s">
        <v>2111</v>
      </c>
      <c r="G344" s="406" t="s">
        <v>2119</v>
      </c>
      <c r="H344" s="407">
        <v>0</v>
      </c>
      <c r="I344" s="408"/>
      <c r="J344" s="408"/>
      <c r="K344" s="409"/>
      <c r="L344" s="410"/>
      <c r="M344" s="439">
        <v>37638</v>
      </c>
    </row>
    <row r="345" spans="1:13">
      <c r="A345" s="426"/>
      <c r="B345" s="426"/>
      <c r="C345" s="426"/>
      <c r="D345" s="427"/>
      <c r="E345" s="396" t="s">
        <v>17</v>
      </c>
      <c r="F345" s="396" t="s">
        <v>2120</v>
      </c>
      <c r="G345" s="397" t="s">
        <v>2121</v>
      </c>
      <c r="H345" s="402">
        <v>6</v>
      </c>
      <c r="I345" s="415"/>
      <c r="J345" s="415"/>
      <c r="K345" s="400"/>
      <c r="L345" s="431"/>
      <c r="M345" s="402">
        <v>2016</v>
      </c>
    </row>
    <row r="346" spans="1:13">
      <c r="A346" s="403"/>
      <c r="B346" s="403"/>
      <c r="C346" s="403"/>
      <c r="D346" s="404"/>
      <c r="E346" s="405" t="s">
        <v>17</v>
      </c>
      <c r="F346" s="405" t="s">
        <v>2122</v>
      </c>
      <c r="G346" s="406" t="s">
        <v>2123</v>
      </c>
      <c r="H346" s="407">
        <v>0</v>
      </c>
      <c r="I346" s="408"/>
      <c r="J346" s="408"/>
      <c r="K346" s="409"/>
      <c r="L346" s="410"/>
      <c r="M346" s="410"/>
    </row>
    <row r="347" spans="1:13">
      <c r="A347" s="426"/>
      <c r="B347" s="426"/>
      <c r="C347" s="426"/>
      <c r="D347" s="427"/>
      <c r="E347" s="396" t="s">
        <v>17</v>
      </c>
      <c r="F347" s="396" t="s">
        <v>2124</v>
      </c>
      <c r="G347" s="397" t="s">
        <v>2125</v>
      </c>
      <c r="H347" s="398">
        <v>40</v>
      </c>
      <c r="I347" s="399" t="s">
        <v>2126</v>
      </c>
      <c r="J347" s="399" t="s">
        <v>2127</v>
      </c>
      <c r="K347" s="400"/>
      <c r="L347" s="402">
        <v>262737</v>
      </c>
      <c r="M347" s="443">
        <v>43931</v>
      </c>
    </row>
    <row r="348" spans="1:13">
      <c r="A348" s="416"/>
      <c r="B348" s="416"/>
      <c r="C348" s="416"/>
      <c r="D348" s="417"/>
      <c r="E348" s="418" t="s">
        <v>17</v>
      </c>
      <c r="F348" s="418" t="s">
        <v>2124</v>
      </c>
      <c r="G348" s="406" t="s">
        <v>2128</v>
      </c>
      <c r="H348" s="419">
        <v>52</v>
      </c>
      <c r="I348" s="420" t="s">
        <v>1414</v>
      </c>
      <c r="J348" s="408"/>
      <c r="K348" s="409"/>
      <c r="L348" s="421">
        <v>169259</v>
      </c>
      <c r="M348" s="421" t="s">
        <v>2129</v>
      </c>
    </row>
    <row r="349" spans="1:13">
      <c r="A349" s="423"/>
      <c r="B349" s="423"/>
      <c r="C349" s="423"/>
      <c r="D349" s="424"/>
      <c r="E349" s="413" t="s">
        <v>17</v>
      </c>
      <c r="F349" s="413" t="s">
        <v>2124</v>
      </c>
      <c r="G349" s="397" t="s">
        <v>2130</v>
      </c>
      <c r="H349" s="414">
        <v>0</v>
      </c>
      <c r="I349" s="415"/>
      <c r="J349" s="415"/>
      <c r="K349" s="400"/>
      <c r="L349" s="401"/>
      <c r="M349" s="401"/>
    </row>
    <row r="350" spans="1:13">
      <c r="A350" s="403"/>
      <c r="B350" s="403"/>
      <c r="C350" s="403"/>
      <c r="D350" s="404"/>
      <c r="E350" s="405" t="s">
        <v>17</v>
      </c>
      <c r="F350" s="405" t="s">
        <v>2131</v>
      </c>
      <c r="G350" s="406" t="s">
        <v>2132</v>
      </c>
      <c r="H350" s="407">
        <v>0</v>
      </c>
      <c r="I350" s="408"/>
      <c r="J350" s="408"/>
      <c r="K350" s="409"/>
      <c r="L350" s="410"/>
      <c r="M350" s="410"/>
    </row>
    <row r="351" spans="1:13">
      <c r="A351" s="426"/>
      <c r="B351" s="426"/>
      <c r="C351" s="426"/>
      <c r="D351" s="427"/>
      <c r="E351" s="396" t="s">
        <v>17</v>
      </c>
      <c r="F351" s="396" t="s">
        <v>2131</v>
      </c>
      <c r="G351" s="397" t="s">
        <v>2133</v>
      </c>
      <c r="H351" s="398">
        <v>7</v>
      </c>
      <c r="I351" s="415"/>
      <c r="J351" s="415"/>
      <c r="K351" s="400"/>
      <c r="L351" s="401"/>
      <c r="M351" s="402">
        <v>2019</v>
      </c>
    </row>
    <row r="352" spans="1:13">
      <c r="A352" s="416"/>
      <c r="B352" s="416"/>
      <c r="C352" s="416"/>
      <c r="D352" s="417"/>
      <c r="E352" s="418" t="s">
        <v>17</v>
      </c>
      <c r="F352" s="418" t="s">
        <v>2134</v>
      </c>
      <c r="G352" s="406" t="s">
        <v>2135</v>
      </c>
      <c r="H352" s="419">
        <v>45</v>
      </c>
      <c r="I352" s="420" t="s">
        <v>1337</v>
      </c>
      <c r="J352" s="420" t="s">
        <v>2136</v>
      </c>
      <c r="K352" s="409"/>
      <c r="L352" s="421">
        <v>8942</v>
      </c>
      <c r="M352" s="421">
        <v>2003</v>
      </c>
    </row>
    <row r="353" spans="1:13">
      <c r="A353" s="426"/>
      <c r="B353" s="426"/>
      <c r="C353" s="426"/>
      <c r="D353" s="427"/>
      <c r="E353" s="396" t="s">
        <v>17</v>
      </c>
      <c r="F353" s="396" t="s">
        <v>2137</v>
      </c>
      <c r="G353" s="397" t="s">
        <v>2138</v>
      </c>
      <c r="H353" s="398">
        <v>25</v>
      </c>
      <c r="I353" s="399" t="s">
        <v>2139</v>
      </c>
      <c r="J353" s="415"/>
      <c r="K353" s="400"/>
      <c r="L353" s="401"/>
      <c r="M353" s="434">
        <v>43926</v>
      </c>
    </row>
    <row r="354" spans="1:13">
      <c r="A354" s="416"/>
      <c r="B354" s="416"/>
      <c r="C354" s="416"/>
      <c r="D354" s="417"/>
      <c r="E354" s="418" t="s">
        <v>17</v>
      </c>
      <c r="F354" s="418" t="s">
        <v>2140</v>
      </c>
      <c r="G354" s="406" t="s">
        <v>2141</v>
      </c>
      <c r="H354" s="421">
        <v>13</v>
      </c>
      <c r="I354" s="408"/>
      <c r="J354" s="408"/>
      <c r="K354" s="409"/>
      <c r="L354" s="421">
        <v>102</v>
      </c>
      <c r="M354" s="422">
        <v>42257</v>
      </c>
    </row>
    <row r="355" spans="1:13">
      <c r="A355" s="394"/>
      <c r="B355" s="394"/>
      <c r="C355" s="394"/>
      <c r="D355" s="395" t="s">
        <v>1327</v>
      </c>
      <c r="E355" s="396" t="s">
        <v>2142</v>
      </c>
      <c r="F355" s="396" t="s">
        <v>2143</v>
      </c>
      <c r="G355" s="397" t="s">
        <v>2144</v>
      </c>
      <c r="H355" s="398">
        <v>21</v>
      </c>
      <c r="I355" s="399" t="s">
        <v>1797</v>
      </c>
      <c r="J355" s="399" t="s">
        <v>2145</v>
      </c>
      <c r="K355" s="400"/>
      <c r="L355" s="402">
        <v>3137</v>
      </c>
      <c r="M355" s="425">
        <v>38643</v>
      </c>
    </row>
    <row r="356" spans="1:13">
      <c r="A356" s="429"/>
      <c r="B356" s="429"/>
      <c r="C356" s="429"/>
      <c r="D356" s="430" t="s">
        <v>1320</v>
      </c>
      <c r="E356" s="418" t="s">
        <v>2146</v>
      </c>
      <c r="F356" s="418" t="s">
        <v>2147</v>
      </c>
      <c r="G356" s="406" t="s">
        <v>2148</v>
      </c>
      <c r="H356" s="419">
        <v>41</v>
      </c>
      <c r="I356" s="420" t="s">
        <v>2149</v>
      </c>
      <c r="J356" s="420" t="s">
        <v>2150</v>
      </c>
      <c r="K356" s="409"/>
      <c r="L356" s="410"/>
      <c r="M356" s="421">
        <v>2000</v>
      </c>
    </row>
    <row r="357" spans="1:13">
      <c r="A357" s="426"/>
      <c r="B357" s="426"/>
      <c r="C357" s="426"/>
      <c r="D357" s="427"/>
      <c r="E357" s="396" t="s">
        <v>2146</v>
      </c>
      <c r="F357" s="396" t="s">
        <v>2151</v>
      </c>
      <c r="G357" s="397" t="s">
        <v>2152</v>
      </c>
      <c r="H357" s="398">
        <v>12</v>
      </c>
      <c r="I357" s="399" t="s">
        <v>2153</v>
      </c>
      <c r="J357" s="399" t="s">
        <v>2154</v>
      </c>
      <c r="K357" s="400"/>
      <c r="L357" s="401"/>
      <c r="M357" s="402">
        <v>2018</v>
      </c>
    </row>
    <row r="358" spans="1:13">
      <c r="A358" s="429"/>
      <c r="B358" s="429"/>
      <c r="C358" s="429"/>
      <c r="D358" s="430" t="s">
        <v>1338</v>
      </c>
      <c r="E358" s="418" t="s">
        <v>2155</v>
      </c>
      <c r="F358" s="418" t="s">
        <v>2156</v>
      </c>
      <c r="G358" s="406" t="s">
        <v>2157</v>
      </c>
      <c r="H358" s="419">
        <v>9</v>
      </c>
      <c r="I358" s="420" t="s">
        <v>2158</v>
      </c>
      <c r="J358" s="420" t="s">
        <v>2159</v>
      </c>
      <c r="K358" s="409"/>
      <c r="L358" s="421">
        <v>182</v>
      </c>
      <c r="M358" s="437">
        <v>40675</v>
      </c>
    </row>
    <row r="359" spans="1:13">
      <c r="A359" s="394"/>
      <c r="B359" s="394"/>
      <c r="C359" s="394"/>
      <c r="D359" s="395" t="s">
        <v>1316</v>
      </c>
      <c r="E359" s="396" t="s">
        <v>2160</v>
      </c>
      <c r="F359" s="396" t="s">
        <v>2161</v>
      </c>
      <c r="G359" s="397" t="s">
        <v>2162</v>
      </c>
      <c r="H359" s="402">
        <v>5</v>
      </c>
      <c r="I359" s="415"/>
      <c r="J359" s="415"/>
      <c r="K359" s="400"/>
      <c r="L359" s="401"/>
      <c r="M359" s="402">
        <v>2018</v>
      </c>
    </row>
    <row r="360" spans="1:13">
      <c r="A360" s="429"/>
      <c r="B360" s="429"/>
      <c r="C360" s="429"/>
      <c r="D360" s="430" t="s">
        <v>1338</v>
      </c>
      <c r="E360" s="418" t="s">
        <v>2163</v>
      </c>
      <c r="F360" s="418" t="s">
        <v>2164</v>
      </c>
      <c r="G360" s="406" t="s">
        <v>2165</v>
      </c>
      <c r="H360" s="421">
        <v>5</v>
      </c>
      <c r="I360" s="408"/>
      <c r="J360" s="408"/>
      <c r="K360" s="409"/>
      <c r="L360" s="436"/>
      <c r="M360" s="422">
        <v>43790</v>
      </c>
    </row>
    <row r="361" spans="1:13">
      <c r="A361" s="394"/>
      <c r="B361" s="394"/>
      <c r="C361" s="394"/>
      <c r="D361" s="395" t="s">
        <v>1327</v>
      </c>
      <c r="E361" s="396" t="s">
        <v>2166</v>
      </c>
      <c r="F361" s="396" t="s">
        <v>2167</v>
      </c>
      <c r="G361" s="397" t="s">
        <v>2168</v>
      </c>
      <c r="H361" s="398">
        <v>7</v>
      </c>
      <c r="I361" s="415"/>
      <c r="J361" s="415"/>
      <c r="K361" s="400"/>
      <c r="L361" s="401"/>
      <c r="M361" s="402">
        <v>2019</v>
      </c>
    </row>
    <row r="362" spans="1:13">
      <c r="A362" s="429"/>
      <c r="B362" s="429"/>
      <c r="C362" s="429"/>
      <c r="D362" s="430" t="s">
        <v>1338</v>
      </c>
      <c r="E362" s="418" t="s">
        <v>2169</v>
      </c>
      <c r="F362" s="418" t="s">
        <v>2170</v>
      </c>
      <c r="G362" s="406" t="s">
        <v>2171</v>
      </c>
      <c r="H362" s="421">
        <v>9</v>
      </c>
      <c r="I362" s="420" t="s">
        <v>1629</v>
      </c>
      <c r="J362" s="408"/>
      <c r="K362" s="409"/>
      <c r="L362" s="421">
        <v>63</v>
      </c>
      <c r="M362" s="437">
        <v>39938</v>
      </c>
    </row>
    <row r="363" spans="1:13">
      <c r="A363" s="426"/>
      <c r="B363" s="426"/>
      <c r="C363" s="426"/>
      <c r="D363" s="427"/>
      <c r="E363" s="396" t="s">
        <v>2172</v>
      </c>
      <c r="F363" s="396" t="s">
        <v>2173</v>
      </c>
      <c r="G363" s="397" t="s">
        <v>2174</v>
      </c>
      <c r="H363" s="398">
        <v>8</v>
      </c>
      <c r="I363" s="415"/>
      <c r="J363" s="415"/>
      <c r="K363" s="400"/>
      <c r="L363" s="402">
        <v>282</v>
      </c>
      <c r="M363" s="443">
        <v>44027</v>
      </c>
    </row>
    <row r="364" spans="1:13">
      <c r="A364" s="429"/>
      <c r="B364" s="429"/>
      <c r="C364" s="429"/>
      <c r="D364" s="430" t="s">
        <v>1320</v>
      </c>
      <c r="E364" s="418" t="s">
        <v>2175</v>
      </c>
      <c r="F364" s="418" t="s">
        <v>2176</v>
      </c>
      <c r="G364" s="406" t="s">
        <v>2177</v>
      </c>
      <c r="H364" s="419">
        <v>67</v>
      </c>
      <c r="I364" s="420" t="s">
        <v>2178</v>
      </c>
      <c r="J364" s="420" t="s">
        <v>2179</v>
      </c>
      <c r="K364" s="409"/>
      <c r="L364" s="410"/>
      <c r="M364" s="421">
        <v>1996</v>
      </c>
    </row>
    <row r="365" spans="1:13">
      <c r="A365" s="426"/>
      <c r="B365" s="426"/>
      <c r="C365" s="426"/>
      <c r="D365" s="427"/>
      <c r="E365" s="396" t="s">
        <v>2180</v>
      </c>
      <c r="F365" s="396" t="s">
        <v>2181</v>
      </c>
      <c r="G365" s="397" t="s">
        <v>2182</v>
      </c>
      <c r="H365" s="398">
        <v>25</v>
      </c>
      <c r="I365" s="399" t="s">
        <v>2183</v>
      </c>
      <c r="J365" s="399" t="s">
        <v>2184</v>
      </c>
      <c r="K365" s="400"/>
      <c r="L365" s="401"/>
      <c r="M365" s="402">
        <v>1999</v>
      </c>
    </row>
    <row r="366" spans="1:13">
      <c r="A366" s="429"/>
      <c r="B366" s="429"/>
      <c r="C366" s="429"/>
      <c r="D366" s="430" t="s">
        <v>1316</v>
      </c>
      <c r="E366" s="418" t="s">
        <v>18</v>
      </c>
      <c r="F366" s="418" t="s">
        <v>2185</v>
      </c>
      <c r="G366" s="406" t="s">
        <v>2186</v>
      </c>
      <c r="H366" s="419">
        <v>4</v>
      </c>
      <c r="I366" s="420" t="s">
        <v>2187</v>
      </c>
      <c r="J366" s="420" t="s">
        <v>2188</v>
      </c>
      <c r="K366" s="409"/>
      <c r="L366" s="410"/>
      <c r="M366" s="421">
        <v>2008</v>
      </c>
    </row>
    <row r="367" spans="1:13">
      <c r="A367" s="426"/>
      <c r="B367" s="426"/>
      <c r="C367" s="426"/>
      <c r="D367" s="427"/>
      <c r="E367" s="396" t="s">
        <v>18</v>
      </c>
      <c r="F367" s="396" t="s">
        <v>2189</v>
      </c>
      <c r="G367" s="397" t="s">
        <v>2190</v>
      </c>
      <c r="H367" s="398">
        <v>4</v>
      </c>
      <c r="I367" s="415"/>
      <c r="J367" s="415"/>
      <c r="K367" s="400"/>
      <c r="L367" s="401"/>
      <c r="M367" s="428">
        <v>43237</v>
      </c>
    </row>
    <row r="368" spans="1:13">
      <c r="A368" s="416"/>
      <c r="B368" s="416"/>
      <c r="C368" s="416"/>
      <c r="D368" s="417"/>
      <c r="E368" s="418" t="s">
        <v>18</v>
      </c>
      <c r="F368" s="418" t="s">
        <v>2191</v>
      </c>
      <c r="G368" s="406" t="s">
        <v>2186</v>
      </c>
      <c r="H368" s="419">
        <v>4</v>
      </c>
      <c r="I368" s="420" t="s">
        <v>2192</v>
      </c>
      <c r="J368" s="420" t="s">
        <v>2193</v>
      </c>
      <c r="K368" s="409"/>
      <c r="L368" s="410"/>
      <c r="M368" s="421">
        <v>2008</v>
      </c>
    </row>
    <row r="369" spans="1:13">
      <c r="A369" s="426"/>
      <c r="B369" s="426"/>
      <c r="C369" s="426"/>
      <c r="D369" s="427"/>
      <c r="E369" s="396" t="s">
        <v>18</v>
      </c>
      <c r="F369" s="396" t="s">
        <v>2194</v>
      </c>
      <c r="G369" s="397" t="s">
        <v>2186</v>
      </c>
      <c r="H369" s="398">
        <v>24</v>
      </c>
      <c r="I369" s="399" t="s">
        <v>2195</v>
      </c>
      <c r="J369" s="399" t="s">
        <v>2196</v>
      </c>
      <c r="K369" s="400"/>
      <c r="L369" s="401"/>
      <c r="M369" s="425">
        <v>37821</v>
      </c>
    </row>
    <row r="370" spans="1:13">
      <c r="A370" s="416"/>
      <c r="B370" s="416"/>
      <c r="C370" s="416"/>
      <c r="D370" s="417"/>
      <c r="E370" s="418" t="s">
        <v>18</v>
      </c>
      <c r="F370" s="418" t="s">
        <v>2194</v>
      </c>
      <c r="G370" s="406" t="s">
        <v>2197</v>
      </c>
      <c r="H370" s="421">
        <v>25</v>
      </c>
      <c r="I370" s="420" t="s">
        <v>2198</v>
      </c>
      <c r="J370" s="408"/>
      <c r="K370" s="409"/>
      <c r="L370" s="410"/>
      <c r="M370" s="422">
        <v>42544</v>
      </c>
    </row>
    <row r="371" spans="1:13">
      <c r="A371" s="426"/>
      <c r="B371" s="426"/>
      <c r="C371" s="426"/>
      <c r="D371" s="427"/>
      <c r="E371" s="396" t="s">
        <v>18</v>
      </c>
      <c r="F371" s="396" t="s">
        <v>2194</v>
      </c>
      <c r="G371" s="397" t="s">
        <v>2199</v>
      </c>
      <c r="H371" s="402">
        <v>4</v>
      </c>
      <c r="I371" s="415"/>
      <c r="J371" s="415"/>
      <c r="K371" s="400"/>
      <c r="L371" s="401"/>
      <c r="M371" s="402">
        <v>2018</v>
      </c>
    </row>
    <row r="372" spans="1:13">
      <c r="A372" s="403"/>
      <c r="B372" s="403"/>
      <c r="C372" s="403"/>
      <c r="D372" s="404"/>
      <c r="E372" s="405" t="s">
        <v>18</v>
      </c>
      <c r="F372" s="405" t="s">
        <v>2194</v>
      </c>
      <c r="G372" s="406" t="s">
        <v>2200</v>
      </c>
      <c r="H372" s="407">
        <v>0</v>
      </c>
      <c r="I372" s="408"/>
      <c r="J372" s="408"/>
      <c r="K372" s="409"/>
      <c r="L372" s="410"/>
      <c r="M372" s="410"/>
    </row>
    <row r="373" spans="1:13">
      <c r="A373" s="423"/>
      <c r="B373" s="423"/>
      <c r="C373" s="423"/>
      <c r="D373" s="424"/>
      <c r="E373" s="413" t="s">
        <v>18</v>
      </c>
      <c r="F373" s="413" t="s">
        <v>2201</v>
      </c>
      <c r="G373" s="397" t="s">
        <v>2202</v>
      </c>
      <c r="H373" s="414">
        <v>0</v>
      </c>
      <c r="I373" s="415"/>
      <c r="J373" s="415"/>
      <c r="K373" s="400"/>
      <c r="L373" s="401"/>
      <c r="M373" s="414">
        <v>2017</v>
      </c>
    </row>
    <row r="374" spans="1:13">
      <c r="A374" s="416"/>
      <c r="B374" s="416"/>
      <c r="C374" s="416"/>
      <c r="D374" s="417"/>
      <c r="E374" s="418" t="s">
        <v>18</v>
      </c>
      <c r="F374" s="418" t="s">
        <v>2203</v>
      </c>
      <c r="G374" s="406" t="s">
        <v>2186</v>
      </c>
      <c r="H374" s="419">
        <v>7</v>
      </c>
      <c r="I374" s="420" t="s">
        <v>2204</v>
      </c>
      <c r="J374" s="420" t="s">
        <v>2205</v>
      </c>
      <c r="K374" s="409"/>
      <c r="L374" s="410"/>
      <c r="M374" s="421">
        <v>2018</v>
      </c>
    </row>
    <row r="375" spans="1:13">
      <c r="A375" s="426"/>
      <c r="B375" s="426"/>
      <c r="C375" s="426"/>
      <c r="D375" s="427"/>
      <c r="E375" s="396" t="s">
        <v>18</v>
      </c>
      <c r="F375" s="396" t="s">
        <v>2206</v>
      </c>
      <c r="G375" s="397" t="s">
        <v>2186</v>
      </c>
      <c r="H375" s="398">
        <v>8</v>
      </c>
      <c r="I375" s="399" t="s">
        <v>2207</v>
      </c>
      <c r="J375" s="399" t="s">
        <v>2208</v>
      </c>
      <c r="K375" s="400"/>
      <c r="L375" s="401"/>
      <c r="M375" s="402">
        <v>2008</v>
      </c>
    </row>
    <row r="376" spans="1:13">
      <c r="A376" s="416"/>
      <c r="B376" s="416"/>
      <c r="C376" s="416"/>
      <c r="D376" s="417"/>
      <c r="E376" s="418" t="s">
        <v>18</v>
      </c>
      <c r="F376" s="418" t="s">
        <v>2206</v>
      </c>
      <c r="G376" s="406" t="s">
        <v>2209</v>
      </c>
      <c r="H376" s="421">
        <v>6</v>
      </c>
      <c r="I376" s="420" t="s">
        <v>2198</v>
      </c>
      <c r="J376" s="408"/>
      <c r="K376" s="409"/>
      <c r="L376" s="410"/>
      <c r="M376" s="422">
        <v>42544</v>
      </c>
    </row>
    <row r="377" spans="1:13">
      <c r="A377" s="423"/>
      <c r="B377" s="423"/>
      <c r="C377" s="423"/>
      <c r="D377" s="424"/>
      <c r="E377" s="413" t="s">
        <v>18</v>
      </c>
      <c r="F377" s="413" t="s">
        <v>2210</v>
      </c>
      <c r="G377" s="397" t="s">
        <v>2211</v>
      </c>
      <c r="H377" s="414">
        <v>0</v>
      </c>
      <c r="I377" s="415"/>
      <c r="J377" s="415"/>
      <c r="K377" s="400"/>
      <c r="L377" s="401"/>
      <c r="M377" s="401"/>
    </row>
    <row r="378" spans="1:13">
      <c r="A378" s="403"/>
      <c r="B378" s="403"/>
      <c r="C378" s="403"/>
      <c r="D378" s="404"/>
      <c r="E378" s="405" t="s">
        <v>18</v>
      </c>
      <c r="F378" s="405" t="s">
        <v>2212</v>
      </c>
      <c r="G378" s="406" t="s">
        <v>2211</v>
      </c>
      <c r="H378" s="407">
        <v>0</v>
      </c>
      <c r="I378" s="408"/>
      <c r="J378" s="408"/>
      <c r="K378" s="409"/>
      <c r="L378" s="410"/>
      <c r="M378" s="410"/>
    </row>
    <row r="379" spans="1:13">
      <c r="A379" s="426"/>
      <c r="B379" s="426"/>
      <c r="C379" s="426"/>
      <c r="D379" s="427"/>
      <c r="E379" s="396" t="s">
        <v>18</v>
      </c>
      <c r="F379" s="396" t="s">
        <v>2213</v>
      </c>
      <c r="G379" s="397" t="s">
        <v>2186</v>
      </c>
      <c r="H379" s="398">
        <v>10</v>
      </c>
      <c r="I379" s="399" t="s">
        <v>2214</v>
      </c>
      <c r="J379" s="399" t="s">
        <v>2215</v>
      </c>
      <c r="K379" s="400"/>
      <c r="L379" s="401"/>
      <c r="M379" s="425">
        <v>37821</v>
      </c>
    </row>
    <row r="380" spans="1:13">
      <c r="A380" s="416"/>
      <c r="B380" s="416"/>
      <c r="C380" s="416"/>
      <c r="D380" s="417"/>
      <c r="E380" s="418" t="s">
        <v>18</v>
      </c>
      <c r="F380" s="418" t="s">
        <v>2213</v>
      </c>
      <c r="G380" s="406" t="s">
        <v>2216</v>
      </c>
      <c r="H380" s="419">
        <v>3</v>
      </c>
      <c r="I380" s="420" t="s">
        <v>1470</v>
      </c>
      <c r="J380" s="408"/>
      <c r="K380" s="409"/>
      <c r="L380" s="410"/>
      <c r="M380" s="410"/>
    </row>
    <row r="381" spans="1:13">
      <c r="A381" s="426"/>
      <c r="B381" s="426"/>
      <c r="C381" s="426"/>
      <c r="D381" s="427"/>
      <c r="E381" s="396" t="s">
        <v>18</v>
      </c>
      <c r="F381" s="396" t="s">
        <v>2213</v>
      </c>
      <c r="G381" s="397" t="s">
        <v>2217</v>
      </c>
      <c r="H381" s="398">
        <v>4</v>
      </c>
      <c r="I381" s="399" t="s">
        <v>2218</v>
      </c>
      <c r="J381" s="415"/>
      <c r="K381" s="400"/>
      <c r="L381" s="401"/>
      <c r="M381" s="402">
        <v>2016</v>
      </c>
    </row>
    <row r="382" spans="1:13">
      <c r="A382" s="403"/>
      <c r="B382" s="403"/>
      <c r="C382" s="403"/>
      <c r="D382" s="404"/>
      <c r="E382" s="405" t="s">
        <v>18</v>
      </c>
      <c r="F382" s="405" t="s">
        <v>2213</v>
      </c>
      <c r="G382" s="406" t="s">
        <v>2219</v>
      </c>
      <c r="H382" s="407">
        <v>0</v>
      </c>
      <c r="I382" s="408"/>
      <c r="J382" s="408"/>
      <c r="K382" s="409"/>
      <c r="L382" s="410"/>
      <c r="M382" s="410"/>
    </row>
    <row r="383" spans="1:13">
      <c r="A383" s="423"/>
      <c r="B383" s="423"/>
      <c r="C383" s="423"/>
      <c r="D383" s="424"/>
      <c r="E383" s="413" t="s">
        <v>18</v>
      </c>
      <c r="F383" s="413" t="s">
        <v>2220</v>
      </c>
      <c r="G383" s="397" t="s">
        <v>2186</v>
      </c>
      <c r="H383" s="414">
        <v>0</v>
      </c>
      <c r="I383" s="415"/>
      <c r="J383" s="415"/>
      <c r="K383" s="400"/>
      <c r="L383" s="401"/>
      <c r="M383" s="401"/>
    </row>
    <row r="384" spans="1:13">
      <c r="A384" s="403"/>
      <c r="B384" s="403"/>
      <c r="C384" s="403"/>
      <c r="D384" s="404"/>
      <c r="E384" s="405" t="s">
        <v>18</v>
      </c>
      <c r="F384" s="405" t="s">
        <v>2221</v>
      </c>
      <c r="G384" s="406" t="s">
        <v>2186</v>
      </c>
      <c r="H384" s="407">
        <v>0</v>
      </c>
      <c r="I384" s="408"/>
      <c r="J384" s="408"/>
      <c r="K384" s="409"/>
      <c r="L384" s="410"/>
      <c r="M384" s="410"/>
    </row>
    <row r="385" spans="1:13">
      <c r="A385" s="426"/>
      <c r="B385" s="426"/>
      <c r="C385" s="426"/>
      <c r="D385" s="427"/>
      <c r="E385" s="396" t="s">
        <v>18</v>
      </c>
      <c r="F385" s="396" t="s">
        <v>2222</v>
      </c>
      <c r="G385" s="397" t="s">
        <v>2186</v>
      </c>
      <c r="H385" s="398">
        <v>44</v>
      </c>
      <c r="I385" s="399" t="s">
        <v>2223</v>
      </c>
      <c r="J385" s="399" t="s">
        <v>2224</v>
      </c>
      <c r="K385" s="400"/>
      <c r="L385" s="401"/>
      <c r="M385" s="425">
        <v>37821</v>
      </c>
    </row>
    <row r="386" spans="1:13">
      <c r="A386" s="403"/>
      <c r="B386" s="403"/>
      <c r="C386" s="403"/>
      <c r="D386" s="404"/>
      <c r="E386" s="405" t="s">
        <v>18</v>
      </c>
      <c r="F386" s="405" t="s">
        <v>2222</v>
      </c>
      <c r="G386" s="406" t="s">
        <v>2225</v>
      </c>
      <c r="H386" s="407">
        <v>0</v>
      </c>
      <c r="I386" s="408"/>
      <c r="J386" s="408"/>
      <c r="K386" s="409"/>
      <c r="L386" s="410"/>
      <c r="M386" s="410"/>
    </row>
    <row r="387" spans="1:13">
      <c r="A387" s="426"/>
      <c r="B387" s="426"/>
      <c r="C387" s="426"/>
      <c r="D387" s="427"/>
      <c r="E387" s="396" t="s">
        <v>18</v>
      </c>
      <c r="F387" s="396" t="s">
        <v>2222</v>
      </c>
      <c r="G387" s="397" t="s">
        <v>2226</v>
      </c>
      <c r="H387" s="398">
        <v>156</v>
      </c>
      <c r="I387" s="399" t="s">
        <v>2227</v>
      </c>
      <c r="J387" s="399" t="s">
        <v>2228</v>
      </c>
      <c r="K387" s="400"/>
      <c r="L387" s="402">
        <v>56202</v>
      </c>
      <c r="M387" s="425">
        <v>41865</v>
      </c>
    </row>
    <row r="388" spans="1:13">
      <c r="A388" s="416"/>
      <c r="B388" s="416"/>
      <c r="C388" s="416"/>
      <c r="D388" s="417"/>
      <c r="E388" s="418" t="s">
        <v>18</v>
      </c>
      <c r="F388" s="418" t="s">
        <v>2222</v>
      </c>
      <c r="G388" s="406" t="s">
        <v>2229</v>
      </c>
      <c r="H388" s="419">
        <v>147</v>
      </c>
      <c r="I388" s="420" t="s">
        <v>2230</v>
      </c>
      <c r="J388" s="408"/>
      <c r="K388" s="409"/>
      <c r="L388" s="410"/>
      <c r="M388" s="422">
        <v>42544</v>
      </c>
    </row>
    <row r="389" spans="1:13">
      <c r="A389" s="426"/>
      <c r="B389" s="426"/>
      <c r="C389" s="426"/>
      <c r="D389" s="427"/>
      <c r="E389" s="396" t="s">
        <v>18</v>
      </c>
      <c r="F389" s="396" t="s">
        <v>2222</v>
      </c>
      <c r="G389" s="397" t="s">
        <v>2231</v>
      </c>
      <c r="H389" s="398">
        <v>10</v>
      </c>
      <c r="I389" s="399" t="s">
        <v>1933</v>
      </c>
      <c r="J389" s="399" t="s">
        <v>2232</v>
      </c>
      <c r="K389" s="400"/>
      <c r="L389" s="401"/>
      <c r="M389" s="425">
        <v>42768</v>
      </c>
    </row>
    <row r="390" spans="1:13">
      <c r="A390" s="416"/>
      <c r="B390" s="416"/>
      <c r="C390" s="416"/>
      <c r="D390" s="417"/>
      <c r="E390" s="418" t="s">
        <v>18</v>
      </c>
      <c r="F390" s="418" t="s">
        <v>2222</v>
      </c>
      <c r="G390" s="406" t="s">
        <v>2233</v>
      </c>
      <c r="H390" s="419">
        <v>10</v>
      </c>
      <c r="I390" s="408"/>
      <c r="J390" s="408"/>
      <c r="K390" s="409"/>
      <c r="L390" s="410"/>
      <c r="M390" s="422">
        <v>43010</v>
      </c>
    </row>
    <row r="391" spans="1:13">
      <c r="A391" s="426"/>
      <c r="B391" s="426"/>
      <c r="C391" s="426"/>
      <c r="D391" s="427"/>
      <c r="E391" s="396" t="s">
        <v>18</v>
      </c>
      <c r="F391" s="396" t="s">
        <v>2234</v>
      </c>
      <c r="G391" s="397" t="s">
        <v>2186</v>
      </c>
      <c r="H391" s="398">
        <v>34</v>
      </c>
      <c r="I391" s="399" t="s">
        <v>2235</v>
      </c>
      <c r="J391" s="399" t="s">
        <v>2236</v>
      </c>
      <c r="K391" s="400"/>
      <c r="L391" s="401"/>
      <c r="M391" s="425">
        <v>37821</v>
      </c>
    </row>
    <row r="392" spans="1:13">
      <c r="A392" s="403"/>
      <c r="B392" s="403"/>
      <c r="C392" s="403"/>
      <c r="D392" s="404"/>
      <c r="E392" s="405" t="s">
        <v>18</v>
      </c>
      <c r="F392" s="405" t="s">
        <v>2234</v>
      </c>
      <c r="G392" s="406" t="s">
        <v>2211</v>
      </c>
      <c r="H392" s="407">
        <v>0</v>
      </c>
      <c r="I392" s="408"/>
      <c r="J392" s="408"/>
      <c r="K392" s="409"/>
      <c r="L392" s="410"/>
      <c r="M392" s="410"/>
    </row>
    <row r="393" spans="1:13">
      <c r="A393" s="426"/>
      <c r="B393" s="426"/>
      <c r="C393" s="426"/>
      <c r="D393" s="427"/>
      <c r="E393" s="396" t="s">
        <v>18</v>
      </c>
      <c r="F393" s="396" t="s">
        <v>2234</v>
      </c>
      <c r="G393" s="397" t="s">
        <v>2237</v>
      </c>
      <c r="H393" s="398">
        <v>83</v>
      </c>
      <c r="I393" s="399" t="s">
        <v>2230</v>
      </c>
      <c r="J393" s="415"/>
      <c r="K393" s="400"/>
      <c r="L393" s="401"/>
      <c r="M393" s="425">
        <v>42544</v>
      </c>
    </row>
    <row r="394" spans="1:13">
      <c r="A394" s="416"/>
      <c r="B394" s="416"/>
      <c r="C394" s="416"/>
      <c r="D394" s="417"/>
      <c r="E394" s="418" t="s">
        <v>18</v>
      </c>
      <c r="F394" s="418" t="s">
        <v>2234</v>
      </c>
      <c r="G394" s="406" t="s">
        <v>2238</v>
      </c>
      <c r="H394" s="421">
        <v>15</v>
      </c>
      <c r="I394" s="408"/>
      <c r="J394" s="408"/>
      <c r="K394" s="409"/>
      <c r="L394" s="410"/>
      <c r="M394" s="421">
        <v>2018</v>
      </c>
    </row>
    <row r="395" spans="1:13">
      <c r="A395" s="423"/>
      <c r="B395" s="423"/>
      <c r="C395" s="423"/>
      <c r="D395" s="424"/>
      <c r="E395" s="413" t="s">
        <v>18</v>
      </c>
      <c r="F395" s="413" t="s">
        <v>2234</v>
      </c>
      <c r="G395" s="397" t="s">
        <v>2239</v>
      </c>
      <c r="H395" s="414">
        <v>0</v>
      </c>
      <c r="I395" s="415"/>
      <c r="J395" s="415"/>
      <c r="K395" s="400"/>
      <c r="L395" s="401"/>
      <c r="M395" s="401"/>
    </row>
    <row r="396" spans="1:13">
      <c r="A396" s="403"/>
      <c r="B396" s="403"/>
      <c r="C396" s="403"/>
      <c r="D396" s="404"/>
      <c r="E396" s="405" t="s">
        <v>2240</v>
      </c>
      <c r="F396" s="405" t="s">
        <v>2241</v>
      </c>
      <c r="G396" s="406" t="s">
        <v>2242</v>
      </c>
      <c r="H396" s="407">
        <v>0</v>
      </c>
      <c r="I396" s="408"/>
      <c r="J396" s="408"/>
      <c r="K396" s="409"/>
      <c r="L396" s="410"/>
      <c r="M396" s="410"/>
    </row>
    <row r="397" spans="1:13">
      <c r="A397" s="426"/>
      <c r="B397" s="426"/>
      <c r="C397" s="426"/>
      <c r="D397" s="427"/>
      <c r="E397" s="396" t="s">
        <v>2240</v>
      </c>
      <c r="F397" s="396" t="s">
        <v>2243</v>
      </c>
      <c r="G397" s="397" t="s">
        <v>2244</v>
      </c>
      <c r="H397" s="402">
        <v>6</v>
      </c>
      <c r="I397" s="415"/>
      <c r="J397" s="415"/>
      <c r="K397" s="400"/>
      <c r="L397" s="431"/>
      <c r="M397" s="401"/>
    </row>
    <row r="398" spans="1:13">
      <c r="A398" s="403"/>
      <c r="B398" s="403"/>
      <c r="C398" s="403"/>
      <c r="D398" s="404"/>
      <c r="E398" s="405" t="s">
        <v>2240</v>
      </c>
      <c r="F398" s="405" t="s">
        <v>2245</v>
      </c>
      <c r="G398" s="406" t="s">
        <v>2246</v>
      </c>
      <c r="H398" s="407">
        <v>0</v>
      </c>
      <c r="I398" s="408"/>
      <c r="J398" s="408"/>
      <c r="K398" s="409"/>
      <c r="L398" s="410"/>
      <c r="M398" s="410"/>
    </row>
    <row r="399" spans="1:13">
      <c r="A399" s="426"/>
      <c r="B399" s="426"/>
      <c r="C399" s="426"/>
      <c r="D399" s="427"/>
      <c r="E399" s="396" t="s">
        <v>2240</v>
      </c>
      <c r="F399" s="396" t="s">
        <v>2245</v>
      </c>
      <c r="G399" s="397" t="s">
        <v>2247</v>
      </c>
      <c r="H399" s="402">
        <v>7</v>
      </c>
      <c r="I399" s="415"/>
      <c r="J399" s="415"/>
      <c r="K399" s="400"/>
      <c r="L399" s="431"/>
      <c r="M399" s="401"/>
    </row>
    <row r="400" spans="1:13">
      <c r="A400" s="416"/>
      <c r="B400" s="416"/>
      <c r="C400" s="416"/>
      <c r="D400" s="417"/>
      <c r="E400" s="418" t="s">
        <v>2240</v>
      </c>
      <c r="F400" s="418" t="s">
        <v>2248</v>
      </c>
      <c r="G400" s="406" t="s">
        <v>2249</v>
      </c>
      <c r="H400" s="421">
        <v>13</v>
      </c>
      <c r="I400" s="408"/>
      <c r="J400" s="408"/>
      <c r="K400" s="409"/>
      <c r="L400" s="436"/>
      <c r="M400" s="421">
        <v>2019</v>
      </c>
    </row>
    <row r="401" spans="1:13">
      <c r="A401" s="426"/>
      <c r="B401" s="426"/>
      <c r="C401" s="426"/>
      <c r="D401" s="427"/>
      <c r="E401" s="396" t="s">
        <v>2240</v>
      </c>
      <c r="F401" s="396" t="s">
        <v>2250</v>
      </c>
      <c r="G401" s="397" t="s">
        <v>2251</v>
      </c>
      <c r="H401" s="402">
        <v>20</v>
      </c>
      <c r="I401" s="399" t="s">
        <v>1675</v>
      </c>
      <c r="J401" s="415"/>
      <c r="K401" s="400"/>
      <c r="L401" s="431"/>
      <c r="M401" s="401"/>
    </row>
    <row r="402" spans="1:13">
      <c r="A402" s="416"/>
      <c r="B402" s="416"/>
      <c r="C402" s="416"/>
      <c r="D402" s="417"/>
      <c r="E402" s="418" t="s">
        <v>2240</v>
      </c>
      <c r="F402" s="418" t="s">
        <v>2250</v>
      </c>
      <c r="G402" s="406" t="s">
        <v>2252</v>
      </c>
      <c r="H402" s="419">
        <v>14</v>
      </c>
      <c r="I402" s="408"/>
      <c r="J402" s="408"/>
      <c r="K402" s="409"/>
      <c r="L402" s="436"/>
      <c r="M402" s="421">
        <v>2019</v>
      </c>
    </row>
    <row r="403" spans="1:13">
      <c r="A403" s="426"/>
      <c r="B403" s="426"/>
      <c r="C403" s="426"/>
      <c r="D403" s="427"/>
      <c r="E403" s="396" t="s">
        <v>2240</v>
      </c>
      <c r="F403" s="396" t="s">
        <v>2253</v>
      </c>
      <c r="G403" s="397" t="s">
        <v>2254</v>
      </c>
      <c r="H403" s="398">
        <v>39</v>
      </c>
      <c r="I403" s="399" t="s">
        <v>2255</v>
      </c>
      <c r="J403" s="415"/>
      <c r="K403" s="400"/>
      <c r="L403" s="401"/>
      <c r="M403" s="402">
        <v>2006</v>
      </c>
    </row>
    <row r="404" spans="1:13">
      <c r="A404" s="416"/>
      <c r="B404" s="416"/>
      <c r="C404" s="416"/>
      <c r="D404" s="417"/>
      <c r="E404" s="418" t="s">
        <v>2240</v>
      </c>
      <c r="F404" s="418" t="s">
        <v>2253</v>
      </c>
      <c r="G404" s="406" t="s">
        <v>2256</v>
      </c>
      <c r="H404" s="421">
        <v>68</v>
      </c>
      <c r="I404" s="420" t="s">
        <v>2198</v>
      </c>
      <c r="J404" s="408"/>
      <c r="K404" s="409"/>
      <c r="L404" s="421">
        <v>323959</v>
      </c>
      <c r="M404" s="421">
        <v>2011</v>
      </c>
    </row>
    <row r="405" spans="1:13">
      <c r="A405" s="426"/>
      <c r="B405" s="426"/>
      <c r="C405" s="426"/>
      <c r="D405" s="427"/>
      <c r="E405" s="396" t="s">
        <v>2240</v>
      </c>
      <c r="F405" s="396" t="s">
        <v>2253</v>
      </c>
      <c r="G405" s="397" t="s">
        <v>2257</v>
      </c>
      <c r="H405" s="402">
        <v>252</v>
      </c>
      <c r="I405" s="399" t="s">
        <v>2258</v>
      </c>
      <c r="J405" s="415"/>
      <c r="K405" s="400"/>
      <c r="L405" s="402">
        <v>31888</v>
      </c>
      <c r="M405" s="402" t="s">
        <v>2259</v>
      </c>
    </row>
    <row r="406" spans="1:13">
      <c r="A406" s="416"/>
      <c r="B406" s="416"/>
      <c r="C406" s="416"/>
      <c r="D406" s="417"/>
      <c r="E406" s="418" t="s">
        <v>2240</v>
      </c>
      <c r="F406" s="418" t="s">
        <v>2253</v>
      </c>
      <c r="G406" s="406" t="s">
        <v>2260</v>
      </c>
      <c r="H406" s="421">
        <v>9</v>
      </c>
      <c r="I406" s="408"/>
      <c r="J406" s="408"/>
      <c r="K406" s="409"/>
      <c r="L406" s="410"/>
      <c r="M406" s="433">
        <v>44000</v>
      </c>
    </row>
    <row r="407" spans="1:13">
      <c r="A407" s="423"/>
      <c r="B407" s="423"/>
      <c r="C407" s="423"/>
      <c r="D407" s="424"/>
      <c r="E407" s="413" t="s">
        <v>2240</v>
      </c>
      <c r="F407" s="413" t="s">
        <v>2253</v>
      </c>
      <c r="G407" s="397" t="s">
        <v>2261</v>
      </c>
      <c r="H407" s="414">
        <v>0</v>
      </c>
      <c r="I407" s="415"/>
      <c r="J407" s="415"/>
      <c r="K407" s="400"/>
      <c r="L407" s="401"/>
      <c r="M407" s="401"/>
    </row>
    <row r="408" spans="1:13">
      <c r="A408" s="403"/>
      <c r="B408" s="403"/>
      <c r="C408" s="403"/>
      <c r="D408" s="404"/>
      <c r="E408" s="405" t="s">
        <v>2240</v>
      </c>
      <c r="F408" s="405" t="s">
        <v>2253</v>
      </c>
      <c r="G408" s="406" t="s">
        <v>2262</v>
      </c>
      <c r="H408" s="407">
        <v>0</v>
      </c>
      <c r="I408" s="408"/>
      <c r="J408" s="408"/>
      <c r="K408" s="409"/>
      <c r="L408" s="410"/>
      <c r="M408" s="410"/>
    </row>
    <row r="409" spans="1:13">
      <c r="A409" s="423"/>
      <c r="B409" s="423"/>
      <c r="C409" s="423"/>
      <c r="D409" s="424"/>
      <c r="E409" s="413" t="s">
        <v>2240</v>
      </c>
      <c r="F409" s="413" t="s">
        <v>2253</v>
      </c>
      <c r="G409" s="397" t="s">
        <v>2263</v>
      </c>
      <c r="H409" s="414">
        <v>0</v>
      </c>
      <c r="I409" s="415"/>
      <c r="J409" s="415"/>
      <c r="K409" s="400"/>
      <c r="L409" s="401"/>
      <c r="M409" s="414">
        <v>2008</v>
      </c>
    </row>
    <row r="410" spans="1:13">
      <c r="A410" s="416"/>
      <c r="B410" s="416"/>
      <c r="C410" s="416"/>
      <c r="D410" s="417"/>
      <c r="E410" s="418" t="s">
        <v>2240</v>
      </c>
      <c r="F410" s="418" t="s">
        <v>2253</v>
      </c>
      <c r="G410" s="406" t="s">
        <v>2264</v>
      </c>
      <c r="H410" s="419">
        <v>1097</v>
      </c>
      <c r="I410" s="420" t="s">
        <v>2265</v>
      </c>
      <c r="J410" s="420" t="s">
        <v>2266</v>
      </c>
      <c r="K410" s="409"/>
      <c r="L410" s="421">
        <v>12</v>
      </c>
      <c r="M410" s="421">
        <v>2005</v>
      </c>
    </row>
    <row r="411" spans="1:13">
      <c r="A411" s="426"/>
      <c r="B411" s="426"/>
      <c r="C411" s="426"/>
      <c r="D411" s="427"/>
      <c r="E411" s="396" t="s">
        <v>2240</v>
      </c>
      <c r="F411" s="396" t="s">
        <v>2253</v>
      </c>
      <c r="G411" s="397" t="s">
        <v>2267</v>
      </c>
      <c r="H411" s="398">
        <v>12</v>
      </c>
      <c r="I411" s="399" t="s">
        <v>2268</v>
      </c>
      <c r="J411" s="415"/>
      <c r="K411" s="400"/>
      <c r="L411" s="401"/>
      <c r="M411" s="402">
        <v>2010</v>
      </c>
    </row>
    <row r="412" spans="1:13">
      <c r="A412" s="416"/>
      <c r="B412" s="416"/>
      <c r="C412" s="416"/>
      <c r="D412" s="417"/>
      <c r="E412" s="418" t="s">
        <v>2240</v>
      </c>
      <c r="F412" s="418" t="s">
        <v>2253</v>
      </c>
      <c r="G412" s="406" t="s">
        <v>2269</v>
      </c>
      <c r="H412" s="421">
        <v>3</v>
      </c>
      <c r="I412" s="408"/>
      <c r="J412" s="408"/>
      <c r="K412" s="409"/>
      <c r="L412" s="436"/>
      <c r="M412" s="410"/>
    </row>
    <row r="413" spans="1:13">
      <c r="A413" s="423"/>
      <c r="B413" s="423"/>
      <c r="C413" s="423"/>
      <c r="D413" s="424"/>
      <c r="E413" s="413" t="s">
        <v>2240</v>
      </c>
      <c r="F413" s="413" t="s">
        <v>2253</v>
      </c>
      <c r="G413" s="397" t="s">
        <v>2270</v>
      </c>
      <c r="H413" s="414">
        <v>0</v>
      </c>
      <c r="I413" s="415"/>
      <c r="J413" s="415"/>
      <c r="K413" s="400"/>
      <c r="L413" s="401"/>
      <c r="M413" s="401"/>
    </row>
    <row r="414" spans="1:13">
      <c r="A414" s="403"/>
      <c r="B414" s="403"/>
      <c r="C414" s="403"/>
      <c r="D414" s="404"/>
      <c r="E414" s="405" t="s">
        <v>2240</v>
      </c>
      <c r="F414" s="405" t="s">
        <v>2271</v>
      </c>
      <c r="G414" s="406" t="s">
        <v>2246</v>
      </c>
      <c r="H414" s="407">
        <v>0</v>
      </c>
      <c r="I414" s="408"/>
      <c r="J414" s="408"/>
      <c r="K414" s="409"/>
      <c r="L414" s="410"/>
      <c r="M414" s="410"/>
    </row>
    <row r="415" spans="1:13">
      <c r="A415" s="426"/>
      <c r="B415" s="426"/>
      <c r="C415" s="426"/>
      <c r="D415" s="427"/>
      <c r="E415" s="396" t="s">
        <v>2240</v>
      </c>
      <c r="F415" s="396" t="s">
        <v>2271</v>
      </c>
      <c r="G415" s="397" t="s">
        <v>2272</v>
      </c>
      <c r="H415" s="398">
        <v>47</v>
      </c>
      <c r="I415" s="415"/>
      <c r="J415" s="415"/>
      <c r="K415" s="400"/>
      <c r="L415" s="401"/>
      <c r="M415" s="401"/>
    </row>
    <row r="416" spans="1:13">
      <c r="A416" s="416"/>
      <c r="B416" s="416"/>
      <c r="C416" s="416"/>
      <c r="D416" s="417"/>
      <c r="E416" s="418" t="s">
        <v>2240</v>
      </c>
      <c r="F416" s="418" t="s">
        <v>2273</v>
      </c>
      <c r="G416" s="406" t="s">
        <v>2274</v>
      </c>
      <c r="H416" s="421">
        <v>4</v>
      </c>
      <c r="I416" s="408"/>
      <c r="J416" s="408"/>
      <c r="K416" s="409"/>
      <c r="L416" s="436"/>
      <c r="M416" s="410"/>
    </row>
    <row r="417" spans="1:13">
      <c r="A417" s="411"/>
      <c r="B417" s="411"/>
      <c r="C417" s="411"/>
      <c r="D417" s="412" t="s">
        <v>1320</v>
      </c>
      <c r="E417" s="413" t="s">
        <v>19</v>
      </c>
      <c r="F417" s="413" t="s">
        <v>2275</v>
      </c>
      <c r="G417" s="397" t="s">
        <v>2276</v>
      </c>
      <c r="H417" s="414">
        <v>0</v>
      </c>
      <c r="I417" s="415"/>
      <c r="J417" s="415"/>
      <c r="K417" s="400"/>
      <c r="L417" s="401"/>
      <c r="M417" s="414">
        <v>2016</v>
      </c>
    </row>
    <row r="418" spans="1:13">
      <c r="A418" s="403"/>
      <c r="B418" s="403"/>
      <c r="C418" s="403"/>
      <c r="D418" s="404"/>
      <c r="E418" s="405" t="s">
        <v>19</v>
      </c>
      <c r="F418" s="405" t="s">
        <v>2277</v>
      </c>
      <c r="G418" s="406" t="s">
        <v>2278</v>
      </c>
      <c r="H418" s="407">
        <v>0</v>
      </c>
      <c r="I418" s="408"/>
      <c r="J418" s="408"/>
      <c r="K418" s="409"/>
      <c r="L418" s="410"/>
      <c r="M418" s="407">
        <v>2016</v>
      </c>
    </row>
    <row r="419" spans="1:13">
      <c r="A419" s="423"/>
      <c r="B419" s="423"/>
      <c r="C419" s="423"/>
      <c r="D419" s="424"/>
      <c r="E419" s="413" t="s">
        <v>19</v>
      </c>
      <c r="F419" s="413" t="s">
        <v>2279</v>
      </c>
      <c r="G419" s="397" t="s">
        <v>2280</v>
      </c>
      <c r="H419" s="414">
        <v>0</v>
      </c>
      <c r="I419" s="415"/>
      <c r="J419" s="415"/>
      <c r="K419" s="400"/>
      <c r="L419" s="401"/>
      <c r="M419" s="414">
        <v>2016</v>
      </c>
    </row>
    <row r="420" spans="1:13">
      <c r="A420" s="403"/>
      <c r="B420" s="403"/>
      <c r="C420" s="403"/>
      <c r="D420" s="404"/>
      <c r="E420" s="405" t="s">
        <v>19</v>
      </c>
      <c r="F420" s="405" t="s">
        <v>2281</v>
      </c>
      <c r="G420" s="406" t="s">
        <v>2282</v>
      </c>
      <c r="H420" s="407">
        <v>0</v>
      </c>
      <c r="I420" s="408"/>
      <c r="J420" s="408"/>
      <c r="K420" s="409"/>
      <c r="L420" s="410"/>
      <c r="M420" s="455">
        <v>42505</v>
      </c>
    </row>
    <row r="421" spans="1:13">
      <c r="A421" s="423"/>
      <c r="B421" s="423"/>
      <c r="C421" s="423"/>
      <c r="D421" s="424"/>
      <c r="E421" s="413" t="s">
        <v>2283</v>
      </c>
      <c r="F421" s="413" t="s">
        <v>2284</v>
      </c>
      <c r="G421" s="397" t="s">
        <v>2285</v>
      </c>
      <c r="H421" s="414">
        <v>0</v>
      </c>
      <c r="I421" s="415"/>
      <c r="J421" s="415"/>
      <c r="K421" s="400"/>
      <c r="L421" s="401"/>
      <c r="M421" s="440">
        <v>40011</v>
      </c>
    </row>
    <row r="422" spans="1:13">
      <c r="A422" s="416"/>
      <c r="B422" s="416"/>
      <c r="C422" s="416"/>
      <c r="D422" s="417"/>
      <c r="E422" s="418" t="s">
        <v>2283</v>
      </c>
      <c r="F422" s="418" t="s">
        <v>2284</v>
      </c>
      <c r="G422" s="406" t="s">
        <v>2286</v>
      </c>
      <c r="H422" s="419">
        <v>7</v>
      </c>
      <c r="I422" s="420" t="s">
        <v>2287</v>
      </c>
      <c r="J422" s="408"/>
      <c r="K422" s="409"/>
      <c r="L422" s="410"/>
      <c r="M422" s="433">
        <v>43937</v>
      </c>
    </row>
    <row r="423" spans="1:13">
      <c r="A423" s="426"/>
      <c r="B423" s="426"/>
      <c r="C423" s="426"/>
      <c r="D423" s="427"/>
      <c r="E423" s="396" t="s">
        <v>2283</v>
      </c>
      <c r="F423" s="396" t="s">
        <v>2288</v>
      </c>
      <c r="G423" s="397" t="s">
        <v>2289</v>
      </c>
      <c r="H423" s="398">
        <v>57</v>
      </c>
      <c r="I423" s="399" t="s">
        <v>2290</v>
      </c>
      <c r="J423" s="415"/>
      <c r="K423" s="400"/>
      <c r="L423" s="402">
        <v>1011441</v>
      </c>
      <c r="M423" s="402">
        <v>1996</v>
      </c>
    </row>
    <row r="424" spans="1:13">
      <c r="A424" s="416"/>
      <c r="B424" s="416"/>
      <c r="C424" s="416"/>
      <c r="D424" s="417"/>
      <c r="E424" s="418" t="s">
        <v>2283</v>
      </c>
      <c r="F424" s="418" t="s">
        <v>2288</v>
      </c>
      <c r="G424" s="406" t="s">
        <v>2291</v>
      </c>
      <c r="H424" s="421">
        <v>10</v>
      </c>
      <c r="I424" s="408"/>
      <c r="J424" s="408"/>
      <c r="K424" s="409"/>
      <c r="L424" s="410"/>
      <c r="M424" s="422">
        <v>43153</v>
      </c>
    </row>
    <row r="425" spans="1:13">
      <c r="A425" s="426"/>
      <c r="B425" s="426"/>
      <c r="C425" s="426"/>
      <c r="D425" s="427"/>
      <c r="E425" s="396" t="s">
        <v>2283</v>
      </c>
      <c r="F425" s="396" t="s">
        <v>2292</v>
      </c>
      <c r="G425" s="397" t="s">
        <v>2293</v>
      </c>
      <c r="H425" s="398">
        <v>2</v>
      </c>
      <c r="I425" s="415"/>
      <c r="J425" s="415"/>
      <c r="K425" s="400"/>
      <c r="L425" s="401"/>
      <c r="M425" s="425">
        <v>39968</v>
      </c>
    </row>
    <row r="426" spans="1:13">
      <c r="A426" s="416"/>
      <c r="B426" s="416"/>
      <c r="C426" s="416"/>
      <c r="D426" s="417"/>
      <c r="E426" s="418" t="s">
        <v>20</v>
      </c>
      <c r="F426" s="418" t="s">
        <v>2294</v>
      </c>
      <c r="G426" s="406" t="s">
        <v>2295</v>
      </c>
      <c r="H426" s="419">
        <v>20</v>
      </c>
      <c r="I426" s="420" t="s">
        <v>2296</v>
      </c>
      <c r="J426" s="420" t="s">
        <v>2297</v>
      </c>
      <c r="K426" s="409"/>
      <c r="L426" s="410"/>
      <c r="M426" s="421">
        <v>1996</v>
      </c>
    </row>
    <row r="427" spans="1:13">
      <c r="A427" s="426"/>
      <c r="B427" s="426"/>
      <c r="C427" s="426"/>
      <c r="D427" s="427"/>
      <c r="E427" s="396" t="s">
        <v>21</v>
      </c>
      <c r="F427" s="396" t="s">
        <v>2298</v>
      </c>
      <c r="G427" s="397" t="s">
        <v>2299</v>
      </c>
      <c r="H427" s="398">
        <v>5</v>
      </c>
      <c r="I427" s="415"/>
      <c r="J427" s="415"/>
      <c r="K427" s="400"/>
      <c r="L427" s="401"/>
      <c r="M427" s="402">
        <v>2019</v>
      </c>
    </row>
    <row r="428" spans="1:13">
      <c r="A428" s="416"/>
      <c r="B428" s="416"/>
      <c r="C428" s="416"/>
      <c r="D428" s="417"/>
      <c r="E428" s="418" t="s">
        <v>21</v>
      </c>
      <c r="F428" s="418" t="s">
        <v>2300</v>
      </c>
      <c r="G428" s="406" t="s">
        <v>2301</v>
      </c>
      <c r="H428" s="419">
        <v>33</v>
      </c>
      <c r="I428" s="420" t="s">
        <v>2302</v>
      </c>
      <c r="J428" s="420" t="s">
        <v>2303</v>
      </c>
      <c r="K428" s="409"/>
      <c r="L428" s="410"/>
      <c r="M428" s="421">
        <v>2003</v>
      </c>
    </row>
    <row r="429" spans="1:13">
      <c r="A429" s="426"/>
      <c r="B429" s="426"/>
      <c r="C429" s="426"/>
      <c r="D429" s="427"/>
      <c r="E429" s="396" t="s">
        <v>21</v>
      </c>
      <c r="F429" s="396" t="s">
        <v>2304</v>
      </c>
      <c r="G429" s="397" t="s">
        <v>2305</v>
      </c>
      <c r="H429" s="398">
        <v>295</v>
      </c>
      <c r="I429" s="399" t="s">
        <v>2306</v>
      </c>
      <c r="J429" s="399" t="s">
        <v>2307</v>
      </c>
      <c r="K429" s="438">
        <v>2.0000000000000001E-4</v>
      </c>
      <c r="L429" s="401"/>
      <c r="M429" s="402" t="s">
        <v>2308</v>
      </c>
    </row>
    <row r="430" spans="1:13">
      <c r="A430" s="416"/>
      <c r="B430" s="416"/>
      <c r="C430" s="416"/>
      <c r="D430" s="417"/>
      <c r="E430" s="418" t="s">
        <v>21</v>
      </c>
      <c r="F430" s="418" t="s">
        <v>2304</v>
      </c>
      <c r="G430" s="406" t="s">
        <v>2309</v>
      </c>
      <c r="H430" s="419">
        <v>41</v>
      </c>
      <c r="I430" s="408"/>
      <c r="J430" s="408"/>
      <c r="K430" s="409"/>
      <c r="L430" s="410"/>
      <c r="M430" s="421">
        <v>2008</v>
      </c>
    </row>
    <row r="431" spans="1:13">
      <c r="A431" s="426"/>
      <c r="B431" s="426"/>
      <c r="C431" s="426"/>
      <c r="D431" s="427"/>
      <c r="E431" s="396" t="s">
        <v>21</v>
      </c>
      <c r="F431" s="396" t="s">
        <v>2304</v>
      </c>
      <c r="G431" s="397" t="s">
        <v>2310</v>
      </c>
      <c r="H431" s="402">
        <v>10</v>
      </c>
      <c r="I431" s="415"/>
      <c r="J431" s="415"/>
      <c r="K431" s="400"/>
      <c r="L431" s="401"/>
      <c r="M431" s="402">
        <v>2018</v>
      </c>
    </row>
    <row r="432" spans="1:13">
      <c r="A432" s="416"/>
      <c r="B432" s="416"/>
      <c r="C432" s="416"/>
      <c r="D432" s="417"/>
      <c r="E432" s="418" t="s">
        <v>21</v>
      </c>
      <c r="F432" s="418" t="s">
        <v>2311</v>
      </c>
      <c r="G432" s="406" t="s">
        <v>2312</v>
      </c>
      <c r="H432" s="419">
        <v>40</v>
      </c>
      <c r="I432" s="420" t="s">
        <v>2313</v>
      </c>
      <c r="J432" s="420" t="s">
        <v>2314</v>
      </c>
      <c r="K432" s="409"/>
      <c r="L432" s="410"/>
      <c r="M432" s="422">
        <v>40057</v>
      </c>
    </row>
    <row r="433" spans="1:13">
      <c r="A433" s="426"/>
      <c r="B433" s="426"/>
      <c r="C433" s="426"/>
      <c r="D433" s="427"/>
      <c r="E433" s="396" t="s">
        <v>21</v>
      </c>
      <c r="F433" s="396" t="s">
        <v>2315</v>
      </c>
      <c r="G433" s="397" t="s">
        <v>2316</v>
      </c>
      <c r="H433" s="398">
        <v>5</v>
      </c>
      <c r="I433" s="399" t="s">
        <v>2317</v>
      </c>
      <c r="J433" s="399" t="s">
        <v>1334</v>
      </c>
      <c r="K433" s="400"/>
      <c r="L433" s="401"/>
      <c r="M433" s="425">
        <v>42249</v>
      </c>
    </row>
    <row r="434" spans="1:13">
      <c r="A434" s="416"/>
      <c r="B434" s="416"/>
      <c r="C434" s="416"/>
      <c r="D434" s="417"/>
      <c r="E434" s="418" t="s">
        <v>21</v>
      </c>
      <c r="F434" s="418" t="s">
        <v>2318</v>
      </c>
      <c r="G434" s="406" t="s">
        <v>2319</v>
      </c>
      <c r="H434" s="421">
        <v>4</v>
      </c>
      <c r="I434" s="408"/>
      <c r="J434" s="408"/>
      <c r="K434" s="409"/>
      <c r="L434" s="436"/>
      <c r="M434" s="410"/>
    </row>
    <row r="435" spans="1:13">
      <c r="A435" s="426"/>
      <c r="B435" s="426"/>
      <c r="C435" s="426"/>
      <c r="D435" s="427"/>
      <c r="E435" s="396" t="s">
        <v>21</v>
      </c>
      <c r="F435" s="396" t="s">
        <v>2320</v>
      </c>
      <c r="G435" s="397" t="s">
        <v>2321</v>
      </c>
      <c r="H435" s="398">
        <v>88</v>
      </c>
      <c r="I435" s="399" t="s">
        <v>2322</v>
      </c>
      <c r="J435" s="399" t="s">
        <v>2323</v>
      </c>
      <c r="K435" s="400"/>
      <c r="L435" s="401"/>
      <c r="M435" s="402">
        <v>1996</v>
      </c>
    </row>
    <row r="436" spans="1:13">
      <c r="A436" s="403"/>
      <c r="B436" s="403"/>
      <c r="C436" s="403"/>
      <c r="D436" s="404"/>
      <c r="E436" s="405" t="s">
        <v>21</v>
      </c>
      <c r="F436" s="405" t="s">
        <v>2320</v>
      </c>
      <c r="G436" s="406" t="s">
        <v>2324</v>
      </c>
      <c r="H436" s="407">
        <v>0</v>
      </c>
      <c r="I436" s="408"/>
      <c r="J436" s="408"/>
      <c r="K436" s="409"/>
      <c r="L436" s="410"/>
      <c r="M436" s="410"/>
    </row>
    <row r="437" spans="1:13">
      <c r="A437" s="426"/>
      <c r="B437" s="426"/>
      <c r="C437" s="426"/>
      <c r="D437" s="427"/>
      <c r="E437" s="396" t="s">
        <v>21</v>
      </c>
      <c r="F437" s="396" t="s">
        <v>2325</v>
      </c>
      <c r="G437" s="397" t="s">
        <v>2326</v>
      </c>
      <c r="H437" s="398">
        <v>120</v>
      </c>
      <c r="I437" s="399" t="s">
        <v>2327</v>
      </c>
      <c r="J437" s="399" t="s">
        <v>2328</v>
      </c>
      <c r="K437" s="400"/>
      <c r="L437" s="402">
        <v>217948</v>
      </c>
      <c r="M437" s="434">
        <v>43923</v>
      </c>
    </row>
    <row r="438" spans="1:13">
      <c r="A438" s="416"/>
      <c r="B438" s="416"/>
      <c r="C438" s="416"/>
      <c r="D438" s="417"/>
      <c r="E438" s="418" t="s">
        <v>21</v>
      </c>
      <c r="F438" s="418" t="s">
        <v>2329</v>
      </c>
      <c r="G438" s="406" t="s">
        <v>2330</v>
      </c>
      <c r="H438" s="419">
        <v>8</v>
      </c>
      <c r="I438" s="408"/>
      <c r="J438" s="408"/>
      <c r="K438" s="409"/>
      <c r="L438" s="410"/>
      <c r="M438" s="421">
        <v>2009</v>
      </c>
    </row>
    <row r="439" spans="1:13">
      <c r="A439" s="394"/>
      <c r="B439" s="394"/>
      <c r="C439" s="394"/>
      <c r="D439" s="395" t="s">
        <v>1338</v>
      </c>
      <c r="E439" s="396" t="s">
        <v>2331</v>
      </c>
      <c r="F439" s="396" t="s">
        <v>2332</v>
      </c>
      <c r="G439" s="397" t="s">
        <v>2333</v>
      </c>
      <c r="H439" s="402">
        <v>4</v>
      </c>
      <c r="I439" s="415"/>
      <c r="J439" s="415"/>
      <c r="K439" s="400"/>
      <c r="L439" s="402">
        <v>317</v>
      </c>
      <c r="M439" s="425">
        <v>41882</v>
      </c>
    </row>
    <row r="440" spans="1:13">
      <c r="A440" s="386"/>
      <c r="B440" s="386"/>
      <c r="C440" s="386"/>
      <c r="D440" s="444" t="s">
        <v>1316</v>
      </c>
      <c r="E440" s="405" t="s">
        <v>22</v>
      </c>
      <c r="F440" s="405" t="s">
        <v>2334</v>
      </c>
      <c r="G440" s="406" t="s">
        <v>2335</v>
      </c>
      <c r="H440" s="407">
        <v>0</v>
      </c>
      <c r="I440" s="408"/>
      <c r="J440" s="408"/>
      <c r="K440" s="409"/>
      <c r="L440" s="410"/>
      <c r="M440" s="410"/>
    </row>
    <row r="441" spans="1:13">
      <c r="A441" s="426"/>
      <c r="B441" s="426"/>
      <c r="C441" s="426"/>
      <c r="D441" s="427"/>
      <c r="E441" s="396" t="s">
        <v>22</v>
      </c>
      <c r="F441" s="396" t="s">
        <v>2336</v>
      </c>
      <c r="G441" s="397" t="s">
        <v>2337</v>
      </c>
      <c r="H441" s="402">
        <v>0</v>
      </c>
      <c r="I441" s="415"/>
      <c r="J441" s="415"/>
      <c r="K441" s="400"/>
      <c r="L441" s="401"/>
      <c r="M441" s="434">
        <v>44108</v>
      </c>
    </row>
    <row r="442" spans="1:13">
      <c r="A442" s="403"/>
      <c r="B442" s="403"/>
      <c r="C442" s="403"/>
      <c r="D442" s="404"/>
      <c r="E442" s="405" t="s">
        <v>22</v>
      </c>
      <c r="F442" s="405" t="s">
        <v>2338</v>
      </c>
      <c r="G442" s="406" t="s">
        <v>2339</v>
      </c>
      <c r="H442" s="407">
        <v>0</v>
      </c>
      <c r="I442" s="408"/>
      <c r="J442" s="408"/>
      <c r="K442" s="409"/>
      <c r="L442" s="410"/>
      <c r="M442" s="410"/>
    </row>
    <row r="443" spans="1:13">
      <c r="A443" s="426"/>
      <c r="B443" s="426"/>
      <c r="C443" s="426"/>
      <c r="D443" s="427"/>
      <c r="E443" s="396" t="s">
        <v>22</v>
      </c>
      <c r="F443" s="396" t="s">
        <v>2340</v>
      </c>
      <c r="G443" s="397" t="s">
        <v>2341</v>
      </c>
      <c r="H443" s="402">
        <v>0</v>
      </c>
      <c r="I443" s="415"/>
      <c r="J443" s="415"/>
      <c r="K443" s="400"/>
      <c r="L443" s="401"/>
      <c r="M443" s="432">
        <v>43956</v>
      </c>
    </row>
    <row r="444" spans="1:13">
      <c r="A444" s="403"/>
      <c r="B444" s="403"/>
      <c r="C444" s="403"/>
      <c r="D444" s="404"/>
      <c r="E444" s="405" t="s">
        <v>22</v>
      </c>
      <c r="F444" s="405" t="s">
        <v>2340</v>
      </c>
      <c r="G444" s="406" t="s">
        <v>2342</v>
      </c>
      <c r="H444" s="407">
        <v>0</v>
      </c>
      <c r="I444" s="408"/>
      <c r="J444" s="408"/>
      <c r="K444" s="409"/>
      <c r="L444" s="410"/>
      <c r="M444" s="447">
        <v>43922</v>
      </c>
    </row>
    <row r="445" spans="1:13">
      <c r="A445" s="426"/>
      <c r="B445" s="426"/>
      <c r="C445" s="426"/>
      <c r="D445" s="427"/>
      <c r="E445" s="396" t="s">
        <v>22</v>
      </c>
      <c r="F445" s="396" t="s">
        <v>2343</v>
      </c>
      <c r="G445" s="397" t="s">
        <v>2344</v>
      </c>
      <c r="H445" s="398">
        <v>6</v>
      </c>
      <c r="I445" s="415"/>
      <c r="J445" s="415"/>
      <c r="K445" s="400"/>
      <c r="L445" s="401"/>
      <c r="M445" s="443">
        <v>44085</v>
      </c>
    </row>
    <row r="446" spans="1:13">
      <c r="A446" s="403"/>
      <c r="B446" s="403"/>
      <c r="C446" s="403"/>
      <c r="D446" s="404"/>
      <c r="E446" s="405" t="s">
        <v>22</v>
      </c>
      <c r="F446" s="405" t="s">
        <v>2345</v>
      </c>
      <c r="G446" s="406" t="s">
        <v>2346</v>
      </c>
      <c r="H446" s="407">
        <v>0</v>
      </c>
      <c r="I446" s="408"/>
      <c r="J446" s="408"/>
      <c r="K446" s="409"/>
      <c r="L446" s="410"/>
      <c r="M446" s="447">
        <v>44080</v>
      </c>
    </row>
    <row r="447" spans="1:13">
      <c r="A447" s="426"/>
      <c r="B447" s="426"/>
      <c r="C447" s="426"/>
      <c r="D447" s="427"/>
      <c r="E447" s="396" t="s">
        <v>22</v>
      </c>
      <c r="F447" s="396" t="s">
        <v>2347</v>
      </c>
      <c r="G447" s="397" t="s">
        <v>2348</v>
      </c>
      <c r="H447" s="398">
        <v>49</v>
      </c>
      <c r="I447" s="399" t="s">
        <v>2349</v>
      </c>
      <c r="J447" s="399" t="s">
        <v>2350</v>
      </c>
      <c r="K447" s="400"/>
      <c r="L447" s="401"/>
      <c r="M447" s="434">
        <v>43923</v>
      </c>
    </row>
    <row r="448" spans="1:13">
      <c r="A448" s="416"/>
      <c r="B448" s="416"/>
      <c r="C448" s="416"/>
      <c r="D448" s="417"/>
      <c r="E448" s="418" t="s">
        <v>22</v>
      </c>
      <c r="F448" s="418" t="s">
        <v>2347</v>
      </c>
      <c r="G448" s="406" t="s">
        <v>2351</v>
      </c>
      <c r="H448" s="419">
        <v>52</v>
      </c>
      <c r="I448" s="420" t="s">
        <v>2352</v>
      </c>
      <c r="J448" s="420" t="s">
        <v>2353</v>
      </c>
      <c r="K448" s="409"/>
      <c r="L448" s="410"/>
      <c r="M448" s="421">
        <v>2002</v>
      </c>
    </row>
    <row r="449" spans="1:13">
      <c r="A449" s="426"/>
      <c r="B449" s="426"/>
      <c r="C449" s="426"/>
      <c r="D449" s="427"/>
      <c r="E449" s="396" t="s">
        <v>22</v>
      </c>
      <c r="F449" s="396" t="s">
        <v>2347</v>
      </c>
      <c r="G449" s="397" t="s">
        <v>2354</v>
      </c>
      <c r="H449" s="402">
        <v>23</v>
      </c>
      <c r="I449" s="399" t="s">
        <v>2355</v>
      </c>
      <c r="J449" s="415"/>
      <c r="K449" s="400"/>
      <c r="L449" s="401"/>
      <c r="M449" s="402" t="s">
        <v>2356</v>
      </c>
    </row>
    <row r="450" spans="1:13">
      <c r="A450" s="416"/>
      <c r="B450" s="416"/>
      <c r="C450" s="416"/>
      <c r="D450" s="417"/>
      <c r="E450" s="418" t="s">
        <v>22</v>
      </c>
      <c r="F450" s="418" t="s">
        <v>2347</v>
      </c>
      <c r="G450" s="406" t="s">
        <v>2357</v>
      </c>
      <c r="H450" s="421">
        <v>16</v>
      </c>
      <c r="I450" s="408"/>
      <c r="J450" s="408"/>
      <c r="K450" s="409"/>
      <c r="L450" s="410"/>
      <c r="M450" s="435">
        <v>44077</v>
      </c>
    </row>
    <row r="451" spans="1:13">
      <c r="A451" s="423"/>
      <c r="B451" s="423"/>
      <c r="C451" s="423"/>
      <c r="D451" s="424"/>
      <c r="E451" s="413" t="s">
        <v>22</v>
      </c>
      <c r="F451" s="413" t="s">
        <v>2347</v>
      </c>
      <c r="G451" s="397" t="s">
        <v>2358</v>
      </c>
      <c r="H451" s="414">
        <v>0</v>
      </c>
      <c r="I451" s="415"/>
      <c r="J451" s="415"/>
      <c r="K451" s="400"/>
      <c r="L451" s="401"/>
      <c r="M451" s="414" t="s">
        <v>2356</v>
      </c>
    </row>
    <row r="452" spans="1:13">
      <c r="A452" s="416"/>
      <c r="B452" s="416"/>
      <c r="C452" s="416"/>
      <c r="D452" s="417"/>
      <c r="E452" s="418" t="s">
        <v>22</v>
      </c>
      <c r="F452" s="418" t="s">
        <v>2347</v>
      </c>
      <c r="G452" s="406" t="s">
        <v>2359</v>
      </c>
      <c r="H452" s="421">
        <v>20</v>
      </c>
      <c r="I452" s="408"/>
      <c r="J452" s="408"/>
      <c r="K452" s="409"/>
      <c r="L452" s="436"/>
      <c r="M452" s="410"/>
    </row>
    <row r="453" spans="1:13">
      <c r="A453" s="423"/>
      <c r="B453" s="423"/>
      <c r="C453" s="423"/>
      <c r="D453" s="424"/>
      <c r="E453" s="413" t="s">
        <v>22</v>
      </c>
      <c r="F453" s="413" t="s">
        <v>2360</v>
      </c>
      <c r="G453" s="397" t="s">
        <v>2361</v>
      </c>
      <c r="H453" s="414">
        <v>0</v>
      </c>
      <c r="I453" s="415"/>
      <c r="J453" s="415"/>
      <c r="K453" s="400"/>
      <c r="L453" s="401"/>
      <c r="M453" s="451">
        <v>44047</v>
      </c>
    </row>
    <row r="454" spans="1:13">
      <c r="A454" s="416"/>
      <c r="B454" s="416"/>
      <c r="C454" s="416"/>
      <c r="D454" s="417"/>
      <c r="E454" s="418" t="s">
        <v>22</v>
      </c>
      <c r="F454" s="418" t="s">
        <v>2362</v>
      </c>
      <c r="G454" s="406" t="s">
        <v>2363</v>
      </c>
      <c r="H454" s="419">
        <v>174</v>
      </c>
      <c r="I454" s="420" t="s">
        <v>2364</v>
      </c>
      <c r="J454" s="420" t="s">
        <v>2365</v>
      </c>
      <c r="K454" s="409"/>
      <c r="L454" s="421">
        <v>341786</v>
      </c>
      <c r="M454" s="421" t="s">
        <v>2366</v>
      </c>
    </row>
    <row r="455" spans="1:13">
      <c r="A455" s="426"/>
      <c r="B455" s="426"/>
      <c r="C455" s="426"/>
      <c r="D455" s="427"/>
      <c r="E455" s="396" t="s">
        <v>22</v>
      </c>
      <c r="F455" s="396" t="s">
        <v>2362</v>
      </c>
      <c r="G455" s="397" t="s">
        <v>2367</v>
      </c>
      <c r="H455" s="398">
        <v>130</v>
      </c>
      <c r="I455" s="399" t="s">
        <v>2368</v>
      </c>
      <c r="J455" s="399" t="s">
        <v>2369</v>
      </c>
      <c r="K455" s="400"/>
      <c r="L455" s="401"/>
      <c r="M455" s="402">
        <v>2001</v>
      </c>
    </row>
    <row r="456" spans="1:13">
      <c r="A456" s="416"/>
      <c r="B456" s="416"/>
      <c r="C456" s="416"/>
      <c r="D456" s="417"/>
      <c r="E456" s="418" t="s">
        <v>22</v>
      </c>
      <c r="F456" s="418" t="s">
        <v>2362</v>
      </c>
      <c r="G456" s="406" t="s">
        <v>2370</v>
      </c>
      <c r="H456" s="419">
        <v>5</v>
      </c>
      <c r="I456" s="420" t="s">
        <v>1690</v>
      </c>
      <c r="J456" s="420" t="s">
        <v>2371</v>
      </c>
      <c r="K456" s="409"/>
      <c r="L456" s="410"/>
      <c r="M456" s="422">
        <v>39539</v>
      </c>
    </row>
    <row r="457" spans="1:13">
      <c r="A457" s="426"/>
      <c r="B457" s="426"/>
      <c r="C457" s="426"/>
      <c r="D457" s="427"/>
      <c r="E457" s="396" t="s">
        <v>22</v>
      </c>
      <c r="F457" s="396" t="s">
        <v>2362</v>
      </c>
      <c r="G457" s="397" t="s">
        <v>2372</v>
      </c>
      <c r="H457" s="402">
        <v>46</v>
      </c>
      <c r="I457" s="399" t="s">
        <v>2373</v>
      </c>
      <c r="J457" s="415"/>
      <c r="K457" s="400"/>
      <c r="L457" s="402">
        <v>6969</v>
      </c>
      <c r="M457" s="402" t="s">
        <v>2374</v>
      </c>
    </row>
    <row r="458" spans="1:13">
      <c r="A458" s="416"/>
      <c r="B458" s="416"/>
      <c r="C458" s="416"/>
      <c r="D458" s="417"/>
      <c r="E458" s="418" t="s">
        <v>22</v>
      </c>
      <c r="F458" s="418" t="s">
        <v>2362</v>
      </c>
      <c r="G458" s="406" t="s">
        <v>2375</v>
      </c>
      <c r="H458" s="421">
        <v>94</v>
      </c>
      <c r="I458" s="408"/>
      <c r="J458" s="408"/>
      <c r="K458" s="409"/>
      <c r="L458" s="410"/>
      <c r="M458" s="437">
        <v>37040</v>
      </c>
    </row>
    <row r="459" spans="1:13">
      <c r="A459" s="426"/>
      <c r="B459" s="426"/>
      <c r="C459" s="426"/>
      <c r="D459" s="427"/>
      <c r="E459" s="396" t="s">
        <v>22</v>
      </c>
      <c r="F459" s="396" t="s">
        <v>2362</v>
      </c>
      <c r="G459" s="397" t="s">
        <v>2376</v>
      </c>
      <c r="H459" s="402">
        <v>149</v>
      </c>
      <c r="I459" s="415"/>
      <c r="J459" s="415"/>
      <c r="K459" s="400"/>
      <c r="L459" s="401"/>
      <c r="M459" s="434">
        <v>44015</v>
      </c>
    </row>
    <row r="460" spans="1:13">
      <c r="A460" s="416"/>
      <c r="B460" s="416"/>
      <c r="C460" s="416"/>
      <c r="D460" s="417"/>
      <c r="E460" s="418" t="s">
        <v>22</v>
      </c>
      <c r="F460" s="418" t="s">
        <v>2362</v>
      </c>
      <c r="G460" s="406" t="s">
        <v>2377</v>
      </c>
      <c r="H460" s="419">
        <v>51</v>
      </c>
      <c r="I460" s="408"/>
      <c r="J460" s="408"/>
      <c r="K460" s="409"/>
      <c r="L460" s="410"/>
      <c r="M460" s="421" t="s">
        <v>2378</v>
      </c>
    </row>
    <row r="461" spans="1:13">
      <c r="A461" s="423"/>
      <c r="B461" s="423"/>
      <c r="C461" s="423"/>
      <c r="D461" s="424"/>
      <c r="E461" s="413" t="s">
        <v>22</v>
      </c>
      <c r="F461" s="413" t="s">
        <v>2362</v>
      </c>
      <c r="G461" s="397" t="s">
        <v>2379</v>
      </c>
      <c r="H461" s="414">
        <v>0</v>
      </c>
      <c r="I461" s="415"/>
      <c r="J461" s="415"/>
      <c r="K461" s="400"/>
      <c r="L461" s="401"/>
      <c r="M461" s="451">
        <v>43925</v>
      </c>
    </row>
    <row r="462" spans="1:13">
      <c r="A462" s="403"/>
      <c r="B462" s="403"/>
      <c r="C462" s="403"/>
      <c r="D462" s="404"/>
      <c r="E462" s="405" t="s">
        <v>22</v>
      </c>
      <c r="F462" s="405" t="s">
        <v>2362</v>
      </c>
      <c r="G462" s="406" t="s">
        <v>2380</v>
      </c>
      <c r="H462" s="407">
        <v>0</v>
      </c>
      <c r="I462" s="408"/>
      <c r="J462" s="408"/>
      <c r="K462" s="409"/>
      <c r="L462" s="410"/>
      <c r="M462" s="410"/>
    </row>
    <row r="463" spans="1:13">
      <c r="A463" s="423"/>
      <c r="B463" s="423"/>
      <c r="C463" s="423"/>
      <c r="D463" s="424"/>
      <c r="E463" s="413" t="s">
        <v>22</v>
      </c>
      <c r="F463" s="413" t="s">
        <v>2362</v>
      </c>
      <c r="G463" s="397" t="s">
        <v>2381</v>
      </c>
      <c r="H463" s="414">
        <v>0</v>
      </c>
      <c r="I463" s="415"/>
      <c r="J463" s="415"/>
      <c r="K463" s="400"/>
      <c r="L463" s="401"/>
      <c r="M463" s="414" t="s">
        <v>2382</v>
      </c>
    </row>
    <row r="464" spans="1:13">
      <c r="A464" s="403"/>
      <c r="B464" s="403"/>
      <c r="C464" s="403"/>
      <c r="D464" s="404"/>
      <c r="E464" s="405" t="s">
        <v>22</v>
      </c>
      <c r="F464" s="405" t="s">
        <v>2362</v>
      </c>
      <c r="G464" s="406" t="s">
        <v>2383</v>
      </c>
      <c r="H464" s="407">
        <v>0</v>
      </c>
      <c r="I464" s="408"/>
      <c r="J464" s="408"/>
      <c r="K464" s="409"/>
      <c r="L464" s="410"/>
      <c r="M464" s="410"/>
    </row>
    <row r="465" spans="1:13">
      <c r="A465" s="426"/>
      <c r="B465" s="426"/>
      <c r="C465" s="426"/>
      <c r="D465" s="427"/>
      <c r="E465" s="396" t="s">
        <v>22</v>
      </c>
      <c r="F465" s="396" t="s">
        <v>2362</v>
      </c>
      <c r="G465" s="397" t="s">
        <v>2384</v>
      </c>
      <c r="H465" s="402">
        <v>7</v>
      </c>
      <c r="I465" s="415"/>
      <c r="J465" s="415"/>
      <c r="K465" s="400"/>
      <c r="L465" s="431"/>
      <c r="M465" s="401"/>
    </row>
    <row r="466" spans="1:13">
      <c r="A466" s="403"/>
      <c r="B466" s="403"/>
      <c r="C466" s="403"/>
      <c r="D466" s="404"/>
      <c r="E466" s="405" t="s">
        <v>22</v>
      </c>
      <c r="F466" s="405" t="s">
        <v>2362</v>
      </c>
      <c r="G466" s="406" t="s">
        <v>2385</v>
      </c>
      <c r="H466" s="407">
        <v>0</v>
      </c>
      <c r="I466" s="408"/>
      <c r="J466" s="408"/>
      <c r="K466" s="409"/>
      <c r="L466" s="410"/>
      <c r="M466" s="447">
        <v>43894</v>
      </c>
    </row>
    <row r="467" spans="1:13">
      <c r="A467" s="411"/>
      <c r="B467" s="411"/>
      <c r="C467" s="411"/>
      <c r="D467" s="412" t="s">
        <v>1320</v>
      </c>
      <c r="E467" s="413" t="s">
        <v>2386</v>
      </c>
      <c r="F467" s="413" t="s">
        <v>2387</v>
      </c>
      <c r="G467" s="397" t="s">
        <v>2388</v>
      </c>
      <c r="H467" s="414">
        <v>0</v>
      </c>
      <c r="I467" s="415"/>
      <c r="J467" s="415"/>
      <c r="K467" s="400"/>
      <c r="L467" s="401"/>
      <c r="M467" s="401"/>
    </row>
    <row r="468" spans="1:13">
      <c r="A468" s="416"/>
      <c r="B468" s="416"/>
      <c r="C468" s="416"/>
      <c r="D468" s="417"/>
      <c r="E468" s="418" t="s">
        <v>2386</v>
      </c>
      <c r="F468" s="418" t="s">
        <v>2389</v>
      </c>
      <c r="G468" s="406" t="s">
        <v>2390</v>
      </c>
      <c r="H468" s="419">
        <v>13</v>
      </c>
      <c r="I468" s="420" t="s">
        <v>2391</v>
      </c>
      <c r="J468" s="408"/>
      <c r="K468" s="409"/>
      <c r="L468" s="436"/>
      <c r="M468" s="410"/>
    </row>
    <row r="469" spans="1:13">
      <c r="A469" s="426"/>
      <c r="B469" s="426"/>
      <c r="C469" s="426"/>
      <c r="D469" s="427"/>
      <c r="E469" s="396" t="s">
        <v>2386</v>
      </c>
      <c r="F469" s="396" t="s">
        <v>2392</v>
      </c>
      <c r="G469" s="397" t="s">
        <v>2393</v>
      </c>
      <c r="H469" s="398">
        <v>6</v>
      </c>
      <c r="I469" s="399" t="s">
        <v>2394</v>
      </c>
      <c r="J469" s="399" t="s">
        <v>2395</v>
      </c>
      <c r="K469" s="400"/>
      <c r="L469" s="401"/>
      <c r="M469" s="402">
        <v>2018</v>
      </c>
    </row>
    <row r="470" spans="1:13">
      <c r="A470" s="386"/>
      <c r="B470" s="386"/>
      <c r="C470" s="386"/>
      <c r="D470" s="444" t="s">
        <v>1327</v>
      </c>
      <c r="E470" s="405" t="s">
        <v>2396</v>
      </c>
      <c r="F470" s="405" t="s">
        <v>2397</v>
      </c>
      <c r="G470" s="406" t="s">
        <v>2398</v>
      </c>
      <c r="H470" s="407">
        <v>0</v>
      </c>
      <c r="I470" s="408"/>
      <c r="J470" s="408"/>
      <c r="K470" s="409"/>
      <c r="L470" s="410"/>
      <c r="M470" s="452">
        <v>44053</v>
      </c>
    </row>
    <row r="471" spans="1:13">
      <c r="A471" s="426"/>
      <c r="B471" s="426"/>
      <c r="C471" s="426"/>
      <c r="D471" s="427"/>
      <c r="E471" s="396" t="s">
        <v>2396</v>
      </c>
      <c r="F471" s="396" t="s">
        <v>2397</v>
      </c>
      <c r="G471" s="397" t="s">
        <v>2399</v>
      </c>
      <c r="H471" s="402">
        <v>5</v>
      </c>
      <c r="I471" s="415"/>
      <c r="J471" s="415"/>
      <c r="K471" s="400"/>
      <c r="L471" s="402">
        <v>748</v>
      </c>
      <c r="M471" s="425">
        <v>42522</v>
      </c>
    </row>
    <row r="472" spans="1:13">
      <c r="A472" s="416"/>
      <c r="B472" s="416"/>
      <c r="C472" s="416"/>
      <c r="D472" s="417"/>
      <c r="E472" s="418" t="s">
        <v>2396</v>
      </c>
      <c r="F472" s="418" t="s">
        <v>2397</v>
      </c>
      <c r="G472" s="406" t="s">
        <v>2400</v>
      </c>
      <c r="H472" s="421">
        <v>0</v>
      </c>
      <c r="I472" s="408"/>
      <c r="J472" s="408"/>
      <c r="K472" s="409"/>
      <c r="L472" s="410"/>
      <c r="M472" s="433">
        <v>44183</v>
      </c>
    </row>
    <row r="473" spans="1:13">
      <c r="A473" s="426"/>
      <c r="B473" s="426"/>
      <c r="C473" s="426"/>
      <c r="D473" s="427"/>
      <c r="E473" s="396" t="s">
        <v>2396</v>
      </c>
      <c r="F473" s="396" t="s">
        <v>2401</v>
      </c>
      <c r="G473" s="397" t="s">
        <v>2402</v>
      </c>
      <c r="H473" s="398">
        <v>38</v>
      </c>
      <c r="I473" s="399" t="s">
        <v>1669</v>
      </c>
      <c r="J473" s="399" t="s">
        <v>2403</v>
      </c>
      <c r="K473" s="400"/>
      <c r="L473" s="402">
        <v>184030</v>
      </c>
      <c r="M473" s="434">
        <v>43862</v>
      </c>
    </row>
    <row r="474" spans="1:13">
      <c r="A474" s="386"/>
      <c r="B474" s="386"/>
      <c r="C474" s="386"/>
      <c r="D474" s="444" t="s">
        <v>1320</v>
      </c>
      <c r="E474" s="405" t="s">
        <v>2404</v>
      </c>
      <c r="F474" s="405" t="s">
        <v>2405</v>
      </c>
      <c r="G474" s="406" t="s">
        <v>2406</v>
      </c>
      <c r="H474" s="407">
        <v>0</v>
      </c>
      <c r="I474" s="408"/>
      <c r="J474" s="408"/>
      <c r="K474" s="409"/>
      <c r="L474" s="410"/>
      <c r="M474" s="439">
        <v>40717</v>
      </c>
    </row>
    <row r="475" spans="1:13">
      <c r="A475" s="426"/>
      <c r="B475" s="426"/>
      <c r="C475" s="426"/>
      <c r="D475" s="427"/>
      <c r="E475" s="396" t="s">
        <v>2407</v>
      </c>
      <c r="F475" s="396" t="s">
        <v>2407</v>
      </c>
      <c r="G475" s="397" t="s">
        <v>2408</v>
      </c>
      <c r="H475" s="402">
        <v>11</v>
      </c>
      <c r="I475" s="415"/>
      <c r="J475" s="415"/>
      <c r="K475" s="400"/>
      <c r="L475" s="401"/>
      <c r="M475" s="402">
        <v>2018</v>
      </c>
    </row>
    <row r="476" spans="1:13">
      <c r="A476" s="403"/>
      <c r="B476" s="403"/>
      <c r="C476" s="403"/>
      <c r="D476" s="404"/>
      <c r="E476" s="405" t="s">
        <v>2407</v>
      </c>
      <c r="F476" s="405" t="s">
        <v>2407</v>
      </c>
      <c r="G476" s="406" t="s">
        <v>2408</v>
      </c>
      <c r="H476" s="407">
        <v>0</v>
      </c>
      <c r="I476" s="408"/>
      <c r="J476" s="408"/>
      <c r="K476" s="409"/>
      <c r="L476" s="410"/>
      <c r="M476" s="410"/>
    </row>
    <row r="477" spans="1:13">
      <c r="A477" s="394"/>
      <c r="B477" s="394"/>
      <c r="C477" s="394"/>
      <c r="D477" s="395" t="s">
        <v>1316</v>
      </c>
      <c r="E477" s="396" t="s">
        <v>2409</v>
      </c>
      <c r="F477" s="396" t="s">
        <v>2410</v>
      </c>
      <c r="G477" s="397" t="s">
        <v>2411</v>
      </c>
      <c r="H477" s="402">
        <v>5</v>
      </c>
      <c r="I477" s="399" t="s">
        <v>2412</v>
      </c>
      <c r="J477" s="399" t="s">
        <v>1724</v>
      </c>
      <c r="K477" s="400"/>
      <c r="L477" s="401"/>
      <c r="M477" s="425">
        <v>43145</v>
      </c>
    </row>
    <row r="478" spans="1:13">
      <c r="A478" s="403"/>
      <c r="B478" s="403"/>
      <c r="C478" s="403"/>
      <c r="D478" s="404"/>
      <c r="E478" s="405" t="s">
        <v>2409</v>
      </c>
      <c r="F478" s="405" t="s">
        <v>2410</v>
      </c>
      <c r="G478" s="406" t="s">
        <v>2413</v>
      </c>
      <c r="H478" s="407">
        <v>0</v>
      </c>
      <c r="I478" s="408"/>
      <c r="J478" s="408"/>
      <c r="K478" s="409"/>
      <c r="L478" s="410"/>
      <c r="M478" s="407">
        <v>2002</v>
      </c>
    </row>
    <row r="479" spans="1:13">
      <c r="A479" s="423"/>
      <c r="B479" s="423"/>
      <c r="C479" s="423"/>
      <c r="D479" s="424"/>
      <c r="E479" s="413" t="s">
        <v>2409</v>
      </c>
      <c r="F479" s="413" t="s">
        <v>2410</v>
      </c>
      <c r="G479" s="397" t="s">
        <v>2414</v>
      </c>
      <c r="H479" s="414">
        <v>0</v>
      </c>
      <c r="I479" s="415"/>
      <c r="J479" s="415"/>
      <c r="K479" s="400"/>
      <c r="L479" s="446"/>
      <c r="M479" s="401"/>
    </row>
    <row r="480" spans="1:13">
      <c r="A480" s="416"/>
      <c r="B480" s="416"/>
      <c r="C480" s="416"/>
      <c r="D480" s="417"/>
      <c r="E480" s="418" t="s">
        <v>2415</v>
      </c>
      <c r="F480" s="418" t="s">
        <v>2416</v>
      </c>
      <c r="G480" s="406" t="s">
        <v>2417</v>
      </c>
      <c r="H480" s="421">
        <v>7</v>
      </c>
      <c r="I480" s="420" t="s">
        <v>1547</v>
      </c>
      <c r="J480" s="408"/>
      <c r="K480" s="409"/>
      <c r="L480" s="410"/>
      <c r="M480" s="422">
        <v>40422</v>
      </c>
    </row>
    <row r="481" spans="1:13">
      <c r="A481" s="394"/>
      <c r="B481" s="394"/>
      <c r="C481" s="394"/>
      <c r="D481" s="395" t="s">
        <v>1320</v>
      </c>
      <c r="E481" s="396" t="s">
        <v>2418</v>
      </c>
      <c r="F481" s="396" t="s">
        <v>2419</v>
      </c>
      <c r="G481" s="397" t="s">
        <v>2420</v>
      </c>
      <c r="H481" s="402">
        <v>39</v>
      </c>
      <c r="I481" s="399" t="s">
        <v>2421</v>
      </c>
      <c r="J481" s="415"/>
      <c r="K481" s="400"/>
      <c r="L481" s="402">
        <v>327</v>
      </c>
      <c r="M481" s="425">
        <v>38636</v>
      </c>
    </row>
    <row r="482" spans="1:13">
      <c r="A482" s="403"/>
      <c r="B482" s="403"/>
      <c r="C482" s="403"/>
      <c r="D482" s="404"/>
      <c r="E482" s="405" t="s">
        <v>2418</v>
      </c>
      <c r="F482" s="405" t="s">
        <v>2419</v>
      </c>
      <c r="G482" s="406" t="s">
        <v>2422</v>
      </c>
      <c r="H482" s="407">
        <v>0</v>
      </c>
      <c r="I482" s="408"/>
      <c r="J482" s="408"/>
      <c r="K482" s="409"/>
      <c r="L482" s="410"/>
      <c r="M482" s="447">
        <v>43989</v>
      </c>
    </row>
    <row r="483" spans="1:13">
      <c r="A483" s="426"/>
      <c r="B483" s="426"/>
      <c r="C483" s="426"/>
      <c r="D483" s="427"/>
      <c r="E483" s="396" t="s">
        <v>2418</v>
      </c>
      <c r="F483" s="396" t="s">
        <v>2419</v>
      </c>
      <c r="G483" s="397" t="s">
        <v>2423</v>
      </c>
      <c r="H483" s="398">
        <v>3</v>
      </c>
      <c r="I483" s="415"/>
      <c r="J483" s="415"/>
      <c r="K483" s="400"/>
      <c r="L483" s="401"/>
      <c r="M483" s="402">
        <v>2018</v>
      </c>
    </row>
    <row r="484" spans="1:13">
      <c r="A484" s="416"/>
      <c r="B484" s="416"/>
      <c r="C484" s="416"/>
      <c r="D484" s="417"/>
      <c r="E484" s="418" t="s">
        <v>2424</v>
      </c>
      <c r="F484" s="418" t="s">
        <v>2425</v>
      </c>
      <c r="G484" s="406" t="s">
        <v>2426</v>
      </c>
      <c r="H484" s="419">
        <v>12</v>
      </c>
      <c r="I484" s="420" t="s">
        <v>2427</v>
      </c>
      <c r="J484" s="408"/>
      <c r="K484" s="409"/>
      <c r="L484" s="421">
        <v>760</v>
      </c>
      <c r="M484" s="422">
        <v>39422</v>
      </c>
    </row>
    <row r="485" spans="1:13">
      <c r="A485" s="426"/>
      <c r="B485" s="426"/>
      <c r="C485" s="426"/>
      <c r="D485" s="427"/>
      <c r="E485" s="396" t="s">
        <v>2424</v>
      </c>
      <c r="F485" s="396" t="s">
        <v>2425</v>
      </c>
      <c r="G485" s="397" t="s">
        <v>2428</v>
      </c>
      <c r="H485" s="398">
        <v>26</v>
      </c>
      <c r="I485" s="399" t="s">
        <v>2429</v>
      </c>
      <c r="J485" s="399" t="s">
        <v>2430</v>
      </c>
      <c r="K485" s="400"/>
      <c r="L485" s="402">
        <v>713</v>
      </c>
      <c r="M485" s="428">
        <v>42864</v>
      </c>
    </row>
    <row r="486" spans="1:13">
      <c r="A486" s="403"/>
      <c r="B486" s="403"/>
      <c r="C486" s="403"/>
      <c r="D486" s="404"/>
      <c r="E486" s="405" t="s">
        <v>2424</v>
      </c>
      <c r="F486" s="405" t="s">
        <v>2425</v>
      </c>
      <c r="G486" s="406" t="s">
        <v>2431</v>
      </c>
      <c r="H486" s="407">
        <v>0</v>
      </c>
      <c r="I486" s="408"/>
      <c r="J486" s="408"/>
      <c r="K486" s="409"/>
      <c r="L486" s="442"/>
      <c r="M486" s="410"/>
    </row>
    <row r="487" spans="1:13">
      <c r="A487" s="411"/>
      <c r="B487" s="411"/>
      <c r="C487" s="411"/>
      <c r="D487" s="412" t="s">
        <v>1327</v>
      </c>
      <c r="E487" s="413" t="s">
        <v>2432</v>
      </c>
      <c r="F487" s="413" t="s">
        <v>2433</v>
      </c>
      <c r="G487" s="397" t="s">
        <v>2434</v>
      </c>
      <c r="H487" s="414">
        <v>0</v>
      </c>
      <c r="I487" s="415"/>
      <c r="J487" s="415"/>
      <c r="K487" s="400"/>
      <c r="L487" s="401"/>
      <c r="M487" s="401"/>
    </row>
    <row r="488" spans="1:13">
      <c r="A488" s="416"/>
      <c r="B488" s="416"/>
      <c r="C488" s="416"/>
      <c r="D488" s="417"/>
      <c r="E488" s="418" t="s">
        <v>2432</v>
      </c>
      <c r="F488" s="418" t="s">
        <v>2433</v>
      </c>
      <c r="G488" s="406" t="s">
        <v>2435</v>
      </c>
      <c r="H488" s="421">
        <v>0</v>
      </c>
      <c r="I488" s="408"/>
      <c r="J488" s="408"/>
      <c r="K488" s="409"/>
      <c r="L488" s="410"/>
      <c r="M488" s="421">
        <v>2011</v>
      </c>
    </row>
    <row r="489" spans="1:13">
      <c r="A489" s="426"/>
      <c r="B489" s="426"/>
      <c r="C489" s="426"/>
      <c r="D489" s="427"/>
      <c r="E489" s="396" t="s">
        <v>2436</v>
      </c>
      <c r="F489" s="396" t="s">
        <v>2437</v>
      </c>
      <c r="G489" s="397" t="s">
        <v>2438</v>
      </c>
      <c r="H489" s="398">
        <v>4</v>
      </c>
      <c r="I489" s="399" t="s">
        <v>2439</v>
      </c>
      <c r="J489" s="415"/>
      <c r="K489" s="400"/>
      <c r="L489" s="402">
        <v>56</v>
      </c>
      <c r="M489" s="425">
        <v>42220</v>
      </c>
    </row>
    <row r="490" spans="1:13">
      <c r="A490" s="429"/>
      <c r="B490" s="429"/>
      <c r="C490" s="429"/>
      <c r="D490" s="430" t="s">
        <v>1320</v>
      </c>
      <c r="E490" s="418" t="s">
        <v>2440</v>
      </c>
      <c r="F490" s="418" t="s">
        <v>2441</v>
      </c>
      <c r="G490" s="406" t="s">
        <v>2442</v>
      </c>
      <c r="H490" s="419">
        <v>13</v>
      </c>
      <c r="I490" s="420" t="s">
        <v>2443</v>
      </c>
      <c r="J490" s="420" t="s">
        <v>2444</v>
      </c>
      <c r="K490" s="409"/>
      <c r="L490" s="410"/>
      <c r="M490" s="422">
        <v>40843</v>
      </c>
    </row>
    <row r="491" spans="1:13">
      <c r="A491" s="426"/>
      <c r="B491" s="426"/>
      <c r="C491" s="426"/>
      <c r="D491" s="427"/>
      <c r="E491" s="396" t="s">
        <v>23</v>
      </c>
      <c r="F491" s="396" t="s">
        <v>2445</v>
      </c>
      <c r="G491" s="397" t="s">
        <v>2446</v>
      </c>
      <c r="H491" s="402">
        <v>5</v>
      </c>
      <c r="I491" s="415"/>
      <c r="J491" s="415"/>
      <c r="K491" s="400"/>
      <c r="L491" s="401"/>
      <c r="M491" s="402">
        <v>2008</v>
      </c>
    </row>
    <row r="492" spans="1:13">
      <c r="A492" s="416"/>
      <c r="B492" s="416"/>
      <c r="C492" s="416"/>
      <c r="D492" s="417"/>
      <c r="E492" s="418" t="s">
        <v>23</v>
      </c>
      <c r="F492" s="418" t="s">
        <v>2445</v>
      </c>
      <c r="G492" s="406" t="s">
        <v>2447</v>
      </c>
      <c r="H492" s="419">
        <v>42</v>
      </c>
      <c r="I492" s="420" t="s">
        <v>2448</v>
      </c>
      <c r="J492" s="420" t="s">
        <v>2449</v>
      </c>
      <c r="K492" s="409"/>
      <c r="L492" s="410"/>
      <c r="M492" s="421">
        <v>2017</v>
      </c>
    </row>
    <row r="493" spans="1:13">
      <c r="A493" s="426"/>
      <c r="B493" s="426"/>
      <c r="C493" s="426"/>
      <c r="D493" s="427"/>
      <c r="E493" s="396" t="s">
        <v>23</v>
      </c>
      <c r="F493" s="396" t="s">
        <v>2445</v>
      </c>
      <c r="G493" s="397" t="s">
        <v>2450</v>
      </c>
      <c r="H493" s="398">
        <v>18</v>
      </c>
      <c r="I493" s="399" t="s">
        <v>2451</v>
      </c>
      <c r="J493" s="399" t="s">
        <v>2452</v>
      </c>
      <c r="K493" s="400"/>
      <c r="L493" s="402">
        <v>177403</v>
      </c>
      <c r="M493" s="402">
        <v>2010</v>
      </c>
    </row>
    <row r="494" spans="1:13">
      <c r="A494" s="416"/>
      <c r="B494" s="416"/>
      <c r="C494" s="416"/>
      <c r="D494" s="417"/>
      <c r="E494" s="418" t="s">
        <v>23</v>
      </c>
      <c r="F494" s="418" t="s">
        <v>2445</v>
      </c>
      <c r="G494" s="406" t="s">
        <v>2453</v>
      </c>
      <c r="H494" s="419">
        <v>28</v>
      </c>
      <c r="I494" s="408"/>
      <c r="J494" s="408"/>
      <c r="K494" s="409"/>
      <c r="L494" s="410"/>
      <c r="M494" s="410"/>
    </row>
    <row r="495" spans="1:13">
      <c r="A495" s="426"/>
      <c r="B495" s="426"/>
      <c r="C495" s="426"/>
      <c r="D495" s="427"/>
      <c r="E495" s="396" t="s">
        <v>2454</v>
      </c>
      <c r="F495" s="396" t="s">
        <v>2454</v>
      </c>
      <c r="G495" s="397" t="s">
        <v>2455</v>
      </c>
      <c r="H495" s="398">
        <v>79</v>
      </c>
      <c r="I495" s="399" t="s">
        <v>2456</v>
      </c>
      <c r="J495" s="399" t="s">
        <v>2457</v>
      </c>
      <c r="K495" s="400"/>
      <c r="L495" s="401"/>
      <c r="M495" s="402">
        <v>2010</v>
      </c>
    </row>
    <row r="496" spans="1:13">
      <c r="A496" s="403"/>
      <c r="B496" s="403"/>
      <c r="C496" s="403"/>
      <c r="D496" s="404"/>
      <c r="E496" s="405" t="s">
        <v>2454</v>
      </c>
      <c r="F496" s="405" t="s">
        <v>2454</v>
      </c>
      <c r="G496" s="406" t="s">
        <v>2458</v>
      </c>
      <c r="H496" s="407">
        <v>0</v>
      </c>
      <c r="I496" s="408"/>
      <c r="J496" s="408"/>
      <c r="K496" s="409"/>
      <c r="L496" s="410"/>
      <c r="M496" s="407">
        <v>1998</v>
      </c>
    </row>
    <row r="497" spans="1:13">
      <c r="A497" s="394"/>
      <c r="B497" s="394"/>
      <c r="C497" s="394"/>
      <c r="D497" s="395" t="s">
        <v>1327</v>
      </c>
      <c r="E497" s="396" t="s">
        <v>2459</v>
      </c>
      <c r="F497" s="396" t="s">
        <v>2460</v>
      </c>
      <c r="G497" s="397" t="s">
        <v>2461</v>
      </c>
      <c r="H497" s="398">
        <v>9</v>
      </c>
      <c r="I497" s="399" t="s">
        <v>2462</v>
      </c>
      <c r="J497" s="415"/>
      <c r="K497" s="400"/>
      <c r="L497" s="402">
        <v>1514</v>
      </c>
      <c r="M497" s="425">
        <v>42445</v>
      </c>
    </row>
    <row r="498" spans="1:13">
      <c r="A498" s="416"/>
      <c r="B498" s="416"/>
      <c r="C498" s="416"/>
      <c r="D498" s="417"/>
      <c r="E498" s="418" t="s">
        <v>2463</v>
      </c>
      <c r="F498" s="418" t="s">
        <v>2464</v>
      </c>
      <c r="G498" s="406" t="s">
        <v>2465</v>
      </c>
      <c r="H498" s="419">
        <v>2</v>
      </c>
      <c r="I498" s="420" t="s">
        <v>1908</v>
      </c>
      <c r="J498" s="408"/>
      <c r="K498" s="409"/>
      <c r="L498" s="421">
        <v>273</v>
      </c>
      <c r="M498" s="422">
        <v>39783</v>
      </c>
    </row>
    <row r="499" spans="1:13">
      <c r="A499" s="394"/>
      <c r="B499" s="394"/>
      <c r="C499" s="394"/>
      <c r="D499" s="395" t="s">
        <v>1316</v>
      </c>
      <c r="E499" s="396" t="s">
        <v>24</v>
      </c>
      <c r="F499" s="396" t="s">
        <v>2466</v>
      </c>
      <c r="G499" s="397" t="s">
        <v>2467</v>
      </c>
      <c r="H499" s="398">
        <v>10</v>
      </c>
      <c r="I499" s="415"/>
      <c r="J499" s="415"/>
      <c r="K499" s="400"/>
      <c r="L499" s="431"/>
      <c r="M499" s="401"/>
    </row>
    <row r="500" spans="1:13">
      <c r="A500" s="403"/>
      <c r="B500" s="403"/>
      <c r="C500" s="403"/>
      <c r="D500" s="404"/>
      <c r="E500" s="405" t="s">
        <v>24</v>
      </c>
      <c r="F500" s="405" t="s">
        <v>2468</v>
      </c>
      <c r="G500" s="406" t="s">
        <v>2469</v>
      </c>
      <c r="H500" s="407">
        <v>0</v>
      </c>
      <c r="I500" s="408"/>
      <c r="J500" s="408"/>
      <c r="K500" s="409"/>
      <c r="L500" s="442"/>
      <c r="M500" s="410"/>
    </row>
    <row r="501" spans="1:13">
      <c r="A501" s="426"/>
      <c r="B501" s="426"/>
      <c r="C501" s="426"/>
      <c r="D501" s="427"/>
      <c r="E501" s="396" t="s">
        <v>24</v>
      </c>
      <c r="F501" s="396" t="s">
        <v>2470</v>
      </c>
      <c r="G501" s="397" t="s">
        <v>2471</v>
      </c>
      <c r="H501" s="398">
        <v>12</v>
      </c>
      <c r="I501" s="415"/>
      <c r="J501" s="415"/>
      <c r="K501" s="400"/>
      <c r="L501" s="402">
        <v>224574</v>
      </c>
      <c r="M501" s="402">
        <v>2018</v>
      </c>
    </row>
    <row r="502" spans="1:13">
      <c r="A502" s="416"/>
      <c r="B502" s="416"/>
      <c r="C502" s="416"/>
      <c r="D502" s="417"/>
      <c r="E502" s="418" t="s">
        <v>24</v>
      </c>
      <c r="F502" s="418" t="s">
        <v>2466</v>
      </c>
      <c r="G502" s="406" t="s">
        <v>2472</v>
      </c>
      <c r="H502" s="419">
        <v>75</v>
      </c>
      <c r="I502" s="420" t="s">
        <v>1769</v>
      </c>
      <c r="J502" s="408"/>
      <c r="K502" s="409"/>
      <c r="L502" s="421">
        <v>779150</v>
      </c>
      <c r="M502" s="422">
        <v>39066</v>
      </c>
    </row>
    <row r="503" spans="1:13">
      <c r="A503" s="423"/>
      <c r="B503" s="423"/>
      <c r="C503" s="423"/>
      <c r="D503" s="424"/>
      <c r="E503" s="413" t="s">
        <v>24</v>
      </c>
      <c r="F503" s="413" t="s">
        <v>2466</v>
      </c>
      <c r="G503" s="397" t="s">
        <v>2473</v>
      </c>
      <c r="H503" s="414">
        <v>0</v>
      </c>
      <c r="I503" s="415"/>
      <c r="J503" s="415"/>
      <c r="K503" s="400"/>
      <c r="L503" s="401"/>
      <c r="M503" s="401"/>
    </row>
    <row r="504" spans="1:13">
      <c r="A504" s="403"/>
      <c r="B504" s="403"/>
      <c r="C504" s="403"/>
      <c r="D504" s="404"/>
      <c r="E504" s="405" t="s">
        <v>24</v>
      </c>
      <c r="F504" s="405" t="s">
        <v>2466</v>
      </c>
      <c r="G504" s="406" t="s">
        <v>2474</v>
      </c>
      <c r="H504" s="407">
        <v>0</v>
      </c>
      <c r="I504" s="408"/>
      <c r="J504" s="408"/>
      <c r="K504" s="409"/>
      <c r="L504" s="410"/>
      <c r="M504" s="410"/>
    </row>
    <row r="505" spans="1:13">
      <c r="A505" s="394"/>
      <c r="B505" s="394"/>
      <c r="C505" s="394"/>
      <c r="D505" s="395" t="s">
        <v>1327</v>
      </c>
      <c r="E505" s="396" t="s">
        <v>2475</v>
      </c>
      <c r="F505" s="396" t="s">
        <v>2476</v>
      </c>
      <c r="G505" s="397" t="s">
        <v>2477</v>
      </c>
      <c r="H505" s="398">
        <v>4</v>
      </c>
      <c r="I505" s="399" t="s">
        <v>2478</v>
      </c>
      <c r="J505" s="399" t="s">
        <v>2479</v>
      </c>
      <c r="K505" s="400"/>
      <c r="L505" s="401"/>
      <c r="M505" s="425">
        <v>43154</v>
      </c>
    </row>
    <row r="506" spans="1:13">
      <c r="A506" s="386"/>
      <c r="B506" s="386"/>
      <c r="C506" s="386"/>
      <c r="D506" s="444" t="s">
        <v>1320</v>
      </c>
      <c r="E506" s="405" t="s">
        <v>2480</v>
      </c>
      <c r="F506" s="405" t="s">
        <v>2481</v>
      </c>
      <c r="G506" s="406" t="s">
        <v>2482</v>
      </c>
      <c r="H506" s="407">
        <v>0</v>
      </c>
      <c r="I506" s="408"/>
      <c r="J506" s="408"/>
      <c r="K506" s="409"/>
      <c r="L506" s="410"/>
      <c r="M506" s="439">
        <v>36410</v>
      </c>
    </row>
    <row r="507" spans="1:13">
      <c r="A507" s="394"/>
      <c r="B507" s="394"/>
      <c r="C507" s="394"/>
      <c r="D507" s="395" t="s">
        <v>1338</v>
      </c>
      <c r="E507" s="396" t="s">
        <v>2483</v>
      </c>
      <c r="F507" s="396" t="s">
        <v>2484</v>
      </c>
      <c r="G507" s="397" t="s">
        <v>2485</v>
      </c>
      <c r="H507" s="398">
        <v>3</v>
      </c>
      <c r="I507" s="399" t="s">
        <v>2486</v>
      </c>
      <c r="J507" s="399" t="s">
        <v>2487</v>
      </c>
      <c r="K507" s="400"/>
      <c r="L507" s="401"/>
      <c r="M507" s="425">
        <v>42005</v>
      </c>
    </row>
    <row r="508" spans="1:13">
      <c r="A508" s="386"/>
      <c r="B508" s="386"/>
      <c r="C508" s="386"/>
      <c r="D508" s="444" t="s">
        <v>1327</v>
      </c>
      <c r="E508" s="405" t="s">
        <v>2488</v>
      </c>
      <c r="F508" s="405" t="s">
        <v>2489</v>
      </c>
      <c r="G508" s="406" t="s">
        <v>2490</v>
      </c>
      <c r="H508" s="407">
        <v>0</v>
      </c>
      <c r="I508" s="408"/>
      <c r="J508" s="408"/>
      <c r="K508" s="409"/>
      <c r="L508" s="410"/>
      <c r="M508" s="410"/>
    </row>
    <row r="509" spans="1:13">
      <c r="A509" s="423"/>
      <c r="B509" s="423"/>
      <c r="C509" s="423"/>
      <c r="D509" s="424"/>
      <c r="E509" s="413" t="s">
        <v>2488</v>
      </c>
      <c r="F509" s="413" t="s">
        <v>2489</v>
      </c>
      <c r="G509" s="397" t="s">
        <v>2491</v>
      </c>
      <c r="H509" s="414">
        <v>0</v>
      </c>
      <c r="I509" s="415"/>
      <c r="J509" s="415"/>
      <c r="K509" s="400"/>
      <c r="L509" s="401"/>
      <c r="M509" s="401"/>
    </row>
    <row r="510" spans="1:13">
      <c r="A510" s="416"/>
      <c r="B510" s="416"/>
      <c r="C510" s="416"/>
      <c r="D510" s="417"/>
      <c r="E510" s="418" t="s">
        <v>2492</v>
      </c>
      <c r="F510" s="418" t="s">
        <v>2493</v>
      </c>
      <c r="G510" s="406" t="s">
        <v>2494</v>
      </c>
      <c r="H510" s="419">
        <v>10</v>
      </c>
      <c r="I510" s="420" t="s">
        <v>2495</v>
      </c>
      <c r="J510" s="408"/>
      <c r="K510" s="409"/>
      <c r="L510" s="421">
        <v>346</v>
      </c>
      <c r="M510" s="435">
        <v>44170</v>
      </c>
    </row>
    <row r="511" spans="1:13">
      <c r="A511" s="394"/>
      <c r="B511" s="394"/>
      <c r="C511" s="394"/>
      <c r="D511" s="395" t="s">
        <v>1338</v>
      </c>
      <c r="E511" s="396" t="s">
        <v>2496</v>
      </c>
      <c r="F511" s="396" t="s">
        <v>2497</v>
      </c>
      <c r="G511" s="397" t="s">
        <v>2498</v>
      </c>
      <c r="H511" s="398">
        <v>7</v>
      </c>
      <c r="I511" s="415"/>
      <c r="J511" s="415"/>
      <c r="K511" s="400"/>
      <c r="L511" s="402">
        <v>267</v>
      </c>
      <c r="M511" s="425">
        <v>41759</v>
      </c>
    </row>
    <row r="512" spans="1:13">
      <c r="A512" s="386"/>
      <c r="B512" s="386"/>
      <c r="C512" s="386"/>
      <c r="D512" s="444" t="s">
        <v>1320</v>
      </c>
      <c r="E512" s="405" t="s">
        <v>2499</v>
      </c>
      <c r="F512" s="405" t="s">
        <v>2500</v>
      </c>
      <c r="G512" s="406" t="s">
        <v>2501</v>
      </c>
      <c r="H512" s="407">
        <v>0</v>
      </c>
      <c r="I512" s="408"/>
      <c r="J512" s="408"/>
      <c r="K512" s="409"/>
      <c r="L512" s="410"/>
      <c r="M512" s="410"/>
    </row>
    <row r="513" spans="1:13">
      <c r="A513" s="411"/>
      <c r="B513" s="411"/>
      <c r="C513" s="411"/>
      <c r="D513" s="412" t="s">
        <v>1316</v>
      </c>
      <c r="E513" s="413" t="s">
        <v>2502</v>
      </c>
      <c r="F513" s="413" t="s">
        <v>2503</v>
      </c>
      <c r="G513" s="397" t="s">
        <v>2504</v>
      </c>
      <c r="H513" s="414">
        <v>0</v>
      </c>
      <c r="I513" s="415"/>
      <c r="J513" s="415"/>
      <c r="K513" s="400"/>
      <c r="L513" s="401"/>
      <c r="M513" s="457">
        <v>43952</v>
      </c>
    </row>
    <row r="514" spans="1:13">
      <c r="A514" s="403"/>
      <c r="B514" s="403"/>
      <c r="C514" s="403"/>
      <c r="D514" s="404"/>
      <c r="E514" s="405" t="s">
        <v>2502</v>
      </c>
      <c r="F514" s="405" t="s">
        <v>2503</v>
      </c>
      <c r="G514" s="406" t="s">
        <v>2505</v>
      </c>
      <c r="H514" s="407">
        <v>0</v>
      </c>
      <c r="I514" s="408"/>
      <c r="J514" s="408"/>
      <c r="K514" s="409"/>
      <c r="L514" s="410"/>
      <c r="M514" s="410"/>
    </row>
    <row r="515" spans="1:13">
      <c r="A515" s="423"/>
      <c r="B515" s="423"/>
      <c r="C515" s="423"/>
      <c r="D515" s="424"/>
      <c r="E515" s="413" t="s">
        <v>2502</v>
      </c>
      <c r="F515" s="413" t="s">
        <v>2503</v>
      </c>
      <c r="G515" s="397" t="s">
        <v>2506</v>
      </c>
      <c r="H515" s="414">
        <v>0</v>
      </c>
      <c r="I515" s="415"/>
      <c r="J515" s="415"/>
      <c r="K515" s="400"/>
      <c r="L515" s="401"/>
      <c r="M515" s="401"/>
    </row>
    <row r="516" spans="1:13">
      <c r="A516" s="429"/>
      <c r="B516" s="429"/>
      <c r="C516" s="429"/>
      <c r="D516" s="430" t="s">
        <v>1320</v>
      </c>
      <c r="E516" s="418" t="s">
        <v>2507</v>
      </c>
      <c r="F516" s="418" t="s">
        <v>2508</v>
      </c>
      <c r="G516" s="406" t="s">
        <v>2509</v>
      </c>
      <c r="H516" s="419">
        <v>5</v>
      </c>
      <c r="I516" s="408"/>
      <c r="J516" s="408"/>
      <c r="K516" s="409"/>
      <c r="L516" s="410"/>
      <c r="M516" s="422">
        <v>42207</v>
      </c>
    </row>
    <row r="517" spans="1:13">
      <c r="A517" s="394"/>
      <c r="B517" s="394"/>
      <c r="C517" s="394"/>
      <c r="D517" s="395" t="s">
        <v>1327</v>
      </c>
      <c r="E517" s="396" t="s">
        <v>2510</v>
      </c>
      <c r="F517" s="396" t="s">
        <v>2511</v>
      </c>
      <c r="G517" s="397" t="s">
        <v>2512</v>
      </c>
      <c r="H517" s="402">
        <v>3</v>
      </c>
      <c r="I517" s="415"/>
      <c r="J517" s="415"/>
      <c r="K517" s="400"/>
      <c r="L517" s="401"/>
      <c r="M517" s="443">
        <v>44123</v>
      </c>
    </row>
    <row r="518" spans="1:13">
      <c r="A518" s="403"/>
      <c r="B518" s="403"/>
      <c r="C518" s="403"/>
      <c r="D518" s="404"/>
      <c r="E518" s="405" t="s">
        <v>2510</v>
      </c>
      <c r="F518" s="405" t="s">
        <v>2513</v>
      </c>
      <c r="G518" s="406" t="s">
        <v>2514</v>
      </c>
      <c r="H518" s="407">
        <v>0</v>
      </c>
      <c r="I518" s="408"/>
      <c r="J518" s="408"/>
      <c r="K518" s="409"/>
      <c r="L518" s="410"/>
      <c r="M518" s="452">
        <v>44151</v>
      </c>
    </row>
    <row r="519" spans="1:13">
      <c r="A519" s="426"/>
      <c r="B519" s="426"/>
      <c r="C519" s="426"/>
      <c r="D519" s="427"/>
      <c r="E519" s="396" t="s">
        <v>2515</v>
      </c>
      <c r="F519" s="396" t="s">
        <v>2516</v>
      </c>
      <c r="G519" s="397" t="s">
        <v>2517</v>
      </c>
      <c r="H519" s="402">
        <v>15</v>
      </c>
      <c r="I519" s="399" t="s">
        <v>2518</v>
      </c>
      <c r="J519" s="415"/>
      <c r="K519" s="400"/>
      <c r="L519" s="402">
        <v>1986</v>
      </c>
      <c r="M519" s="434">
        <v>44014</v>
      </c>
    </row>
    <row r="520" spans="1:13">
      <c r="A520" s="429"/>
      <c r="B520" s="429"/>
      <c r="C520" s="429"/>
      <c r="D520" s="430" t="s">
        <v>1316</v>
      </c>
      <c r="E520" s="418" t="s">
        <v>2519</v>
      </c>
      <c r="F520" s="418" t="s">
        <v>2520</v>
      </c>
      <c r="G520" s="406" t="s">
        <v>2521</v>
      </c>
      <c r="H520" s="419">
        <v>12</v>
      </c>
      <c r="I520" s="420" t="s">
        <v>2522</v>
      </c>
      <c r="J520" s="420" t="s">
        <v>2523</v>
      </c>
      <c r="K520" s="409"/>
      <c r="L520" s="410"/>
      <c r="M520" s="433">
        <v>44091</v>
      </c>
    </row>
    <row r="521" spans="1:13">
      <c r="A521" s="394"/>
      <c r="B521" s="394"/>
      <c r="C521" s="394"/>
      <c r="D521" s="395" t="s">
        <v>1327</v>
      </c>
      <c r="E521" s="396" t="s">
        <v>2524</v>
      </c>
      <c r="F521" s="396" t="s">
        <v>2525</v>
      </c>
      <c r="G521" s="397" t="s">
        <v>2526</v>
      </c>
      <c r="H521" s="398">
        <v>11</v>
      </c>
      <c r="I521" s="399" t="s">
        <v>1899</v>
      </c>
      <c r="J521" s="415"/>
      <c r="K521" s="400"/>
      <c r="L521" s="402">
        <v>109</v>
      </c>
      <c r="M521" s="425">
        <v>41705</v>
      </c>
    </row>
    <row r="522" spans="1:13">
      <c r="A522" s="429"/>
      <c r="B522" s="429"/>
      <c r="C522" s="429"/>
      <c r="D522" s="430" t="s">
        <v>1316</v>
      </c>
      <c r="E522" s="418" t="s">
        <v>2527</v>
      </c>
      <c r="F522" s="418" t="s">
        <v>2528</v>
      </c>
      <c r="G522" s="406" t="s">
        <v>2529</v>
      </c>
      <c r="H522" s="419">
        <v>36</v>
      </c>
      <c r="I522" s="420" t="s">
        <v>2530</v>
      </c>
      <c r="J522" s="420" t="s">
        <v>2531</v>
      </c>
      <c r="K522" s="409"/>
      <c r="L522" s="421">
        <v>1207</v>
      </c>
      <c r="M522" s="435">
        <v>44045</v>
      </c>
    </row>
    <row r="523" spans="1:13">
      <c r="A523" s="426"/>
      <c r="B523" s="426"/>
      <c r="C523" s="426"/>
      <c r="D523" s="427"/>
      <c r="E523" s="396" t="s">
        <v>2527</v>
      </c>
      <c r="F523" s="396" t="s">
        <v>2532</v>
      </c>
      <c r="G523" s="397" t="s">
        <v>2533</v>
      </c>
      <c r="H523" s="398">
        <v>30</v>
      </c>
      <c r="I523" s="415"/>
      <c r="J523" s="415"/>
      <c r="K523" s="400"/>
      <c r="L523" s="431"/>
      <c r="M523" s="401"/>
    </row>
    <row r="524" spans="1:13">
      <c r="A524" s="429"/>
      <c r="B524" s="429"/>
      <c r="C524" s="429"/>
      <c r="D524" s="430" t="s">
        <v>1320</v>
      </c>
      <c r="E524" s="418" t="s">
        <v>25</v>
      </c>
      <c r="F524" s="418" t="s">
        <v>2534</v>
      </c>
      <c r="G524" s="406" t="s">
        <v>2535</v>
      </c>
      <c r="H524" s="419">
        <v>807</v>
      </c>
      <c r="I524" s="420" t="s">
        <v>2536</v>
      </c>
      <c r="J524" s="420" t="s">
        <v>2537</v>
      </c>
      <c r="K524" s="448">
        <v>2.46E-2</v>
      </c>
      <c r="L524" s="421">
        <v>1204334</v>
      </c>
      <c r="M524" s="422">
        <v>35793</v>
      </c>
    </row>
    <row r="525" spans="1:13">
      <c r="A525" s="426"/>
      <c r="B525" s="426"/>
      <c r="C525" s="426"/>
      <c r="D525" s="427"/>
      <c r="E525" s="396" t="s">
        <v>25</v>
      </c>
      <c r="F525" s="396" t="s">
        <v>2534</v>
      </c>
      <c r="G525" s="397" t="s">
        <v>2538</v>
      </c>
      <c r="H525" s="398">
        <v>654</v>
      </c>
      <c r="I525" s="399" t="s">
        <v>2539</v>
      </c>
      <c r="J525" s="399" t="s">
        <v>2540</v>
      </c>
      <c r="K525" s="400"/>
      <c r="L525" s="402">
        <v>345945</v>
      </c>
      <c r="M525" s="425">
        <v>37316</v>
      </c>
    </row>
    <row r="526" spans="1:13">
      <c r="A526" s="403"/>
      <c r="B526" s="403"/>
      <c r="C526" s="403"/>
      <c r="D526" s="404"/>
      <c r="E526" s="405" t="s">
        <v>25</v>
      </c>
      <c r="F526" s="405" t="s">
        <v>2534</v>
      </c>
      <c r="G526" s="406" t="s">
        <v>2541</v>
      </c>
      <c r="H526" s="407">
        <v>0</v>
      </c>
      <c r="I526" s="408"/>
      <c r="J526" s="408"/>
      <c r="K526" s="409"/>
      <c r="L526" s="410"/>
      <c r="M526" s="410"/>
    </row>
    <row r="527" spans="1:13">
      <c r="A527" s="426"/>
      <c r="B527" s="426"/>
      <c r="C527" s="426"/>
      <c r="D527" s="427"/>
      <c r="E527" s="396" t="s">
        <v>25</v>
      </c>
      <c r="F527" s="396" t="s">
        <v>2534</v>
      </c>
      <c r="G527" s="397" t="s">
        <v>2542</v>
      </c>
      <c r="H527" s="398">
        <v>30</v>
      </c>
      <c r="I527" s="399" t="s">
        <v>2543</v>
      </c>
      <c r="J527" s="399" t="s">
        <v>2544</v>
      </c>
      <c r="K527" s="400"/>
      <c r="L527" s="401"/>
      <c r="M527" s="402">
        <v>2017</v>
      </c>
    </row>
    <row r="528" spans="1:13">
      <c r="A528" s="416"/>
      <c r="B528" s="416"/>
      <c r="C528" s="416"/>
      <c r="D528" s="417"/>
      <c r="E528" s="418" t="s">
        <v>25</v>
      </c>
      <c r="F528" s="418" t="s">
        <v>2534</v>
      </c>
      <c r="G528" s="406" t="s">
        <v>2545</v>
      </c>
      <c r="H528" s="421">
        <v>3</v>
      </c>
      <c r="I528" s="408"/>
      <c r="J528" s="408"/>
      <c r="K528" s="409"/>
      <c r="L528" s="436"/>
      <c r="M528" s="410"/>
    </row>
    <row r="529" spans="1:13">
      <c r="A529" s="426"/>
      <c r="B529" s="426"/>
      <c r="C529" s="426"/>
      <c r="D529" s="427"/>
      <c r="E529" s="396" t="s">
        <v>25</v>
      </c>
      <c r="F529" s="396" t="s">
        <v>2534</v>
      </c>
      <c r="G529" s="397" t="s">
        <v>2546</v>
      </c>
      <c r="H529" s="402">
        <v>0</v>
      </c>
      <c r="I529" s="415"/>
      <c r="J529" s="415"/>
      <c r="K529" s="400"/>
      <c r="L529" s="401"/>
      <c r="M529" s="401"/>
    </row>
    <row r="530" spans="1:13">
      <c r="A530" s="403"/>
      <c r="B530" s="403"/>
      <c r="C530" s="403"/>
      <c r="D530" s="404"/>
      <c r="E530" s="405" t="s">
        <v>25</v>
      </c>
      <c r="F530" s="405" t="s">
        <v>2547</v>
      </c>
      <c r="G530" s="406" t="s">
        <v>2548</v>
      </c>
      <c r="H530" s="407">
        <v>0</v>
      </c>
      <c r="I530" s="408"/>
      <c r="J530" s="408"/>
      <c r="K530" s="409"/>
      <c r="L530" s="410"/>
      <c r="M530" s="407">
        <v>1997</v>
      </c>
    </row>
    <row r="531" spans="1:13">
      <c r="A531" s="426"/>
      <c r="B531" s="426"/>
      <c r="C531" s="426"/>
      <c r="D531" s="427"/>
      <c r="E531" s="396" t="s">
        <v>25</v>
      </c>
      <c r="F531" s="396" t="s">
        <v>2549</v>
      </c>
      <c r="G531" s="397" t="s">
        <v>2550</v>
      </c>
      <c r="H531" s="398">
        <v>140</v>
      </c>
      <c r="I531" s="415"/>
      <c r="J531" s="415"/>
      <c r="K531" s="400"/>
      <c r="L531" s="431"/>
      <c r="M531" s="402">
        <v>2017</v>
      </c>
    </row>
    <row r="532" spans="1:13">
      <c r="A532" s="416"/>
      <c r="B532" s="416"/>
      <c r="C532" s="416"/>
      <c r="D532" s="417"/>
      <c r="E532" s="418" t="s">
        <v>25</v>
      </c>
      <c r="F532" s="418" t="s">
        <v>2551</v>
      </c>
      <c r="G532" s="406" t="s">
        <v>2132</v>
      </c>
      <c r="H532" s="419">
        <v>31</v>
      </c>
      <c r="I532" s="420" t="s">
        <v>1899</v>
      </c>
      <c r="J532" s="408"/>
      <c r="K532" s="409"/>
      <c r="L532" s="410"/>
      <c r="M532" s="435">
        <v>43922</v>
      </c>
    </row>
    <row r="533" spans="1:13">
      <c r="A533" s="426"/>
      <c r="B533" s="426"/>
      <c r="C533" s="426"/>
      <c r="D533" s="427"/>
      <c r="E533" s="396" t="s">
        <v>25</v>
      </c>
      <c r="F533" s="396" t="s">
        <v>2552</v>
      </c>
      <c r="G533" s="397" t="s">
        <v>2553</v>
      </c>
      <c r="H533" s="402">
        <v>51</v>
      </c>
      <c r="I533" s="415"/>
      <c r="J533" s="415"/>
      <c r="K533" s="400"/>
      <c r="L533" s="401"/>
      <c r="M533" s="402">
        <v>2001</v>
      </c>
    </row>
    <row r="534" spans="1:13">
      <c r="A534" s="416"/>
      <c r="B534" s="416"/>
      <c r="C534" s="416"/>
      <c r="D534" s="417"/>
      <c r="E534" s="418" t="s">
        <v>25</v>
      </c>
      <c r="F534" s="418" t="s">
        <v>2554</v>
      </c>
      <c r="G534" s="406" t="s">
        <v>2555</v>
      </c>
      <c r="H534" s="419">
        <v>38</v>
      </c>
      <c r="I534" s="420" t="s">
        <v>2556</v>
      </c>
      <c r="J534" s="420" t="s">
        <v>2188</v>
      </c>
      <c r="K534" s="409"/>
      <c r="L534" s="410"/>
      <c r="M534" s="422">
        <v>38743</v>
      </c>
    </row>
    <row r="535" spans="1:13">
      <c r="A535" s="426"/>
      <c r="B535" s="426"/>
      <c r="C535" s="426"/>
      <c r="D535" s="427"/>
      <c r="E535" s="396" t="s">
        <v>25</v>
      </c>
      <c r="F535" s="396" t="s">
        <v>2557</v>
      </c>
      <c r="G535" s="397" t="s">
        <v>2558</v>
      </c>
      <c r="H535" s="398">
        <v>36</v>
      </c>
      <c r="I535" s="415"/>
      <c r="J535" s="415"/>
      <c r="K535" s="400"/>
      <c r="L535" s="431"/>
      <c r="M535" s="443">
        <v>44093</v>
      </c>
    </row>
    <row r="536" spans="1:13">
      <c r="A536" s="416"/>
      <c r="B536" s="416"/>
      <c r="C536" s="416"/>
      <c r="D536" s="417"/>
      <c r="E536" s="418" t="s">
        <v>25</v>
      </c>
      <c r="F536" s="418" t="s">
        <v>2559</v>
      </c>
      <c r="G536" s="406" t="s">
        <v>2560</v>
      </c>
      <c r="H536" s="419">
        <v>29</v>
      </c>
      <c r="I536" s="420" t="s">
        <v>2561</v>
      </c>
      <c r="J536" s="408"/>
      <c r="K536" s="409"/>
      <c r="L536" s="421">
        <v>15279</v>
      </c>
      <c r="M536" s="421">
        <v>2007</v>
      </c>
    </row>
    <row r="537" spans="1:13">
      <c r="A537" s="426"/>
      <c r="B537" s="426"/>
      <c r="C537" s="426"/>
      <c r="D537" s="427"/>
      <c r="E537" s="396" t="s">
        <v>25</v>
      </c>
      <c r="F537" s="396" t="s">
        <v>2562</v>
      </c>
      <c r="G537" s="397" t="s">
        <v>2563</v>
      </c>
      <c r="H537" s="398">
        <v>43</v>
      </c>
      <c r="I537" s="415"/>
      <c r="J537" s="415"/>
      <c r="K537" s="400"/>
      <c r="L537" s="431"/>
      <c r="M537" s="401"/>
    </row>
    <row r="538" spans="1:13">
      <c r="A538" s="429"/>
      <c r="B538" s="429"/>
      <c r="C538" s="429"/>
      <c r="D538" s="430" t="s">
        <v>1316</v>
      </c>
      <c r="E538" s="418" t="s">
        <v>38</v>
      </c>
      <c r="F538" s="418" t="s">
        <v>2564</v>
      </c>
      <c r="G538" s="406" t="s">
        <v>2565</v>
      </c>
      <c r="H538" s="419">
        <v>83</v>
      </c>
      <c r="I538" s="420" t="s">
        <v>2198</v>
      </c>
      <c r="J538" s="420" t="s">
        <v>1619</v>
      </c>
      <c r="K538" s="409"/>
      <c r="L538" s="421">
        <v>21238</v>
      </c>
      <c r="M538" s="422">
        <v>36382</v>
      </c>
    </row>
    <row r="539" spans="1:13">
      <c r="A539" s="426"/>
      <c r="B539" s="426"/>
      <c r="C539" s="426"/>
      <c r="D539" s="427"/>
      <c r="E539" s="396" t="s">
        <v>38</v>
      </c>
      <c r="F539" s="396" t="s">
        <v>2564</v>
      </c>
      <c r="G539" s="397" t="s">
        <v>2566</v>
      </c>
      <c r="H539" s="398">
        <v>73</v>
      </c>
      <c r="I539" s="399" t="s">
        <v>2567</v>
      </c>
      <c r="J539" s="415"/>
      <c r="K539" s="400"/>
      <c r="L539" s="401"/>
      <c r="M539" s="425">
        <v>41950</v>
      </c>
    </row>
    <row r="540" spans="1:13">
      <c r="A540" s="416"/>
      <c r="B540" s="416"/>
      <c r="C540" s="416"/>
      <c r="D540" s="417"/>
      <c r="E540" s="418" t="s">
        <v>38</v>
      </c>
      <c r="F540" s="418" t="s">
        <v>2564</v>
      </c>
      <c r="G540" s="406" t="s">
        <v>2568</v>
      </c>
      <c r="H540" s="421">
        <v>71</v>
      </c>
      <c r="I540" s="420" t="s">
        <v>1460</v>
      </c>
      <c r="J540" s="420" t="s">
        <v>2569</v>
      </c>
      <c r="K540" s="409"/>
      <c r="L540" s="421">
        <v>104338</v>
      </c>
      <c r="M540" s="422">
        <v>41963</v>
      </c>
    </row>
    <row r="541" spans="1:13">
      <c r="A541" s="426"/>
      <c r="B541" s="426"/>
      <c r="C541" s="426"/>
      <c r="D541" s="427"/>
      <c r="E541" s="396" t="s">
        <v>38</v>
      </c>
      <c r="F541" s="396" t="s">
        <v>2570</v>
      </c>
      <c r="G541" s="397" t="s">
        <v>2571</v>
      </c>
      <c r="H541" s="398">
        <v>12</v>
      </c>
      <c r="I541" s="415"/>
      <c r="J541" s="415"/>
      <c r="K541" s="400"/>
      <c r="L541" s="402">
        <v>3464</v>
      </c>
      <c r="M541" s="402">
        <v>2007</v>
      </c>
    </row>
    <row r="542" spans="1:13">
      <c r="A542" s="416"/>
      <c r="B542" s="416"/>
      <c r="C542" s="416"/>
      <c r="D542" s="417"/>
      <c r="E542" s="418" t="s">
        <v>38</v>
      </c>
      <c r="F542" s="418" t="s">
        <v>2570</v>
      </c>
      <c r="G542" s="406" t="s">
        <v>2572</v>
      </c>
      <c r="H542" s="421">
        <v>7</v>
      </c>
      <c r="I542" s="408"/>
      <c r="J542" s="408"/>
      <c r="K542" s="409"/>
      <c r="L542" s="436"/>
      <c r="M542" s="410"/>
    </row>
    <row r="543" spans="1:13">
      <c r="A543" s="423"/>
      <c r="B543" s="423"/>
      <c r="C543" s="423"/>
      <c r="D543" s="424"/>
      <c r="E543" s="413" t="s">
        <v>38</v>
      </c>
      <c r="F543" s="413" t="s">
        <v>2573</v>
      </c>
      <c r="G543" s="397" t="s">
        <v>2574</v>
      </c>
      <c r="H543" s="414">
        <v>0</v>
      </c>
      <c r="I543" s="415"/>
      <c r="J543" s="415"/>
      <c r="K543" s="400"/>
      <c r="L543" s="401"/>
      <c r="M543" s="414">
        <v>2005</v>
      </c>
    </row>
    <row r="544" spans="1:13">
      <c r="A544" s="416"/>
      <c r="B544" s="416"/>
      <c r="C544" s="416"/>
      <c r="D544" s="417"/>
      <c r="E544" s="418" t="s">
        <v>38</v>
      </c>
      <c r="F544" s="418" t="s">
        <v>2575</v>
      </c>
      <c r="G544" s="406" t="s">
        <v>2576</v>
      </c>
      <c r="H544" s="419">
        <v>2</v>
      </c>
      <c r="I544" s="408"/>
      <c r="J544" s="408"/>
      <c r="K544" s="409"/>
      <c r="L544" s="410"/>
      <c r="M544" s="421">
        <v>2010</v>
      </c>
    </row>
    <row r="545" spans="1:13">
      <c r="A545" s="423"/>
      <c r="B545" s="423"/>
      <c r="C545" s="423"/>
      <c r="D545" s="424"/>
      <c r="E545" s="413" t="s">
        <v>38</v>
      </c>
      <c r="F545" s="413" t="s">
        <v>2577</v>
      </c>
      <c r="G545" s="397" t="s">
        <v>2578</v>
      </c>
      <c r="H545" s="414">
        <v>0</v>
      </c>
      <c r="I545" s="415"/>
      <c r="J545" s="415"/>
      <c r="K545" s="400"/>
      <c r="L545" s="401"/>
      <c r="M545" s="401"/>
    </row>
    <row r="546" spans="1:13">
      <c r="A546" s="416"/>
      <c r="B546" s="416"/>
      <c r="C546" s="416"/>
      <c r="D546" s="417"/>
      <c r="E546" s="418" t="s">
        <v>38</v>
      </c>
      <c r="F546" s="418" t="s">
        <v>2579</v>
      </c>
      <c r="G546" s="406" t="s">
        <v>2580</v>
      </c>
      <c r="H546" s="421">
        <v>4</v>
      </c>
      <c r="I546" s="408"/>
      <c r="J546" s="408"/>
      <c r="K546" s="409"/>
      <c r="L546" s="421">
        <v>10</v>
      </c>
      <c r="M546" s="422">
        <v>38321</v>
      </c>
    </row>
    <row r="547" spans="1:13">
      <c r="A547" s="423"/>
      <c r="B547" s="423"/>
      <c r="C547" s="423"/>
      <c r="D547" s="424"/>
      <c r="E547" s="413" t="s">
        <v>38</v>
      </c>
      <c r="F547" s="413" t="s">
        <v>2581</v>
      </c>
      <c r="G547" s="397" t="s">
        <v>2582</v>
      </c>
      <c r="H547" s="414">
        <v>0</v>
      </c>
      <c r="I547" s="415"/>
      <c r="J547" s="415"/>
      <c r="K547" s="400"/>
      <c r="L547" s="401"/>
      <c r="M547" s="451">
        <v>43987</v>
      </c>
    </row>
    <row r="548" spans="1:13">
      <c r="A548" s="403"/>
      <c r="B548" s="403"/>
      <c r="C548" s="403"/>
      <c r="D548" s="404"/>
      <c r="E548" s="405" t="s">
        <v>38</v>
      </c>
      <c r="F548" s="405" t="s">
        <v>2583</v>
      </c>
      <c r="G548" s="406" t="s">
        <v>2584</v>
      </c>
      <c r="H548" s="407">
        <v>0</v>
      </c>
      <c r="I548" s="408"/>
      <c r="J548" s="408"/>
      <c r="K548" s="409"/>
      <c r="L548" s="410"/>
      <c r="M548" s="410"/>
    </row>
    <row r="549" spans="1:13">
      <c r="A549" s="426"/>
      <c r="B549" s="426"/>
      <c r="C549" s="426"/>
      <c r="D549" s="427"/>
      <c r="E549" s="396" t="s">
        <v>38</v>
      </c>
      <c r="F549" s="396" t="s">
        <v>2585</v>
      </c>
      <c r="G549" s="397" t="s">
        <v>2586</v>
      </c>
      <c r="H549" s="398">
        <v>89</v>
      </c>
      <c r="I549" s="399" t="s">
        <v>2587</v>
      </c>
      <c r="J549" s="415"/>
      <c r="K549" s="400"/>
      <c r="L549" s="402">
        <v>6325</v>
      </c>
      <c r="M549" s="402" t="s">
        <v>2588</v>
      </c>
    </row>
    <row r="550" spans="1:13">
      <c r="A550" s="386"/>
      <c r="B550" s="386"/>
      <c r="C550" s="386"/>
      <c r="D550" s="444" t="s">
        <v>1338</v>
      </c>
      <c r="E550" s="405" t="s">
        <v>2589</v>
      </c>
      <c r="F550" s="405" t="s">
        <v>2590</v>
      </c>
      <c r="G550" s="406" t="s">
        <v>2591</v>
      </c>
      <c r="H550" s="407">
        <v>0</v>
      </c>
      <c r="I550" s="408"/>
      <c r="J550" s="408"/>
      <c r="K550" s="409"/>
      <c r="L550" s="410"/>
      <c r="M550" s="447">
        <v>43925</v>
      </c>
    </row>
    <row r="551" spans="1:13">
      <c r="A551" s="411"/>
      <c r="B551" s="411"/>
      <c r="C551" s="411"/>
      <c r="D551" s="412" t="s">
        <v>1327</v>
      </c>
      <c r="E551" s="413" t="s">
        <v>2592</v>
      </c>
      <c r="F551" s="413" t="s">
        <v>2593</v>
      </c>
      <c r="G551" s="458"/>
      <c r="H551" s="414">
        <v>0</v>
      </c>
      <c r="I551" s="415"/>
      <c r="J551" s="415"/>
      <c r="K551" s="400"/>
      <c r="L551" s="401"/>
      <c r="M551" s="401"/>
    </row>
    <row r="552" spans="1:13">
      <c r="A552" s="416"/>
      <c r="B552" s="416"/>
      <c r="C552" s="416"/>
      <c r="D552" s="417"/>
      <c r="E552" s="418" t="s">
        <v>2594</v>
      </c>
      <c r="F552" s="418" t="s">
        <v>2595</v>
      </c>
      <c r="G552" s="406" t="s">
        <v>2596</v>
      </c>
      <c r="H552" s="419">
        <v>10</v>
      </c>
      <c r="I552" s="420" t="s">
        <v>2597</v>
      </c>
      <c r="J552" s="420" t="s">
        <v>2598</v>
      </c>
      <c r="K552" s="409"/>
      <c r="L552" s="410"/>
      <c r="M552" s="421">
        <v>2012</v>
      </c>
    </row>
    <row r="553" spans="1:13">
      <c r="A553" s="423"/>
      <c r="B553" s="423"/>
      <c r="C553" s="423"/>
      <c r="D553" s="424"/>
      <c r="E553" s="413" t="s">
        <v>2594</v>
      </c>
      <c r="F553" s="413" t="s">
        <v>2599</v>
      </c>
      <c r="G553" s="397" t="s">
        <v>2600</v>
      </c>
      <c r="H553" s="414">
        <v>0</v>
      </c>
      <c r="I553" s="415"/>
      <c r="J553" s="415"/>
      <c r="K553" s="400"/>
      <c r="L553" s="401"/>
      <c r="M553" s="451">
        <v>43892</v>
      </c>
    </row>
    <row r="554" spans="1:13">
      <c r="A554" s="403"/>
      <c r="B554" s="403"/>
      <c r="C554" s="403"/>
      <c r="D554" s="404"/>
      <c r="E554" s="405" t="s">
        <v>2594</v>
      </c>
      <c r="F554" s="405" t="s">
        <v>2601</v>
      </c>
      <c r="G554" s="406" t="s">
        <v>2602</v>
      </c>
      <c r="H554" s="407">
        <v>0</v>
      </c>
      <c r="I554" s="408"/>
      <c r="J554" s="408"/>
      <c r="K554" s="409"/>
      <c r="L554" s="410"/>
      <c r="M554" s="410"/>
    </row>
    <row r="555" spans="1:13">
      <c r="A555" s="426"/>
      <c r="B555" s="426"/>
      <c r="C555" s="426"/>
      <c r="D555" s="427"/>
      <c r="E555" s="396" t="s">
        <v>2594</v>
      </c>
      <c r="F555" s="396" t="s">
        <v>2603</v>
      </c>
      <c r="G555" s="397" t="s">
        <v>2604</v>
      </c>
      <c r="H555" s="398">
        <v>61</v>
      </c>
      <c r="I555" s="399" t="s">
        <v>2605</v>
      </c>
      <c r="J555" s="399" t="s">
        <v>2606</v>
      </c>
      <c r="K555" s="400"/>
      <c r="L555" s="402">
        <v>9298</v>
      </c>
      <c r="M555" s="402">
        <v>2006</v>
      </c>
    </row>
    <row r="556" spans="1:13">
      <c r="A556" s="416"/>
      <c r="B556" s="416"/>
      <c r="C556" s="416"/>
      <c r="D556" s="417"/>
      <c r="E556" s="418" t="s">
        <v>2594</v>
      </c>
      <c r="F556" s="418" t="s">
        <v>2603</v>
      </c>
      <c r="G556" s="406" t="s">
        <v>2607</v>
      </c>
      <c r="H556" s="419">
        <v>2</v>
      </c>
      <c r="I556" s="408"/>
      <c r="J556" s="408"/>
      <c r="K556" s="409"/>
      <c r="L556" s="410"/>
      <c r="M556" s="433">
        <v>44122</v>
      </c>
    </row>
    <row r="557" spans="1:13">
      <c r="A557" s="426"/>
      <c r="B557" s="426"/>
      <c r="C557" s="426"/>
      <c r="D557" s="427"/>
      <c r="E557" s="396" t="s">
        <v>2594</v>
      </c>
      <c r="F557" s="396" t="s">
        <v>2608</v>
      </c>
      <c r="G557" s="397" t="s">
        <v>2609</v>
      </c>
      <c r="H557" s="402">
        <v>4</v>
      </c>
      <c r="I557" s="399" t="s">
        <v>2610</v>
      </c>
      <c r="J557" s="415"/>
      <c r="K557" s="400"/>
      <c r="L557" s="401"/>
      <c r="M557" s="428">
        <v>41046</v>
      </c>
    </row>
    <row r="558" spans="1:13">
      <c r="A558" s="429"/>
      <c r="B558" s="429"/>
      <c r="C558" s="429"/>
      <c r="D558" s="430" t="s">
        <v>1320</v>
      </c>
      <c r="E558" s="418" t="s">
        <v>2611</v>
      </c>
      <c r="F558" s="418" t="s">
        <v>2612</v>
      </c>
      <c r="G558" s="406" t="s">
        <v>2613</v>
      </c>
      <c r="H558" s="419">
        <v>5</v>
      </c>
      <c r="I558" s="408"/>
      <c r="J558" s="408"/>
      <c r="K558" s="409"/>
      <c r="L558" s="410"/>
      <c r="M558" s="421">
        <v>2016</v>
      </c>
    </row>
    <row r="559" spans="1:13">
      <c r="A559" s="426"/>
      <c r="B559" s="426"/>
      <c r="C559" s="426"/>
      <c r="D559" s="427"/>
      <c r="E559" s="396" t="s">
        <v>2614</v>
      </c>
      <c r="F559" s="396" t="s">
        <v>2615</v>
      </c>
      <c r="G559" s="397" t="s">
        <v>2616</v>
      </c>
      <c r="H559" s="398">
        <v>6</v>
      </c>
      <c r="I559" s="399" t="s">
        <v>2617</v>
      </c>
      <c r="J559" s="415"/>
      <c r="K559" s="400"/>
      <c r="L559" s="401"/>
      <c r="M559" s="402">
        <v>2004</v>
      </c>
    </row>
    <row r="560" spans="1:13">
      <c r="A560" s="416"/>
      <c r="B560" s="416"/>
      <c r="C560" s="416"/>
      <c r="D560" s="417"/>
      <c r="E560" s="418" t="s">
        <v>2614</v>
      </c>
      <c r="F560" s="418" t="s">
        <v>2618</v>
      </c>
      <c r="G560" s="406" t="s">
        <v>2619</v>
      </c>
      <c r="H560" s="419">
        <v>91</v>
      </c>
      <c r="I560" s="420" t="s">
        <v>1690</v>
      </c>
      <c r="J560" s="408"/>
      <c r="K560" s="409"/>
      <c r="L560" s="410"/>
      <c r="M560" s="421" t="s">
        <v>2620</v>
      </c>
    </row>
    <row r="561" spans="1:13">
      <c r="A561" s="426"/>
      <c r="B561" s="426"/>
      <c r="C561" s="426"/>
      <c r="D561" s="427"/>
      <c r="E561" s="396" t="s">
        <v>2614</v>
      </c>
      <c r="F561" s="396" t="s">
        <v>2618</v>
      </c>
      <c r="G561" s="397" t="s">
        <v>2621</v>
      </c>
      <c r="H561" s="398">
        <v>55</v>
      </c>
      <c r="I561" s="415"/>
      <c r="J561" s="415"/>
      <c r="K561" s="400"/>
      <c r="L561" s="401"/>
      <c r="M561" s="425">
        <v>39463</v>
      </c>
    </row>
    <row r="562" spans="1:13">
      <c r="A562" s="416"/>
      <c r="B562" s="416"/>
      <c r="C562" s="416"/>
      <c r="D562" s="417"/>
      <c r="E562" s="418" t="s">
        <v>2614</v>
      </c>
      <c r="F562" s="418" t="s">
        <v>2618</v>
      </c>
      <c r="G562" s="406" t="s">
        <v>2622</v>
      </c>
      <c r="H562" s="419">
        <v>22</v>
      </c>
      <c r="I562" s="420" t="s">
        <v>2623</v>
      </c>
      <c r="J562" s="408"/>
      <c r="K562" s="409"/>
      <c r="L562" s="410"/>
      <c r="M562" s="421" t="s">
        <v>2624</v>
      </c>
    </row>
    <row r="563" spans="1:13">
      <c r="A563" s="426"/>
      <c r="B563" s="426"/>
      <c r="C563" s="426"/>
      <c r="D563" s="427"/>
      <c r="E563" s="396" t="s">
        <v>2614</v>
      </c>
      <c r="F563" s="396" t="s">
        <v>2625</v>
      </c>
      <c r="G563" s="397" t="s">
        <v>2626</v>
      </c>
      <c r="H563" s="398">
        <v>4</v>
      </c>
      <c r="I563" s="399" t="s">
        <v>2627</v>
      </c>
      <c r="J563" s="415"/>
      <c r="K563" s="400"/>
      <c r="L563" s="401"/>
      <c r="M563" s="402">
        <v>2007</v>
      </c>
    </row>
    <row r="564" spans="1:13">
      <c r="A564" s="416"/>
      <c r="B564" s="416"/>
      <c r="C564" s="416"/>
      <c r="D564" s="417"/>
      <c r="E564" s="418" t="s">
        <v>2614</v>
      </c>
      <c r="F564" s="418" t="s">
        <v>2628</v>
      </c>
      <c r="G564" s="406" t="s">
        <v>2629</v>
      </c>
      <c r="H564" s="419">
        <v>7</v>
      </c>
      <c r="I564" s="420" t="s">
        <v>2630</v>
      </c>
      <c r="J564" s="408"/>
      <c r="K564" s="409"/>
      <c r="L564" s="410"/>
      <c r="M564" s="421">
        <v>2007</v>
      </c>
    </row>
    <row r="565" spans="1:13">
      <c r="A565" s="426"/>
      <c r="B565" s="426"/>
      <c r="C565" s="426"/>
      <c r="D565" s="427"/>
      <c r="E565" s="396" t="s">
        <v>2614</v>
      </c>
      <c r="F565" s="396" t="s">
        <v>2631</v>
      </c>
      <c r="G565" s="397" t="s">
        <v>2632</v>
      </c>
      <c r="H565" s="398">
        <v>5</v>
      </c>
      <c r="I565" s="399" t="s">
        <v>2633</v>
      </c>
      <c r="J565" s="415"/>
      <c r="K565" s="400"/>
      <c r="L565" s="401"/>
      <c r="M565" s="402">
        <v>2005</v>
      </c>
    </row>
    <row r="566" spans="1:13">
      <c r="A566" s="386"/>
      <c r="B566" s="386"/>
      <c r="C566" s="386"/>
      <c r="D566" s="444" t="s">
        <v>1316</v>
      </c>
      <c r="E566" s="405" t="s">
        <v>2634</v>
      </c>
      <c r="F566" s="442"/>
      <c r="G566" s="406" t="s">
        <v>2635</v>
      </c>
      <c r="H566" s="407">
        <v>0</v>
      </c>
      <c r="I566" s="408"/>
      <c r="J566" s="408"/>
      <c r="K566" s="409"/>
      <c r="L566" s="410"/>
      <c r="M566" s="410"/>
    </row>
    <row r="567" spans="1:13">
      <c r="A567" s="423"/>
      <c r="B567" s="423"/>
      <c r="C567" s="423"/>
      <c r="D567" s="424"/>
      <c r="E567" s="413" t="s">
        <v>2634</v>
      </c>
      <c r="F567" s="446"/>
      <c r="G567" s="397" t="s">
        <v>2636</v>
      </c>
      <c r="H567" s="414">
        <v>0</v>
      </c>
      <c r="I567" s="415"/>
      <c r="J567" s="415"/>
      <c r="K567" s="400"/>
      <c r="L567" s="401"/>
      <c r="M567" s="401"/>
    </row>
    <row r="568" spans="1:13">
      <c r="A568" s="416"/>
      <c r="B568" s="416"/>
      <c r="C568" s="416"/>
      <c r="D568" s="417"/>
      <c r="E568" s="418" t="s">
        <v>2634</v>
      </c>
      <c r="F568" s="418" t="s">
        <v>2637</v>
      </c>
      <c r="G568" s="406" t="s">
        <v>2638</v>
      </c>
      <c r="H568" s="419">
        <v>9</v>
      </c>
      <c r="I568" s="408"/>
      <c r="J568" s="408"/>
      <c r="K568" s="409"/>
      <c r="L568" s="410"/>
      <c r="M568" s="422">
        <v>42762</v>
      </c>
    </row>
    <row r="569" spans="1:13">
      <c r="A569" s="423"/>
      <c r="B569" s="423"/>
      <c r="C569" s="423"/>
      <c r="D569" s="424"/>
      <c r="E569" s="413" t="s">
        <v>2634</v>
      </c>
      <c r="F569" s="413" t="s">
        <v>2639</v>
      </c>
      <c r="G569" s="397" t="s">
        <v>2640</v>
      </c>
      <c r="H569" s="414">
        <v>0</v>
      </c>
      <c r="I569" s="415"/>
      <c r="J569" s="415"/>
      <c r="K569" s="400"/>
      <c r="L569" s="401"/>
      <c r="M569" s="401"/>
    </row>
    <row r="570" spans="1:13">
      <c r="A570" s="403"/>
      <c r="B570" s="403"/>
      <c r="C570" s="403"/>
      <c r="D570" s="404"/>
      <c r="E570" s="405" t="s">
        <v>2634</v>
      </c>
      <c r="F570" s="405" t="s">
        <v>2639</v>
      </c>
      <c r="G570" s="406" t="s">
        <v>2641</v>
      </c>
      <c r="H570" s="407">
        <v>0</v>
      </c>
      <c r="I570" s="408"/>
      <c r="J570" s="408"/>
      <c r="K570" s="409"/>
      <c r="L570" s="410"/>
      <c r="M570" s="439">
        <v>40553</v>
      </c>
    </row>
    <row r="571" spans="1:13">
      <c r="A571" s="423"/>
      <c r="B571" s="423"/>
      <c r="C571" s="423"/>
      <c r="D571" s="424"/>
      <c r="E571" s="413" t="s">
        <v>2634</v>
      </c>
      <c r="F571" s="413" t="s">
        <v>2642</v>
      </c>
      <c r="G571" s="397" t="s">
        <v>2643</v>
      </c>
      <c r="H571" s="414">
        <v>0</v>
      </c>
      <c r="I571" s="415"/>
      <c r="J571" s="415"/>
      <c r="K571" s="400"/>
      <c r="L571" s="401"/>
      <c r="M571" s="401"/>
    </row>
    <row r="572" spans="1:13">
      <c r="A572" s="429"/>
      <c r="B572" s="429"/>
      <c r="C572" s="429"/>
      <c r="D572" s="430" t="s">
        <v>1320</v>
      </c>
      <c r="E572" s="418" t="s">
        <v>2644</v>
      </c>
      <c r="F572" s="418" t="s">
        <v>2645</v>
      </c>
      <c r="G572" s="406" t="s">
        <v>2646</v>
      </c>
      <c r="H572" s="419">
        <v>5</v>
      </c>
      <c r="I572" s="420" t="s">
        <v>2647</v>
      </c>
      <c r="J572" s="408"/>
      <c r="K572" s="409"/>
      <c r="L572" s="421">
        <v>99</v>
      </c>
      <c r="M572" s="422">
        <v>41064</v>
      </c>
    </row>
    <row r="573" spans="1:13">
      <c r="A573" s="411"/>
      <c r="B573" s="411"/>
      <c r="C573" s="411"/>
      <c r="D573" s="412" t="s">
        <v>1338</v>
      </c>
      <c r="E573" s="413" t="s">
        <v>2648</v>
      </c>
      <c r="F573" s="446"/>
      <c r="G573" s="397" t="s">
        <v>2649</v>
      </c>
      <c r="H573" s="414">
        <v>0</v>
      </c>
      <c r="I573" s="415"/>
      <c r="J573" s="415"/>
      <c r="K573" s="400"/>
      <c r="L573" s="401"/>
      <c r="M573" s="401"/>
    </row>
    <row r="574" spans="1:13">
      <c r="A574" s="403"/>
      <c r="B574" s="403"/>
      <c r="C574" s="403"/>
      <c r="D574" s="404"/>
      <c r="E574" s="405" t="s">
        <v>2648</v>
      </c>
      <c r="F574" s="442"/>
      <c r="G574" s="406" t="s">
        <v>2650</v>
      </c>
      <c r="H574" s="407">
        <v>0</v>
      </c>
      <c r="I574" s="408"/>
      <c r="J574" s="408"/>
      <c r="K574" s="409"/>
      <c r="L574" s="410"/>
      <c r="M574" s="410"/>
    </row>
    <row r="575" spans="1:13">
      <c r="A575" s="426"/>
      <c r="B575" s="426"/>
      <c r="C575" s="426"/>
      <c r="D575" s="427"/>
      <c r="E575" s="396" t="s">
        <v>2648</v>
      </c>
      <c r="F575" s="396" t="s">
        <v>2651</v>
      </c>
      <c r="G575" s="397" t="s">
        <v>2652</v>
      </c>
      <c r="H575" s="402">
        <v>211</v>
      </c>
      <c r="I575" s="399" t="s">
        <v>2653</v>
      </c>
      <c r="J575" s="415"/>
      <c r="K575" s="400"/>
      <c r="L575" s="401"/>
      <c r="M575" s="425">
        <v>35675</v>
      </c>
    </row>
    <row r="576" spans="1:13">
      <c r="A576" s="403"/>
      <c r="B576" s="403"/>
      <c r="C576" s="403"/>
      <c r="D576" s="404"/>
      <c r="E576" s="405" t="s">
        <v>2648</v>
      </c>
      <c r="F576" s="405" t="s">
        <v>2651</v>
      </c>
      <c r="G576" s="406" t="s">
        <v>2650</v>
      </c>
      <c r="H576" s="407">
        <v>0</v>
      </c>
      <c r="I576" s="408"/>
      <c r="J576" s="408"/>
      <c r="K576" s="409"/>
      <c r="L576" s="410"/>
      <c r="M576" s="410"/>
    </row>
    <row r="577" spans="1:13">
      <c r="A577" s="394"/>
      <c r="B577" s="394"/>
      <c r="C577" s="394"/>
      <c r="D577" s="395" t="s">
        <v>1316</v>
      </c>
      <c r="E577" s="396" t="s">
        <v>2654</v>
      </c>
      <c r="F577" s="396" t="s">
        <v>2655</v>
      </c>
      <c r="G577" s="397" t="s">
        <v>2656</v>
      </c>
      <c r="H577" s="398">
        <v>5</v>
      </c>
      <c r="I577" s="415"/>
      <c r="J577" s="415"/>
      <c r="K577" s="400"/>
      <c r="L577" s="401"/>
      <c r="M577" s="425">
        <v>42248</v>
      </c>
    </row>
    <row r="578" spans="1:13">
      <c r="A578" s="386"/>
      <c r="B578" s="386"/>
      <c r="C578" s="386"/>
      <c r="D578" s="444" t="s">
        <v>1338</v>
      </c>
      <c r="E578" s="405" t="s">
        <v>2657</v>
      </c>
      <c r="F578" s="405" t="s">
        <v>2658</v>
      </c>
      <c r="G578" s="406" t="s">
        <v>2659</v>
      </c>
      <c r="H578" s="407">
        <v>0</v>
      </c>
      <c r="I578" s="408"/>
      <c r="J578" s="408"/>
      <c r="K578" s="409"/>
      <c r="L578" s="410"/>
      <c r="M578" s="439">
        <v>36789</v>
      </c>
    </row>
    <row r="579" spans="1:13">
      <c r="A579" s="426"/>
      <c r="B579" s="426"/>
      <c r="C579" s="426"/>
      <c r="D579" s="427"/>
      <c r="E579" s="396" t="s">
        <v>2657</v>
      </c>
      <c r="F579" s="396" t="s">
        <v>2658</v>
      </c>
      <c r="G579" s="397" t="s">
        <v>2660</v>
      </c>
      <c r="H579" s="398">
        <v>15</v>
      </c>
      <c r="I579" s="399" t="s">
        <v>2661</v>
      </c>
      <c r="J579" s="399" t="s">
        <v>2662</v>
      </c>
      <c r="K579" s="400"/>
      <c r="L579" s="402">
        <v>2394</v>
      </c>
      <c r="M579" s="402">
        <v>2016</v>
      </c>
    </row>
    <row r="580" spans="1:13">
      <c r="A580" s="416"/>
      <c r="B580" s="416"/>
      <c r="C580" s="416"/>
      <c r="D580" s="417"/>
      <c r="E580" s="418" t="s">
        <v>2657</v>
      </c>
      <c r="F580" s="418" t="s">
        <v>2663</v>
      </c>
      <c r="G580" s="406" t="s">
        <v>2664</v>
      </c>
      <c r="H580" s="421">
        <v>4</v>
      </c>
      <c r="I580" s="420" t="s">
        <v>1724</v>
      </c>
      <c r="J580" s="408"/>
      <c r="K580" s="409"/>
      <c r="L580" s="410"/>
      <c r="M580" s="422">
        <v>43439</v>
      </c>
    </row>
    <row r="581" spans="1:13">
      <c r="A581" s="426"/>
      <c r="B581" s="426"/>
      <c r="C581" s="426"/>
      <c r="D581" s="427"/>
      <c r="E581" s="396" t="s">
        <v>2665</v>
      </c>
      <c r="F581" s="396" t="s">
        <v>2666</v>
      </c>
      <c r="G581" s="397" t="s">
        <v>2667</v>
      </c>
      <c r="H581" s="398">
        <v>15</v>
      </c>
      <c r="I581" s="399" t="s">
        <v>2668</v>
      </c>
      <c r="J581" s="399" t="s">
        <v>2669</v>
      </c>
      <c r="K581" s="400"/>
      <c r="L581" s="401"/>
      <c r="M581" s="428">
        <v>37025</v>
      </c>
    </row>
    <row r="582" spans="1:13">
      <c r="A582" s="403"/>
      <c r="B582" s="403"/>
      <c r="C582" s="403"/>
      <c r="D582" s="404"/>
      <c r="E582" s="405" t="s">
        <v>2665</v>
      </c>
      <c r="F582" s="405" t="s">
        <v>2666</v>
      </c>
      <c r="G582" s="406" t="s">
        <v>2670</v>
      </c>
      <c r="H582" s="407">
        <v>0</v>
      </c>
      <c r="I582" s="408"/>
      <c r="J582" s="408"/>
      <c r="K582" s="409"/>
      <c r="L582" s="410"/>
      <c r="M582" s="410"/>
    </row>
    <row r="583" spans="1:13">
      <c r="A583" s="426"/>
      <c r="B583" s="426"/>
      <c r="C583" s="426"/>
      <c r="D583" s="427"/>
      <c r="E583" s="396" t="s">
        <v>2665</v>
      </c>
      <c r="F583" s="396" t="s">
        <v>2666</v>
      </c>
      <c r="G583" s="397" t="s">
        <v>2671</v>
      </c>
      <c r="H583" s="398">
        <v>12</v>
      </c>
      <c r="I583" s="399" t="s">
        <v>2672</v>
      </c>
      <c r="J583" s="415"/>
      <c r="K583" s="400"/>
      <c r="L583" s="401"/>
      <c r="M583" s="402">
        <v>2018</v>
      </c>
    </row>
    <row r="584" spans="1:13">
      <c r="A584" s="403"/>
      <c r="B584" s="403"/>
      <c r="C584" s="403"/>
      <c r="D584" s="404"/>
      <c r="E584" s="405" t="s">
        <v>2665</v>
      </c>
      <c r="F584" s="405" t="s">
        <v>2666</v>
      </c>
      <c r="G584" s="406" t="s">
        <v>2673</v>
      </c>
      <c r="H584" s="407">
        <v>0</v>
      </c>
      <c r="I584" s="408"/>
      <c r="J584" s="408"/>
      <c r="K584" s="409"/>
      <c r="L584" s="410"/>
      <c r="M584" s="407">
        <v>2011</v>
      </c>
    </row>
    <row r="585" spans="1:13">
      <c r="A585" s="394"/>
      <c r="B585" s="394"/>
      <c r="C585" s="394"/>
      <c r="D585" s="395" t="s">
        <v>1316</v>
      </c>
      <c r="E585" s="396" t="s">
        <v>2674</v>
      </c>
      <c r="F585" s="396" t="s">
        <v>2675</v>
      </c>
      <c r="G585" s="397" t="s">
        <v>2676</v>
      </c>
      <c r="H585" s="398">
        <v>60</v>
      </c>
      <c r="I585" s="399" t="s">
        <v>2677</v>
      </c>
      <c r="J585" s="399" t="s">
        <v>2678</v>
      </c>
      <c r="K585" s="400"/>
      <c r="L585" s="402">
        <v>725560</v>
      </c>
      <c r="M585" s="402">
        <v>2007</v>
      </c>
    </row>
    <row r="586" spans="1:13">
      <c r="A586" s="403"/>
      <c r="B586" s="403"/>
      <c r="C586" s="403"/>
      <c r="D586" s="404"/>
      <c r="E586" s="405" t="s">
        <v>2674</v>
      </c>
      <c r="F586" s="405" t="s">
        <v>2675</v>
      </c>
      <c r="G586" s="406" t="s">
        <v>2679</v>
      </c>
      <c r="H586" s="407">
        <v>0</v>
      </c>
      <c r="I586" s="408"/>
      <c r="J586" s="408"/>
      <c r="K586" s="409"/>
      <c r="L586" s="410"/>
      <c r="M586" s="407">
        <v>1993</v>
      </c>
    </row>
    <row r="587" spans="1:13">
      <c r="A587" s="423"/>
      <c r="B587" s="423"/>
      <c r="C587" s="423"/>
      <c r="D587" s="424"/>
      <c r="E587" s="413" t="s">
        <v>2674</v>
      </c>
      <c r="F587" s="413" t="s">
        <v>2675</v>
      </c>
      <c r="G587" s="397" t="s">
        <v>2680</v>
      </c>
      <c r="H587" s="414">
        <v>0</v>
      </c>
      <c r="I587" s="415"/>
      <c r="J587" s="415"/>
      <c r="K587" s="400"/>
      <c r="L587" s="401"/>
      <c r="M587" s="401"/>
    </row>
    <row r="588" spans="1:13">
      <c r="A588" s="403"/>
      <c r="B588" s="403"/>
      <c r="C588" s="403"/>
      <c r="D588" s="404"/>
      <c r="E588" s="405" t="s">
        <v>2674</v>
      </c>
      <c r="F588" s="405" t="s">
        <v>2675</v>
      </c>
      <c r="G588" s="406" t="s">
        <v>2681</v>
      </c>
      <c r="H588" s="407">
        <v>0</v>
      </c>
      <c r="I588" s="408"/>
      <c r="J588" s="408"/>
      <c r="K588" s="409"/>
      <c r="L588" s="410"/>
      <c r="M588" s="407" t="s">
        <v>2682</v>
      </c>
    </row>
    <row r="589" spans="1:13">
      <c r="A589" s="426"/>
      <c r="B589" s="426"/>
      <c r="C589" s="426"/>
      <c r="D589" s="427"/>
      <c r="E589" s="396" t="s">
        <v>2674</v>
      </c>
      <c r="F589" s="396" t="s">
        <v>2675</v>
      </c>
      <c r="G589" s="397" t="s">
        <v>2683</v>
      </c>
      <c r="H589" s="402">
        <v>5</v>
      </c>
      <c r="I589" s="399" t="s">
        <v>2684</v>
      </c>
      <c r="J589" s="399" t="s">
        <v>2198</v>
      </c>
      <c r="K589" s="400"/>
      <c r="L589" s="401"/>
      <c r="M589" s="402">
        <v>2018</v>
      </c>
    </row>
    <row r="590" spans="1:13">
      <c r="A590" s="403"/>
      <c r="B590" s="403"/>
      <c r="C590" s="403"/>
      <c r="D590" s="404"/>
      <c r="E590" s="405" t="s">
        <v>2674</v>
      </c>
      <c r="F590" s="405" t="s">
        <v>2685</v>
      </c>
      <c r="G590" s="406" t="s">
        <v>2686</v>
      </c>
      <c r="H590" s="407">
        <v>0</v>
      </c>
      <c r="I590" s="408"/>
      <c r="J590" s="408"/>
      <c r="K590" s="409"/>
      <c r="L590" s="410"/>
      <c r="M590" s="410"/>
    </row>
    <row r="591" spans="1:13">
      <c r="A591" s="411"/>
      <c r="B591" s="411"/>
      <c r="C591" s="411"/>
      <c r="D591" s="412" t="s">
        <v>1320</v>
      </c>
      <c r="E591" s="413" t="s">
        <v>2687</v>
      </c>
      <c r="F591" s="446"/>
      <c r="G591" s="397" t="s">
        <v>2688</v>
      </c>
      <c r="H591" s="414">
        <v>0</v>
      </c>
      <c r="I591" s="415"/>
      <c r="J591" s="415"/>
      <c r="K591" s="400"/>
      <c r="L591" s="401"/>
      <c r="M591" s="401"/>
    </row>
    <row r="592" spans="1:13">
      <c r="A592" s="403"/>
      <c r="B592" s="403"/>
      <c r="C592" s="403"/>
      <c r="D592" s="404"/>
      <c r="E592" s="405" t="s">
        <v>2687</v>
      </c>
      <c r="F592" s="405" t="s">
        <v>2689</v>
      </c>
      <c r="G592" s="406" t="s">
        <v>2690</v>
      </c>
      <c r="H592" s="407">
        <v>0</v>
      </c>
      <c r="I592" s="408"/>
      <c r="J592" s="408"/>
      <c r="K592" s="409"/>
      <c r="L592" s="410"/>
      <c r="M592" s="447">
        <v>43925</v>
      </c>
    </row>
    <row r="593" spans="1:13">
      <c r="A593" s="426"/>
      <c r="B593" s="426"/>
      <c r="C593" s="426"/>
      <c r="D593" s="427"/>
      <c r="E593" s="396" t="s">
        <v>2687</v>
      </c>
      <c r="F593" s="396" t="s">
        <v>2689</v>
      </c>
      <c r="G593" s="397" t="s">
        <v>2691</v>
      </c>
      <c r="H593" s="398">
        <v>430</v>
      </c>
      <c r="I593" s="399" t="s">
        <v>2692</v>
      </c>
      <c r="J593" s="399" t="s">
        <v>2693</v>
      </c>
      <c r="K593" s="400"/>
      <c r="L593" s="401"/>
      <c r="M593" s="402">
        <v>2013</v>
      </c>
    </row>
    <row r="594" spans="1:13">
      <c r="A594" s="416"/>
      <c r="B594" s="416"/>
      <c r="C594" s="416"/>
      <c r="D594" s="417"/>
      <c r="E594" s="418" t="s">
        <v>2687</v>
      </c>
      <c r="F594" s="418" t="s">
        <v>2694</v>
      </c>
      <c r="G594" s="406" t="s">
        <v>2695</v>
      </c>
      <c r="H594" s="419">
        <v>52</v>
      </c>
      <c r="I594" s="408"/>
      <c r="J594" s="408"/>
      <c r="K594" s="409"/>
      <c r="L594" s="410"/>
      <c r="M594" s="435">
        <v>44144</v>
      </c>
    </row>
    <row r="595" spans="1:13">
      <c r="A595" s="426"/>
      <c r="B595" s="426"/>
      <c r="C595" s="426"/>
      <c r="D595" s="427"/>
      <c r="E595" s="396" t="s">
        <v>2687</v>
      </c>
      <c r="F595" s="396" t="s">
        <v>2696</v>
      </c>
      <c r="G595" s="397" t="s">
        <v>2697</v>
      </c>
      <c r="H595" s="398">
        <v>18</v>
      </c>
      <c r="I595" s="415"/>
      <c r="J595" s="415"/>
      <c r="K595" s="400"/>
      <c r="L595" s="401"/>
      <c r="M595" s="402">
        <v>2009</v>
      </c>
    </row>
    <row r="596" spans="1:13">
      <c r="A596" s="416"/>
      <c r="B596" s="416"/>
      <c r="C596" s="416"/>
      <c r="D596" s="417"/>
      <c r="E596" s="418" t="s">
        <v>2687</v>
      </c>
      <c r="F596" s="418" t="s">
        <v>2698</v>
      </c>
      <c r="G596" s="406" t="s">
        <v>2699</v>
      </c>
      <c r="H596" s="419">
        <v>15</v>
      </c>
      <c r="I596" s="420" t="s">
        <v>2700</v>
      </c>
      <c r="J596" s="420" t="s">
        <v>2701</v>
      </c>
      <c r="K596" s="409"/>
      <c r="L596" s="410"/>
      <c r="M596" s="422">
        <v>38786</v>
      </c>
    </row>
    <row r="597" spans="1:13">
      <c r="A597" s="426"/>
      <c r="B597" s="426"/>
      <c r="C597" s="426"/>
      <c r="D597" s="427"/>
      <c r="E597" s="396" t="s">
        <v>2687</v>
      </c>
      <c r="F597" s="396" t="s">
        <v>2702</v>
      </c>
      <c r="G597" s="397" t="s">
        <v>2703</v>
      </c>
      <c r="H597" s="398">
        <v>266</v>
      </c>
      <c r="I597" s="399" t="s">
        <v>2704</v>
      </c>
      <c r="J597" s="399" t="s">
        <v>2705</v>
      </c>
      <c r="K597" s="400"/>
      <c r="L597" s="402">
        <v>304605</v>
      </c>
      <c r="M597" s="425">
        <v>38809</v>
      </c>
    </row>
    <row r="598" spans="1:13">
      <c r="A598" s="416"/>
      <c r="B598" s="416"/>
      <c r="C598" s="416"/>
      <c r="D598" s="417"/>
      <c r="E598" s="418" t="s">
        <v>2687</v>
      </c>
      <c r="F598" s="418" t="s">
        <v>2702</v>
      </c>
      <c r="G598" s="406" t="s">
        <v>2706</v>
      </c>
      <c r="H598" s="419">
        <v>187</v>
      </c>
      <c r="I598" s="420" t="s">
        <v>2707</v>
      </c>
      <c r="J598" s="420" t="s">
        <v>2556</v>
      </c>
      <c r="K598" s="409"/>
      <c r="L598" s="410"/>
      <c r="M598" s="421">
        <v>2006</v>
      </c>
    </row>
    <row r="599" spans="1:13">
      <c r="A599" s="423"/>
      <c r="B599" s="423"/>
      <c r="C599" s="423"/>
      <c r="D599" s="424"/>
      <c r="E599" s="413" t="s">
        <v>2687</v>
      </c>
      <c r="F599" s="413" t="s">
        <v>2702</v>
      </c>
      <c r="G599" s="397" t="s">
        <v>2708</v>
      </c>
      <c r="H599" s="414">
        <v>0</v>
      </c>
      <c r="I599" s="415"/>
      <c r="J599" s="415"/>
      <c r="K599" s="400"/>
      <c r="L599" s="401"/>
      <c r="M599" s="414">
        <v>1996</v>
      </c>
    </row>
    <row r="600" spans="1:13">
      <c r="A600" s="416"/>
      <c r="B600" s="416"/>
      <c r="C600" s="416"/>
      <c r="D600" s="417"/>
      <c r="E600" s="418" t="s">
        <v>2687</v>
      </c>
      <c r="F600" s="418" t="s">
        <v>2702</v>
      </c>
      <c r="G600" s="406" t="s">
        <v>2709</v>
      </c>
      <c r="H600" s="419">
        <v>350</v>
      </c>
      <c r="I600" s="420" t="s">
        <v>2710</v>
      </c>
      <c r="J600" s="408"/>
      <c r="K600" s="409"/>
      <c r="L600" s="410"/>
      <c r="M600" s="421">
        <v>2013</v>
      </c>
    </row>
    <row r="601" spans="1:13">
      <c r="A601" s="426"/>
      <c r="B601" s="426"/>
      <c r="C601" s="426"/>
      <c r="D601" s="427"/>
      <c r="E601" s="396" t="s">
        <v>2687</v>
      </c>
      <c r="F601" s="396" t="s">
        <v>2702</v>
      </c>
      <c r="G601" s="397" t="s">
        <v>2711</v>
      </c>
      <c r="H601" s="398">
        <v>214</v>
      </c>
      <c r="I601" s="399" t="s">
        <v>2712</v>
      </c>
      <c r="J601" s="399" t="s">
        <v>1525</v>
      </c>
      <c r="K601" s="400"/>
      <c r="L601" s="401"/>
      <c r="M601" s="443">
        <v>44145</v>
      </c>
    </row>
    <row r="602" spans="1:13">
      <c r="A602" s="403"/>
      <c r="B602" s="403"/>
      <c r="C602" s="403"/>
      <c r="D602" s="404"/>
      <c r="E602" s="405" t="s">
        <v>2687</v>
      </c>
      <c r="F602" s="405" t="s">
        <v>2702</v>
      </c>
      <c r="G602" s="406" t="s">
        <v>2713</v>
      </c>
      <c r="H602" s="407">
        <v>0</v>
      </c>
      <c r="I602" s="408"/>
      <c r="J602" s="408"/>
      <c r="K602" s="409"/>
      <c r="L602" s="410"/>
      <c r="M602" s="407">
        <v>2009</v>
      </c>
    </row>
    <row r="603" spans="1:13">
      <c r="A603" s="426"/>
      <c r="B603" s="426"/>
      <c r="C603" s="426"/>
      <c r="D603" s="427"/>
      <c r="E603" s="396" t="s">
        <v>2687</v>
      </c>
      <c r="F603" s="396" t="s">
        <v>2714</v>
      </c>
      <c r="G603" s="397" t="s">
        <v>2715</v>
      </c>
      <c r="H603" s="398">
        <v>38</v>
      </c>
      <c r="I603" s="415"/>
      <c r="J603" s="415"/>
      <c r="K603" s="400"/>
      <c r="L603" s="401"/>
      <c r="M603" s="434">
        <v>43862</v>
      </c>
    </row>
    <row r="604" spans="1:13">
      <c r="A604" s="416"/>
      <c r="B604" s="416"/>
      <c r="C604" s="416"/>
      <c r="D604" s="417"/>
      <c r="E604" s="418" t="s">
        <v>2716</v>
      </c>
      <c r="F604" s="418" t="s">
        <v>2717</v>
      </c>
      <c r="G604" s="406" t="s">
        <v>2718</v>
      </c>
      <c r="H604" s="419">
        <v>33</v>
      </c>
      <c r="I604" s="420" t="s">
        <v>2719</v>
      </c>
      <c r="J604" s="420" t="s">
        <v>2720</v>
      </c>
      <c r="K604" s="409"/>
      <c r="L604" s="421">
        <v>181368</v>
      </c>
      <c r="M604" s="421" t="s">
        <v>2721</v>
      </c>
    </row>
    <row r="605" spans="1:13">
      <c r="A605" s="426"/>
      <c r="B605" s="426"/>
      <c r="C605" s="426"/>
      <c r="D605" s="427"/>
      <c r="E605" s="396" t="s">
        <v>2716</v>
      </c>
      <c r="F605" s="396" t="s">
        <v>2717</v>
      </c>
      <c r="G605" s="397" t="s">
        <v>2722</v>
      </c>
      <c r="H605" s="398">
        <v>14</v>
      </c>
      <c r="I605" s="399" t="s">
        <v>2723</v>
      </c>
      <c r="J605" s="399" t="s">
        <v>2523</v>
      </c>
      <c r="K605" s="400"/>
      <c r="L605" s="401"/>
      <c r="M605" s="402">
        <v>2019</v>
      </c>
    </row>
    <row r="606" spans="1:13">
      <c r="A606" s="416"/>
      <c r="B606" s="416"/>
      <c r="C606" s="416"/>
      <c r="D606" s="417"/>
      <c r="E606" s="418" t="s">
        <v>2716</v>
      </c>
      <c r="F606" s="418" t="s">
        <v>2717</v>
      </c>
      <c r="G606" s="406" t="s">
        <v>2724</v>
      </c>
      <c r="H606" s="421">
        <v>13</v>
      </c>
      <c r="I606" s="408"/>
      <c r="J606" s="408"/>
      <c r="K606" s="409"/>
      <c r="L606" s="410"/>
      <c r="M606" s="421">
        <v>2018</v>
      </c>
    </row>
    <row r="607" spans="1:13">
      <c r="A607" s="423"/>
      <c r="B607" s="423"/>
      <c r="C607" s="423"/>
      <c r="D607" s="424"/>
      <c r="E607" s="413" t="s">
        <v>2716</v>
      </c>
      <c r="F607" s="413" t="s">
        <v>2725</v>
      </c>
      <c r="G607" s="397" t="s">
        <v>2718</v>
      </c>
      <c r="H607" s="414">
        <v>0</v>
      </c>
      <c r="I607" s="415"/>
      <c r="J607" s="415"/>
      <c r="K607" s="400"/>
      <c r="L607" s="401"/>
      <c r="M607" s="449">
        <v>43841</v>
      </c>
    </row>
    <row r="608" spans="1:13">
      <c r="A608" s="386"/>
      <c r="B608" s="386"/>
      <c r="C608" s="386"/>
      <c r="D608" s="444" t="s">
        <v>1748</v>
      </c>
      <c r="E608" s="405" t="s">
        <v>2726</v>
      </c>
      <c r="F608" s="405" t="s">
        <v>1396</v>
      </c>
      <c r="G608" s="406" t="s">
        <v>2727</v>
      </c>
      <c r="H608" s="407">
        <v>0</v>
      </c>
      <c r="I608" s="408"/>
      <c r="J608" s="408"/>
      <c r="K608" s="409"/>
      <c r="L608" s="410"/>
      <c r="M608" s="439">
        <v>38823</v>
      </c>
    </row>
    <row r="609" spans="1:13">
      <c r="A609" s="426"/>
      <c r="B609" s="426"/>
      <c r="C609" s="426"/>
      <c r="D609" s="427"/>
      <c r="E609" s="396" t="s">
        <v>2726</v>
      </c>
      <c r="F609" s="396" t="s">
        <v>1396</v>
      </c>
      <c r="G609" s="397" t="s">
        <v>2728</v>
      </c>
      <c r="H609" s="402">
        <v>6</v>
      </c>
      <c r="I609" s="399" t="s">
        <v>2633</v>
      </c>
      <c r="J609" s="415"/>
      <c r="K609" s="400"/>
      <c r="L609" s="401"/>
      <c r="M609" s="402">
        <v>2019</v>
      </c>
    </row>
    <row r="610" spans="1:13">
      <c r="A610" s="403"/>
      <c r="B610" s="403"/>
      <c r="C610" s="403"/>
      <c r="D610" s="404"/>
      <c r="E610" s="405" t="s">
        <v>2726</v>
      </c>
      <c r="F610" s="405" t="s">
        <v>1396</v>
      </c>
      <c r="G610" s="406" t="s">
        <v>2729</v>
      </c>
      <c r="H610" s="407">
        <v>0</v>
      </c>
      <c r="I610" s="408"/>
      <c r="J610" s="408"/>
      <c r="K610" s="409"/>
      <c r="L610" s="410"/>
      <c r="M610" s="410"/>
    </row>
    <row r="611" spans="1:13">
      <c r="A611" s="411"/>
      <c r="B611" s="411"/>
      <c r="C611" s="411"/>
      <c r="D611" s="412" t="s">
        <v>1320</v>
      </c>
      <c r="E611" s="413" t="s">
        <v>2730</v>
      </c>
      <c r="F611" s="413" t="s">
        <v>2731</v>
      </c>
      <c r="G611" s="397" t="s">
        <v>2732</v>
      </c>
      <c r="H611" s="414">
        <v>0</v>
      </c>
      <c r="I611" s="415"/>
      <c r="J611" s="415"/>
      <c r="K611" s="400"/>
      <c r="L611" s="401"/>
      <c r="M611" s="401"/>
    </row>
    <row r="612" spans="1:13">
      <c r="A612" s="403"/>
      <c r="B612" s="403"/>
      <c r="C612" s="403"/>
      <c r="D612" s="404"/>
      <c r="E612" s="405" t="s">
        <v>2730</v>
      </c>
      <c r="F612" s="405" t="s">
        <v>2731</v>
      </c>
      <c r="G612" s="406" t="s">
        <v>2733</v>
      </c>
      <c r="H612" s="407">
        <v>0</v>
      </c>
      <c r="I612" s="408"/>
      <c r="J612" s="408"/>
      <c r="K612" s="409"/>
      <c r="L612" s="410"/>
      <c r="M612" s="410"/>
    </row>
    <row r="613" spans="1:13">
      <c r="A613" s="394"/>
      <c r="B613" s="394"/>
      <c r="C613" s="394"/>
      <c r="D613" s="395" t="s">
        <v>1327</v>
      </c>
      <c r="E613" s="396" t="s">
        <v>2734</v>
      </c>
      <c r="F613" s="396" t="s">
        <v>2735</v>
      </c>
      <c r="G613" s="397" t="s">
        <v>2736</v>
      </c>
      <c r="H613" s="398">
        <v>7</v>
      </c>
      <c r="I613" s="399" t="s">
        <v>2187</v>
      </c>
      <c r="J613" s="415"/>
      <c r="K613" s="400"/>
      <c r="L613" s="401"/>
      <c r="M613" s="428">
        <v>41404</v>
      </c>
    </row>
    <row r="614" spans="1:13">
      <c r="A614" s="403"/>
      <c r="B614" s="403"/>
      <c r="C614" s="403"/>
      <c r="D614" s="404"/>
      <c r="E614" s="405" t="s">
        <v>2734</v>
      </c>
      <c r="F614" s="405" t="s">
        <v>2737</v>
      </c>
      <c r="G614" s="406" t="s">
        <v>2738</v>
      </c>
      <c r="H614" s="407">
        <v>0</v>
      </c>
      <c r="I614" s="408"/>
      <c r="J614" s="408"/>
      <c r="K614" s="409"/>
      <c r="L614" s="410"/>
      <c r="M614" s="410"/>
    </row>
    <row r="615" spans="1:13">
      <c r="A615" s="394"/>
      <c r="B615" s="394"/>
      <c r="C615" s="394"/>
      <c r="D615" s="395" t="s">
        <v>1320</v>
      </c>
      <c r="E615" s="396" t="s">
        <v>2739</v>
      </c>
      <c r="F615" s="396" t="s">
        <v>2740</v>
      </c>
      <c r="G615" s="397" t="s">
        <v>2741</v>
      </c>
      <c r="H615" s="398">
        <v>83</v>
      </c>
      <c r="I615" s="399" t="s">
        <v>2742</v>
      </c>
      <c r="J615" s="399" t="s">
        <v>2743</v>
      </c>
      <c r="K615" s="400"/>
      <c r="L615" s="402">
        <v>269021</v>
      </c>
      <c r="M615" s="402">
        <v>2007</v>
      </c>
    </row>
    <row r="616" spans="1:13">
      <c r="A616" s="416"/>
      <c r="B616" s="416"/>
      <c r="C616" s="416"/>
      <c r="D616" s="417"/>
      <c r="E616" s="418" t="s">
        <v>2739</v>
      </c>
      <c r="F616" s="418" t="s">
        <v>2740</v>
      </c>
      <c r="G616" s="406" t="s">
        <v>2744</v>
      </c>
      <c r="H616" s="419">
        <v>38</v>
      </c>
      <c r="I616" s="420" t="s">
        <v>2745</v>
      </c>
      <c r="J616" s="420" t="s">
        <v>2145</v>
      </c>
      <c r="K616" s="409"/>
      <c r="L616" s="410"/>
      <c r="M616" s="422">
        <v>37141</v>
      </c>
    </row>
    <row r="617" spans="1:13">
      <c r="A617" s="423"/>
      <c r="B617" s="423"/>
      <c r="C617" s="423"/>
      <c r="D617" s="424"/>
      <c r="E617" s="413" t="s">
        <v>2739</v>
      </c>
      <c r="F617" s="413" t="s">
        <v>2740</v>
      </c>
      <c r="G617" s="397" t="s">
        <v>2746</v>
      </c>
      <c r="H617" s="414">
        <v>0</v>
      </c>
      <c r="I617" s="415"/>
      <c r="J617" s="415"/>
      <c r="K617" s="400"/>
      <c r="L617" s="401"/>
      <c r="M617" s="414">
        <v>1999</v>
      </c>
    </row>
    <row r="618" spans="1:13">
      <c r="A618" s="416"/>
      <c r="B618" s="416"/>
      <c r="C618" s="416"/>
      <c r="D618" s="417"/>
      <c r="E618" s="418" t="s">
        <v>2739</v>
      </c>
      <c r="F618" s="418" t="s">
        <v>2740</v>
      </c>
      <c r="G618" s="406" t="s">
        <v>2747</v>
      </c>
      <c r="H618" s="419">
        <v>46</v>
      </c>
      <c r="I618" s="420" t="s">
        <v>2748</v>
      </c>
      <c r="J618" s="408"/>
      <c r="K618" s="409"/>
      <c r="L618" s="410"/>
      <c r="M618" s="421">
        <v>2008</v>
      </c>
    </row>
    <row r="619" spans="1:13">
      <c r="A619" s="426"/>
      <c r="B619" s="426"/>
      <c r="C619" s="426"/>
      <c r="D619" s="427"/>
      <c r="E619" s="396" t="s">
        <v>2739</v>
      </c>
      <c r="F619" s="396" t="s">
        <v>2740</v>
      </c>
      <c r="G619" s="397" t="s">
        <v>2749</v>
      </c>
      <c r="H619" s="398">
        <v>3</v>
      </c>
      <c r="I619" s="399" t="s">
        <v>1437</v>
      </c>
      <c r="J619" s="415"/>
      <c r="K619" s="400"/>
      <c r="L619" s="431"/>
      <c r="M619" s="402">
        <v>2018</v>
      </c>
    </row>
    <row r="620" spans="1:13">
      <c r="A620" s="416"/>
      <c r="B620" s="416"/>
      <c r="C620" s="416"/>
      <c r="D620" s="417"/>
      <c r="E620" s="418" t="s">
        <v>2739</v>
      </c>
      <c r="F620" s="418" t="s">
        <v>2740</v>
      </c>
      <c r="G620" s="406" t="s">
        <v>2750</v>
      </c>
      <c r="H620" s="419">
        <v>3</v>
      </c>
      <c r="I620" s="408"/>
      <c r="J620" s="408"/>
      <c r="K620" s="409"/>
      <c r="L620" s="436"/>
      <c r="M620" s="421">
        <v>2020</v>
      </c>
    </row>
    <row r="621" spans="1:13">
      <c r="A621" s="423"/>
      <c r="B621" s="423"/>
      <c r="C621" s="423"/>
      <c r="D621" s="424"/>
      <c r="E621" s="413" t="s">
        <v>2739</v>
      </c>
      <c r="F621" s="413" t="s">
        <v>2751</v>
      </c>
      <c r="G621" s="397" t="s">
        <v>2752</v>
      </c>
      <c r="H621" s="414">
        <v>0</v>
      </c>
      <c r="I621" s="415"/>
      <c r="J621" s="415"/>
      <c r="K621" s="400"/>
      <c r="L621" s="401"/>
      <c r="M621" s="401"/>
    </row>
    <row r="622" spans="1:13">
      <c r="A622" s="416"/>
      <c r="B622" s="416"/>
      <c r="C622" s="416"/>
      <c r="D622" s="417"/>
      <c r="E622" s="418" t="s">
        <v>2739</v>
      </c>
      <c r="F622" s="418" t="s">
        <v>2753</v>
      </c>
      <c r="G622" s="406" t="s">
        <v>2754</v>
      </c>
      <c r="H622" s="419">
        <v>8</v>
      </c>
      <c r="I622" s="408"/>
      <c r="J622" s="408"/>
      <c r="K622" s="409"/>
      <c r="L622" s="410"/>
      <c r="M622" s="433">
        <v>44092</v>
      </c>
    </row>
    <row r="623" spans="1:13">
      <c r="A623" s="426"/>
      <c r="B623" s="426"/>
      <c r="C623" s="426"/>
      <c r="D623" s="427"/>
      <c r="E623" s="396" t="s">
        <v>27</v>
      </c>
      <c r="F623" s="396" t="s">
        <v>2755</v>
      </c>
      <c r="G623" s="397" t="s">
        <v>2756</v>
      </c>
      <c r="H623" s="398">
        <v>121</v>
      </c>
      <c r="I623" s="415"/>
      <c r="J623" s="415"/>
      <c r="K623" s="400"/>
      <c r="L623" s="431"/>
      <c r="M623" s="401"/>
    </row>
    <row r="624" spans="1:13">
      <c r="A624" s="403"/>
      <c r="B624" s="403"/>
      <c r="C624" s="403"/>
      <c r="D624" s="404"/>
      <c r="E624" s="405" t="s">
        <v>27</v>
      </c>
      <c r="F624" s="405" t="s">
        <v>2757</v>
      </c>
      <c r="G624" s="406" t="s">
        <v>2758</v>
      </c>
      <c r="H624" s="407">
        <v>0</v>
      </c>
      <c r="I624" s="408"/>
      <c r="J624" s="408"/>
      <c r="K624" s="409"/>
      <c r="L624" s="410"/>
      <c r="M624" s="410"/>
    </row>
    <row r="625" spans="1:13">
      <c r="A625" s="426"/>
      <c r="B625" s="426"/>
      <c r="C625" s="426"/>
      <c r="D625" s="427"/>
      <c r="E625" s="396" t="s">
        <v>27</v>
      </c>
      <c r="F625" s="396" t="s">
        <v>2759</v>
      </c>
      <c r="G625" s="397" t="s">
        <v>2760</v>
      </c>
      <c r="H625" s="398">
        <v>5</v>
      </c>
      <c r="I625" s="415"/>
      <c r="J625" s="415"/>
      <c r="K625" s="400"/>
      <c r="L625" s="431"/>
      <c r="M625" s="401"/>
    </row>
    <row r="626" spans="1:13">
      <c r="A626" s="416"/>
      <c r="B626" s="416"/>
      <c r="C626" s="416"/>
      <c r="D626" s="417"/>
      <c r="E626" s="418" t="s">
        <v>27</v>
      </c>
      <c r="F626" s="418" t="s">
        <v>2761</v>
      </c>
      <c r="G626" s="406" t="s">
        <v>2762</v>
      </c>
      <c r="H626" s="419">
        <v>46</v>
      </c>
      <c r="I626" s="420" t="s">
        <v>2763</v>
      </c>
      <c r="J626" s="408"/>
      <c r="K626" s="409"/>
      <c r="L626" s="410"/>
      <c r="M626" s="422">
        <v>41244</v>
      </c>
    </row>
    <row r="627" spans="1:13">
      <c r="A627" s="423"/>
      <c r="B627" s="423"/>
      <c r="C627" s="423"/>
      <c r="D627" s="424"/>
      <c r="E627" s="413" t="s">
        <v>27</v>
      </c>
      <c r="F627" s="413" t="s">
        <v>2764</v>
      </c>
      <c r="G627" s="397" t="s">
        <v>2765</v>
      </c>
      <c r="H627" s="414">
        <v>0</v>
      </c>
      <c r="I627" s="415"/>
      <c r="J627" s="415"/>
      <c r="K627" s="400"/>
      <c r="L627" s="446"/>
      <c r="M627" s="401"/>
    </row>
    <row r="628" spans="1:13">
      <c r="A628" s="416"/>
      <c r="B628" s="416"/>
      <c r="C628" s="416"/>
      <c r="D628" s="417"/>
      <c r="E628" s="418" t="s">
        <v>27</v>
      </c>
      <c r="F628" s="418" t="s">
        <v>2766</v>
      </c>
      <c r="G628" s="406" t="s">
        <v>2767</v>
      </c>
      <c r="H628" s="419">
        <v>8</v>
      </c>
      <c r="I628" s="420" t="s">
        <v>2768</v>
      </c>
      <c r="J628" s="408"/>
      <c r="K628" s="409"/>
      <c r="L628" s="410"/>
      <c r="M628" s="445">
        <v>43961</v>
      </c>
    </row>
    <row r="629" spans="1:13">
      <c r="A629" s="426"/>
      <c r="B629" s="426"/>
      <c r="C629" s="426"/>
      <c r="D629" s="427"/>
      <c r="E629" s="396" t="s">
        <v>27</v>
      </c>
      <c r="F629" s="396" t="s">
        <v>2769</v>
      </c>
      <c r="G629" s="397" t="s">
        <v>2770</v>
      </c>
      <c r="H629" s="398">
        <v>30</v>
      </c>
      <c r="I629" s="399" t="s">
        <v>2771</v>
      </c>
      <c r="J629" s="415"/>
      <c r="K629" s="400"/>
      <c r="L629" s="401"/>
      <c r="M629" s="402">
        <v>2013</v>
      </c>
    </row>
    <row r="630" spans="1:13">
      <c r="A630" s="416"/>
      <c r="B630" s="416"/>
      <c r="C630" s="416"/>
      <c r="D630" s="417"/>
      <c r="E630" s="418" t="s">
        <v>27</v>
      </c>
      <c r="F630" s="418" t="s">
        <v>2772</v>
      </c>
      <c r="G630" s="406" t="s">
        <v>2773</v>
      </c>
      <c r="H630" s="419">
        <v>47</v>
      </c>
      <c r="I630" s="420" t="s">
        <v>2774</v>
      </c>
      <c r="J630" s="420" t="s">
        <v>2775</v>
      </c>
      <c r="K630" s="409"/>
      <c r="L630" s="410"/>
      <c r="M630" s="422">
        <v>41190</v>
      </c>
    </row>
    <row r="631" spans="1:13">
      <c r="A631" s="426"/>
      <c r="B631" s="426"/>
      <c r="C631" s="426"/>
      <c r="D631" s="427"/>
      <c r="E631" s="396" t="s">
        <v>27</v>
      </c>
      <c r="F631" s="396" t="s">
        <v>2776</v>
      </c>
      <c r="G631" s="397" t="s">
        <v>2777</v>
      </c>
      <c r="H631" s="398">
        <v>48</v>
      </c>
      <c r="I631" s="399" t="s">
        <v>2778</v>
      </c>
      <c r="J631" s="399" t="s">
        <v>2779</v>
      </c>
      <c r="K631" s="400"/>
      <c r="L631" s="401"/>
      <c r="M631" s="402">
        <v>2006</v>
      </c>
    </row>
    <row r="632" spans="1:13">
      <c r="A632" s="416"/>
      <c r="B632" s="416"/>
      <c r="C632" s="416"/>
      <c r="D632" s="417"/>
      <c r="E632" s="418" t="s">
        <v>27</v>
      </c>
      <c r="F632" s="418" t="s">
        <v>2776</v>
      </c>
      <c r="G632" s="406" t="s">
        <v>2780</v>
      </c>
      <c r="H632" s="419">
        <v>55</v>
      </c>
      <c r="I632" s="420" t="s">
        <v>2781</v>
      </c>
      <c r="J632" s="420" t="s">
        <v>2782</v>
      </c>
      <c r="K632" s="409"/>
      <c r="L632" s="410"/>
      <c r="M632" s="433">
        <v>43907</v>
      </c>
    </row>
    <row r="633" spans="1:13">
      <c r="A633" s="426"/>
      <c r="B633" s="426"/>
      <c r="C633" s="426"/>
      <c r="D633" s="427"/>
      <c r="E633" s="396" t="s">
        <v>27</v>
      </c>
      <c r="F633" s="396" t="s">
        <v>2783</v>
      </c>
      <c r="G633" s="397" t="s">
        <v>2784</v>
      </c>
      <c r="H633" s="398">
        <v>282</v>
      </c>
      <c r="I633" s="399" t="s">
        <v>2785</v>
      </c>
      <c r="J633" s="415"/>
      <c r="K633" s="400"/>
      <c r="L633" s="401"/>
      <c r="M633" s="425">
        <v>40471</v>
      </c>
    </row>
    <row r="634" spans="1:13">
      <c r="A634" s="416"/>
      <c r="B634" s="416"/>
      <c r="C634" s="416"/>
      <c r="D634" s="417"/>
      <c r="E634" s="418" t="s">
        <v>27</v>
      </c>
      <c r="F634" s="418" t="s">
        <v>2783</v>
      </c>
      <c r="G634" s="406" t="s">
        <v>2786</v>
      </c>
      <c r="H634" s="419">
        <v>467</v>
      </c>
      <c r="I634" s="408"/>
      <c r="J634" s="408"/>
      <c r="K634" s="409"/>
      <c r="L634" s="410"/>
      <c r="M634" s="422">
        <v>35028</v>
      </c>
    </row>
    <row r="635" spans="1:13">
      <c r="A635" s="426"/>
      <c r="B635" s="426"/>
      <c r="C635" s="426"/>
      <c r="D635" s="427"/>
      <c r="E635" s="396" t="s">
        <v>27</v>
      </c>
      <c r="F635" s="396" t="s">
        <v>2783</v>
      </c>
      <c r="G635" s="397" t="s">
        <v>2787</v>
      </c>
      <c r="H635" s="402">
        <v>53</v>
      </c>
      <c r="I635" s="415"/>
      <c r="J635" s="415"/>
      <c r="K635" s="400"/>
      <c r="L635" s="401"/>
      <c r="M635" s="401"/>
    </row>
    <row r="636" spans="1:13">
      <c r="A636" s="416"/>
      <c r="B636" s="416"/>
      <c r="C636" s="416"/>
      <c r="D636" s="417"/>
      <c r="E636" s="418" t="s">
        <v>27</v>
      </c>
      <c r="F636" s="418" t="s">
        <v>2783</v>
      </c>
      <c r="G636" s="406" t="s">
        <v>2788</v>
      </c>
      <c r="H636" s="419">
        <v>177</v>
      </c>
      <c r="I636" s="408"/>
      <c r="J636" s="408"/>
      <c r="K636" s="409"/>
      <c r="L636" s="410"/>
      <c r="M636" s="422">
        <v>39807</v>
      </c>
    </row>
    <row r="637" spans="1:13">
      <c r="A637" s="426"/>
      <c r="B637" s="426"/>
      <c r="C637" s="426"/>
      <c r="D637" s="427"/>
      <c r="E637" s="396" t="s">
        <v>27</v>
      </c>
      <c r="F637" s="396" t="s">
        <v>2783</v>
      </c>
      <c r="G637" s="397" t="s">
        <v>2789</v>
      </c>
      <c r="H637" s="398">
        <v>76</v>
      </c>
      <c r="I637" s="415"/>
      <c r="J637" s="415"/>
      <c r="K637" s="400"/>
      <c r="L637" s="401"/>
      <c r="M637" s="434">
        <v>43925</v>
      </c>
    </row>
    <row r="638" spans="1:13">
      <c r="A638" s="416"/>
      <c r="B638" s="416"/>
      <c r="C638" s="416"/>
      <c r="D638" s="417"/>
      <c r="E638" s="418" t="s">
        <v>27</v>
      </c>
      <c r="F638" s="418" t="s">
        <v>2783</v>
      </c>
      <c r="G638" s="406" t="s">
        <v>2790</v>
      </c>
      <c r="H638" s="421">
        <v>84</v>
      </c>
      <c r="I638" s="408"/>
      <c r="J638" s="408"/>
      <c r="K638" s="409"/>
      <c r="L638" s="410"/>
      <c r="M638" s="410"/>
    </row>
    <row r="639" spans="1:13">
      <c r="A639" s="423"/>
      <c r="B639" s="423"/>
      <c r="C639" s="423"/>
      <c r="D639" s="424"/>
      <c r="E639" s="413" t="s">
        <v>27</v>
      </c>
      <c r="F639" s="413" t="s">
        <v>2783</v>
      </c>
      <c r="G639" s="397" t="s">
        <v>2791</v>
      </c>
      <c r="H639" s="414">
        <v>0</v>
      </c>
      <c r="I639" s="415"/>
      <c r="J639" s="415"/>
      <c r="K639" s="400"/>
      <c r="L639" s="446"/>
      <c r="M639" s="401"/>
    </row>
    <row r="640" spans="1:13">
      <c r="A640" s="416"/>
      <c r="B640" s="416"/>
      <c r="C640" s="416"/>
      <c r="D640" s="417"/>
      <c r="E640" s="418" t="s">
        <v>27</v>
      </c>
      <c r="F640" s="418" t="s">
        <v>2792</v>
      </c>
      <c r="G640" s="406" t="s">
        <v>2793</v>
      </c>
      <c r="H640" s="421">
        <v>15</v>
      </c>
      <c r="I640" s="408"/>
      <c r="J640" s="408"/>
      <c r="K640" s="409"/>
      <c r="L640" s="436"/>
      <c r="M640" s="410"/>
    </row>
    <row r="641" spans="1:13">
      <c r="A641" s="426"/>
      <c r="B641" s="426"/>
      <c r="C641" s="426"/>
      <c r="D641" s="427"/>
      <c r="E641" s="396" t="s">
        <v>27</v>
      </c>
      <c r="F641" s="396" t="s">
        <v>2794</v>
      </c>
      <c r="G641" s="397" t="s">
        <v>2795</v>
      </c>
      <c r="H641" s="398">
        <v>3</v>
      </c>
      <c r="I641" s="415"/>
      <c r="J641" s="415"/>
      <c r="K641" s="400"/>
      <c r="L641" s="431"/>
      <c r="M641" s="401"/>
    </row>
    <row r="642" spans="1:13">
      <c r="A642" s="416"/>
      <c r="B642" s="416"/>
      <c r="C642" s="416"/>
      <c r="D642" s="417"/>
      <c r="E642" s="418" t="s">
        <v>27</v>
      </c>
      <c r="F642" s="418" t="s">
        <v>2796</v>
      </c>
      <c r="G642" s="406" t="s">
        <v>2797</v>
      </c>
      <c r="H642" s="419">
        <v>63</v>
      </c>
      <c r="I642" s="420" t="s">
        <v>2798</v>
      </c>
      <c r="J642" s="408"/>
      <c r="K642" s="409"/>
      <c r="L642" s="410"/>
      <c r="M642" s="421">
        <v>2004</v>
      </c>
    </row>
    <row r="643" spans="1:13">
      <c r="A643" s="426"/>
      <c r="B643" s="426"/>
      <c r="C643" s="426"/>
      <c r="D643" s="427"/>
      <c r="E643" s="396" t="s">
        <v>27</v>
      </c>
      <c r="F643" s="396" t="s">
        <v>2796</v>
      </c>
      <c r="G643" s="397" t="s">
        <v>2799</v>
      </c>
      <c r="H643" s="398">
        <v>27</v>
      </c>
      <c r="I643" s="399" t="s">
        <v>2037</v>
      </c>
      <c r="J643" s="415"/>
      <c r="K643" s="400"/>
      <c r="L643" s="401"/>
      <c r="M643" s="402">
        <v>2012</v>
      </c>
    </row>
    <row r="644" spans="1:13">
      <c r="A644" s="416"/>
      <c r="B644" s="416"/>
      <c r="C644" s="416"/>
      <c r="D644" s="417"/>
      <c r="E644" s="418" t="s">
        <v>27</v>
      </c>
      <c r="F644" s="418" t="s">
        <v>2800</v>
      </c>
      <c r="G644" s="406" t="s">
        <v>2801</v>
      </c>
      <c r="H644" s="419">
        <v>15</v>
      </c>
      <c r="I644" s="420" t="s">
        <v>1565</v>
      </c>
      <c r="J644" s="420" t="s">
        <v>2707</v>
      </c>
      <c r="K644" s="409"/>
      <c r="L644" s="410"/>
      <c r="M644" s="421">
        <v>2006</v>
      </c>
    </row>
    <row r="645" spans="1:13">
      <c r="A645" s="426"/>
      <c r="B645" s="426"/>
      <c r="C645" s="426"/>
      <c r="D645" s="427"/>
      <c r="E645" s="396" t="s">
        <v>27</v>
      </c>
      <c r="F645" s="396" t="s">
        <v>2802</v>
      </c>
      <c r="G645" s="397" t="s">
        <v>2803</v>
      </c>
      <c r="H645" s="398">
        <v>15</v>
      </c>
      <c r="I645" s="399" t="s">
        <v>2804</v>
      </c>
      <c r="J645" s="415"/>
      <c r="K645" s="400"/>
      <c r="L645" s="401"/>
      <c r="M645" s="402">
        <v>2009</v>
      </c>
    </row>
    <row r="646" spans="1:13">
      <c r="A646" s="416"/>
      <c r="B646" s="416"/>
      <c r="C646" s="416"/>
      <c r="D646" s="417"/>
      <c r="E646" s="418" t="s">
        <v>27</v>
      </c>
      <c r="F646" s="418" t="s">
        <v>2805</v>
      </c>
      <c r="G646" s="406" t="s">
        <v>2806</v>
      </c>
      <c r="H646" s="419">
        <v>17</v>
      </c>
      <c r="I646" s="420" t="s">
        <v>2569</v>
      </c>
      <c r="J646" s="408"/>
      <c r="K646" s="409"/>
      <c r="L646" s="410"/>
      <c r="M646" s="421">
        <v>2009</v>
      </c>
    </row>
    <row r="647" spans="1:13">
      <c r="A647" s="423"/>
      <c r="B647" s="423"/>
      <c r="C647" s="423"/>
      <c r="D647" s="424"/>
      <c r="E647" s="413" t="s">
        <v>27</v>
      </c>
      <c r="F647" s="413" t="s">
        <v>2807</v>
      </c>
      <c r="G647" s="397" t="s">
        <v>2808</v>
      </c>
      <c r="H647" s="414">
        <v>0</v>
      </c>
      <c r="I647" s="415"/>
      <c r="J647" s="415"/>
      <c r="K647" s="400"/>
      <c r="L647" s="401"/>
      <c r="M647" s="414">
        <v>2005</v>
      </c>
    </row>
    <row r="648" spans="1:13">
      <c r="A648" s="416"/>
      <c r="B648" s="416"/>
      <c r="C648" s="416"/>
      <c r="D648" s="417"/>
      <c r="E648" s="418" t="s">
        <v>27</v>
      </c>
      <c r="F648" s="418" t="s">
        <v>2809</v>
      </c>
      <c r="G648" s="406" t="s">
        <v>2810</v>
      </c>
      <c r="H648" s="419">
        <v>53</v>
      </c>
      <c r="I648" s="420" t="s">
        <v>2811</v>
      </c>
      <c r="J648" s="420" t="s">
        <v>2812</v>
      </c>
      <c r="K648" s="409"/>
      <c r="L648" s="410"/>
      <c r="M648" s="422">
        <v>38768</v>
      </c>
    </row>
    <row r="649" spans="1:13">
      <c r="A649" s="426"/>
      <c r="B649" s="426"/>
      <c r="C649" s="426"/>
      <c r="D649" s="427"/>
      <c r="E649" s="396" t="s">
        <v>27</v>
      </c>
      <c r="F649" s="396" t="s">
        <v>2809</v>
      </c>
      <c r="G649" s="397" t="s">
        <v>2813</v>
      </c>
      <c r="H649" s="402">
        <v>59</v>
      </c>
      <c r="I649" s="415"/>
      <c r="J649" s="415"/>
      <c r="K649" s="400"/>
      <c r="L649" s="431"/>
      <c r="M649" s="402">
        <v>2018</v>
      </c>
    </row>
    <row r="650" spans="1:13">
      <c r="A650" s="416"/>
      <c r="B650" s="416"/>
      <c r="C650" s="416"/>
      <c r="D650" s="417"/>
      <c r="E650" s="418" t="s">
        <v>27</v>
      </c>
      <c r="F650" s="418" t="s">
        <v>2814</v>
      </c>
      <c r="G650" s="406" t="s">
        <v>2815</v>
      </c>
      <c r="H650" s="419">
        <v>298</v>
      </c>
      <c r="I650" s="420" t="s">
        <v>2816</v>
      </c>
      <c r="J650" s="408"/>
      <c r="K650" s="409"/>
      <c r="L650" s="410"/>
      <c r="M650" s="422">
        <v>40471</v>
      </c>
    </row>
    <row r="651" spans="1:13">
      <c r="A651" s="426"/>
      <c r="B651" s="426"/>
      <c r="C651" s="426"/>
      <c r="D651" s="427"/>
      <c r="E651" s="396" t="s">
        <v>27</v>
      </c>
      <c r="F651" s="396" t="s">
        <v>2814</v>
      </c>
      <c r="G651" s="397" t="s">
        <v>2817</v>
      </c>
      <c r="H651" s="398">
        <v>92</v>
      </c>
      <c r="I651" s="399" t="s">
        <v>2818</v>
      </c>
      <c r="J651" s="415"/>
      <c r="K651" s="400"/>
      <c r="L651" s="401"/>
      <c r="M651" s="402">
        <v>2009</v>
      </c>
    </row>
    <row r="652" spans="1:13">
      <c r="A652" s="403"/>
      <c r="B652" s="403"/>
      <c r="C652" s="403"/>
      <c r="D652" s="404"/>
      <c r="E652" s="405" t="s">
        <v>27</v>
      </c>
      <c r="F652" s="405" t="s">
        <v>2814</v>
      </c>
      <c r="G652" s="406" t="s">
        <v>2819</v>
      </c>
      <c r="H652" s="407">
        <v>0</v>
      </c>
      <c r="I652" s="408"/>
      <c r="J652" s="408"/>
      <c r="K652" s="409"/>
      <c r="L652" s="410"/>
      <c r="M652" s="407">
        <v>1998</v>
      </c>
    </row>
    <row r="653" spans="1:13">
      <c r="A653" s="423"/>
      <c r="B653" s="423"/>
      <c r="C653" s="423"/>
      <c r="D653" s="424"/>
      <c r="E653" s="413" t="s">
        <v>27</v>
      </c>
      <c r="F653" s="413" t="s">
        <v>2814</v>
      </c>
      <c r="G653" s="397" t="s">
        <v>2820</v>
      </c>
      <c r="H653" s="414">
        <v>0</v>
      </c>
      <c r="I653" s="415"/>
      <c r="J653" s="415"/>
      <c r="K653" s="400"/>
      <c r="L653" s="401"/>
      <c r="M653" s="401"/>
    </row>
    <row r="654" spans="1:13">
      <c r="A654" s="416"/>
      <c r="B654" s="416"/>
      <c r="C654" s="416"/>
      <c r="D654" s="417"/>
      <c r="E654" s="418" t="s">
        <v>27</v>
      </c>
      <c r="F654" s="418" t="s">
        <v>2814</v>
      </c>
      <c r="G654" s="406" t="s">
        <v>2821</v>
      </c>
      <c r="H654" s="419">
        <v>50</v>
      </c>
      <c r="I654" s="420" t="s">
        <v>2822</v>
      </c>
      <c r="J654" s="420" t="s">
        <v>2823</v>
      </c>
      <c r="K654" s="409"/>
      <c r="L654" s="410"/>
      <c r="M654" s="421">
        <v>2008</v>
      </c>
    </row>
    <row r="655" spans="1:13">
      <c r="A655" s="426"/>
      <c r="B655" s="426"/>
      <c r="C655" s="426"/>
      <c r="D655" s="427"/>
      <c r="E655" s="396" t="s">
        <v>27</v>
      </c>
      <c r="F655" s="396" t="s">
        <v>2814</v>
      </c>
      <c r="G655" s="397" t="s">
        <v>2824</v>
      </c>
      <c r="H655" s="402">
        <v>96</v>
      </c>
      <c r="I655" s="415"/>
      <c r="J655" s="415"/>
      <c r="K655" s="400"/>
      <c r="L655" s="401"/>
      <c r="M655" s="401"/>
    </row>
    <row r="656" spans="1:13">
      <c r="A656" s="416"/>
      <c r="B656" s="416"/>
      <c r="C656" s="416"/>
      <c r="D656" s="417"/>
      <c r="E656" s="418" t="s">
        <v>27</v>
      </c>
      <c r="F656" s="418" t="s">
        <v>2825</v>
      </c>
      <c r="G656" s="406" t="s">
        <v>2826</v>
      </c>
      <c r="H656" s="419">
        <v>7</v>
      </c>
      <c r="I656" s="420" t="s">
        <v>1646</v>
      </c>
      <c r="J656" s="408"/>
      <c r="K656" s="409"/>
      <c r="L656" s="410"/>
      <c r="M656" s="421">
        <v>2009</v>
      </c>
    </row>
    <row r="657" spans="1:13">
      <c r="A657" s="426"/>
      <c r="B657" s="426"/>
      <c r="C657" s="426"/>
      <c r="D657" s="427"/>
      <c r="E657" s="396" t="s">
        <v>27</v>
      </c>
      <c r="F657" s="396" t="s">
        <v>2827</v>
      </c>
      <c r="G657" s="397" t="s">
        <v>2828</v>
      </c>
      <c r="H657" s="398">
        <v>43</v>
      </c>
      <c r="I657" s="399" t="s">
        <v>1437</v>
      </c>
      <c r="J657" s="399" t="s">
        <v>1678</v>
      </c>
      <c r="K657" s="400"/>
      <c r="L657" s="401"/>
      <c r="M657" s="428">
        <v>41418</v>
      </c>
    </row>
    <row r="658" spans="1:13">
      <c r="A658" s="416"/>
      <c r="B658" s="416"/>
      <c r="C658" s="416"/>
      <c r="D658" s="417"/>
      <c r="E658" s="418" t="s">
        <v>27</v>
      </c>
      <c r="F658" s="418" t="s">
        <v>2829</v>
      </c>
      <c r="G658" s="406" t="s">
        <v>2830</v>
      </c>
      <c r="H658" s="419">
        <v>94</v>
      </c>
      <c r="I658" s="420" t="s">
        <v>2322</v>
      </c>
      <c r="J658" s="408"/>
      <c r="K658" s="409"/>
      <c r="L658" s="410"/>
      <c r="M658" s="421">
        <v>2013</v>
      </c>
    </row>
    <row r="659" spans="1:13">
      <c r="A659" s="426"/>
      <c r="B659" s="426"/>
      <c r="C659" s="426"/>
      <c r="D659" s="427"/>
      <c r="E659" s="396" t="s">
        <v>27</v>
      </c>
      <c r="F659" s="396" t="s">
        <v>2831</v>
      </c>
      <c r="G659" s="397" t="s">
        <v>2832</v>
      </c>
      <c r="H659" s="398">
        <v>17</v>
      </c>
      <c r="I659" s="399" t="s">
        <v>2833</v>
      </c>
      <c r="J659" s="415"/>
      <c r="K659" s="400"/>
      <c r="L659" s="401"/>
      <c r="M659" s="428">
        <v>39941</v>
      </c>
    </row>
    <row r="660" spans="1:13">
      <c r="A660" s="403"/>
      <c r="B660" s="403"/>
      <c r="C660" s="403"/>
      <c r="D660" s="404"/>
      <c r="E660" s="405" t="s">
        <v>27</v>
      </c>
      <c r="F660" s="405" t="s">
        <v>2831</v>
      </c>
      <c r="G660" s="406" t="s">
        <v>2834</v>
      </c>
      <c r="H660" s="407">
        <v>0</v>
      </c>
      <c r="I660" s="408"/>
      <c r="J660" s="408"/>
      <c r="K660" s="409"/>
      <c r="L660" s="410"/>
      <c r="M660" s="410"/>
    </row>
    <row r="661" spans="1:13">
      <c r="A661" s="426"/>
      <c r="B661" s="426"/>
      <c r="C661" s="426"/>
      <c r="D661" s="427"/>
      <c r="E661" s="396" t="s">
        <v>27</v>
      </c>
      <c r="F661" s="396" t="s">
        <v>2835</v>
      </c>
      <c r="G661" s="397" t="s">
        <v>2836</v>
      </c>
      <c r="H661" s="398">
        <v>14</v>
      </c>
      <c r="I661" s="399" t="s">
        <v>2837</v>
      </c>
      <c r="J661" s="415"/>
      <c r="K661" s="400"/>
      <c r="L661" s="402">
        <v>457</v>
      </c>
      <c r="M661" s="402">
        <v>2008</v>
      </c>
    </row>
    <row r="662" spans="1:13">
      <c r="A662" s="416"/>
      <c r="B662" s="416"/>
      <c r="C662" s="416"/>
      <c r="D662" s="417"/>
      <c r="E662" s="418" t="s">
        <v>27</v>
      </c>
      <c r="F662" s="418" t="s">
        <v>2838</v>
      </c>
      <c r="G662" s="406" t="s">
        <v>2839</v>
      </c>
      <c r="H662" s="419">
        <v>9</v>
      </c>
      <c r="I662" s="420" t="s">
        <v>2840</v>
      </c>
      <c r="J662" s="420" t="s">
        <v>2841</v>
      </c>
      <c r="K662" s="409"/>
      <c r="L662" s="410"/>
      <c r="M662" s="410"/>
    </row>
    <row r="663" spans="1:13">
      <c r="A663" s="423"/>
      <c r="B663" s="423"/>
      <c r="C663" s="423"/>
      <c r="D663" s="424"/>
      <c r="E663" s="413" t="s">
        <v>27</v>
      </c>
      <c r="F663" s="413" t="s">
        <v>2838</v>
      </c>
      <c r="G663" s="397" t="s">
        <v>2842</v>
      </c>
      <c r="H663" s="414">
        <v>0</v>
      </c>
      <c r="I663" s="415"/>
      <c r="J663" s="415"/>
      <c r="K663" s="400"/>
      <c r="L663" s="401"/>
      <c r="M663" s="401"/>
    </row>
    <row r="664" spans="1:13">
      <c r="A664" s="429"/>
      <c r="B664" s="429"/>
      <c r="C664" s="429"/>
      <c r="D664" s="430" t="s">
        <v>1327</v>
      </c>
      <c r="E664" s="418" t="s">
        <v>2843</v>
      </c>
      <c r="F664" s="418" t="s">
        <v>2844</v>
      </c>
      <c r="G664" s="406" t="s">
        <v>2845</v>
      </c>
      <c r="H664" s="419">
        <v>9</v>
      </c>
      <c r="I664" s="420" t="s">
        <v>2846</v>
      </c>
      <c r="J664" s="420" t="s">
        <v>2847</v>
      </c>
      <c r="K664" s="409"/>
      <c r="L664" s="421">
        <v>2796</v>
      </c>
      <c r="M664" s="421">
        <v>2003</v>
      </c>
    </row>
    <row r="665" spans="1:13">
      <c r="A665" s="411"/>
      <c r="B665" s="411"/>
      <c r="C665" s="411"/>
      <c r="D665" s="412" t="s">
        <v>1338</v>
      </c>
      <c r="E665" s="413" t="s">
        <v>2848</v>
      </c>
      <c r="F665" s="413" t="s">
        <v>2849</v>
      </c>
      <c r="G665" s="397" t="s">
        <v>2850</v>
      </c>
      <c r="H665" s="414">
        <v>0</v>
      </c>
      <c r="I665" s="415"/>
      <c r="J665" s="415"/>
      <c r="K665" s="400"/>
      <c r="L665" s="401"/>
      <c r="M665" s="401"/>
    </row>
    <row r="666" spans="1:13">
      <c r="A666" s="416"/>
      <c r="B666" s="416"/>
      <c r="C666" s="416"/>
      <c r="D666" s="417"/>
      <c r="E666" s="418" t="s">
        <v>2851</v>
      </c>
      <c r="F666" s="418" t="s">
        <v>2852</v>
      </c>
      <c r="G666" s="406" t="s">
        <v>2853</v>
      </c>
      <c r="H666" s="421">
        <v>5</v>
      </c>
      <c r="I666" s="408"/>
      <c r="J666" s="408"/>
      <c r="K666" s="409"/>
      <c r="L666" s="421">
        <v>88</v>
      </c>
      <c r="M666" s="433">
        <v>43996</v>
      </c>
    </row>
    <row r="667" spans="1:13">
      <c r="A667" s="423"/>
      <c r="B667" s="423"/>
      <c r="C667" s="423"/>
      <c r="D667" s="424"/>
      <c r="E667" s="413" t="s">
        <v>2854</v>
      </c>
      <c r="F667" s="413" t="s">
        <v>2855</v>
      </c>
      <c r="G667" s="397" t="s">
        <v>2856</v>
      </c>
      <c r="H667" s="414">
        <v>0</v>
      </c>
      <c r="I667" s="415"/>
      <c r="J667" s="415"/>
      <c r="K667" s="400"/>
      <c r="L667" s="401"/>
      <c r="M667" s="440">
        <v>42395</v>
      </c>
    </row>
    <row r="668" spans="1:13">
      <c r="A668" s="386"/>
      <c r="B668" s="386"/>
      <c r="C668" s="386"/>
      <c r="D668" s="444" t="s">
        <v>1320</v>
      </c>
      <c r="E668" s="405" t="s">
        <v>28</v>
      </c>
      <c r="F668" s="405" t="s">
        <v>2857</v>
      </c>
      <c r="G668" s="406" t="s">
        <v>2858</v>
      </c>
      <c r="H668" s="407">
        <v>0</v>
      </c>
      <c r="I668" s="408"/>
      <c r="J668" s="408"/>
      <c r="K668" s="409"/>
      <c r="L668" s="410"/>
      <c r="M668" s="410"/>
    </row>
    <row r="669" spans="1:13">
      <c r="A669" s="423"/>
      <c r="B669" s="423"/>
      <c r="C669" s="423"/>
      <c r="D669" s="424"/>
      <c r="E669" s="413" t="s">
        <v>28</v>
      </c>
      <c r="F669" s="413" t="s">
        <v>2859</v>
      </c>
      <c r="G669" s="397" t="s">
        <v>2860</v>
      </c>
      <c r="H669" s="414">
        <v>0</v>
      </c>
      <c r="I669" s="415"/>
      <c r="J669" s="415"/>
      <c r="K669" s="400"/>
      <c r="L669" s="401"/>
      <c r="M669" s="401"/>
    </row>
    <row r="670" spans="1:13">
      <c r="A670" s="403"/>
      <c r="B670" s="403"/>
      <c r="C670" s="403"/>
      <c r="D670" s="404"/>
      <c r="E670" s="405" t="s">
        <v>28</v>
      </c>
      <c r="F670" s="405" t="s">
        <v>2859</v>
      </c>
      <c r="G670" s="406" t="s">
        <v>2861</v>
      </c>
      <c r="H670" s="407">
        <v>0</v>
      </c>
      <c r="I670" s="408"/>
      <c r="J670" s="408"/>
      <c r="K670" s="409"/>
      <c r="L670" s="410"/>
      <c r="M670" s="407">
        <v>1998</v>
      </c>
    </row>
    <row r="671" spans="1:13">
      <c r="A671" s="423"/>
      <c r="B671" s="423"/>
      <c r="C671" s="423"/>
      <c r="D671" s="424"/>
      <c r="E671" s="413" t="s">
        <v>28</v>
      </c>
      <c r="F671" s="413" t="s">
        <v>2859</v>
      </c>
      <c r="G671" s="397" t="s">
        <v>2862</v>
      </c>
      <c r="H671" s="414">
        <v>0</v>
      </c>
      <c r="I671" s="415"/>
      <c r="J671" s="415"/>
      <c r="K671" s="400"/>
      <c r="L671" s="401"/>
      <c r="M671" s="451">
        <v>43839</v>
      </c>
    </row>
    <row r="672" spans="1:13">
      <c r="A672" s="416"/>
      <c r="B672" s="416"/>
      <c r="C672" s="416"/>
      <c r="D672" s="417"/>
      <c r="E672" s="418" t="s">
        <v>28</v>
      </c>
      <c r="F672" s="418" t="s">
        <v>2859</v>
      </c>
      <c r="G672" s="406" t="s">
        <v>2863</v>
      </c>
      <c r="H672" s="421">
        <v>6</v>
      </c>
      <c r="I672" s="420" t="s">
        <v>2864</v>
      </c>
      <c r="J672" s="420" t="s">
        <v>2865</v>
      </c>
      <c r="K672" s="409"/>
      <c r="L672" s="410"/>
      <c r="M672" s="410"/>
    </row>
    <row r="673" spans="1:13">
      <c r="A673" s="394"/>
      <c r="B673" s="394"/>
      <c r="C673" s="394"/>
      <c r="D673" s="395" t="s">
        <v>1327</v>
      </c>
      <c r="E673" s="396" t="s">
        <v>2866</v>
      </c>
      <c r="F673" s="396" t="s">
        <v>2867</v>
      </c>
      <c r="G673" s="397" t="s">
        <v>2868</v>
      </c>
      <c r="H673" s="402">
        <v>3</v>
      </c>
      <c r="I673" s="399" t="s">
        <v>2869</v>
      </c>
      <c r="J673" s="415"/>
      <c r="K673" s="400"/>
      <c r="L673" s="401"/>
      <c r="M673" s="425">
        <v>42976</v>
      </c>
    </row>
    <row r="674" spans="1:13">
      <c r="A674" s="429"/>
      <c r="B674" s="429"/>
      <c r="C674" s="429"/>
      <c r="D674" s="430" t="s">
        <v>1320</v>
      </c>
      <c r="E674" s="418" t="s">
        <v>2870</v>
      </c>
      <c r="F674" s="418" t="s">
        <v>2871</v>
      </c>
      <c r="G674" s="406" t="s">
        <v>2872</v>
      </c>
      <c r="H674" s="419">
        <v>40</v>
      </c>
      <c r="I674" s="420" t="s">
        <v>1690</v>
      </c>
      <c r="J674" s="408"/>
      <c r="K674" s="409"/>
      <c r="L674" s="421">
        <v>303547</v>
      </c>
      <c r="M674" s="433">
        <v>44084</v>
      </c>
    </row>
    <row r="675" spans="1:13">
      <c r="A675" s="411"/>
      <c r="B675" s="411"/>
      <c r="C675" s="411"/>
      <c r="D675" s="412" t="s">
        <v>1327</v>
      </c>
      <c r="E675" s="413" t="s">
        <v>2873</v>
      </c>
      <c r="F675" s="413" t="s">
        <v>1801</v>
      </c>
      <c r="G675" s="397" t="s">
        <v>2874</v>
      </c>
      <c r="H675" s="414">
        <v>0</v>
      </c>
      <c r="I675" s="415"/>
      <c r="J675" s="415"/>
      <c r="K675" s="400"/>
      <c r="L675" s="401"/>
      <c r="M675" s="401"/>
    </row>
    <row r="676" spans="1:13">
      <c r="A676" s="429"/>
      <c r="B676" s="429"/>
      <c r="C676" s="429"/>
      <c r="D676" s="430" t="s">
        <v>1316</v>
      </c>
      <c r="E676" s="418" t="s">
        <v>29</v>
      </c>
      <c r="F676" s="418" t="s">
        <v>29</v>
      </c>
      <c r="G676" s="406" t="s">
        <v>2875</v>
      </c>
      <c r="H676" s="421">
        <v>156</v>
      </c>
      <c r="I676" s="420" t="s">
        <v>2876</v>
      </c>
      <c r="J676" s="408"/>
      <c r="K676" s="409"/>
      <c r="L676" s="421">
        <v>767349</v>
      </c>
      <c r="M676" s="422">
        <v>38103</v>
      </c>
    </row>
    <row r="677" spans="1:13">
      <c r="A677" s="426"/>
      <c r="B677" s="426"/>
      <c r="C677" s="426"/>
      <c r="D677" s="427"/>
      <c r="E677" s="396" t="s">
        <v>29</v>
      </c>
      <c r="F677" s="396" t="s">
        <v>29</v>
      </c>
      <c r="G677" s="397" t="s">
        <v>2877</v>
      </c>
      <c r="H677" s="398">
        <v>92</v>
      </c>
      <c r="I677" s="399" t="s">
        <v>2878</v>
      </c>
      <c r="J677" s="399" t="s">
        <v>2879</v>
      </c>
      <c r="K677" s="400"/>
      <c r="L677" s="402">
        <v>295147</v>
      </c>
      <c r="M677" s="425">
        <v>40336</v>
      </c>
    </row>
    <row r="678" spans="1:13">
      <c r="A678" s="416"/>
      <c r="B678" s="416"/>
      <c r="C678" s="416"/>
      <c r="D678" s="417"/>
      <c r="E678" s="418" t="s">
        <v>29</v>
      </c>
      <c r="F678" s="418" t="s">
        <v>29</v>
      </c>
      <c r="G678" s="406" t="s">
        <v>2880</v>
      </c>
      <c r="H678" s="419">
        <v>27</v>
      </c>
      <c r="I678" s="408"/>
      <c r="J678" s="408"/>
      <c r="K678" s="409"/>
      <c r="L678" s="421">
        <v>107022</v>
      </c>
      <c r="M678" s="435">
        <v>44044</v>
      </c>
    </row>
    <row r="679" spans="1:13">
      <c r="A679" s="423"/>
      <c r="B679" s="423"/>
      <c r="C679" s="423"/>
      <c r="D679" s="424"/>
      <c r="E679" s="413" t="s">
        <v>29</v>
      </c>
      <c r="F679" s="413" t="s">
        <v>29</v>
      </c>
      <c r="G679" s="397" t="s">
        <v>2881</v>
      </c>
      <c r="H679" s="414">
        <v>0</v>
      </c>
      <c r="I679" s="415"/>
      <c r="J679" s="415"/>
      <c r="K679" s="400"/>
      <c r="L679" s="401"/>
      <c r="M679" s="401"/>
    </row>
    <row r="680" spans="1:13">
      <c r="A680" s="403"/>
      <c r="B680" s="403"/>
      <c r="C680" s="403"/>
      <c r="D680" s="404"/>
      <c r="E680" s="405" t="s">
        <v>29</v>
      </c>
      <c r="F680" s="405" t="s">
        <v>29</v>
      </c>
      <c r="G680" s="406" t="s">
        <v>2882</v>
      </c>
      <c r="H680" s="407">
        <v>0</v>
      </c>
      <c r="I680" s="408"/>
      <c r="J680" s="408"/>
      <c r="K680" s="409"/>
      <c r="L680" s="410"/>
      <c r="M680" s="410"/>
    </row>
    <row r="681" spans="1:13">
      <c r="A681" s="423"/>
      <c r="B681" s="423"/>
      <c r="C681" s="423"/>
      <c r="D681" s="424"/>
      <c r="E681" s="413" t="s">
        <v>29</v>
      </c>
      <c r="F681" s="413" t="s">
        <v>29</v>
      </c>
      <c r="G681" s="397" t="s">
        <v>2883</v>
      </c>
      <c r="H681" s="414">
        <v>0</v>
      </c>
      <c r="I681" s="415"/>
      <c r="J681" s="415"/>
      <c r="K681" s="400"/>
      <c r="L681" s="401"/>
      <c r="M681" s="401"/>
    </row>
    <row r="682" spans="1:13">
      <c r="A682" s="416"/>
      <c r="B682" s="416"/>
      <c r="C682" s="416"/>
      <c r="D682" s="417"/>
      <c r="E682" s="418" t="s">
        <v>29</v>
      </c>
      <c r="F682" s="418" t="s">
        <v>29</v>
      </c>
      <c r="G682" s="406" t="s">
        <v>2884</v>
      </c>
      <c r="H682" s="419">
        <v>26</v>
      </c>
      <c r="I682" s="420" t="s">
        <v>2145</v>
      </c>
      <c r="J682" s="420" t="s">
        <v>2885</v>
      </c>
      <c r="K682" s="409"/>
      <c r="L682" s="410"/>
      <c r="M682" s="410"/>
    </row>
    <row r="683" spans="1:13">
      <c r="A683" s="426"/>
      <c r="B683" s="426"/>
      <c r="C683" s="426"/>
      <c r="D683" s="427"/>
      <c r="E683" s="396" t="s">
        <v>29</v>
      </c>
      <c r="F683" s="396" t="s">
        <v>29</v>
      </c>
      <c r="G683" s="397" t="s">
        <v>2886</v>
      </c>
      <c r="H683" s="398">
        <v>10</v>
      </c>
      <c r="I683" s="415"/>
      <c r="J683" s="415"/>
      <c r="K683" s="400"/>
      <c r="L683" s="431"/>
      <c r="M683" s="401"/>
    </row>
    <row r="684" spans="1:13">
      <c r="A684" s="416"/>
      <c r="B684" s="416"/>
      <c r="C684" s="416"/>
      <c r="D684" s="417"/>
      <c r="E684" s="418" t="s">
        <v>29</v>
      </c>
      <c r="F684" s="418" t="s">
        <v>29</v>
      </c>
      <c r="G684" s="406" t="s">
        <v>2887</v>
      </c>
      <c r="H684" s="421">
        <v>47</v>
      </c>
      <c r="I684" s="408"/>
      <c r="J684" s="408"/>
      <c r="K684" s="409"/>
      <c r="L684" s="410"/>
      <c r="M684" s="422">
        <v>41913</v>
      </c>
    </row>
    <row r="685" spans="1:13">
      <c r="A685" s="394"/>
      <c r="B685" s="394"/>
      <c r="C685" s="394"/>
      <c r="D685" s="395" t="s">
        <v>1338</v>
      </c>
      <c r="E685" s="396" t="s">
        <v>2888</v>
      </c>
      <c r="F685" s="396" t="s">
        <v>2889</v>
      </c>
      <c r="G685" s="397" t="s">
        <v>2890</v>
      </c>
      <c r="H685" s="398">
        <v>8</v>
      </c>
      <c r="I685" s="399" t="s">
        <v>2891</v>
      </c>
      <c r="J685" s="399" t="s">
        <v>2892</v>
      </c>
      <c r="K685" s="400"/>
      <c r="L685" s="401"/>
      <c r="M685" s="434">
        <v>44112</v>
      </c>
    </row>
    <row r="686" spans="1:13">
      <c r="A686" s="429"/>
      <c r="B686" s="429"/>
      <c r="C686" s="429"/>
      <c r="D686" s="430" t="s">
        <v>1320</v>
      </c>
      <c r="E686" s="418" t="s">
        <v>2893</v>
      </c>
      <c r="F686" s="418" t="s">
        <v>2894</v>
      </c>
      <c r="G686" s="406" t="s">
        <v>2895</v>
      </c>
      <c r="H686" s="419">
        <v>59</v>
      </c>
      <c r="I686" s="420" t="s">
        <v>2896</v>
      </c>
      <c r="J686" s="420" t="s">
        <v>2897</v>
      </c>
      <c r="K686" s="409"/>
      <c r="L686" s="410"/>
      <c r="M686" s="421" t="s">
        <v>2374</v>
      </c>
    </row>
    <row r="687" spans="1:13">
      <c r="A687" s="426"/>
      <c r="B687" s="426"/>
      <c r="C687" s="426"/>
      <c r="D687" s="427"/>
      <c r="E687" s="396" t="s">
        <v>2893</v>
      </c>
      <c r="F687" s="396" t="s">
        <v>2894</v>
      </c>
      <c r="G687" s="397" t="s">
        <v>2898</v>
      </c>
      <c r="H687" s="398">
        <v>45</v>
      </c>
      <c r="I687" s="399" t="s">
        <v>2899</v>
      </c>
      <c r="J687" s="415"/>
      <c r="K687" s="400"/>
      <c r="L687" s="401"/>
      <c r="M687" s="425">
        <v>38565</v>
      </c>
    </row>
    <row r="688" spans="1:13">
      <c r="A688" s="416"/>
      <c r="B688" s="416"/>
      <c r="C688" s="416"/>
      <c r="D688" s="417"/>
      <c r="E688" s="418" t="s">
        <v>2893</v>
      </c>
      <c r="F688" s="418" t="s">
        <v>2900</v>
      </c>
      <c r="G688" s="406" t="s">
        <v>2901</v>
      </c>
      <c r="H688" s="419">
        <v>4</v>
      </c>
      <c r="I688" s="420" t="s">
        <v>2902</v>
      </c>
      <c r="J688" s="420" t="s">
        <v>2903</v>
      </c>
      <c r="K688" s="409"/>
      <c r="L688" s="410"/>
      <c r="M688" s="435">
        <v>43990</v>
      </c>
    </row>
    <row r="689" spans="1:13">
      <c r="A689" s="426"/>
      <c r="B689" s="426"/>
      <c r="C689" s="426"/>
      <c r="D689" s="427"/>
      <c r="E689" s="396" t="s">
        <v>2904</v>
      </c>
      <c r="F689" s="396" t="s">
        <v>2905</v>
      </c>
      <c r="G689" s="397" t="s">
        <v>2906</v>
      </c>
      <c r="H689" s="398">
        <v>27</v>
      </c>
      <c r="I689" s="399" t="s">
        <v>2907</v>
      </c>
      <c r="J689" s="399" t="s">
        <v>2908</v>
      </c>
      <c r="K689" s="400"/>
      <c r="L689" s="401"/>
      <c r="M689" s="402" t="s">
        <v>2909</v>
      </c>
    </row>
    <row r="690" spans="1:13">
      <c r="A690" s="429"/>
      <c r="B690" s="429"/>
      <c r="C690" s="429"/>
      <c r="D690" s="430" t="s">
        <v>1327</v>
      </c>
      <c r="E690" s="418" t="s">
        <v>2910</v>
      </c>
      <c r="F690" s="418" t="s">
        <v>2911</v>
      </c>
      <c r="G690" s="406" t="s">
        <v>2912</v>
      </c>
      <c r="H690" s="419">
        <v>6</v>
      </c>
      <c r="I690" s="420" t="s">
        <v>2913</v>
      </c>
      <c r="J690" s="420" t="s">
        <v>2914</v>
      </c>
      <c r="K690" s="409"/>
      <c r="L690" s="421">
        <v>45</v>
      </c>
      <c r="M690" s="422">
        <v>43424</v>
      </c>
    </row>
    <row r="691" spans="1:13">
      <c r="A691" s="426"/>
      <c r="B691" s="426"/>
      <c r="C691" s="426"/>
      <c r="D691" s="427"/>
      <c r="E691" s="396" t="s">
        <v>2915</v>
      </c>
      <c r="F691" s="396" t="s">
        <v>2916</v>
      </c>
      <c r="G691" s="397" t="s">
        <v>2917</v>
      </c>
      <c r="H691" s="398">
        <v>160</v>
      </c>
      <c r="I691" s="399" t="s">
        <v>2918</v>
      </c>
      <c r="J691" s="415"/>
      <c r="K691" s="400"/>
      <c r="L691" s="402">
        <v>252104</v>
      </c>
      <c r="M691" s="402">
        <v>2012</v>
      </c>
    </row>
    <row r="692" spans="1:13">
      <c r="A692" s="416"/>
      <c r="B692" s="416"/>
      <c r="C692" s="416"/>
      <c r="D692" s="417"/>
      <c r="E692" s="418" t="s">
        <v>2915</v>
      </c>
      <c r="F692" s="418" t="s">
        <v>2916</v>
      </c>
      <c r="G692" s="406" t="s">
        <v>2919</v>
      </c>
      <c r="H692" s="419">
        <v>23</v>
      </c>
      <c r="I692" s="420" t="s">
        <v>2920</v>
      </c>
      <c r="J692" s="420" t="s">
        <v>2921</v>
      </c>
      <c r="K692" s="409"/>
      <c r="L692" s="421">
        <v>96641</v>
      </c>
      <c r="M692" s="435">
        <v>44021</v>
      </c>
    </row>
    <row r="693" spans="1:13">
      <c r="A693" s="423"/>
      <c r="B693" s="423"/>
      <c r="C693" s="423"/>
      <c r="D693" s="424"/>
      <c r="E693" s="413" t="s">
        <v>2915</v>
      </c>
      <c r="F693" s="413" t="s">
        <v>2916</v>
      </c>
      <c r="G693" s="397" t="s">
        <v>2922</v>
      </c>
      <c r="H693" s="414">
        <v>0</v>
      </c>
      <c r="I693" s="415"/>
      <c r="J693" s="415"/>
      <c r="K693" s="400"/>
      <c r="L693" s="401"/>
      <c r="M693" s="401"/>
    </row>
    <row r="694" spans="1:13">
      <c r="A694" s="416"/>
      <c r="B694" s="416"/>
      <c r="C694" s="416"/>
      <c r="D694" s="417"/>
      <c r="E694" s="418" t="s">
        <v>2915</v>
      </c>
      <c r="F694" s="418" t="s">
        <v>2923</v>
      </c>
      <c r="G694" s="406" t="s">
        <v>2924</v>
      </c>
      <c r="H694" s="421">
        <v>39</v>
      </c>
      <c r="I694" s="420" t="s">
        <v>1337</v>
      </c>
      <c r="J694" s="420" t="s">
        <v>1839</v>
      </c>
      <c r="K694" s="409"/>
      <c r="L694" s="421">
        <v>6730</v>
      </c>
      <c r="M694" s="422">
        <v>41166</v>
      </c>
    </row>
    <row r="695" spans="1:13">
      <c r="A695" s="426"/>
      <c r="B695" s="426"/>
      <c r="C695" s="426"/>
      <c r="D695" s="427"/>
      <c r="E695" s="396" t="s">
        <v>2915</v>
      </c>
      <c r="F695" s="396" t="s">
        <v>2923</v>
      </c>
      <c r="G695" s="397" t="s">
        <v>2925</v>
      </c>
      <c r="H695" s="398">
        <v>70</v>
      </c>
      <c r="I695" s="399" t="s">
        <v>2920</v>
      </c>
      <c r="J695" s="415"/>
      <c r="K695" s="400"/>
      <c r="L695" s="402">
        <v>10700</v>
      </c>
      <c r="M695" s="402">
        <v>2014</v>
      </c>
    </row>
    <row r="696" spans="1:13">
      <c r="A696" s="403"/>
      <c r="B696" s="403"/>
      <c r="C696" s="403"/>
      <c r="D696" s="404"/>
      <c r="E696" s="405" t="s">
        <v>2915</v>
      </c>
      <c r="F696" s="405" t="s">
        <v>2926</v>
      </c>
      <c r="G696" s="406" t="s">
        <v>2927</v>
      </c>
      <c r="H696" s="407">
        <v>0</v>
      </c>
      <c r="I696" s="408"/>
      <c r="J696" s="408"/>
      <c r="K696" s="409"/>
      <c r="L696" s="407">
        <v>30</v>
      </c>
      <c r="M696" s="439">
        <v>38424</v>
      </c>
    </row>
    <row r="697" spans="1:13">
      <c r="A697" s="426"/>
      <c r="B697" s="426"/>
      <c r="C697" s="426"/>
      <c r="D697" s="427"/>
      <c r="E697" s="396" t="s">
        <v>2915</v>
      </c>
      <c r="F697" s="396" t="s">
        <v>2928</v>
      </c>
      <c r="G697" s="397" t="s">
        <v>2929</v>
      </c>
      <c r="H697" s="398">
        <v>308</v>
      </c>
      <c r="I697" s="399" t="s">
        <v>2930</v>
      </c>
      <c r="J697" s="415"/>
      <c r="K697" s="400"/>
      <c r="L697" s="402">
        <v>260323</v>
      </c>
      <c r="M697" s="402">
        <v>2012</v>
      </c>
    </row>
    <row r="698" spans="1:13">
      <c r="A698" s="416"/>
      <c r="B698" s="416"/>
      <c r="C698" s="416"/>
      <c r="D698" s="417"/>
      <c r="E698" s="418" t="s">
        <v>2915</v>
      </c>
      <c r="F698" s="418" t="s">
        <v>2928</v>
      </c>
      <c r="G698" s="406" t="s">
        <v>2931</v>
      </c>
      <c r="H698" s="419">
        <v>112</v>
      </c>
      <c r="I698" s="420" t="s">
        <v>2932</v>
      </c>
      <c r="J698" s="420" t="s">
        <v>2933</v>
      </c>
      <c r="K698" s="409"/>
      <c r="L698" s="421">
        <v>219839</v>
      </c>
      <c r="M698" s="421" t="s">
        <v>2934</v>
      </c>
    </row>
    <row r="699" spans="1:13">
      <c r="A699" s="423"/>
      <c r="B699" s="423"/>
      <c r="C699" s="423"/>
      <c r="D699" s="424"/>
      <c r="E699" s="413" t="s">
        <v>2915</v>
      </c>
      <c r="F699" s="413" t="s">
        <v>2928</v>
      </c>
      <c r="G699" s="397" t="s">
        <v>2935</v>
      </c>
      <c r="H699" s="414">
        <v>0</v>
      </c>
      <c r="I699" s="415"/>
      <c r="J699" s="415"/>
      <c r="K699" s="400"/>
      <c r="L699" s="401"/>
      <c r="M699" s="401"/>
    </row>
    <row r="700" spans="1:13">
      <c r="A700" s="429"/>
      <c r="B700" s="429"/>
      <c r="C700" s="429"/>
      <c r="D700" s="430" t="s">
        <v>1316</v>
      </c>
      <c r="E700" s="418" t="s">
        <v>2936</v>
      </c>
      <c r="F700" s="418" t="s">
        <v>2937</v>
      </c>
      <c r="G700" s="406" t="s">
        <v>2938</v>
      </c>
      <c r="H700" s="419">
        <v>64</v>
      </c>
      <c r="I700" s="420" t="s">
        <v>2939</v>
      </c>
      <c r="J700" s="408"/>
      <c r="K700" s="409"/>
      <c r="L700" s="421">
        <v>191654</v>
      </c>
      <c r="M700" s="421" t="s">
        <v>2940</v>
      </c>
    </row>
    <row r="701" spans="1:13">
      <c r="A701" s="426"/>
      <c r="B701" s="426"/>
      <c r="C701" s="426"/>
      <c r="D701" s="427"/>
      <c r="E701" s="396" t="s">
        <v>2936</v>
      </c>
      <c r="F701" s="396" t="s">
        <v>2937</v>
      </c>
      <c r="G701" s="397" t="s">
        <v>2941</v>
      </c>
      <c r="H701" s="402">
        <v>52</v>
      </c>
      <c r="I701" s="399" t="s">
        <v>2942</v>
      </c>
      <c r="J701" s="415"/>
      <c r="K701" s="400"/>
      <c r="L701" s="401"/>
      <c r="M701" s="402" t="s">
        <v>2374</v>
      </c>
    </row>
    <row r="702" spans="1:13">
      <c r="A702" s="416"/>
      <c r="B702" s="416"/>
      <c r="C702" s="416"/>
      <c r="D702" s="417"/>
      <c r="E702" s="418" t="s">
        <v>2936</v>
      </c>
      <c r="F702" s="418" t="s">
        <v>2937</v>
      </c>
      <c r="G702" s="406" t="s">
        <v>2943</v>
      </c>
      <c r="H702" s="419">
        <v>82</v>
      </c>
      <c r="I702" s="408"/>
      <c r="J702" s="408"/>
      <c r="K702" s="409"/>
      <c r="L702" s="410"/>
      <c r="M702" s="435">
        <v>44044</v>
      </c>
    </row>
    <row r="703" spans="1:13">
      <c r="A703" s="423"/>
      <c r="B703" s="423"/>
      <c r="C703" s="423"/>
      <c r="D703" s="424"/>
      <c r="E703" s="413" t="s">
        <v>2936</v>
      </c>
      <c r="F703" s="413" t="s">
        <v>2937</v>
      </c>
      <c r="G703" s="397" t="s">
        <v>2944</v>
      </c>
      <c r="H703" s="414">
        <v>0</v>
      </c>
      <c r="I703" s="415"/>
      <c r="J703" s="415"/>
      <c r="K703" s="400"/>
      <c r="L703" s="401"/>
      <c r="M703" s="414" t="s">
        <v>2945</v>
      </c>
    </row>
    <row r="704" spans="1:13">
      <c r="A704" s="403"/>
      <c r="B704" s="403"/>
      <c r="C704" s="403"/>
      <c r="D704" s="404"/>
      <c r="E704" s="405" t="s">
        <v>2936</v>
      </c>
      <c r="F704" s="405" t="s">
        <v>2937</v>
      </c>
      <c r="G704" s="406" t="s">
        <v>2946</v>
      </c>
      <c r="H704" s="407">
        <v>0</v>
      </c>
      <c r="I704" s="408"/>
      <c r="J704" s="408"/>
      <c r="K704" s="409"/>
      <c r="L704" s="410"/>
      <c r="M704" s="407" t="s">
        <v>2374</v>
      </c>
    </row>
    <row r="705" spans="1:13">
      <c r="A705" s="423"/>
      <c r="B705" s="423"/>
      <c r="C705" s="423"/>
      <c r="D705" s="424"/>
      <c r="E705" s="413" t="s">
        <v>2936</v>
      </c>
      <c r="F705" s="413" t="s">
        <v>2937</v>
      </c>
      <c r="G705" s="397" t="s">
        <v>2947</v>
      </c>
      <c r="H705" s="414">
        <v>0</v>
      </c>
      <c r="I705" s="415"/>
      <c r="J705" s="415"/>
      <c r="K705" s="400"/>
      <c r="L705" s="401"/>
      <c r="M705" s="414" t="s">
        <v>2374</v>
      </c>
    </row>
    <row r="706" spans="1:13">
      <c r="A706" s="403"/>
      <c r="B706" s="403"/>
      <c r="C706" s="403"/>
      <c r="D706" s="404"/>
      <c r="E706" s="405" t="s">
        <v>2936</v>
      </c>
      <c r="F706" s="405" t="s">
        <v>2937</v>
      </c>
      <c r="G706" s="406" t="s">
        <v>2948</v>
      </c>
      <c r="H706" s="407">
        <v>0</v>
      </c>
      <c r="I706" s="408"/>
      <c r="J706" s="408"/>
      <c r="K706" s="409"/>
      <c r="L706" s="410"/>
      <c r="M706" s="410"/>
    </row>
    <row r="707" spans="1:13">
      <c r="A707" s="423"/>
      <c r="B707" s="423"/>
      <c r="C707" s="423"/>
      <c r="D707" s="424"/>
      <c r="E707" s="413" t="s">
        <v>2936</v>
      </c>
      <c r="F707" s="413" t="s">
        <v>2937</v>
      </c>
      <c r="G707" s="397" t="s">
        <v>2949</v>
      </c>
      <c r="H707" s="414">
        <v>0</v>
      </c>
      <c r="I707" s="415"/>
      <c r="J707" s="415"/>
      <c r="K707" s="400"/>
      <c r="L707" s="446"/>
      <c r="M707" s="401"/>
    </row>
    <row r="708" spans="1:13">
      <c r="A708" s="429"/>
      <c r="B708" s="429"/>
      <c r="C708" s="429"/>
      <c r="D708" s="430" t="s">
        <v>1320</v>
      </c>
      <c r="E708" s="418" t="s">
        <v>30</v>
      </c>
      <c r="F708" s="418" t="s">
        <v>2950</v>
      </c>
      <c r="G708" s="406" t="s">
        <v>2951</v>
      </c>
      <c r="H708" s="419">
        <v>43</v>
      </c>
      <c r="I708" s="420" t="s">
        <v>2952</v>
      </c>
      <c r="J708" s="420" t="s">
        <v>1460</v>
      </c>
      <c r="K708" s="409"/>
      <c r="L708" s="421">
        <v>122769</v>
      </c>
      <c r="M708" s="422">
        <v>36257</v>
      </c>
    </row>
    <row r="709" spans="1:13">
      <c r="A709" s="426"/>
      <c r="B709" s="426"/>
      <c r="C709" s="426"/>
      <c r="D709" s="427"/>
      <c r="E709" s="396" t="s">
        <v>30</v>
      </c>
      <c r="F709" s="396" t="s">
        <v>2950</v>
      </c>
      <c r="G709" s="397" t="s">
        <v>2953</v>
      </c>
      <c r="H709" s="402">
        <v>3</v>
      </c>
      <c r="I709" s="415"/>
      <c r="J709" s="415"/>
      <c r="K709" s="400"/>
      <c r="L709" s="401"/>
      <c r="M709" s="402">
        <v>2019</v>
      </c>
    </row>
    <row r="710" spans="1:13">
      <c r="A710" s="403"/>
      <c r="B710" s="403"/>
      <c r="C710" s="403"/>
      <c r="D710" s="404"/>
      <c r="E710" s="405" t="s">
        <v>30</v>
      </c>
      <c r="F710" s="405" t="s">
        <v>2950</v>
      </c>
      <c r="G710" s="406" t="s">
        <v>2954</v>
      </c>
      <c r="H710" s="407">
        <v>0</v>
      </c>
      <c r="I710" s="408"/>
      <c r="J710" s="408"/>
      <c r="K710" s="409"/>
      <c r="L710" s="410"/>
      <c r="M710" s="407">
        <v>2013</v>
      </c>
    </row>
    <row r="711" spans="1:13">
      <c r="A711" s="423"/>
      <c r="B711" s="423"/>
      <c r="C711" s="423"/>
      <c r="D711" s="424"/>
      <c r="E711" s="413" t="s">
        <v>30</v>
      </c>
      <c r="F711" s="413" t="s">
        <v>2955</v>
      </c>
      <c r="G711" s="397" t="s">
        <v>2956</v>
      </c>
      <c r="H711" s="414">
        <v>0</v>
      </c>
      <c r="I711" s="415"/>
      <c r="J711" s="415"/>
      <c r="K711" s="400"/>
      <c r="L711" s="401"/>
      <c r="M711" s="440">
        <v>37273</v>
      </c>
    </row>
    <row r="712" spans="1:13">
      <c r="A712" s="416"/>
      <c r="B712" s="416"/>
      <c r="C712" s="416"/>
      <c r="D712" s="417"/>
      <c r="E712" s="418" t="s">
        <v>30</v>
      </c>
      <c r="F712" s="418" t="s">
        <v>2957</v>
      </c>
      <c r="G712" s="406" t="s">
        <v>2958</v>
      </c>
      <c r="H712" s="419">
        <v>97</v>
      </c>
      <c r="I712" s="420" t="s">
        <v>2959</v>
      </c>
      <c r="J712" s="420" t="s">
        <v>2960</v>
      </c>
      <c r="K712" s="409"/>
      <c r="L712" s="421">
        <v>148611</v>
      </c>
      <c r="M712" s="421">
        <v>1997</v>
      </c>
    </row>
    <row r="713" spans="1:13">
      <c r="A713" s="426"/>
      <c r="B713" s="426"/>
      <c r="C713" s="426"/>
      <c r="D713" s="427"/>
      <c r="E713" s="396" t="s">
        <v>30</v>
      </c>
      <c r="F713" s="396" t="s">
        <v>2957</v>
      </c>
      <c r="G713" s="397" t="s">
        <v>2961</v>
      </c>
      <c r="H713" s="402">
        <v>2</v>
      </c>
      <c r="I713" s="415"/>
      <c r="J713" s="415"/>
      <c r="K713" s="400"/>
      <c r="L713" s="401"/>
      <c r="M713" s="434">
        <v>44108</v>
      </c>
    </row>
    <row r="714" spans="1:13">
      <c r="A714" s="403"/>
      <c r="B714" s="403"/>
      <c r="C714" s="403"/>
      <c r="D714" s="404"/>
      <c r="E714" s="405" t="s">
        <v>30</v>
      </c>
      <c r="F714" s="405" t="s">
        <v>2957</v>
      </c>
      <c r="G714" s="406" t="s">
        <v>2962</v>
      </c>
      <c r="H714" s="407">
        <v>0</v>
      </c>
      <c r="I714" s="408"/>
      <c r="J714" s="408"/>
      <c r="K714" s="409"/>
      <c r="L714" s="410"/>
      <c r="M714" s="410"/>
    </row>
    <row r="715" spans="1:13">
      <c r="A715" s="423"/>
      <c r="B715" s="423"/>
      <c r="C715" s="423"/>
      <c r="D715" s="424"/>
      <c r="E715" s="413" t="s">
        <v>30</v>
      </c>
      <c r="F715" s="413" t="s">
        <v>2957</v>
      </c>
      <c r="G715" s="397" t="s">
        <v>2958</v>
      </c>
      <c r="H715" s="414">
        <v>0</v>
      </c>
      <c r="I715" s="415"/>
      <c r="J715" s="415"/>
      <c r="K715" s="400"/>
      <c r="L715" s="401"/>
      <c r="M715" s="401"/>
    </row>
    <row r="716" spans="1:13">
      <c r="A716" s="416"/>
      <c r="B716" s="416"/>
      <c r="C716" s="416"/>
      <c r="D716" s="417"/>
      <c r="E716" s="418" t="s">
        <v>30</v>
      </c>
      <c r="F716" s="418" t="s">
        <v>2957</v>
      </c>
      <c r="G716" s="406" t="s">
        <v>2963</v>
      </c>
      <c r="H716" s="419">
        <v>135</v>
      </c>
      <c r="I716" s="420" t="s">
        <v>2964</v>
      </c>
      <c r="J716" s="420" t="s">
        <v>2965</v>
      </c>
      <c r="K716" s="409"/>
      <c r="L716" s="421">
        <v>250277</v>
      </c>
      <c r="M716" s="422">
        <v>42522</v>
      </c>
    </row>
    <row r="717" spans="1:13">
      <c r="A717" s="426"/>
      <c r="B717" s="426"/>
      <c r="C717" s="426"/>
      <c r="D717" s="427"/>
      <c r="E717" s="396" t="s">
        <v>30</v>
      </c>
      <c r="F717" s="396" t="s">
        <v>2957</v>
      </c>
      <c r="G717" s="397" t="s">
        <v>2966</v>
      </c>
      <c r="H717" s="402">
        <v>5</v>
      </c>
      <c r="I717" s="415"/>
      <c r="J717" s="415"/>
      <c r="K717" s="400"/>
      <c r="L717" s="401"/>
      <c r="M717" s="402">
        <v>2018</v>
      </c>
    </row>
    <row r="718" spans="1:13">
      <c r="A718" s="403"/>
      <c r="B718" s="403"/>
      <c r="C718" s="403"/>
      <c r="D718" s="404"/>
      <c r="E718" s="405" t="s">
        <v>30</v>
      </c>
      <c r="F718" s="405" t="s">
        <v>2967</v>
      </c>
      <c r="G718" s="406" t="s">
        <v>2968</v>
      </c>
      <c r="H718" s="407">
        <v>0</v>
      </c>
      <c r="I718" s="408"/>
      <c r="J718" s="408"/>
      <c r="K718" s="409"/>
      <c r="L718" s="410"/>
      <c r="M718" s="439">
        <v>37456</v>
      </c>
    </row>
    <row r="719" spans="1:13">
      <c r="A719" s="426"/>
      <c r="B719" s="426"/>
      <c r="C719" s="426"/>
      <c r="D719" s="427"/>
      <c r="E719" s="396" t="s">
        <v>30</v>
      </c>
      <c r="F719" s="396" t="s">
        <v>2969</v>
      </c>
      <c r="G719" s="397" t="s">
        <v>2970</v>
      </c>
      <c r="H719" s="398">
        <v>13</v>
      </c>
      <c r="I719" s="399" t="s">
        <v>2971</v>
      </c>
      <c r="J719" s="399" t="s">
        <v>2198</v>
      </c>
      <c r="K719" s="400"/>
      <c r="L719" s="401"/>
      <c r="M719" s="402">
        <v>2009</v>
      </c>
    </row>
    <row r="720" spans="1:13">
      <c r="A720" s="429"/>
      <c r="B720" s="429"/>
      <c r="C720" s="429"/>
      <c r="D720" s="430" t="s">
        <v>1316</v>
      </c>
      <c r="E720" s="418" t="s">
        <v>2972</v>
      </c>
      <c r="F720" s="418" t="s">
        <v>2973</v>
      </c>
      <c r="G720" s="406" t="s">
        <v>2974</v>
      </c>
      <c r="H720" s="421">
        <v>3</v>
      </c>
      <c r="I720" s="408"/>
      <c r="J720" s="408"/>
      <c r="K720" s="409"/>
      <c r="L720" s="421">
        <v>318</v>
      </c>
      <c r="M720" s="422">
        <v>37073</v>
      </c>
    </row>
    <row r="721" spans="1:13">
      <c r="A721" s="423"/>
      <c r="B721" s="423"/>
      <c r="C721" s="423"/>
      <c r="D721" s="424"/>
      <c r="E721" s="413" t="s">
        <v>2972</v>
      </c>
      <c r="F721" s="413" t="s">
        <v>2973</v>
      </c>
      <c r="G721" s="397" t="s">
        <v>2883</v>
      </c>
      <c r="H721" s="414">
        <v>0</v>
      </c>
      <c r="I721" s="415"/>
      <c r="J721" s="415"/>
      <c r="K721" s="400"/>
      <c r="L721" s="401"/>
      <c r="M721" s="401"/>
    </row>
    <row r="722" spans="1:13">
      <c r="A722" s="429"/>
      <c r="B722" s="429"/>
      <c r="C722" s="429"/>
      <c r="D722" s="430" t="s">
        <v>1327</v>
      </c>
      <c r="E722" s="418" t="s">
        <v>2975</v>
      </c>
      <c r="F722" s="418" t="s">
        <v>2976</v>
      </c>
      <c r="G722" s="406" t="s">
        <v>2977</v>
      </c>
      <c r="H722" s="419">
        <v>7</v>
      </c>
      <c r="I722" s="420" t="s">
        <v>2978</v>
      </c>
      <c r="J722" s="408"/>
      <c r="K722" s="409"/>
      <c r="L722" s="421">
        <v>96</v>
      </c>
      <c r="M722" s="433">
        <v>44115</v>
      </c>
    </row>
    <row r="723" spans="1:13">
      <c r="A723" s="423"/>
      <c r="B723" s="423"/>
      <c r="C723" s="423"/>
      <c r="D723" s="424"/>
      <c r="E723" s="413" t="s">
        <v>2979</v>
      </c>
      <c r="F723" s="413" t="s">
        <v>2980</v>
      </c>
      <c r="G723" s="397" t="s">
        <v>2981</v>
      </c>
      <c r="H723" s="414">
        <v>0</v>
      </c>
      <c r="I723" s="415"/>
      <c r="J723" s="415"/>
      <c r="K723" s="400"/>
      <c r="L723" s="401"/>
      <c r="M723" s="451">
        <v>43986</v>
      </c>
    </row>
    <row r="724" spans="1:13">
      <c r="A724" s="403"/>
      <c r="B724" s="403"/>
      <c r="C724" s="403"/>
      <c r="D724" s="404"/>
      <c r="E724" s="405" t="s">
        <v>2979</v>
      </c>
      <c r="F724" s="405" t="s">
        <v>2980</v>
      </c>
      <c r="G724" s="406" t="s">
        <v>2982</v>
      </c>
      <c r="H724" s="407">
        <v>0</v>
      </c>
      <c r="I724" s="408"/>
      <c r="J724" s="408"/>
      <c r="K724" s="409"/>
      <c r="L724" s="410"/>
      <c r="M724" s="439">
        <v>41739</v>
      </c>
    </row>
    <row r="725" spans="1:13">
      <c r="A725" s="411"/>
      <c r="B725" s="411"/>
      <c r="C725" s="411"/>
      <c r="D725" s="412" t="s">
        <v>1320</v>
      </c>
      <c r="E725" s="413" t="s">
        <v>31</v>
      </c>
      <c r="F725" s="413" t="s">
        <v>2983</v>
      </c>
      <c r="G725" s="397" t="s">
        <v>2984</v>
      </c>
      <c r="H725" s="414">
        <v>0</v>
      </c>
      <c r="I725" s="415"/>
      <c r="J725" s="415"/>
      <c r="K725" s="400"/>
      <c r="L725" s="401"/>
      <c r="M725" s="401"/>
    </row>
    <row r="726" spans="1:13">
      <c r="A726" s="416"/>
      <c r="B726" s="416"/>
      <c r="C726" s="416"/>
      <c r="D726" s="417"/>
      <c r="E726" s="418" t="s">
        <v>31</v>
      </c>
      <c r="F726" s="418" t="s">
        <v>2985</v>
      </c>
      <c r="G726" s="406" t="s">
        <v>2986</v>
      </c>
      <c r="H726" s="419">
        <v>13</v>
      </c>
      <c r="I726" s="420" t="s">
        <v>2987</v>
      </c>
      <c r="J726" s="420" t="s">
        <v>2988</v>
      </c>
      <c r="K726" s="409"/>
      <c r="L726" s="410"/>
      <c r="M726" s="421">
        <v>1998</v>
      </c>
    </row>
    <row r="727" spans="1:13">
      <c r="A727" s="426"/>
      <c r="B727" s="426"/>
      <c r="C727" s="426"/>
      <c r="D727" s="427"/>
      <c r="E727" s="396" t="s">
        <v>31</v>
      </c>
      <c r="F727" s="396" t="s">
        <v>2985</v>
      </c>
      <c r="G727" s="397" t="s">
        <v>2989</v>
      </c>
      <c r="H727" s="402">
        <v>15</v>
      </c>
      <c r="I727" s="415"/>
      <c r="J727" s="415"/>
      <c r="K727" s="400"/>
      <c r="L727" s="401"/>
      <c r="M727" s="425">
        <v>38707</v>
      </c>
    </row>
    <row r="728" spans="1:13">
      <c r="A728" s="416"/>
      <c r="B728" s="416"/>
      <c r="C728" s="416"/>
      <c r="D728" s="417"/>
      <c r="E728" s="418" t="s">
        <v>31</v>
      </c>
      <c r="F728" s="418" t="s">
        <v>2985</v>
      </c>
      <c r="G728" s="406" t="s">
        <v>2990</v>
      </c>
      <c r="H728" s="419">
        <v>22</v>
      </c>
      <c r="I728" s="408"/>
      <c r="J728" s="408"/>
      <c r="K728" s="409"/>
      <c r="L728" s="436"/>
      <c r="M728" s="410"/>
    </row>
    <row r="729" spans="1:13">
      <c r="A729" s="423"/>
      <c r="B729" s="423"/>
      <c r="C729" s="423"/>
      <c r="D729" s="424"/>
      <c r="E729" s="413" t="s">
        <v>31</v>
      </c>
      <c r="F729" s="413" t="s">
        <v>2991</v>
      </c>
      <c r="G729" s="397" t="s">
        <v>2992</v>
      </c>
      <c r="H729" s="414">
        <v>0</v>
      </c>
      <c r="I729" s="415"/>
      <c r="J729" s="415"/>
      <c r="K729" s="400"/>
      <c r="L729" s="401"/>
      <c r="M729" s="401"/>
    </row>
    <row r="730" spans="1:13">
      <c r="A730" s="403"/>
      <c r="B730" s="403"/>
      <c r="C730" s="403"/>
      <c r="D730" s="404"/>
      <c r="E730" s="405" t="s">
        <v>31</v>
      </c>
      <c r="F730" s="405" t="s">
        <v>2991</v>
      </c>
      <c r="G730" s="406" t="s">
        <v>2993</v>
      </c>
      <c r="H730" s="407">
        <v>0</v>
      </c>
      <c r="I730" s="408"/>
      <c r="J730" s="408"/>
      <c r="K730" s="409"/>
      <c r="L730" s="410"/>
      <c r="M730" s="410"/>
    </row>
    <row r="731" spans="1:13">
      <c r="A731" s="423"/>
      <c r="B731" s="423"/>
      <c r="C731" s="423"/>
      <c r="D731" s="424"/>
      <c r="E731" s="413" t="s">
        <v>31</v>
      </c>
      <c r="F731" s="413" t="s">
        <v>2994</v>
      </c>
      <c r="G731" s="397" t="s">
        <v>2995</v>
      </c>
      <c r="H731" s="414">
        <v>0</v>
      </c>
      <c r="I731" s="415"/>
      <c r="J731" s="415"/>
      <c r="K731" s="400"/>
      <c r="L731" s="401"/>
      <c r="M731" s="401"/>
    </row>
    <row r="732" spans="1:13">
      <c r="A732" s="416"/>
      <c r="B732" s="416"/>
      <c r="C732" s="416"/>
      <c r="D732" s="417"/>
      <c r="E732" s="418" t="s">
        <v>31</v>
      </c>
      <c r="F732" s="418" t="s">
        <v>2996</v>
      </c>
      <c r="G732" s="406" t="s">
        <v>2997</v>
      </c>
      <c r="H732" s="419">
        <v>6</v>
      </c>
      <c r="I732" s="420" t="s">
        <v>2998</v>
      </c>
      <c r="J732" s="420" t="s">
        <v>2999</v>
      </c>
      <c r="K732" s="409"/>
      <c r="L732" s="410"/>
      <c r="M732" s="435">
        <v>44078</v>
      </c>
    </row>
    <row r="733" spans="1:13">
      <c r="A733" s="423"/>
      <c r="B733" s="423"/>
      <c r="C733" s="423"/>
      <c r="D733" s="424"/>
      <c r="E733" s="413" t="s">
        <v>31</v>
      </c>
      <c r="F733" s="413" t="s">
        <v>2996</v>
      </c>
      <c r="G733" s="397" t="s">
        <v>3000</v>
      </c>
      <c r="H733" s="414">
        <v>0</v>
      </c>
      <c r="I733" s="415"/>
      <c r="J733" s="415"/>
      <c r="K733" s="400"/>
      <c r="L733" s="401"/>
      <c r="M733" s="451">
        <v>44076</v>
      </c>
    </row>
    <row r="734" spans="1:13">
      <c r="A734" s="416"/>
      <c r="B734" s="416"/>
      <c r="C734" s="416"/>
      <c r="D734" s="417"/>
      <c r="E734" s="418" t="s">
        <v>31</v>
      </c>
      <c r="F734" s="418" t="s">
        <v>3001</v>
      </c>
      <c r="G734" s="406" t="s">
        <v>3002</v>
      </c>
      <c r="H734" s="421">
        <v>19</v>
      </c>
      <c r="I734" s="420" t="s">
        <v>3003</v>
      </c>
      <c r="J734" s="408"/>
      <c r="K734" s="409"/>
      <c r="L734" s="410"/>
      <c r="M734" s="422">
        <v>40100</v>
      </c>
    </row>
    <row r="735" spans="1:13">
      <c r="A735" s="423"/>
      <c r="B735" s="423"/>
      <c r="C735" s="423"/>
      <c r="D735" s="424"/>
      <c r="E735" s="413" t="s">
        <v>31</v>
      </c>
      <c r="F735" s="413" t="s">
        <v>3001</v>
      </c>
      <c r="G735" s="397" t="s">
        <v>3004</v>
      </c>
      <c r="H735" s="414">
        <v>0</v>
      </c>
      <c r="I735" s="415"/>
      <c r="J735" s="415"/>
      <c r="K735" s="400"/>
      <c r="L735" s="401"/>
      <c r="M735" s="414">
        <v>2000</v>
      </c>
    </row>
    <row r="736" spans="1:13">
      <c r="A736" s="416"/>
      <c r="B736" s="416"/>
      <c r="C736" s="416"/>
      <c r="D736" s="417"/>
      <c r="E736" s="418" t="s">
        <v>31</v>
      </c>
      <c r="F736" s="418" t="s">
        <v>3005</v>
      </c>
      <c r="G736" s="406" t="s">
        <v>3006</v>
      </c>
      <c r="H736" s="419">
        <v>162</v>
      </c>
      <c r="I736" s="420" t="s">
        <v>3007</v>
      </c>
      <c r="J736" s="420" t="s">
        <v>3008</v>
      </c>
      <c r="K736" s="409"/>
      <c r="L736" s="410"/>
      <c r="M736" s="421">
        <v>1997</v>
      </c>
    </row>
    <row r="737" spans="1:13">
      <c r="A737" s="426"/>
      <c r="B737" s="426"/>
      <c r="C737" s="426"/>
      <c r="D737" s="427"/>
      <c r="E737" s="396" t="s">
        <v>31</v>
      </c>
      <c r="F737" s="396" t="s">
        <v>3005</v>
      </c>
      <c r="G737" s="397" t="s">
        <v>3009</v>
      </c>
      <c r="H737" s="398">
        <v>122</v>
      </c>
      <c r="I737" s="399" t="s">
        <v>3010</v>
      </c>
      <c r="J737" s="399" t="s">
        <v>3011</v>
      </c>
      <c r="K737" s="400"/>
      <c r="L737" s="401"/>
      <c r="M737" s="402">
        <v>2007</v>
      </c>
    </row>
    <row r="738" spans="1:13">
      <c r="A738" s="416"/>
      <c r="B738" s="416"/>
      <c r="C738" s="416"/>
      <c r="D738" s="417"/>
      <c r="E738" s="418" t="s">
        <v>31</v>
      </c>
      <c r="F738" s="418" t="s">
        <v>3005</v>
      </c>
      <c r="G738" s="406" t="s">
        <v>3012</v>
      </c>
      <c r="H738" s="419">
        <v>69</v>
      </c>
      <c r="I738" s="420" t="s">
        <v>3013</v>
      </c>
      <c r="J738" s="420" t="s">
        <v>3014</v>
      </c>
      <c r="K738" s="409"/>
      <c r="L738" s="410"/>
      <c r="M738" s="435">
        <v>44166</v>
      </c>
    </row>
    <row r="739" spans="1:13">
      <c r="A739" s="426"/>
      <c r="B739" s="426"/>
      <c r="C739" s="426"/>
      <c r="D739" s="427"/>
      <c r="E739" s="396" t="s">
        <v>31</v>
      </c>
      <c r="F739" s="396" t="s">
        <v>3005</v>
      </c>
      <c r="G739" s="397" t="s">
        <v>3015</v>
      </c>
      <c r="H739" s="402">
        <v>13</v>
      </c>
      <c r="I739" s="415"/>
      <c r="J739" s="415"/>
      <c r="K739" s="400"/>
      <c r="L739" s="401"/>
      <c r="M739" s="402">
        <v>2018</v>
      </c>
    </row>
    <row r="740" spans="1:13">
      <c r="A740" s="416"/>
      <c r="B740" s="416"/>
      <c r="C740" s="416"/>
      <c r="D740" s="417"/>
      <c r="E740" s="418" t="s">
        <v>31</v>
      </c>
      <c r="F740" s="418" t="s">
        <v>3016</v>
      </c>
      <c r="G740" s="406" t="s">
        <v>3017</v>
      </c>
      <c r="H740" s="419">
        <v>8</v>
      </c>
      <c r="I740" s="420" t="s">
        <v>2302</v>
      </c>
      <c r="J740" s="420" t="s">
        <v>3018</v>
      </c>
      <c r="K740" s="409"/>
      <c r="L740" s="410"/>
      <c r="M740" s="421">
        <v>2000</v>
      </c>
    </row>
    <row r="741" spans="1:13">
      <c r="A741" s="423"/>
      <c r="B741" s="423"/>
      <c r="C741" s="423"/>
      <c r="D741" s="424"/>
      <c r="E741" s="413" t="s">
        <v>31</v>
      </c>
      <c r="F741" s="413" t="s">
        <v>3016</v>
      </c>
      <c r="G741" s="397" t="s">
        <v>3019</v>
      </c>
      <c r="H741" s="414">
        <v>0</v>
      </c>
      <c r="I741" s="415"/>
      <c r="J741" s="415"/>
      <c r="K741" s="400"/>
      <c r="L741" s="446"/>
      <c r="M741" s="401"/>
    </row>
    <row r="742" spans="1:13">
      <c r="A742" s="416"/>
      <c r="B742" s="416"/>
      <c r="C742" s="416"/>
      <c r="D742" s="417"/>
      <c r="E742" s="418" t="s">
        <v>31</v>
      </c>
      <c r="F742" s="418" t="s">
        <v>3020</v>
      </c>
      <c r="G742" s="406" t="s">
        <v>3021</v>
      </c>
      <c r="H742" s="419">
        <v>7</v>
      </c>
      <c r="I742" s="420" t="s">
        <v>3018</v>
      </c>
      <c r="J742" s="420" t="s">
        <v>3022</v>
      </c>
      <c r="K742" s="409"/>
      <c r="L742" s="410"/>
      <c r="M742" s="421">
        <v>1996</v>
      </c>
    </row>
    <row r="743" spans="1:13">
      <c r="A743" s="423"/>
      <c r="B743" s="423"/>
      <c r="C743" s="423"/>
      <c r="D743" s="424"/>
      <c r="E743" s="413" t="s">
        <v>32</v>
      </c>
      <c r="F743" s="413" t="s">
        <v>3023</v>
      </c>
      <c r="G743" s="397" t="s">
        <v>3024</v>
      </c>
      <c r="H743" s="414">
        <v>0</v>
      </c>
      <c r="I743" s="415"/>
      <c r="J743" s="415"/>
      <c r="K743" s="400"/>
      <c r="L743" s="401"/>
      <c r="M743" s="401"/>
    </row>
    <row r="744" spans="1:13">
      <c r="A744" s="416"/>
      <c r="B744" s="416"/>
      <c r="C744" s="416"/>
      <c r="D744" s="417"/>
      <c r="E744" s="418" t="s">
        <v>32</v>
      </c>
      <c r="F744" s="418" t="s">
        <v>3025</v>
      </c>
      <c r="G744" s="406" t="s">
        <v>3026</v>
      </c>
      <c r="H744" s="419">
        <v>44</v>
      </c>
      <c r="I744" s="420" t="s">
        <v>2391</v>
      </c>
      <c r="J744" s="420" t="s">
        <v>3027</v>
      </c>
      <c r="K744" s="409"/>
      <c r="L744" s="410"/>
      <c r="M744" s="421">
        <v>1995</v>
      </c>
    </row>
    <row r="745" spans="1:13">
      <c r="A745" s="426"/>
      <c r="B745" s="426"/>
      <c r="C745" s="426"/>
      <c r="D745" s="427"/>
      <c r="E745" s="396" t="s">
        <v>32</v>
      </c>
      <c r="F745" s="396" t="s">
        <v>3028</v>
      </c>
      <c r="G745" s="397" t="s">
        <v>3029</v>
      </c>
      <c r="H745" s="402">
        <v>9</v>
      </c>
      <c r="I745" s="415"/>
      <c r="J745" s="415"/>
      <c r="K745" s="400"/>
      <c r="L745" s="402">
        <v>357</v>
      </c>
      <c r="M745" s="402">
        <v>2018</v>
      </c>
    </row>
    <row r="746" spans="1:13">
      <c r="A746" s="416"/>
      <c r="B746" s="416"/>
      <c r="C746" s="416"/>
      <c r="D746" s="417"/>
      <c r="E746" s="418" t="s">
        <v>32</v>
      </c>
      <c r="F746" s="418" t="s">
        <v>3030</v>
      </c>
      <c r="G746" s="406" t="s">
        <v>3031</v>
      </c>
      <c r="H746" s="419">
        <v>225</v>
      </c>
      <c r="I746" s="420" t="s">
        <v>2230</v>
      </c>
      <c r="J746" s="420" t="s">
        <v>3032</v>
      </c>
      <c r="K746" s="409"/>
      <c r="L746" s="421">
        <v>98444</v>
      </c>
      <c r="M746" s="422">
        <v>36959</v>
      </c>
    </row>
    <row r="747" spans="1:13">
      <c r="A747" s="426"/>
      <c r="B747" s="426"/>
      <c r="C747" s="426"/>
      <c r="D747" s="427"/>
      <c r="E747" s="396" t="s">
        <v>32</v>
      </c>
      <c r="F747" s="396" t="s">
        <v>3030</v>
      </c>
      <c r="G747" s="397" t="s">
        <v>3033</v>
      </c>
      <c r="H747" s="402">
        <v>45</v>
      </c>
      <c r="I747" s="399" t="s">
        <v>3034</v>
      </c>
      <c r="J747" s="415"/>
      <c r="K747" s="400"/>
      <c r="L747" s="401"/>
      <c r="M747" s="402">
        <v>1999</v>
      </c>
    </row>
    <row r="748" spans="1:13">
      <c r="A748" s="403"/>
      <c r="B748" s="403"/>
      <c r="C748" s="403"/>
      <c r="D748" s="404"/>
      <c r="E748" s="405" t="s">
        <v>32</v>
      </c>
      <c r="F748" s="405" t="s">
        <v>3030</v>
      </c>
      <c r="G748" s="406" t="s">
        <v>3035</v>
      </c>
      <c r="H748" s="407">
        <v>0</v>
      </c>
      <c r="I748" s="408"/>
      <c r="J748" s="408"/>
      <c r="K748" s="409"/>
      <c r="L748" s="410"/>
      <c r="M748" s="410"/>
    </row>
    <row r="749" spans="1:13">
      <c r="A749" s="423"/>
      <c r="B749" s="423"/>
      <c r="C749" s="423"/>
      <c r="D749" s="424"/>
      <c r="E749" s="413" t="s">
        <v>32</v>
      </c>
      <c r="F749" s="413" t="s">
        <v>3030</v>
      </c>
      <c r="G749" s="397" t="s">
        <v>3036</v>
      </c>
      <c r="H749" s="414">
        <v>0</v>
      </c>
      <c r="I749" s="415"/>
      <c r="J749" s="415"/>
      <c r="K749" s="400"/>
      <c r="L749" s="401"/>
      <c r="M749" s="401"/>
    </row>
    <row r="750" spans="1:13">
      <c r="A750" s="403"/>
      <c r="B750" s="403"/>
      <c r="C750" s="403"/>
      <c r="D750" s="404"/>
      <c r="E750" s="405" t="s">
        <v>32</v>
      </c>
      <c r="F750" s="405" t="s">
        <v>3030</v>
      </c>
      <c r="G750" s="406" t="s">
        <v>3037</v>
      </c>
      <c r="H750" s="407">
        <v>0</v>
      </c>
      <c r="I750" s="408"/>
      <c r="J750" s="408"/>
      <c r="K750" s="409"/>
      <c r="L750" s="410"/>
      <c r="M750" s="407">
        <v>1999</v>
      </c>
    </row>
    <row r="751" spans="1:13">
      <c r="A751" s="426"/>
      <c r="B751" s="426"/>
      <c r="C751" s="426"/>
      <c r="D751" s="427"/>
      <c r="E751" s="396" t="s">
        <v>32</v>
      </c>
      <c r="F751" s="396" t="s">
        <v>3030</v>
      </c>
      <c r="G751" s="397" t="s">
        <v>3038</v>
      </c>
      <c r="H751" s="398">
        <v>4</v>
      </c>
      <c r="I751" s="415"/>
      <c r="J751" s="415"/>
      <c r="K751" s="400"/>
      <c r="L751" s="401"/>
      <c r="M751" s="402">
        <v>2018</v>
      </c>
    </row>
    <row r="752" spans="1:13">
      <c r="A752" s="416"/>
      <c r="B752" s="416"/>
      <c r="C752" s="416"/>
      <c r="D752" s="417"/>
      <c r="E752" s="418" t="s">
        <v>32</v>
      </c>
      <c r="F752" s="418" t="s">
        <v>3030</v>
      </c>
      <c r="G752" s="406" t="s">
        <v>3039</v>
      </c>
      <c r="H752" s="419">
        <v>6</v>
      </c>
      <c r="I752" s="408"/>
      <c r="J752" s="408"/>
      <c r="K752" s="409"/>
      <c r="L752" s="410"/>
      <c r="M752" s="410"/>
    </row>
    <row r="753" spans="1:13">
      <c r="A753" s="426"/>
      <c r="B753" s="426"/>
      <c r="C753" s="426"/>
      <c r="D753" s="427"/>
      <c r="E753" s="396" t="s">
        <v>32</v>
      </c>
      <c r="F753" s="396" t="s">
        <v>3030</v>
      </c>
      <c r="G753" s="397" t="s">
        <v>3040</v>
      </c>
      <c r="H753" s="398">
        <v>6</v>
      </c>
      <c r="I753" s="415"/>
      <c r="J753" s="415"/>
      <c r="K753" s="400"/>
      <c r="L753" s="401"/>
      <c r="M753" s="402">
        <v>2018</v>
      </c>
    </row>
    <row r="754" spans="1:13">
      <c r="A754" s="403"/>
      <c r="B754" s="403"/>
      <c r="C754" s="403"/>
      <c r="D754" s="404"/>
      <c r="E754" s="405" t="s">
        <v>32</v>
      </c>
      <c r="F754" s="405" t="s">
        <v>3030</v>
      </c>
      <c r="G754" s="406" t="s">
        <v>3041</v>
      </c>
      <c r="H754" s="407">
        <v>0</v>
      </c>
      <c r="I754" s="408"/>
      <c r="J754" s="408"/>
      <c r="K754" s="409"/>
      <c r="L754" s="410"/>
      <c r="M754" s="410"/>
    </row>
    <row r="755" spans="1:13">
      <c r="A755" s="423"/>
      <c r="B755" s="423"/>
      <c r="C755" s="423"/>
      <c r="D755" s="424"/>
      <c r="E755" s="413" t="s">
        <v>3042</v>
      </c>
      <c r="F755" s="413" t="s">
        <v>3043</v>
      </c>
      <c r="G755" s="397" t="s">
        <v>3044</v>
      </c>
      <c r="H755" s="414">
        <v>0</v>
      </c>
      <c r="I755" s="415"/>
      <c r="J755" s="415"/>
      <c r="K755" s="400"/>
      <c r="L755" s="401"/>
      <c r="M755" s="401"/>
    </row>
    <row r="756" spans="1:13">
      <c r="A756" s="429"/>
      <c r="B756" s="429"/>
      <c r="C756" s="429"/>
      <c r="D756" s="430" t="s">
        <v>1316</v>
      </c>
      <c r="E756" s="418" t="s">
        <v>3045</v>
      </c>
      <c r="F756" s="418" t="s">
        <v>3046</v>
      </c>
      <c r="G756" s="406" t="s">
        <v>3047</v>
      </c>
      <c r="H756" s="419">
        <v>26</v>
      </c>
      <c r="I756" s="420" t="s">
        <v>3048</v>
      </c>
      <c r="J756" s="420" t="s">
        <v>3049</v>
      </c>
      <c r="K756" s="409"/>
      <c r="L756" s="421">
        <v>35830</v>
      </c>
      <c r="M756" s="421" t="s">
        <v>3050</v>
      </c>
    </row>
    <row r="757" spans="1:13">
      <c r="A757" s="426"/>
      <c r="B757" s="426"/>
      <c r="C757" s="426"/>
      <c r="D757" s="427"/>
      <c r="E757" s="396" t="s">
        <v>3045</v>
      </c>
      <c r="F757" s="396" t="s">
        <v>3046</v>
      </c>
      <c r="G757" s="397" t="s">
        <v>3051</v>
      </c>
      <c r="H757" s="398">
        <v>42</v>
      </c>
      <c r="I757" s="399" t="s">
        <v>2322</v>
      </c>
      <c r="J757" s="399" t="s">
        <v>3052</v>
      </c>
      <c r="K757" s="400"/>
      <c r="L757" s="401"/>
      <c r="M757" s="425">
        <v>37439</v>
      </c>
    </row>
    <row r="758" spans="1:13">
      <c r="A758" s="416"/>
      <c r="B758" s="416"/>
      <c r="C758" s="416"/>
      <c r="D758" s="417"/>
      <c r="E758" s="418" t="s">
        <v>3045</v>
      </c>
      <c r="F758" s="418" t="s">
        <v>3046</v>
      </c>
      <c r="G758" s="406" t="s">
        <v>3053</v>
      </c>
      <c r="H758" s="421">
        <v>16</v>
      </c>
      <c r="I758" s="420" t="s">
        <v>1437</v>
      </c>
      <c r="J758" s="408"/>
      <c r="K758" s="409"/>
      <c r="L758" s="410"/>
      <c r="M758" s="421">
        <v>2001</v>
      </c>
    </row>
    <row r="759" spans="1:13">
      <c r="A759" s="423"/>
      <c r="B759" s="423"/>
      <c r="C759" s="423"/>
      <c r="D759" s="424"/>
      <c r="E759" s="413" t="s">
        <v>3045</v>
      </c>
      <c r="F759" s="413" t="s">
        <v>3046</v>
      </c>
      <c r="G759" s="397" t="s">
        <v>3054</v>
      </c>
      <c r="H759" s="414">
        <v>0</v>
      </c>
      <c r="I759" s="415"/>
      <c r="J759" s="415"/>
      <c r="K759" s="400"/>
      <c r="L759" s="401"/>
      <c r="M759" s="401"/>
    </row>
    <row r="760" spans="1:13">
      <c r="A760" s="403"/>
      <c r="B760" s="403"/>
      <c r="C760" s="403"/>
      <c r="D760" s="404"/>
      <c r="E760" s="405" t="s">
        <v>3045</v>
      </c>
      <c r="F760" s="405" t="s">
        <v>3046</v>
      </c>
      <c r="G760" s="454"/>
      <c r="H760" s="407">
        <v>0</v>
      </c>
      <c r="I760" s="408"/>
      <c r="J760" s="408"/>
      <c r="K760" s="409"/>
      <c r="L760" s="410"/>
      <c r="M760" s="410"/>
    </row>
    <row r="761" spans="1:13">
      <c r="A761" s="423"/>
      <c r="B761" s="423"/>
      <c r="C761" s="423"/>
      <c r="D761" s="424"/>
      <c r="E761" s="413" t="s">
        <v>3045</v>
      </c>
      <c r="F761" s="413" t="s">
        <v>3046</v>
      </c>
      <c r="G761" s="397" t="s">
        <v>3055</v>
      </c>
      <c r="H761" s="414">
        <v>0</v>
      </c>
      <c r="I761" s="415"/>
      <c r="J761" s="415"/>
      <c r="K761" s="400"/>
      <c r="L761" s="401"/>
      <c r="M761" s="401"/>
    </row>
    <row r="762" spans="1:13">
      <c r="A762" s="403"/>
      <c r="B762" s="403"/>
      <c r="C762" s="403"/>
      <c r="D762" s="404"/>
      <c r="E762" s="405" t="s">
        <v>3056</v>
      </c>
      <c r="F762" s="405" t="s">
        <v>3057</v>
      </c>
      <c r="G762" s="406" t="s">
        <v>3058</v>
      </c>
      <c r="H762" s="407">
        <v>0</v>
      </c>
      <c r="I762" s="408"/>
      <c r="J762" s="408"/>
      <c r="K762" s="409"/>
      <c r="L762" s="410"/>
      <c r="M762" s="407">
        <v>2005</v>
      </c>
    </row>
    <row r="763" spans="1:13">
      <c r="A763" s="394"/>
      <c r="B763" s="394"/>
      <c r="C763" s="394"/>
      <c r="D763" s="395" t="s">
        <v>1327</v>
      </c>
      <c r="E763" s="396" t="s">
        <v>3059</v>
      </c>
      <c r="F763" s="396" t="s">
        <v>3060</v>
      </c>
      <c r="G763" s="397" t="s">
        <v>3061</v>
      </c>
      <c r="H763" s="402">
        <v>6</v>
      </c>
      <c r="I763" s="399" t="s">
        <v>2066</v>
      </c>
      <c r="J763" s="415"/>
      <c r="K763" s="400"/>
      <c r="L763" s="402">
        <v>747</v>
      </c>
      <c r="M763" s="425">
        <v>38894</v>
      </c>
    </row>
    <row r="764" spans="1:13">
      <c r="A764" s="416"/>
      <c r="B764" s="416"/>
      <c r="C764" s="416"/>
      <c r="D764" s="417"/>
      <c r="E764" s="418" t="s">
        <v>3059</v>
      </c>
      <c r="F764" s="418" t="s">
        <v>3062</v>
      </c>
      <c r="G764" s="406" t="s">
        <v>3063</v>
      </c>
      <c r="H764" s="419">
        <v>42</v>
      </c>
      <c r="I764" s="420" t="s">
        <v>3064</v>
      </c>
      <c r="J764" s="420" t="s">
        <v>3065</v>
      </c>
      <c r="K764" s="409"/>
      <c r="L764" s="421">
        <v>7773</v>
      </c>
      <c r="M764" s="435">
        <v>44015</v>
      </c>
    </row>
    <row r="765" spans="1:13">
      <c r="A765" s="426"/>
      <c r="B765" s="426"/>
      <c r="C765" s="426"/>
      <c r="D765" s="427"/>
      <c r="E765" s="396" t="s">
        <v>3059</v>
      </c>
      <c r="F765" s="396" t="s">
        <v>3066</v>
      </c>
      <c r="G765" s="397" t="s">
        <v>3067</v>
      </c>
      <c r="H765" s="398">
        <v>4</v>
      </c>
      <c r="I765" s="415"/>
      <c r="J765" s="415"/>
      <c r="K765" s="400"/>
      <c r="L765" s="401"/>
      <c r="M765" s="401"/>
    </row>
    <row r="766" spans="1:13">
      <c r="A766" s="416"/>
      <c r="B766" s="416"/>
      <c r="C766" s="416"/>
      <c r="D766" s="417"/>
      <c r="E766" s="418" t="s">
        <v>3059</v>
      </c>
      <c r="F766" s="418" t="s">
        <v>3068</v>
      </c>
      <c r="G766" s="406" t="s">
        <v>3069</v>
      </c>
      <c r="H766" s="419">
        <v>12</v>
      </c>
      <c r="I766" s="420" t="s">
        <v>3070</v>
      </c>
      <c r="J766" s="420" t="s">
        <v>3052</v>
      </c>
      <c r="K766" s="409"/>
      <c r="L766" s="410"/>
      <c r="M766" s="422">
        <v>42522</v>
      </c>
    </row>
    <row r="767" spans="1:13">
      <c r="A767" s="426"/>
      <c r="B767" s="426"/>
      <c r="C767" s="426"/>
      <c r="D767" s="427"/>
      <c r="E767" s="396" t="s">
        <v>3059</v>
      </c>
      <c r="F767" s="396" t="s">
        <v>3071</v>
      </c>
      <c r="G767" s="397" t="s">
        <v>3072</v>
      </c>
      <c r="H767" s="398">
        <v>3</v>
      </c>
      <c r="I767" s="399" t="s">
        <v>3073</v>
      </c>
      <c r="J767" s="399" t="s">
        <v>3074</v>
      </c>
      <c r="K767" s="400"/>
      <c r="L767" s="401"/>
      <c r="M767" s="428">
        <v>43248</v>
      </c>
    </row>
    <row r="768" spans="1:13">
      <c r="A768" s="429"/>
      <c r="B768" s="429"/>
      <c r="C768" s="429"/>
      <c r="D768" s="430" t="s">
        <v>1316</v>
      </c>
      <c r="E768" s="418" t="s">
        <v>3075</v>
      </c>
      <c r="F768" s="418" t="s">
        <v>3076</v>
      </c>
      <c r="G768" s="406" t="s">
        <v>3077</v>
      </c>
      <c r="H768" s="421">
        <v>20</v>
      </c>
      <c r="I768" s="420" t="s">
        <v>3078</v>
      </c>
      <c r="J768" s="408"/>
      <c r="K768" s="409"/>
      <c r="L768" s="410"/>
      <c r="M768" s="421" t="s">
        <v>1828</v>
      </c>
    </row>
    <row r="769" spans="1:13">
      <c r="A769" s="423"/>
      <c r="B769" s="423"/>
      <c r="C769" s="423"/>
      <c r="D769" s="424"/>
      <c r="E769" s="413" t="s">
        <v>3075</v>
      </c>
      <c r="F769" s="413" t="s">
        <v>3076</v>
      </c>
      <c r="G769" s="397" t="s">
        <v>3079</v>
      </c>
      <c r="H769" s="414">
        <v>0</v>
      </c>
      <c r="I769" s="415"/>
      <c r="J769" s="415"/>
      <c r="K769" s="400"/>
      <c r="L769" s="401"/>
      <c r="M769" s="414">
        <v>1997</v>
      </c>
    </row>
    <row r="770" spans="1:13">
      <c r="A770" s="403"/>
      <c r="B770" s="403"/>
      <c r="C770" s="403"/>
      <c r="D770" s="404"/>
      <c r="E770" s="405" t="s">
        <v>3075</v>
      </c>
      <c r="F770" s="405" t="s">
        <v>3076</v>
      </c>
      <c r="G770" s="406" t="s">
        <v>3080</v>
      </c>
      <c r="H770" s="407">
        <v>0</v>
      </c>
      <c r="I770" s="408"/>
      <c r="J770" s="408"/>
      <c r="K770" s="409"/>
      <c r="L770" s="410"/>
      <c r="M770" s="410"/>
    </row>
    <row r="771" spans="1:13">
      <c r="A771" s="426"/>
      <c r="B771" s="426"/>
      <c r="C771" s="426"/>
      <c r="D771" s="427"/>
      <c r="E771" s="396" t="s">
        <v>3075</v>
      </c>
      <c r="F771" s="396" t="s">
        <v>3076</v>
      </c>
      <c r="G771" s="397" t="s">
        <v>3081</v>
      </c>
      <c r="H771" s="398">
        <v>19</v>
      </c>
      <c r="I771" s="399" t="s">
        <v>3082</v>
      </c>
      <c r="J771" s="399" t="s">
        <v>3083</v>
      </c>
      <c r="K771" s="438">
        <v>2.2000000000000001E-3</v>
      </c>
      <c r="L771" s="402">
        <v>14594</v>
      </c>
      <c r="M771" s="425">
        <v>42044</v>
      </c>
    </row>
    <row r="772" spans="1:13">
      <c r="A772" s="416"/>
      <c r="B772" s="416"/>
      <c r="C772" s="416"/>
      <c r="D772" s="417"/>
      <c r="E772" s="418" t="s">
        <v>3075</v>
      </c>
      <c r="F772" s="418" t="s">
        <v>3076</v>
      </c>
      <c r="G772" s="406" t="s">
        <v>3084</v>
      </c>
      <c r="H772" s="419">
        <v>10</v>
      </c>
      <c r="I772" s="408"/>
      <c r="J772" s="408"/>
      <c r="K772" s="409"/>
      <c r="L772" s="436"/>
      <c r="M772" s="410"/>
    </row>
    <row r="773" spans="1:13">
      <c r="A773" s="423"/>
      <c r="B773" s="423"/>
      <c r="C773" s="423"/>
      <c r="D773" s="424"/>
      <c r="E773" s="413" t="s">
        <v>3075</v>
      </c>
      <c r="F773" s="413" t="s">
        <v>3076</v>
      </c>
      <c r="G773" s="397" t="s">
        <v>3085</v>
      </c>
      <c r="H773" s="414">
        <v>0</v>
      </c>
      <c r="I773" s="415"/>
      <c r="J773" s="415"/>
      <c r="K773" s="400"/>
      <c r="L773" s="401"/>
      <c r="M773" s="451">
        <v>43989</v>
      </c>
    </row>
    <row r="774" spans="1:13">
      <c r="A774" s="403"/>
      <c r="B774" s="403"/>
      <c r="C774" s="403"/>
      <c r="D774" s="404"/>
      <c r="E774" s="405" t="s">
        <v>3075</v>
      </c>
      <c r="F774" s="405" t="s">
        <v>3076</v>
      </c>
      <c r="G774" s="406" t="s">
        <v>3086</v>
      </c>
      <c r="H774" s="407">
        <v>0</v>
      </c>
      <c r="I774" s="408"/>
      <c r="J774" s="408"/>
      <c r="K774" s="409"/>
      <c r="L774" s="410"/>
      <c r="M774" s="447">
        <v>44019</v>
      </c>
    </row>
    <row r="775" spans="1:13">
      <c r="A775" s="423"/>
      <c r="B775" s="423"/>
      <c r="C775" s="423"/>
      <c r="D775" s="424"/>
      <c r="E775" s="413" t="s">
        <v>3075</v>
      </c>
      <c r="F775" s="413" t="s">
        <v>3076</v>
      </c>
      <c r="G775" s="397" t="s">
        <v>3087</v>
      </c>
      <c r="H775" s="414">
        <v>0</v>
      </c>
      <c r="I775" s="415"/>
      <c r="J775" s="415"/>
      <c r="K775" s="400"/>
      <c r="L775" s="401"/>
      <c r="M775" s="451">
        <v>44051</v>
      </c>
    </row>
    <row r="776" spans="1:13">
      <c r="A776" s="403"/>
      <c r="B776" s="403"/>
      <c r="C776" s="403"/>
      <c r="D776" s="404"/>
      <c r="E776" s="405" t="s">
        <v>3075</v>
      </c>
      <c r="F776" s="405" t="s">
        <v>3076</v>
      </c>
      <c r="G776" s="406" t="s">
        <v>3088</v>
      </c>
      <c r="H776" s="407">
        <v>0</v>
      </c>
      <c r="I776" s="408"/>
      <c r="J776" s="408"/>
      <c r="K776" s="409"/>
      <c r="L776" s="410"/>
      <c r="M776" s="447">
        <v>44113</v>
      </c>
    </row>
    <row r="777" spans="1:13">
      <c r="A777" s="423"/>
      <c r="B777" s="423"/>
      <c r="C777" s="423"/>
      <c r="D777" s="424"/>
      <c r="E777" s="413" t="s">
        <v>3075</v>
      </c>
      <c r="F777" s="413" t="s">
        <v>3076</v>
      </c>
      <c r="G777" s="397" t="s">
        <v>3089</v>
      </c>
      <c r="H777" s="414">
        <v>0</v>
      </c>
      <c r="I777" s="415"/>
      <c r="J777" s="415"/>
      <c r="K777" s="400"/>
      <c r="L777" s="401"/>
      <c r="M777" s="449">
        <v>43840</v>
      </c>
    </row>
    <row r="778" spans="1:13">
      <c r="A778" s="403"/>
      <c r="B778" s="403"/>
      <c r="C778" s="403"/>
      <c r="D778" s="404"/>
      <c r="E778" s="405" t="s">
        <v>3075</v>
      </c>
      <c r="F778" s="405" t="s">
        <v>3076</v>
      </c>
      <c r="G778" s="406" t="s">
        <v>3090</v>
      </c>
      <c r="H778" s="407">
        <v>0</v>
      </c>
      <c r="I778" s="408"/>
      <c r="J778" s="408"/>
      <c r="K778" s="409"/>
      <c r="L778" s="410"/>
      <c r="M778" s="452">
        <v>44024</v>
      </c>
    </row>
    <row r="779" spans="1:13">
      <c r="A779" s="423"/>
      <c r="B779" s="423"/>
      <c r="C779" s="423"/>
      <c r="D779" s="424"/>
      <c r="E779" s="413" t="s">
        <v>3075</v>
      </c>
      <c r="F779" s="413" t="s">
        <v>3076</v>
      </c>
      <c r="G779" s="397" t="s">
        <v>3091</v>
      </c>
      <c r="H779" s="414">
        <v>0</v>
      </c>
      <c r="I779" s="415"/>
      <c r="J779" s="415"/>
      <c r="K779" s="400"/>
      <c r="L779" s="401"/>
      <c r="M779" s="449">
        <v>44055</v>
      </c>
    </row>
    <row r="780" spans="1:13">
      <c r="A780" s="403"/>
      <c r="B780" s="403"/>
      <c r="C780" s="403"/>
      <c r="D780" s="404"/>
      <c r="E780" s="405" t="s">
        <v>3075</v>
      </c>
      <c r="F780" s="405" t="s">
        <v>3076</v>
      </c>
      <c r="G780" s="406" t="s">
        <v>3092</v>
      </c>
      <c r="H780" s="407">
        <v>0</v>
      </c>
      <c r="I780" s="408"/>
      <c r="J780" s="408"/>
      <c r="K780" s="409"/>
      <c r="L780" s="410"/>
      <c r="M780" s="452">
        <v>44178</v>
      </c>
    </row>
    <row r="781" spans="1:13">
      <c r="A781" s="426"/>
      <c r="B781" s="426"/>
      <c r="C781" s="426"/>
      <c r="D781" s="427"/>
      <c r="E781" s="396" t="s">
        <v>3093</v>
      </c>
      <c r="F781" s="396" t="s">
        <v>3094</v>
      </c>
      <c r="G781" s="397" t="s">
        <v>3095</v>
      </c>
      <c r="H781" s="402">
        <v>3</v>
      </c>
      <c r="I781" s="415"/>
      <c r="J781" s="415"/>
      <c r="K781" s="400"/>
      <c r="L781" s="401"/>
      <c r="M781" s="425">
        <v>42683</v>
      </c>
    </row>
    <row r="782" spans="1:13">
      <c r="A782" s="429"/>
      <c r="B782" s="429"/>
      <c r="C782" s="429"/>
      <c r="D782" s="430" t="s">
        <v>1327</v>
      </c>
      <c r="E782" s="418" t="s">
        <v>3096</v>
      </c>
      <c r="F782" s="418" t="s">
        <v>3097</v>
      </c>
      <c r="G782" s="406" t="s">
        <v>3098</v>
      </c>
      <c r="H782" s="419">
        <v>6</v>
      </c>
      <c r="I782" s="420" t="s">
        <v>3099</v>
      </c>
      <c r="J782" s="420" t="s">
        <v>3100</v>
      </c>
      <c r="K782" s="409"/>
      <c r="L782" s="421">
        <v>290</v>
      </c>
      <c r="M782" s="422">
        <v>42901</v>
      </c>
    </row>
    <row r="783" spans="1:13">
      <c r="A783" s="394"/>
      <c r="B783" s="394"/>
      <c r="C783" s="394"/>
      <c r="D783" s="395" t="s">
        <v>1338</v>
      </c>
      <c r="E783" s="396" t="s">
        <v>3101</v>
      </c>
      <c r="F783" s="396" t="s">
        <v>3102</v>
      </c>
      <c r="G783" s="397" t="s">
        <v>3103</v>
      </c>
      <c r="H783" s="398">
        <v>8</v>
      </c>
      <c r="I783" s="399" t="s">
        <v>3104</v>
      </c>
      <c r="J783" s="399" t="s">
        <v>3105</v>
      </c>
      <c r="K783" s="400"/>
      <c r="L783" s="402">
        <v>132</v>
      </c>
      <c r="M783" s="425">
        <v>41747</v>
      </c>
    </row>
    <row r="784" spans="1:13">
      <c r="A784" s="416"/>
      <c r="B784" s="416"/>
      <c r="C784" s="416"/>
      <c r="D784" s="417"/>
      <c r="E784" s="418" t="s">
        <v>3101</v>
      </c>
      <c r="F784" s="418" t="s">
        <v>3106</v>
      </c>
      <c r="G784" s="406" t="s">
        <v>3107</v>
      </c>
      <c r="H784" s="419">
        <v>8</v>
      </c>
      <c r="I784" s="420" t="s">
        <v>3108</v>
      </c>
      <c r="J784" s="420" t="s">
        <v>1839</v>
      </c>
      <c r="K784" s="409"/>
      <c r="L784" s="410"/>
      <c r="M784" s="422">
        <v>42766</v>
      </c>
    </row>
    <row r="785" spans="1:13">
      <c r="A785" s="394"/>
      <c r="B785" s="394"/>
      <c r="C785" s="394"/>
      <c r="D785" s="395" t="s">
        <v>1327</v>
      </c>
      <c r="E785" s="396" t="s">
        <v>3109</v>
      </c>
      <c r="F785" s="396" t="s">
        <v>3110</v>
      </c>
      <c r="G785" s="397" t="s">
        <v>3111</v>
      </c>
      <c r="H785" s="402">
        <v>2</v>
      </c>
      <c r="I785" s="415"/>
      <c r="J785" s="415"/>
      <c r="K785" s="400"/>
      <c r="L785" s="402">
        <v>99</v>
      </c>
      <c r="M785" s="402">
        <v>2013</v>
      </c>
    </row>
    <row r="786" spans="1:13">
      <c r="A786" s="416"/>
      <c r="B786" s="416"/>
      <c r="C786" s="416"/>
      <c r="D786" s="417"/>
      <c r="E786" s="418" t="s">
        <v>3109</v>
      </c>
      <c r="F786" s="418" t="s">
        <v>3112</v>
      </c>
      <c r="G786" s="406" t="s">
        <v>3113</v>
      </c>
      <c r="H786" s="421">
        <v>5</v>
      </c>
      <c r="I786" s="408"/>
      <c r="J786" s="408"/>
      <c r="K786" s="409"/>
      <c r="L786" s="421">
        <v>1426</v>
      </c>
      <c r="M786" s="421">
        <v>2011</v>
      </c>
    </row>
    <row r="787" spans="1:13">
      <c r="A787" s="411"/>
      <c r="B787" s="411"/>
      <c r="C787" s="411"/>
      <c r="D787" s="412" t="s">
        <v>1320</v>
      </c>
      <c r="E787" s="413" t="s">
        <v>33</v>
      </c>
      <c r="F787" s="413" t="s">
        <v>3114</v>
      </c>
      <c r="G787" s="397" t="s">
        <v>3115</v>
      </c>
      <c r="H787" s="414">
        <v>0</v>
      </c>
      <c r="I787" s="415"/>
      <c r="J787" s="415"/>
      <c r="K787" s="400"/>
      <c r="L787" s="401"/>
      <c r="M787" s="414">
        <v>1997</v>
      </c>
    </row>
    <row r="788" spans="1:13">
      <c r="A788" s="403"/>
      <c r="B788" s="403"/>
      <c r="C788" s="403"/>
      <c r="D788" s="404"/>
      <c r="E788" s="405" t="s">
        <v>33</v>
      </c>
      <c r="F788" s="405" t="s">
        <v>3114</v>
      </c>
      <c r="G788" s="406" t="s">
        <v>3116</v>
      </c>
      <c r="H788" s="407">
        <v>0</v>
      </c>
      <c r="I788" s="408"/>
      <c r="J788" s="408"/>
      <c r="K788" s="409"/>
      <c r="L788" s="407">
        <v>28</v>
      </c>
      <c r="M788" s="407">
        <v>2010</v>
      </c>
    </row>
    <row r="789" spans="1:13">
      <c r="A789" s="426"/>
      <c r="B789" s="426"/>
      <c r="C789" s="426"/>
      <c r="D789" s="427"/>
      <c r="E789" s="396" t="s">
        <v>33</v>
      </c>
      <c r="F789" s="396" t="s">
        <v>3114</v>
      </c>
      <c r="G789" s="397" t="s">
        <v>3117</v>
      </c>
      <c r="H789" s="398">
        <v>30</v>
      </c>
      <c r="I789" s="399" t="s">
        <v>3118</v>
      </c>
      <c r="J789" s="399" t="s">
        <v>3119</v>
      </c>
      <c r="K789" s="400"/>
      <c r="L789" s="402">
        <v>14633</v>
      </c>
      <c r="M789" s="402">
        <v>2015</v>
      </c>
    </row>
    <row r="790" spans="1:13">
      <c r="A790" s="403"/>
      <c r="B790" s="403"/>
      <c r="C790" s="403"/>
      <c r="D790" s="404"/>
      <c r="E790" s="405" t="s">
        <v>33</v>
      </c>
      <c r="F790" s="405" t="s">
        <v>3114</v>
      </c>
      <c r="G790" s="406" t="s">
        <v>3120</v>
      </c>
      <c r="H790" s="407">
        <v>5</v>
      </c>
      <c r="I790" s="408"/>
      <c r="J790" s="408"/>
      <c r="K790" s="409"/>
      <c r="L790" s="410"/>
      <c r="M790" s="410"/>
    </row>
    <row r="791" spans="1:13">
      <c r="A791" s="394"/>
      <c r="B791" s="394"/>
      <c r="C791" s="394"/>
      <c r="D791" s="395" t="s">
        <v>1327</v>
      </c>
      <c r="E791" s="396" t="s">
        <v>3121</v>
      </c>
      <c r="F791" s="396" t="s">
        <v>3122</v>
      </c>
      <c r="G791" s="397" t="s">
        <v>3123</v>
      </c>
      <c r="H791" s="398">
        <v>26</v>
      </c>
      <c r="I791" s="399" t="s">
        <v>3124</v>
      </c>
      <c r="J791" s="399" t="s">
        <v>3125</v>
      </c>
      <c r="K791" s="400"/>
      <c r="L791" s="402">
        <v>6803</v>
      </c>
      <c r="M791" s="434">
        <v>44015</v>
      </c>
    </row>
    <row r="792" spans="1:13">
      <c r="A792" s="386"/>
      <c r="B792" s="386"/>
      <c r="C792" s="386"/>
      <c r="D792" s="444" t="s">
        <v>1320</v>
      </c>
      <c r="E792" s="405" t="s">
        <v>35</v>
      </c>
      <c r="F792" s="442"/>
      <c r="G792" s="406" t="s">
        <v>3126</v>
      </c>
      <c r="H792" s="407">
        <v>0</v>
      </c>
      <c r="I792" s="408"/>
      <c r="J792" s="408"/>
      <c r="K792" s="409"/>
      <c r="L792" s="410"/>
      <c r="M792" s="407">
        <v>2008</v>
      </c>
    </row>
    <row r="793" spans="1:13">
      <c r="A793" s="426"/>
      <c r="B793" s="426"/>
      <c r="C793" s="426"/>
      <c r="D793" s="427"/>
      <c r="E793" s="396" t="s">
        <v>35</v>
      </c>
      <c r="F793" s="396" t="s">
        <v>3127</v>
      </c>
      <c r="G793" s="397" t="s">
        <v>3128</v>
      </c>
      <c r="H793" s="398">
        <v>12</v>
      </c>
      <c r="I793" s="399" t="s">
        <v>2891</v>
      </c>
      <c r="J793" s="415"/>
      <c r="K793" s="400"/>
      <c r="L793" s="402">
        <v>745</v>
      </c>
      <c r="M793" s="425">
        <v>37248</v>
      </c>
    </row>
    <row r="794" spans="1:13">
      <c r="A794" s="403"/>
      <c r="B794" s="403"/>
      <c r="C794" s="403"/>
      <c r="D794" s="404"/>
      <c r="E794" s="405" t="s">
        <v>35</v>
      </c>
      <c r="F794" s="405" t="s">
        <v>3129</v>
      </c>
      <c r="G794" s="406" t="s">
        <v>3130</v>
      </c>
      <c r="H794" s="407">
        <v>0</v>
      </c>
      <c r="I794" s="408"/>
      <c r="J794" s="408"/>
      <c r="K794" s="409"/>
      <c r="L794" s="442"/>
      <c r="M794" s="410"/>
    </row>
    <row r="795" spans="1:13">
      <c r="A795" s="426"/>
      <c r="B795" s="426"/>
      <c r="C795" s="426"/>
      <c r="D795" s="427"/>
      <c r="E795" s="396" t="s">
        <v>35</v>
      </c>
      <c r="F795" s="396" t="s">
        <v>3131</v>
      </c>
      <c r="G795" s="397" t="s">
        <v>3132</v>
      </c>
      <c r="H795" s="402">
        <v>14</v>
      </c>
      <c r="I795" s="415"/>
      <c r="J795" s="415"/>
      <c r="K795" s="400"/>
      <c r="L795" s="401"/>
      <c r="M795" s="402">
        <v>2008</v>
      </c>
    </row>
    <row r="796" spans="1:13">
      <c r="A796" s="416"/>
      <c r="B796" s="416"/>
      <c r="C796" s="416"/>
      <c r="D796" s="417"/>
      <c r="E796" s="418" t="s">
        <v>35</v>
      </c>
      <c r="F796" s="418" t="s">
        <v>3133</v>
      </c>
      <c r="G796" s="406" t="s">
        <v>3134</v>
      </c>
      <c r="H796" s="419">
        <v>3</v>
      </c>
      <c r="I796" s="420" t="s">
        <v>3135</v>
      </c>
      <c r="J796" s="420" t="s">
        <v>3136</v>
      </c>
      <c r="K796" s="409"/>
      <c r="L796" s="410"/>
      <c r="M796" s="422">
        <v>37842</v>
      </c>
    </row>
    <row r="797" spans="1:13">
      <c r="A797" s="426"/>
      <c r="B797" s="426"/>
      <c r="C797" s="426"/>
      <c r="D797" s="427"/>
      <c r="E797" s="396" t="s">
        <v>35</v>
      </c>
      <c r="F797" s="396" t="s">
        <v>3137</v>
      </c>
      <c r="G797" s="397" t="s">
        <v>3138</v>
      </c>
      <c r="H797" s="398">
        <v>140</v>
      </c>
      <c r="I797" s="399" t="s">
        <v>3139</v>
      </c>
      <c r="J797" s="399" t="s">
        <v>3140</v>
      </c>
      <c r="K797" s="438">
        <v>1.21E-2</v>
      </c>
      <c r="L797" s="401"/>
      <c r="M797" s="402">
        <v>2009</v>
      </c>
    </row>
    <row r="798" spans="1:13">
      <c r="A798" s="416"/>
      <c r="B798" s="416"/>
      <c r="C798" s="416"/>
      <c r="D798" s="417"/>
      <c r="E798" s="418" t="s">
        <v>35</v>
      </c>
      <c r="F798" s="418" t="s">
        <v>3137</v>
      </c>
      <c r="G798" s="406" t="s">
        <v>3141</v>
      </c>
      <c r="H798" s="419">
        <v>180</v>
      </c>
      <c r="I798" s="420" t="s">
        <v>3142</v>
      </c>
      <c r="J798" s="420" t="s">
        <v>3143</v>
      </c>
      <c r="K798" s="409"/>
      <c r="L798" s="421">
        <v>40627</v>
      </c>
      <c r="M798" s="421" t="s">
        <v>3144</v>
      </c>
    </row>
    <row r="799" spans="1:13">
      <c r="A799" s="423"/>
      <c r="B799" s="423"/>
      <c r="C799" s="423"/>
      <c r="D799" s="424"/>
      <c r="E799" s="413" t="s">
        <v>35</v>
      </c>
      <c r="F799" s="413" t="s">
        <v>3137</v>
      </c>
      <c r="G799" s="397" t="s">
        <v>3145</v>
      </c>
      <c r="H799" s="414">
        <v>0</v>
      </c>
      <c r="I799" s="415"/>
      <c r="J799" s="415"/>
      <c r="K799" s="400"/>
      <c r="L799" s="401"/>
      <c r="M799" s="401"/>
    </row>
    <row r="800" spans="1:13">
      <c r="A800" s="416"/>
      <c r="B800" s="416"/>
      <c r="C800" s="416"/>
      <c r="D800" s="417"/>
      <c r="E800" s="418" t="s">
        <v>35</v>
      </c>
      <c r="F800" s="418" t="s">
        <v>3137</v>
      </c>
      <c r="G800" s="406" t="s">
        <v>3146</v>
      </c>
      <c r="H800" s="419">
        <v>103</v>
      </c>
      <c r="I800" s="420" t="s">
        <v>3147</v>
      </c>
      <c r="J800" s="420" t="s">
        <v>3148</v>
      </c>
      <c r="K800" s="409"/>
      <c r="L800" s="421">
        <v>285308</v>
      </c>
      <c r="M800" s="421">
        <v>2012</v>
      </c>
    </row>
    <row r="801" spans="1:13">
      <c r="A801" s="423"/>
      <c r="B801" s="423"/>
      <c r="C801" s="423"/>
      <c r="D801" s="424"/>
      <c r="E801" s="413" t="s">
        <v>35</v>
      </c>
      <c r="F801" s="413" t="s">
        <v>3137</v>
      </c>
      <c r="G801" s="397" t="s">
        <v>3149</v>
      </c>
      <c r="H801" s="414">
        <v>0</v>
      </c>
      <c r="I801" s="415"/>
      <c r="J801" s="415"/>
      <c r="K801" s="400"/>
      <c r="L801" s="446"/>
      <c r="M801" s="401"/>
    </row>
    <row r="802" spans="1:13">
      <c r="A802" s="416"/>
      <c r="B802" s="416"/>
      <c r="C802" s="416"/>
      <c r="D802" s="417"/>
      <c r="E802" s="418" t="s">
        <v>35</v>
      </c>
      <c r="F802" s="418" t="s">
        <v>3150</v>
      </c>
      <c r="G802" s="406" t="s">
        <v>3151</v>
      </c>
      <c r="H802" s="421">
        <v>8</v>
      </c>
      <c r="I802" s="408"/>
      <c r="J802" s="408"/>
      <c r="K802" s="409"/>
      <c r="L802" s="436"/>
      <c r="M802" s="421">
        <v>2018</v>
      </c>
    </row>
    <row r="803" spans="1:13">
      <c r="A803" s="426"/>
      <c r="B803" s="426"/>
      <c r="C803" s="426"/>
      <c r="D803" s="427"/>
      <c r="E803" s="396" t="s">
        <v>35</v>
      </c>
      <c r="F803" s="396" t="s">
        <v>3152</v>
      </c>
      <c r="G803" s="397" t="s">
        <v>3153</v>
      </c>
      <c r="H803" s="398">
        <v>7</v>
      </c>
      <c r="I803" s="415"/>
      <c r="J803" s="415"/>
      <c r="K803" s="400"/>
      <c r="L803" s="431"/>
      <c r="M803" s="401"/>
    </row>
    <row r="804" spans="1:13">
      <c r="A804" s="416"/>
      <c r="B804" s="416"/>
      <c r="C804" s="416"/>
      <c r="D804" s="417"/>
      <c r="E804" s="418" t="s">
        <v>35</v>
      </c>
      <c r="F804" s="418" t="s">
        <v>3154</v>
      </c>
      <c r="G804" s="406" t="s">
        <v>3155</v>
      </c>
      <c r="H804" s="419">
        <v>25</v>
      </c>
      <c r="I804" s="420" t="s">
        <v>3156</v>
      </c>
      <c r="J804" s="408"/>
      <c r="K804" s="409"/>
      <c r="L804" s="410"/>
      <c r="M804" s="435">
        <v>44081</v>
      </c>
    </row>
    <row r="805" spans="1:13">
      <c r="A805" s="423"/>
      <c r="B805" s="423"/>
      <c r="C805" s="423"/>
      <c r="D805" s="424"/>
      <c r="E805" s="413" t="s">
        <v>35</v>
      </c>
      <c r="F805" s="413" t="s">
        <v>3157</v>
      </c>
      <c r="G805" s="397" t="s">
        <v>3158</v>
      </c>
      <c r="H805" s="414">
        <v>0</v>
      </c>
      <c r="I805" s="415"/>
      <c r="J805" s="415"/>
      <c r="K805" s="400"/>
      <c r="L805" s="401"/>
      <c r="M805" s="414">
        <v>2008</v>
      </c>
    </row>
    <row r="806" spans="1:13">
      <c r="A806" s="403"/>
      <c r="B806" s="403"/>
      <c r="C806" s="403"/>
      <c r="D806" s="404"/>
      <c r="E806" s="405" t="s">
        <v>3159</v>
      </c>
      <c r="F806" s="405" t="s">
        <v>3160</v>
      </c>
      <c r="G806" s="406" t="s">
        <v>3161</v>
      </c>
      <c r="H806" s="407">
        <v>0</v>
      </c>
      <c r="I806" s="408"/>
      <c r="J806" s="408"/>
      <c r="K806" s="409"/>
      <c r="L806" s="410"/>
      <c r="M806" s="410"/>
    </row>
    <row r="807" spans="1:13">
      <c r="A807" s="423"/>
      <c r="B807" s="423"/>
      <c r="C807" s="423"/>
      <c r="D807" s="424"/>
      <c r="E807" s="413" t="s">
        <v>3159</v>
      </c>
      <c r="F807" s="413" t="s">
        <v>3160</v>
      </c>
      <c r="G807" s="397" t="s">
        <v>3162</v>
      </c>
      <c r="H807" s="414">
        <v>0</v>
      </c>
      <c r="I807" s="415"/>
      <c r="J807" s="415"/>
      <c r="K807" s="400"/>
      <c r="L807" s="401"/>
      <c r="M807" s="401"/>
    </row>
    <row r="808" spans="1:13">
      <c r="A808" s="416"/>
      <c r="B808" s="416"/>
      <c r="C808" s="416"/>
      <c r="D808" s="417"/>
      <c r="E808" s="418" t="s">
        <v>3159</v>
      </c>
      <c r="F808" s="418" t="s">
        <v>3163</v>
      </c>
      <c r="G808" s="406" t="s">
        <v>3164</v>
      </c>
      <c r="H808" s="419">
        <v>70</v>
      </c>
      <c r="I808" s="420" t="s">
        <v>3165</v>
      </c>
      <c r="J808" s="420" t="s">
        <v>3166</v>
      </c>
      <c r="K808" s="409"/>
      <c r="L808" s="421">
        <v>2438</v>
      </c>
      <c r="M808" s="422">
        <v>40963</v>
      </c>
    </row>
    <row r="809" spans="1:13">
      <c r="A809" s="426"/>
      <c r="B809" s="426"/>
      <c r="C809" s="426"/>
      <c r="D809" s="427"/>
      <c r="E809" s="396" t="s">
        <v>3159</v>
      </c>
      <c r="F809" s="396" t="s">
        <v>3167</v>
      </c>
      <c r="G809" s="397" t="s">
        <v>3168</v>
      </c>
      <c r="H809" s="398">
        <v>13</v>
      </c>
      <c r="I809" s="415"/>
      <c r="J809" s="415"/>
      <c r="K809" s="400"/>
      <c r="L809" s="401"/>
      <c r="M809" s="443">
        <v>43903</v>
      </c>
    </row>
    <row r="810" spans="1:13">
      <c r="A810" s="403"/>
      <c r="B810" s="403"/>
      <c r="C810" s="403"/>
      <c r="D810" s="404"/>
      <c r="E810" s="405" t="s">
        <v>770</v>
      </c>
      <c r="F810" s="442"/>
      <c r="G810" s="406" t="s">
        <v>3169</v>
      </c>
      <c r="H810" s="407">
        <v>0</v>
      </c>
      <c r="I810" s="408"/>
      <c r="J810" s="408"/>
      <c r="K810" s="409"/>
      <c r="L810" s="410"/>
      <c r="M810" s="410"/>
    </row>
    <row r="811" spans="1:13">
      <c r="A811" s="426"/>
      <c r="B811" s="426"/>
      <c r="C811" s="426"/>
      <c r="D811" s="427"/>
      <c r="E811" s="396" t="s">
        <v>770</v>
      </c>
      <c r="F811" s="396" t="s">
        <v>3170</v>
      </c>
      <c r="G811" s="397" t="s">
        <v>3171</v>
      </c>
      <c r="H811" s="398">
        <v>5</v>
      </c>
      <c r="I811" s="415"/>
      <c r="J811" s="415"/>
      <c r="K811" s="400"/>
      <c r="L811" s="401"/>
      <c r="M811" s="402">
        <v>2015</v>
      </c>
    </row>
    <row r="812" spans="1:13">
      <c r="A812" s="416"/>
      <c r="B812" s="416"/>
      <c r="C812" s="416"/>
      <c r="D812" s="417"/>
      <c r="E812" s="418" t="s">
        <v>770</v>
      </c>
      <c r="F812" s="418" t="s">
        <v>3172</v>
      </c>
      <c r="G812" s="406" t="s">
        <v>3173</v>
      </c>
      <c r="H812" s="419">
        <v>26</v>
      </c>
      <c r="I812" s="420" t="s">
        <v>3174</v>
      </c>
      <c r="J812" s="420" t="s">
        <v>3175</v>
      </c>
      <c r="K812" s="409"/>
      <c r="L812" s="410"/>
      <c r="M812" s="422">
        <v>41927</v>
      </c>
    </row>
    <row r="813" spans="1:13">
      <c r="A813" s="423"/>
      <c r="B813" s="423"/>
      <c r="C813" s="423"/>
      <c r="D813" s="424"/>
      <c r="E813" s="413" t="s">
        <v>770</v>
      </c>
      <c r="F813" s="413" t="s">
        <v>3176</v>
      </c>
      <c r="G813" s="397" t="s">
        <v>3177</v>
      </c>
      <c r="H813" s="414">
        <v>0</v>
      </c>
      <c r="I813" s="415"/>
      <c r="J813" s="415"/>
      <c r="K813" s="400"/>
      <c r="L813" s="401"/>
      <c r="M813" s="414" t="s">
        <v>3178</v>
      </c>
    </row>
    <row r="814" spans="1:13">
      <c r="A814" s="403"/>
      <c r="B814" s="403"/>
      <c r="C814" s="403"/>
      <c r="D814" s="404"/>
      <c r="E814" s="405" t="s">
        <v>770</v>
      </c>
      <c r="F814" s="405" t="s">
        <v>3176</v>
      </c>
      <c r="G814" s="406" t="s">
        <v>3179</v>
      </c>
      <c r="H814" s="407">
        <v>0</v>
      </c>
      <c r="I814" s="408"/>
      <c r="J814" s="408"/>
      <c r="K814" s="409"/>
      <c r="L814" s="410"/>
      <c r="M814" s="407" t="s">
        <v>3180</v>
      </c>
    </row>
    <row r="815" spans="1:13">
      <c r="A815" s="423"/>
      <c r="B815" s="423"/>
      <c r="C815" s="423"/>
      <c r="D815" s="424"/>
      <c r="E815" s="413" t="s">
        <v>770</v>
      </c>
      <c r="F815" s="413" t="s">
        <v>3176</v>
      </c>
      <c r="G815" s="397" t="s">
        <v>3181</v>
      </c>
      <c r="H815" s="414">
        <v>0</v>
      </c>
      <c r="I815" s="415"/>
      <c r="J815" s="415"/>
      <c r="K815" s="400"/>
      <c r="L815" s="401"/>
      <c r="M815" s="401"/>
    </row>
    <row r="816" spans="1:13">
      <c r="A816" s="416"/>
      <c r="B816" s="416"/>
      <c r="C816" s="416"/>
      <c r="D816" s="417"/>
      <c r="E816" s="418" t="s">
        <v>770</v>
      </c>
      <c r="F816" s="418" t="s">
        <v>3176</v>
      </c>
      <c r="G816" s="406" t="s">
        <v>3182</v>
      </c>
      <c r="H816" s="419">
        <v>26</v>
      </c>
      <c r="I816" s="420" t="s">
        <v>1437</v>
      </c>
      <c r="J816" s="420" t="s">
        <v>3183</v>
      </c>
      <c r="K816" s="409"/>
      <c r="L816" s="421">
        <v>830</v>
      </c>
      <c r="M816" s="433">
        <v>44117</v>
      </c>
    </row>
    <row r="817" spans="1:13">
      <c r="A817" s="426"/>
      <c r="B817" s="426"/>
      <c r="C817" s="426"/>
      <c r="D817" s="427"/>
      <c r="E817" s="396" t="s">
        <v>770</v>
      </c>
      <c r="F817" s="396" t="s">
        <v>3184</v>
      </c>
      <c r="G817" s="397" t="s">
        <v>3185</v>
      </c>
      <c r="H817" s="398">
        <v>21</v>
      </c>
      <c r="I817" s="399" t="s">
        <v>3186</v>
      </c>
      <c r="J817" s="399" t="s">
        <v>3187</v>
      </c>
      <c r="K817" s="400"/>
      <c r="L817" s="402">
        <v>11769</v>
      </c>
      <c r="M817" s="425">
        <v>40441</v>
      </c>
    </row>
    <row r="818" spans="1:13">
      <c r="A818" s="416"/>
      <c r="B818" s="416"/>
      <c r="C818" s="416"/>
      <c r="D818" s="417"/>
      <c r="E818" s="418" t="s">
        <v>770</v>
      </c>
      <c r="F818" s="418" t="s">
        <v>3188</v>
      </c>
      <c r="G818" s="406" t="s">
        <v>3189</v>
      </c>
      <c r="H818" s="419">
        <v>7</v>
      </c>
      <c r="I818" s="408"/>
      <c r="J818" s="408"/>
      <c r="K818" s="409"/>
      <c r="L818" s="410"/>
      <c r="M818" s="421">
        <v>2016</v>
      </c>
    </row>
    <row r="819" spans="1:13">
      <c r="A819" s="426"/>
      <c r="B819" s="426"/>
      <c r="C819" s="426"/>
      <c r="D819" s="427"/>
      <c r="E819" s="396" t="s">
        <v>770</v>
      </c>
      <c r="F819" s="396" t="s">
        <v>3190</v>
      </c>
      <c r="G819" s="397" t="s">
        <v>3191</v>
      </c>
      <c r="H819" s="398">
        <v>770</v>
      </c>
      <c r="I819" s="399" t="s">
        <v>3192</v>
      </c>
      <c r="J819" s="399" t="s">
        <v>3193</v>
      </c>
      <c r="K819" s="400"/>
      <c r="L819" s="402">
        <v>757539</v>
      </c>
      <c r="M819" s="425">
        <v>34646</v>
      </c>
    </row>
    <row r="820" spans="1:13">
      <c r="A820" s="416"/>
      <c r="B820" s="416"/>
      <c r="C820" s="416"/>
      <c r="D820" s="417"/>
      <c r="E820" s="418" t="s">
        <v>770</v>
      </c>
      <c r="F820" s="418" t="s">
        <v>3190</v>
      </c>
      <c r="G820" s="406" t="s">
        <v>3194</v>
      </c>
      <c r="H820" s="419">
        <v>185</v>
      </c>
      <c r="I820" s="420" t="s">
        <v>3195</v>
      </c>
      <c r="J820" s="420" t="s">
        <v>3196</v>
      </c>
      <c r="K820" s="409"/>
      <c r="L820" s="421">
        <v>89149</v>
      </c>
      <c r="M820" s="421">
        <v>1998</v>
      </c>
    </row>
    <row r="821" spans="1:13">
      <c r="A821" s="426"/>
      <c r="B821" s="426"/>
      <c r="C821" s="426"/>
      <c r="D821" s="427"/>
      <c r="E821" s="396" t="s">
        <v>770</v>
      </c>
      <c r="F821" s="396" t="s">
        <v>3190</v>
      </c>
      <c r="G821" s="397" t="s">
        <v>3197</v>
      </c>
      <c r="H821" s="402">
        <v>166</v>
      </c>
      <c r="I821" s="399" t="s">
        <v>3198</v>
      </c>
      <c r="J821" s="415"/>
      <c r="K821" s="400"/>
      <c r="L821" s="401"/>
      <c r="M821" s="402">
        <v>2001</v>
      </c>
    </row>
    <row r="822" spans="1:13">
      <c r="A822" s="403"/>
      <c r="B822" s="403"/>
      <c r="C822" s="403"/>
      <c r="D822" s="404"/>
      <c r="E822" s="405" t="s">
        <v>770</v>
      </c>
      <c r="F822" s="405" t="s">
        <v>3190</v>
      </c>
      <c r="G822" s="406" t="s">
        <v>3199</v>
      </c>
      <c r="H822" s="407">
        <v>0</v>
      </c>
      <c r="I822" s="408"/>
      <c r="J822" s="408"/>
      <c r="K822" s="409"/>
      <c r="L822" s="410"/>
      <c r="M822" s="407">
        <v>2004</v>
      </c>
    </row>
    <row r="823" spans="1:13">
      <c r="A823" s="423"/>
      <c r="B823" s="423"/>
      <c r="C823" s="423"/>
      <c r="D823" s="424"/>
      <c r="E823" s="413" t="s">
        <v>770</v>
      </c>
      <c r="F823" s="413" t="s">
        <v>3190</v>
      </c>
      <c r="G823" s="397" t="s">
        <v>3200</v>
      </c>
      <c r="H823" s="414">
        <v>0</v>
      </c>
      <c r="I823" s="415"/>
      <c r="J823" s="415"/>
      <c r="K823" s="400"/>
      <c r="L823" s="401"/>
      <c r="M823" s="451">
        <v>44105</v>
      </c>
    </row>
    <row r="824" spans="1:13">
      <c r="A824" s="403"/>
      <c r="B824" s="403"/>
      <c r="C824" s="403"/>
      <c r="D824" s="404"/>
      <c r="E824" s="405" t="s">
        <v>770</v>
      </c>
      <c r="F824" s="405" t="s">
        <v>3190</v>
      </c>
      <c r="G824" s="406" t="s">
        <v>3201</v>
      </c>
      <c r="H824" s="407">
        <v>0</v>
      </c>
      <c r="I824" s="408"/>
      <c r="J824" s="408"/>
      <c r="K824" s="409"/>
      <c r="L824" s="410"/>
      <c r="M824" s="410"/>
    </row>
    <row r="825" spans="1:13">
      <c r="A825" s="423"/>
      <c r="B825" s="423"/>
      <c r="C825" s="423"/>
      <c r="D825" s="424"/>
      <c r="E825" s="413" t="s">
        <v>770</v>
      </c>
      <c r="F825" s="413" t="s">
        <v>3190</v>
      </c>
      <c r="G825" s="397" t="s">
        <v>3202</v>
      </c>
      <c r="H825" s="414">
        <v>0</v>
      </c>
      <c r="I825" s="415"/>
      <c r="J825" s="415"/>
      <c r="K825" s="400"/>
      <c r="L825" s="401"/>
      <c r="M825" s="401"/>
    </row>
    <row r="826" spans="1:13">
      <c r="A826" s="403"/>
      <c r="B826" s="403"/>
      <c r="C826" s="403"/>
      <c r="D826" s="404"/>
      <c r="E826" s="405" t="s">
        <v>770</v>
      </c>
      <c r="F826" s="405" t="s">
        <v>3190</v>
      </c>
      <c r="G826" s="406" t="s">
        <v>3203</v>
      </c>
      <c r="H826" s="407">
        <v>0</v>
      </c>
      <c r="I826" s="408"/>
      <c r="J826" s="408"/>
      <c r="K826" s="409"/>
      <c r="L826" s="410"/>
      <c r="M826" s="439">
        <v>38090</v>
      </c>
    </row>
    <row r="827" spans="1:13">
      <c r="A827" s="423"/>
      <c r="B827" s="423"/>
      <c r="C827" s="423"/>
      <c r="D827" s="424"/>
      <c r="E827" s="413" t="s">
        <v>770</v>
      </c>
      <c r="F827" s="413" t="s">
        <v>3190</v>
      </c>
      <c r="G827" s="397" t="s">
        <v>3204</v>
      </c>
      <c r="H827" s="414">
        <v>0</v>
      </c>
      <c r="I827" s="415"/>
      <c r="J827" s="415"/>
      <c r="K827" s="400"/>
      <c r="L827" s="401"/>
      <c r="M827" s="440">
        <v>39139</v>
      </c>
    </row>
    <row r="828" spans="1:13">
      <c r="A828" s="403"/>
      <c r="B828" s="403"/>
      <c r="C828" s="403"/>
      <c r="D828" s="404"/>
      <c r="E828" s="405" t="s">
        <v>770</v>
      </c>
      <c r="F828" s="405" t="s">
        <v>3190</v>
      </c>
      <c r="G828" s="406" t="s">
        <v>3205</v>
      </c>
      <c r="H828" s="407">
        <v>0</v>
      </c>
      <c r="I828" s="408"/>
      <c r="J828" s="408"/>
      <c r="K828" s="409"/>
      <c r="L828" s="410"/>
      <c r="M828" s="410"/>
    </row>
    <row r="829" spans="1:13">
      <c r="A829" s="426"/>
      <c r="B829" s="426"/>
      <c r="C829" s="426"/>
      <c r="D829" s="427"/>
      <c r="E829" s="396" t="s">
        <v>770</v>
      </c>
      <c r="F829" s="396" t="s">
        <v>3190</v>
      </c>
      <c r="G829" s="397" t="s">
        <v>3206</v>
      </c>
      <c r="H829" s="402">
        <v>50</v>
      </c>
      <c r="I829" s="415"/>
      <c r="J829" s="415"/>
      <c r="K829" s="400"/>
      <c r="L829" s="401"/>
      <c r="M829" s="402">
        <v>2018</v>
      </c>
    </row>
    <row r="830" spans="1:13">
      <c r="A830" s="403"/>
      <c r="B830" s="403"/>
      <c r="C830" s="403"/>
      <c r="D830" s="404"/>
      <c r="E830" s="405" t="s">
        <v>770</v>
      </c>
      <c r="F830" s="405" t="s">
        <v>3190</v>
      </c>
      <c r="G830" s="406" t="s">
        <v>3207</v>
      </c>
      <c r="H830" s="407">
        <v>0</v>
      </c>
      <c r="I830" s="408"/>
      <c r="J830" s="408"/>
      <c r="K830" s="409"/>
      <c r="L830" s="410"/>
      <c r="M830" s="410"/>
    </row>
    <row r="831" spans="1:13">
      <c r="A831" s="423"/>
      <c r="B831" s="423"/>
      <c r="C831" s="423"/>
      <c r="D831" s="424"/>
      <c r="E831" s="413" t="s">
        <v>770</v>
      </c>
      <c r="F831" s="413" t="s">
        <v>3208</v>
      </c>
      <c r="G831" s="397" t="s">
        <v>3209</v>
      </c>
      <c r="H831" s="414">
        <v>0</v>
      </c>
      <c r="I831" s="415"/>
      <c r="J831" s="415"/>
      <c r="K831" s="400"/>
      <c r="L831" s="401"/>
      <c r="M831" s="414">
        <v>2013</v>
      </c>
    </row>
    <row r="832" spans="1:13">
      <c r="A832" s="416"/>
      <c r="B832" s="416"/>
      <c r="C832" s="416"/>
      <c r="D832" s="417"/>
      <c r="E832" s="418" t="s">
        <v>770</v>
      </c>
      <c r="F832" s="418" t="s">
        <v>3210</v>
      </c>
      <c r="G832" s="406" t="s">
        <v>3211</v>
      </c>
      <c r="H832" s="419">
        <v>89</v>
      </c>
      <c r="I832" s="420" t="s">
        <v>3212</v>
      </c>
      <c r="J832" s="420" t="s">
        <v>3213</v>
      </c>
      <c r="K832" s="409"/>
      <c r="L832" s="421">
        <v>4695</v>
      </c>
      <c r="M832" s="422">
        <v>41028</v>
      </c>
    </row>
    <row r="833" spans="1:13">
      <c r="A833" s="423"/>
      <c r="B833" s="423"/>
      <c r="C833" s="423"/>
      <c r="D833" s="424"/>
      <c r="E833" s="413" t="s">
        <v>770</v>
      </c>
      <c r="F833" s="413" t="s">
        <v>3210</v>
      </c>
      <c r="G833" s="397" t="s">
        <v>3214</v>
      </c>
      <c r="H833" s="414">
        <v>0</v>
      </c>
      <c r="I833" s="415"/>
      <c r="J833" s="415"/>
      <c r="K833" s="400"/>
      <c r="L833" s="401"/>
      <c r="M833" s="414">
        <v>1997</v>
      </c>
    </row>
    <row r="834" spans="1:13">
      <c r="A834" s="403"/>
      <c r="B834" s="403"/>
      <c r="C834" s="403"/>
      <c r="D834" s="404"/>
      <c r="E834" s="405" t="s">
        <v>770</v>
      </c>
      <c r="F834" s="405" t="s">
        <v>3210</v>
      </c>
      <c r="G834" s="406" t="s">
        <v>3215</v>
      </c>
      <c r="H834" s="407">
        <v>0</v>
      </c>
      <c r="I834" s="408"/>
      <c r="J834" s="408"/>
      <c r="K834" s="409"/>
      <c r="L834" s="410"/>
      <c r="M834" s="410"/>
    </row>
    <row r="835" spans="1:13">
      <c r="A835" s="423"/>
      <c r="B835" s="423"/>
      <c r="C835" s="423"/>
      <c r="D835" s="424"/>
      <c r="E835" s="413" t="s">
        <v>770</v>
      </c>
      <c r="F835" s="413" t="s">
        <v>3210</v>
      </c>
      <c r="G835" s="397" t="s">
        <v>3216</v>
      </c>
      <c r="H835" s="414">
        <v>0</v>
      </c>
      <c r="I835" s="415"/>
      <c r="J835" s="415"/>
      <c r="K835" s="400"/>
      <c r="L835" s="401"/>
      <c r="M835" s="440">
        <v>38507</v>
      </c>
    </row>
    <row r="836" spans="1:13">
      <c r="A836" s="416"/>
      <c r="B836" s="416"/>
      <c r="C836" s="416"/>
      <c r="D836" s="417"/>
      <c r="E836" s="418" t="s">
        <v>770</v>
      </c>
      <c r="F836" s="418" t="s">
        <v>3210</v>
      </c>
      <c r="G836" s="406" t="s">
        <v>3217</v>
      </c>
      <c r="H836" s="421">
        <v>13</v>
      </c>
      <c r="I836" s="408"/>
      <c r="J836" s="408"/>
      <c r="K836" s="409"/>
      <c r="L836" s="410"/>
      <c r="M836" s="421">
        <v>2018</v>
      </c>
    </row>
    <row r="837" spans="1:13">
      <c r="A837" s="411"/>
      <c r="B837" s="411"/>
      <c r="C837" s="411"/>
      <c r="D837" s="412" t="s">
        <v>1748</v>
      </c>
      <c r="E837" s="413" t="s">
        <v>772</v>
      </c>
      <c r="F837" s="446"/>
      <c r="G837" s="397" t="s">
        <v>3218</v>
      </c>
      <c r="H837" s="414">
        <v>0</v>
      </c>
      <c r="I837" s="415"/>
      <c r="J837" s="415"/>
      <c r="K837" s="400"/>
      <c r="L837" s="401"/>
      <c r="M837" s="401"/>
    </row>
    <row r="838" spans="1:13">
      <c r="A838" s="416"/>
      <c r="B838" s="416"/>
      <c r="C838" s="416"/>
      <c r="D838" s="417"/>
      <c r="E838" s="418" t="s">
        <v>772</v>
      </c>
      <c r="F838" s="418" t="s">
        <v>3219</v>
      </c>
      <c r="G838" s="406" t="s">
        <v>3220</v>
      </c>
      <c r="H838" s="421">
        <v>0</v>
      </c>
      <c r="I838" s="408"/>
      <c r="J838" s="408"/>
      <c r="K838" s="409"/>
      <c r="L838" s="410"/>
      <c r="M838" s="421">
        <v>2008</v>
      </c>
    </row>
    <row r="839" spans="1:13">
      <c r="A839" s="423"/>
      <c r="B839" s="423"/>
      <c r="C839" s="423"/>
      <c r="D839" s="424"/>
      <c r="E839" s="413" t="s">
        <v>772</v>
      </c>
      <c r="F839" s="413" t="s">
        <v>3219</v>
      </c>
      <c r="G839" s="397" t="s">
        <v>3221</v>
      </c>
      <c r="H839" s="414">
        <v>0</v>
      </c>
      <c r="I839" s="415"/>
      <c r="J839" s="415"/>
      <c r="K839" s="400"/>
      <c r="L839" s="401"/>
      <c r="M839" s="451">
        <v>43863</v>
      </c>
    </row>
    <row r="840" spans="1:13">
      <c r="A840" s="403"/>
      <c r="B840" s="403"/>
      <c r="C840" s="403"/>
      <c r="D840" s="404"/>
      <c r="E840" s="405" t="s">
        <v>772</v>
      </c>
      <c r="F840" s="405" t="s">
        <v>3222</v>
      </c>
      <c r="G840" s="406" t="s">
        <v>3223</v>
      </c>
      <c r="H840" s="407">
        <v>0</v>
      </c>
      <c r="I840" s="408"/>
      <c r="J840" s="408"/>
      <c r="K840" s="409"/>
      <c r="L840" s="410"/>
      <c r="M840" s="410"/>
    </row>
    <row r="841" spans="1:13">
      <c r="A841" s="426"/>
      <c r="B841" s="426"/>
      <c r="C841" s="426"/>
      <c r="D841" s="427"/>
      <c r="E841" s="396" t="s">
        <v>772</v>
      </c>
      <c r="F841" s="396" t="s">
        <v>3224</v>
      </c>
      <c r="G841" s="397" t="s">
        <v>3225</v>
      </c>
      <c r="H841" s="402">
        <v>208</v>
      </c>
      <c r="I841" s="399" t="s">
        <v>3226</v>
      </c>
      <c r="J841" s="415"/>
      <c r="K841" s="400"/>
      <c r="L841" s="402">
        <v>940424</v>
      </c>
      <c r="M841" s="425">
        <v>37560</v>
      </c>
    </row>
    <row r="842" spans="1:13">
      <c r="A842" s="416"/>
      <c r="B842" s="416"/>
      <c r="C842" s="416"/>
      <c r="D842" s="417"/>
      <c r="E842" s="418" t="s">
        <v>772</v>
      </c>
      <c r="F842" s="418" t="s">
        <v>3224</v>
      </c>
      <c r="G842" s="406" t="s">
        <v>3227</v>
      </c>
      <c r="H842" s="419">
        <v>16</v>
      </c>
      <c r="I842" s="420" t="s">
        <v>2543</v>
      </c>
      <c r="J842" s="420" t="s">
        <v>2782</v>
      </c>
      <c r="K842" s="409"/>
      <c r="L842" s="410"/>
      <c r="M842" s="422">
        <v>42678</v>
      </c>
    </row>
    <row r="843" spans="1:13">
      <c r="A843" s="426"/>
      <c r="B843" s="426"/>
      <c r="C843" s="426"/>
      <c r="D843" s="427"/>
      <c r="E843" s="396" t="s">
        <v>772</v>
      </c>
      <c r="F843" s="396" t="s">
        <v>3224</v>
      </c>
      <c r="G843" s="397" t="s">
        <v>3228</v>
      </c>
      <c r="H843" s="398">
        <v>4</v>
      </c>
      <c r="I843" s="415"/>
      <c r="J843" s="415"/>
      <c r="K843" s="400"/>
      <c r="L843" s="431"/>
      <c r="M843" s="402">
        <v>2019</v>
      </c>
    </row>
    <row r="844" spans="1:13">
      <c r="A844" s="403"/>
      <c r="B844" s="403"/>
      <c r="C844" s="403"/>
      <c r="D844" s="404"/>
      <c r="E844" s="405" t="s">
        <v>772</v>
      </c>
      <c r="F844" s="405" t="s">
        <v>3224</v>
      </c>
      <c r="G844" s="406" t="s">
        <v>3229</v>
      </c>
      <c r="H844" s="407">
        <v>0</v>
      </c>
      <c r="I844" s="408"/>
      <c r="J844" s="408"/>
      <c r="K844" s="409"/>
      <c r="L844" s="442"/>
      <c r="M844" s="410"/>
    </row>
    <row r="845" spans="1:13">
      <c r="A845" s="426"/>
      <c r="B845" s="426"/>
      <c r="C845" s="426"/>
      <c r="D845" s="427"/>
      <c r="E845" s="396" t="s">
        <v>772</v>
      </c>
      <c r="F845" s="396" t="s">
        <v>3230</v>
      </c>
      <c r="G845" s="397" t="s">
        <v>3231</v>
      </c>
      <c r="H845" s="402">
        <v>23</v>
      </c>
      <c r="I845" s="415"/>
      <c r="J845" s="415"/>
      <c r="K845" s="400"/>
      <c r="L845" s="401"/>
      <c r="M845" s="425">
        <v>38324</v>
      </c>
    </row>
    <row r="846" spans="1:13">
      <c r="A846" s="403"/>
      <c r="B846" s="403"/>
      <c r="C846" s="403"/>
      <c r="D846" s="404"/>
      <c r="E846" s="405" t="s">
        <v>772</v>
      </c>
      <c r="F846" s="405" t="s">
        <v>3230</v>
      </c>
      <c r="G846" s="406" t="s">
        <v>3232</v>
      </c>
      <c r="H846" s="407">
        <v>0</v>
      </c>
      <c r="I846" s="408"/>
      <c r="J846" s="408"/>
      <c r="K846" s="409"/>
      <c r="L846" s="407">
        <v>112219</v>
      </c>
      <c r="M846" s="447">
        <v>44046</v>
      </c>
    </row>
    <row r="847" spans="1:13">
      <c r="A847" s="423"/>
      <c r="B847" s="423"/>
      <c r="C847" s="423"/>
      <c r="D847" s="424"/>
      <c r="E847" s="413" t="s">
        <v>772</v>
      </c>
      <c r="F847" s="413" t="s">
        <v>3230</v>
      </c>
      <c r="G847" s="397" t="s">
        <v>3233</v>
      </c>
      <c r="H847" s="414">
        <v>0</v>
      </c>
      <c r="I847" s="415"/>
      <c r="J847" s="415"/>
      <c r="K847" s="400"/>
      <c r="L847" s="401"/>
      <c r="M847" s="401"/>
    </row>
    <row r="848" spans="1:13">
      <c r="A848" s="403"/>
      <c r="B848" s="403"/>
      <c r="C848" s="403"/>
      <c r="D848" s="404"/>
      <c r="E848" s="405" t="s">
        <v>772</v>
      </c>
      <c r="F848" s="405" t="s">
        <v>3230</v>
      </c>
      <c r="G848" s="406" t="s">
        <v>3234</v>
      </c>
      <c r="H848" s="407">
        <v>0</v>
      </c>
      <c r="I848" s="408"/>
      <c r="J848" s="408"/>
      <c r="K848" s="409"/>
      <c r="L848" s="410"/>
      <c r="M848" s="410"/>
    </row>
    <row r="849" spans="1:13">
      <c r="A849" s="426"/>
      <c r="B849" s="426"/>
      <c r="C849" s="426"/>
      <c r="D849" s="427"/>
      <c r="E849" s="396" t="s">
        <v>772</v>
      </c>
      <c r="F849" s="396" t="s">
        <v>3230</v>
      </c>
      <c r="G849" s="397" t="s">
        <v>3235</v>
      </c>
      <c r="H849" s="398">
        <v>136</v>
      </c>
      <c r="I849" s="399" t="s">
        <v>3236</v>
      </c>
      <c r="J849" s="415"/>
      <c r="K849" s="400"/>
      <c r="L849" s="402">
        <v>304786</v>
      </c>
      <c r="M849" s="402">
        <v>2007</v>
      </c>
    </row>
    <row r="850" spans="1:13">
      <c r="A850" s="416"/>
      <c r="B850" s="416"/>
      <c r="C850" s="416"/>
      <c r="D850" s="417"/>
      <c r="E850" s="418" t="s">
        <v>772</v>
      </c>
      <c r="F850" s="418" t="s">
        <v>3230</v>
      </c>
      <c r="G850" s="406" t="s">
        <v>3237</v>
      </c>
      <c r="H850" s="419">
        <v>3</v>
      </c>
      <c r="I850" s="408"/>
      <c r="J850" s="408"/>
      <c r="K850" s="409"/>
      <c r="L850" s="436"/>
      <c r="M850" s="421">
        <v>2019</v>
      </c>
    </row>
    <row r="851" spans="1:13">
      <c r="A851" s="426"/>
      <c r="B851" s="426"/>
      <c r="C851" s="426"/>
      <c r="D851" s="427"/>
      <c r="E851" s="396" t="s">
        <v>772</v>
      </c>
      <c r="F851" s="396" t="s">
        <v>3230</v>
      </c>
      <c r="G851" s="397" t="s">
        <v>3238</v>
      </c>
      <c r="H851" s="398">
        <v>7</v>
      </c>
      <c r="I851" s="415"/>
      <c r="J851" s="415"/>
      <c r="K851" s="400"/>
      <c r="L851" s="401"/>
      <c r="M851" s="402">
        <v>2012</v>
      </c>
    </row>
    <row r="852" spans="1:13">
      <c r="A852" s="403"/>
      <c r="B852" s="403"/>
      <c r="C852" s="403"/>
      <c r="D852" s="404"/>
      <c r="E852" s="405" t="s">
        <v>772</v>
      </c>
      <c r="F852" s="405" t="s">
        <v>3239</v>
      </c>
      <c r="G852" s="406" t="s">
        <v>1452</v>
      </c>
      <c r="H852" s="407">
        <v>0</v>
      </c>
      <c r="I852" s="408"/>
      <c r="J852" s="408"/>
      <c r="K852" s="409"/>
      <c r="L852" s="410"/>
      <c r="M852" s="410"/>
    </row>
    <row r="853" spans="1:13">
      <c r="A853" s="423"/>
      <c r="B853" s="423"/>
      <c r="C853" s="423"/>
      <c r="D853" s="424"/>
      <c r="E853" s="413" t="s">
        <v>772</v>
      </c>
      <c r="F853" s="413" t="s">
        <v>3239</v>
      </c>
      <c r="G853" s="397" t="s">
        <v>3240</v>
      </c>
      <c r="H853" s="414">
        <v>0</v>
      </c>
      <c r="I853" s="415"/>
      <c r="J853" s="415"/>
      <c r="K853" s="400"/>
      <c r="L853" s="401"/>
      <c r="M853" s="401"/>
    </row>
    <row r="854" spans="1:13">
      <c r="A854" s="403"/>
      <c r="B854" s="403"/>
      <c r="C854" s="403"/>
      <c r="D854" s="404"/>
      <c r="E854" s="405" t="s">
        <v>772</v>
      </c>
      <c r="F854" s="405" t="s">
        <v>3241</v>
      </c>
      <c r="G854" s="406" t="s">
        <v>3242</v>
      </c>
      <c r="H854" s="407">
        <v>0</v>
      </c>
      <c r="I854" s="408"/>
      <c r="J854" s="408"/>
      <c r="K854" s="409"/>
      <c r="L854" s="410"/>
      <c r="M854" s="410"/>
    </row>
    <row r="855" spans="1:13">
      <c r="A855" s="426"/>
      <c r="B855" s="426"/>
      <c r="C855" s="426"/>
      <c r="D855" s="427"/>
      <c r="E855" s="396" t="s">
        <v>772</v>
      </c>
      <c r="F855" s="396" t="s">
        <v>3241</v>
      </c>
      <c r="G855" s="397" t="s">
        <v>3243</v>
      </c>
      <c r="H855" s="398">
        <v>4</v>
      </c>
      <c r="I855" s="415"/>
      <c r="J855" s="415"/>
      <c r="K855" s="400"/>
      <c r="L855" s="431"/>
      <c r="M855" s="401"/>
    </row>
    <row r="856" spans="1:13">
      <c r="A856" s="416"/>
      <c r="B856" s="416"/>
      <c r="C856" s="416"/>
      <c r="D856" s="417"/>
      <c r="E856" s="418" t="s">
        <v>772</v>
      </c>
      <c r="F856" s="418" t="s">
        <v>3241</v>
      </c>
      <c r="G856" s="406" t="s">
        <v>3244</v>
      </c>
      <c r="H856" s="419">
        <v>3</v>
      </c>
      <c r="I856" s="408"/>
      <c r="J856" s="408"/>
      <c r="K856" s="409"/>
      <c r="L856" s="410"/>
      <c r="M856" s="421">
        <v>2018</v>
      </c>
    </row>
    <row r="857" spans="1:13">
      <c r="A857" s="423"/>
      <c r="B857" s="423"/>
      <c r="C857" s="423"/>
      <c r="D857" s="424"/>
      <c r="E857" s="413" t="s">
        <v>772</v>
      </c>
      <c r="F857" s="413" t="s">
        <v>3245</v>
      </c>
      <c r="G857" s="397" t="s">
        <v>3246</v>
      </c>
      <c r="H857" s="414">
        <v>0</v>
      </c>
      <c r="I857" s="415"/>
      <c r="J857" s="415"/>
      <c r="K857" s="400"/>
      <c r="L857" s="401"/>
      <c r="M857" s="401"/>
    </row>
    <row r="858" spans="1:13">
      <c r="A858" s="416"/>
      <c r="B858" s="416"/>
      <c r="C858" s="416"/>
      <c r="D858" s="417"/>
      <c r="E858" s="418" t="s">
        <v>772</v>
      </c>
      <c r="F858" s="418" t="s">
        <v>3245</v>
      </c>
      <c r="G858" s="406" t="s">
        <v>3247</v>
      </c>
      <c r="H858" s="419">
        <v>4</v>
      </c>
      <c r="I858" s="408"/>
      <c r="J858" s="408"/>
      <c r="K858" s="409"/>
      <c r="L858" s="410"/>
      <c r="M858" s="437">
        <v>40675</v>
      </c>
    </row>
    <row r="859" spans="1:13">
      <c r="A859" s="423"/>
      <c r="B859" s="423"/>
      <c r="C859" s="423"/>
      <c r="D859" s="424"/>
      <c r="E859" s="413" t="s">
        <v>772</v>
      </c>
      <c r="F859" s="413" t="s">
        <v>3248</v>
      </c>
      <c r="G859" s="397" t="s">
        <v>3249</v>
      </c>
      <c r="H859" s="414">
        <v>0</v>
      </c>
      <c r="I859" s="415"/>
      <c r="J859" s="415"/>
      <c r="K859" s="400"/>
      <c r="L859" s="401"/>
      <c r="M859" s="401"/>
    </row>
    <row r="860" spans="1:13">
      <c r="A860" s="403"/>
      <c r="B860" s="403"/>
      <c r="C860" s="403"/>
      <c r="D860" s="404"/>
      <c r="E860" s="405" t="s">
        <v>772</v>
      </c>
      <c r="F860" s="405" t="s">
        <v>3248</v>
      </c>
      <c r="G860" s="406" t="s">
        <v>3250</v>
      </c>
      <c r="H860" s="407">
        <v>0</v>
      </c>
      <c r="I860" s="408"/>
      <c r="J860" s="408"/>
      <c r="K860" s="409"/>
      <c r="L860" s="410"/>
      <c r="M860" s="410"/>
    </row>
    <row r="861" spans="1:13">
      <c r="A861" s="426"/>
      <c r="B861" s="426"/>
      <c r="C861" s="426"/>
      <c r="D861" s="427"/>
      <c r="E861" s="396" t="s">
        <v>772</v>
      </c>
      <c r="F861" s="396" t="s">
        <v>3251</v>
      </c>
      <c r="G861" s="397" t="s">
        <v>3252</v>
      </c>
      <c r="H861" s="398">
        <v>8</v>
      </c>
      <c r="I861" s="415"/>
      <c r="J861" s="415"/>
      <c r="K861" s="400"/>
      <c r="L861" s="401"/>
      <c r="M861" s="402">
        <v>2003</v>
      </c>
    </row>
    <row r="862" spans="1:13">
      <c r="A862" s="416"/>
      <c r="B862" s="416"/>
      <c r="C862" s="416"/>
      <c r="D862" s="417"/>
      <c r="E862" s="418" t="s">
        <v>772</v>
      </c>
      <c r="F862" s="418" t="s">
        <v>3253</v>
      </c>
      <c r="G862" s="406" t="s">
        <v>3254</v>
      </c>
      <c r="H862" s="419">
        <v>43</v>
      </c>
      <c r="I862" s="420" t="s">
        <v>2145</v>
      </c>
      <c r="J862" s="408"/>
      <c r="K862" s="409"/>
      <c r="L862" s="421">
        <v>237255</v>
      </c>
      <c r="M862" s="437">
        <v>42138</v>
      </c>
    </row>
    <row r="863" spans="1:13">
      <c r="A863" s="426"/>
      <c r="B863" s="426"/>
      <c r="C863" s="426"/>
      <c r="D863" s="427"/>
      <c r="E863" s="396" t="s">
        <v>772</v>
      </c>
      <c r="F863" s="396" t="s">
        <v>3253</v>
      </c>
      <c r="G863" s="397" t="s">
        <v>3255</v>
      </c>
      <c r="H863" s="398">
        <v>61</v>
      </c>
      <c r="I863" s="415"/>
      <c r="J863" s="415"/>
      <c r="K863" s="400"/>
      <c r="L863" s="402">
        <v>121606</v>
      </c>
      <c r="M863" s="425">
        <v>41008</v>
      </c>
    </row>
    <row r="864" spans="1:13">
      <c r="A864" s="416"/>
      <c r="B864" s="416"/>
      <c r="C864" s="416"/>
      <c r="D864" s="417"/>
      <c r="E864" s="418" t="s">
        <v>772</v>
      </c>
      <c r="F864" s="418" t="s">
        <v>3253</v>
      </c>
      <c r="G864" s="406" t="s">
        <v>3256</v>
      </c>
      <c r="H864" s="421">
        <v>0</v>
      </c>
      <c r="I864" s="408"/>
      <c r="J864" s="408"/>
      <c r="K864" s="409"/>
      <c r="L864" s="410"/>
      <c r="M864" s="422">
        <v>36727</v>
      </c>
    </row>
    <row r="865" spans="1:13">
      <c r="A865" s="423"/>
      <c r="B865" s="423"/>
      <c r="C865" s="423"/>
      <c r="D865" s="424"/>
      <c r="E865" s="413" t="s">
        <v>772</v>
      </c>
      <c r="F865" s="413" t="s">
        <v>3253</v>
      </c>
      <c r="G865" s="397" t="s">
        <v>3257</v>
      </c>
      <c r="H865" s="414">
        <v>0</v>
      </c>
      <c r="I865" s="415"/>
      <c r="J865" s="415"/>
      <c r="K865" s="400"/>
      <c r="L865" s="401"/>
      <c r="M865" s="401"/>
    </row>
    <row r="866" spans="1:13">
      <c r="A866" s="416"/>
      <c r="B866" s="416"/>
      <c r="C866" s="416"/>
      <c r="D866" s="417"/>
      <c r="E866" s="418" t="s">
        <v>772</v>
      </c>
      <c r="F866" s="418" t="s">
        <v>3253</v>
      </c>
      <c r="G866" s="406" t="s">
        <v>3258</v>
      </c>
      <c r="H866" s="419">
        <v>5</v>
      </c>
      <c r="I866" s="408"/>
      <c r="J866" s="408"/>
      <c r="K866" s="409"/>
      <c r="L866" s="410"/>
      <c r="M866" s="421">
        <v>2013</v>
      </c>
    </row>
    <row r="867" spans="1:13">
      <c r="A867" s="426"/>
      <c r="B867" s="426"/>
      <c r="C867" s="426"/>
      <c r="D867" s="427"/>
      <c r="E867" s="396" t="s">
        <v>772</v>
      </c>
      <c r="F867" s="396" t="s">
        <v>3259</v>
      </c>
      <c r="G867" s="397" t="s">
        <v>3260</v>
      </c>
      <c r="H867" s="402">
        <v>8</v>
      </c>
      <c r="I867" s="415"/>
      <c r="J867" s="415"/>
      <c r="K867" s="400"/>
      <c r="L867" s="401"/>
      <c r="M867" s="453">
        <v>43962</v>
      </c>
    </row>
    <row r="868" spans="1:13">
      <c r="A868" s="416"/>
      <c r="B868" s="416"/>
      <c r="C868" s="416"/>
      <c r="D868" s="417"/>
      <c r="E868" s="418" t="s">
        <v>772</v>
      </c>
      <c r="F868" s="418" t="s">
        <v>3261</v>
      </c>
      <c r="G868" s="406" t="s">
        <v>3262</v>
      </c>
      <c r="H868" s="421">
        <v>0</v>
      </c>
      <c r="I868" s="408"/>
      <c r="J868" s="408"/>
      <c r="K868" s="409"/>
      <c r="L868" s="410"/>
      <c r="M868" s="421">
        <v>2011</v>
      </c>
    </row>
    <row r="869" spans="1:13">
      <c r="A869" s="426"/>
      <c r="B869" s="426"/>
      <c r="C869" s="426"/>
      <c r="D869" s="427"/>
      <c r="E869" s="396" t="s">
        <v>772</v>
      </c>
      <c r="F869" s="396" t="s">
        <v>3263</v>
      </c>
      <c r="G869" s="397" t="s">
        <v>3264</v>
      </c>
      <c r="H869" s="398">
        <v>3</v>
      </c>
      <c r="I869" s="415"/>
      <c r="J869" s="415"/>
      <c r="K869" s="400"/>
      <c r="L869" s="431"/>
      <c r="M869" s="443">
        <v>44122</v>
      </c>
    </row>
    <row r="870" spans="1:13">
      <c r="A870" s="416"/>
      <c r="B870" s="416"/>
      <c r="C870" s="416"/>
      <c r="D870" s="417"/>
      <c r="E870" s="418" t="s">
        <v>772</v>
      </c>
      <c r="F870" s="418" t="s">
        <v>3265</v>
      </c>
      <c r="G870" s="406" t="s">
        <v>3266</v>
      </c>
      <c r="H870" s="421">
        <v>12</v>
      </c>
      <c r="I870" s="408"/>
      <c r="J870" s="408"/>
      <c r="K870" s="409"/>
      <c r="L870" s="410"/>
      <c r="M870" s="421">
        <v>2013</v>
      </c>
    </row>
    <row r="871" spans="1:13">
      <c r="A871" s="426"/>
      <c r="B871" s="426"/>
      <c r="C871" s="426"/>
      <c r="D871" s="427"/>
      <c r="E871" s="396" t="s">
        <v>772</v>
      </c>
      <c r="F871" s="396" t="s">
        <v>3267</v>
      </c>
      <c r="G871" s="397" t="s">
        <v>3268</v>
      </c>
      <c r="H871" s="402">
        <v>10</v>
      </c>
      <c r="I871" s="399" t="s">
        <v>3269</v>
      </c>
      <c r="J871" s="415"/>
      <c r="K871" s="400"/>
      <c r="L871" s="401"/>
      <c r="M871" s="434">
        <v>43838</v>
      </c>
    </row>
    <row r="872" spans="1:13">
      <c r="A872" s="416"/>
      <c r="B872" s="416"/>
      <c r="C872" s="416"/>
      <c r="D872" s="417"/>
      <c r="E872" s="418" t="s">
        <v>772</v>
      </c>
      <c r="F872" s="418" t="s">
        <v>3267</v>
      </c>
      <c r="G872" s="406" t="s">
        <v>3270</v>
      </c>
      <c r="H872" s="421">
        <v>129</v>
      </c>
      <c r="I872" s="408"/>
      <c r="J872" s="408"/>
      <c r="K872" s="409"/>
      <c r="L872" s="421">
        <v>377033</v>
      </c>
      <c r="M872" s="422">
        <v>37319</v>
      </c>
    </row>
    <row r="873" spans="1:13">
      <c r="A873" s="426"/>
      <c r="B873" s="426"/>
      <c r="C873" s="426"/>
      <c r="D873" s="427"/>
      <c r="E873" s="396" t="s">
        <v>772</v>
      </c>
      <c r="F873" s="396" t="s">
        <v>3267</v>
      </c>
      <c r="G873" s="397" t="s">
        <v>3271</v>
      </c>
      <c r="H873" s="398">
        <v>15</v>
      </c>
      <c r="I873" s="415"/>
      <c r="J873" s="415"/>
      <c r="K873" s="400"/>
      <c r="L873" s="401"/>
      <c r="M873" s="434">
        <v>43891</v>
      </c>
    </row>
    <row r="874" spans="1:13">
      <c r="A874" s="403"/>
      <c r="B874" s="403"/>
      <c r="C874" s="403"/>
      <c r="D874" s="404"/>
      <c r="E874" s="405" t="s">
        <v>772</v>
      </c>
      <c r="F874" s="405" t="s">
        <v>3267</v>
      </c>
      <c r="G874" s="406" t="s">
        <v>3272</v>
      </c>
      <c r="H874" s="407">
        <v>0</v>
      </c>
      <c r="I874" s="408"/>
      <c r="J874" s="408"/>
      <c r="K874" s="409"/>
      <c r="L874" s="410"/>
      <c r="M874" s="410"/>
    </row>
    <row r="875" spans="1:13">
      <c r="A875" s="423"/>
      <c r="B875" s="423"/>
      <c r="C875" s="423"/>
      <c r="D875" s="424"/>
      <c r="E875" s="413" t="s">
        <v>772</v>
      </c>
      <c r="F875" s="413" t="s">
        <v>3267</v>
      </c>
      <c r="G875" s="397" t="s">
        <v>3273</v>
      </c>
      <c r="H875" s="414">
        <v>0</v>
      </c>
      <c r="I875" s="415"/>
      <c r="J875" s="415"/>
      <c r="K875" s="400"/>
      <c r="L875" s="401"/>
      <c r="M875" s="401"/>
    </row>
    <row r="876" spans="1:13">
      <c r="A876" s="403"/>
      <c r="B876" s="403"/>
      <c r="C876" s="403"/>
      <c r="D876" s="404"/>
      <c r="E876" s="405" t="s">
        <v>772</v>
      </c>
      <c r="F876" s="405" t="s">
        <v>3267</v>
      </c>
      <c r="G876" s="406" t="s">
        <v>3274</v>
      </c>
      <c r="H876" s="407">
        <v>0</v>
      </c>
      <c r="I876" s="408"/>
      <c r="J876" s="408"/>
      <c r="K876" s="409"/>
      <c r="L876" s="410"/>
      <c r="M876" s="410"/>
    </row>
    <row r="877" spans="1:13">
      <c r="A877" s="423"/>
      <c r="B877" s="423"/>
      <c r="C877" s="423"/>
      <c r="D877" s="424"/>
      <c r="E877" s="413" t="s">
        <v>772</v>
      </c>
      <c r="F877" s="413" t="s">
        <v>3267</v>
      </c>
      <c r="G877" s="397" t="s">
        <v>3275</v>
      </c>
      <c r="H877" s="414">
        <v>0</v>
      </c>
      <c r="I877" s="415"/>
      <c r="J877" s="415"/>
      <c r="K877" s="400"/>
      <c r="L877" s="401"/>
      <c r="M877" s="414">
        <v>1998</v>
      </c>
    </row>
    <row r="878" spans="1:13">
      <c r="A878" s="403"/>
      <c r="B878" s="403"/>
      <c r="C878" s="403"/>
      <c r="D878" s="404"/>
      <c r="E878" s="405" t="s">
        <v>772</v>
      </c>
      <c r="F878" s="405" t="s">
        <v>3267</v>
      </c>
      <c r="G878" s="406" t="s">
        <v>3276</v>
      </c>
      <c r="H878" s="407">
        <v>0</v>
      </c>
      <c r="I878" s="408"/>
      <c r="J878" s="408"/>
      <c r="K878" s="409"/>
      <c r="L878" s="407">
        <v>142</v>
      </c>
      <c r="M878" s="439">
        <v>39549</v>
      </c>
    </row>
    <row r="879" spans="1:13">
      <c r="A879" s="426"/>
      <c r="B879" s="426"/>
      <c r="C879" s="426"/>
      <c r="D879" s="427"/>
      <c r="E879" s="396" t="s">
        <v>772</v>
      </c>
      <c r="F879" s="396" t="s">
        <v>3267</v>
      </c>
      <c r="G879" s="397" t="s">
        <v>3277</v>
      </c>
      <c r="H879" s="398">
        <v>23</v>
      </c>
      <c r="I879" s="399" t="s">
        <v>3278</v>
      </c>
      <c r="J879" s="399" t="s">
        <v>3212</v>
      </c>
      <c r="K879" s="438">
        <v>3.2000000000000002E-3</v>
      </c>
      <c r="L879" s="402">
        <v>122032</v>
      </c>
      <c r="M879" s="425">
        <v>41919</v>
      </c>
    </row>
    <row r="880" spans="1:13">
      <c r="A880" s="416"/>
      <c r="B880" s="416"/>
      <c r="C880" s="416"/>
      <c r="D880" s="417"/>
      <c r="E880" s="418" t="s">
        <v>772</v>
      </c>
      <c r="F880" s="418" t="s">
        <v>3267</v>
      </c>
      <c r="G880" s="406" t="s">
        <v>3279</v>
      </c>
      <c r="H880" s="419">
        <v>40</v>
      </c>
      <c r="I880" s="420" t="s">
        <v>2371</v>
      </c>
      <c r="J880" s="408"/>
      <c r="K880" s="409"/>
      <c r="L880" s="421">
        <v>240155</v>
      </c>
      <c r="M880" s="421">
        <v>2014</v>
      </c>
    </row>
    <row r="881" spans="1:13">
      <c r="A881" s="426"/>
      <c r="B881" s="426"/>
      <c r="C881" s="426"/>
      <c r="D881" s="427"/>
      <c r="E881" s="396" t="s">
        <v>772</v>
      </c>
      <c r="F881" s="396" t="s">
        <v>3267</v>
      </c>
      <c r="G881" s="397" t="s">
        <v>3280</v>
      </c>
      <c r="H881" s="402">
        <v>2</v>
      </c>
      <c r="I881" s="415"/>
      <c r="J881" s="415"/>
      <c r="K881" s="400"/>
      <c r="L881" s="401"/>
      <c r="M881" s="443">
        <v>44177</v>
      </c>
    </row>
    <row r="882" spans="1:13">
      <c r="A882" s="403"/>
      <c r="B882" s="403"/>
      <c r="C882" s="403"/>
      <c r="D882" s="404"/>
      <c r="E882" s="405" t="s">
        <v>772</v>
      </c>
      <c r="F882" s="405" t="s">
        <v>3267</v>
      </c>
      <c r="G882" s="406" t="s">
        <v>3281</v>
      </c>
      <c r="H882" s="407">
        <v>0</v>
      </c>
      <c r="I882" s="408"/>
      <c r="J882" s="408"/>
      <c r="K882" s="409"/>
      <c r="L882" s="442"/>
      <c r="M882" s="410"/>
    </row>
    <row r="883" spans="1:13">
      <c r="A883" s="423"/>
      <c r="B883" s="423"/>
      <c r="C883" s="423"/>
      <c r="D883" s="424"/>
      <c r="E883" s="413" t="s">
        <v>772</v>
      </c>
      <c r="F883" s="413" t="s">
        <v>3282</v>
      </c>
      <c r="G883" s="397" t="s">
        <v>3283</v>
      </c>
      <c r="H883" s="414">
        <v>0</v>
      </c>
      <c r="I883" s="415"/>
      <c r="J883" s="415"/>
      <c r="K883" s="400"/>
      <c r="L883" s="401"/>
      <c r="M883" s="401"/>
    </row>
    <row r="884" spans="1:13">
      <c r="A884" s="403"/>
      <c r="B884" s="403"/>
      <c r="C884" s="403"/>
      <c r="D884" s="404"/>
      <c r="E884" s="405" t="s">
        <v>772</v>
      </c>
      <c r="F884" s="405" t="s">
        <v>3284</v>
      </c>
      <c r="G884" s="406" t="s">
        <v>3285</v>
      </c>
      <c r="H884" s="407">
        <v>0</v>
      </c>
      <c r="I884" s="408"/>
      <c r="J884" s="408"/>
      <c r="K884" s="409"/>
      <c r="L884" s="410"/>
      <c r="M884" s="410"/>
    </row>
    <row r="885" spans="1:13">
      <c r="A885" s="423"/>
      <c r="B885" s="423"/>
      <c r="C885" s="423"/>
      <c r="D885" s="424"/>
      <c r="E885" s="413" t="s">
        <v>772</v>
      </c>
      <c r="F885" s="413" t="s">
        <v>3286</v>
      </c>
      <c r="G885" s="397" t="s">
        <v>3287</v>
      </c>
      <c r="H885" s="414">
        <v>0</v>
      </c>
      <c r="I885" s="415"/>
      <c r="J885" s="415"/>
      <c r="K885" s="400"/>
      <c r="L885" s="401"/>
      <c r="M885" s="401"/>
    </row>
    <row r="886" spans="1:13">
      <c r="A886" s="403"/>
      <c r="B886" s="403"/>
      <c r="C886" s="403"/>
      <c r="D886" s="404"/>
      <c r="E886" s="405" t="s">
        <v>772</v>
      </c>
      <c r="F886" s="405" t="s">
        <v>3286</v>
      </c>
      <c r="G886" s="406" t="s">
        <v>3288</v>
      </c>
      <c r="H886" s="407">
        <v>0</v>
      </c>
      <c r="I886" s="408"/>
      <c r="J886" s="408"/>
      <c r="K886" s="409"/>
      <c r="L886" s="410"/>
      <c r="M886" s="410"/>
    </row>
    <row r="887" spans="1:13">
      <c r="A887" s="423"/>
      <c r="B887" s="423"/>
      <c r="C887" s="423"/>
      <c r="D887" s="424"/>
      <c r="E887" s="413" t="s">
        <v>772</v>
      </c>
      <c r="F887" s="413" t="s">
        <v>3286</v>
      </c>
      <c r="G887" s="397" t="s">
        <v>3289</v>
      </c>
      <c r="H887" s="414">
        <v>0</v>
      </c>
      <c r="I887" s="415"/>
      <c r="J887" s="415"/>
      <c r="K887" s="400"/>
      <c r="L887" s="401"/>
      <c r="M887" s="401"/>
    </row>
    <row r="888" spans="1:13">
      <c r="A888" s="416"/>
      <c r="B888" s="416"/>
      <c r="C888" s="416"/>
      <c r="D888" s="417"/>
      <c r="E888" s="418" t="s">
        <v>772</v>
      </c>
      <c r="F888" s="418" t="s">
        <v>3286</v>
      </c>
      <c r="G888" s="406" t="s">
        <v>3290</v>
      </c>
      <c r="H888" s="419">
        <v>26</v>
      </c>
      <c r="I888" s="408"/>
      <c r="J888" s="408"/>
      <c r="K888" s="409"/>
      <c r="L888" s="436"/>
      <c r="M888" s="410"/>
    </row>
    <row r="889" spans="1:13">
      <c r="A889" s="426"/>
      <c r="B889" s="426"/>
      <c r="C889" s="426"/>
      <c r="D889" s="427"/>
      <c r="E889" s="396" t="s">
        <v>772</v>
      </c>
      <c r="F889" s="396" t="s">
        <v>3291</v>
      </c>
      <c r="G889" s="397" t="s">
        <v>3292</v>
      </c>
      <c r="H889" s="398">
        <v>9</v>
      </c>
      <c r="I889" s="399" t="s">
        <v>1646</v>
      </c>
      <c r="J889" s="415"/>
      <c r="K889" s="400"/>
      <c r="L889" s="402">
        <v>158</v>
      </c>
      <c r="M889" s="402">
        <v>2007</v>
      </c>
    </row>
    <row r="890" spans="1:13">
      <c r="A890" s="416"/>
      <c r="B890" s="416"/>
      <c r="C890" s="416"/>
      <c r="D890" s="417"/>
      <c r="E890" s="418" t="s">
        <v>772</v>
      </c>
      <c r="F890" s="418" t="s">
        <v>3291</v>
      </c>
      <c r="G890" s="406" t="s">
        <v>3293</v>
      </c>
      <c r="H890" s="421">
        <v>143</v>
      </c>
      <c r="I890" s="408"/>
      <c r="J890" s="408"/>
      <c r="K890" s="409"/>
      <c r="L890" s="421">
        <v>190355</v>
      </c>
      <c r="M890" s="422">
        <v>37057</v>
      </c>
    </row>
    <row r="891" spans="1:13">
      <c r="A891" s="423"/>
      <c r="B891" s="423"/>
      <c r="C891" s="423"/>
      <c r="D891" s="424"/>
      <c r="E891" s="413" t="s">
        <v>772</v>
      </c>
      <c r="F891" s="413" t="s">
        <v>3291</v>
      </c>
      <c r="G891" s="397" t="s">
        <v>3294</v>
      </c>
      <c r="H891" s="414">
        <v>0</v>
      </c>
      <c r="I891" s="415"/>
      <c r="J891" s="415"/>
      <c r="K891" s="400"/>
      <c r="L891" s="401"/>
      <c r="M891" s="401"/>
    </row>
    <row r="892" spans="1:13">
      <c r="A892" s="403"/>
      <c r="B892" s="403"/>
      <c r="C892" s="403"/>
      <c r="D892" s="404"/>
      <c r="E892" s="405" t="s">
        <v>772</v>
      </c>
      <c r="F892" s="405" t="s">
        <v>3291</v>
      </c>
      <c r="G892" s="406" t="s">
        <v>3295</v>
      </c>
      <c r="H892" s="407">
        <v>0</v>
      </c>
      <c r="I892" s="408"/>
      <c r="J892" s="408"/>
      <c r="K892" s="409"/>
      <c r="L892" s="410"/>
      <c r="M892" s="410"/>
    </row>
    <row r="893" spans="1:13">
      <c r="A893" s="423"/>
      <c r="B893" s="423"/>
      <c r="C893" s="423"/>
      <c r="D893" s="424"/>
      <c r="E893" s="413" t="s">
        <v>772</v>
      </c>
      <c r="F893" s="413" t="s">
        <v>3291</v>
      </c>
      <c r="G893" s="397" t="s">
        <v>3296</v>
      </c>
      <c r="H893" s="414">
        <v>0</v>
      </c>
      <c r="I893" s="415"/>
      <c r="J893" s="415"/>
      <c r="K893" s="400"/>
      <c r="L893" s="401"/>
      <c r="M893" s="401"/>
    </row>
    <row r="894" spans="1:13">
      <c r="A894" s="403"/>
      <c r="B894" s="403"/>
      <c r="C894" s="403"/>
      <c r="D894" s="404"/>
      <c r="E894" s="405" t="s">
        <v>772</v>
      </c>
      <c r="F894" s="405" t="s">
        <v>3291</v>
      </c>
      <c r="G894" s="406" t="s">
        <v>3297</v>
      </c>
      <c r="H894" s="407">
        <v>0</v>
      </c>
      <c r="I894" s="408"/>
      <c r="J894" s="408"/>
      <c r="K894" s="409"/>
      <c r="L894" s="410"/>
      <c r="M894" s="410"/>
    </row>
    <row r="895" spans="1:13">
      <c r="A895" s="423"/>
      <c r="B895" s="423"/>
      <c r="C895" s="423"/>
      <c r="D895" s="424"/>
      <c r="E895" s="413" t="s">
        <v>772</v>
      </c>
      <c r="F895" s="413" t="s">
        <v>3291</v>
      </c>
      <c r="G895" s="397" t="s">
        <v>3298</v>
      </c>
      <c r="H895" s="414">
        <v>0</v>
      </c>
      <c r="I895" s="415"/>
      <c r="J895" s="415"/>
      <c r="K895" s="400"/>
      <c r="L895" s="401"/>
      <c r="M895" s="440">
        <v>37311</v>
      </c>
    </row>
    <row r="896" spans="1:13">
      <c r="A896" s="416"/>
      <c r="B896" s="416"/>
      <c r="C896" s="416"/>
      <c r="D896" s="417"/>
      <c r="E896" s="418" t="s">
        <v>772</v>
      </c>
      <c r="F896" s="418" t="s">
        <v>3291</v>
      </c>
      <c r="G896" s="406" t="s">
        <v>3299</v>
      </c>
      <c r="H896" s="419">
        <v>20</v>
      </c>
      <c r="I896" s="420" t="s">
        <v>3300</v>
      </c>
      <c r="J896" s="420" t="s">
        <v>3301</v>
      </c>
      <c r="K896" s="409"/>
      <c r="L896" s="410"/>
      <c r="M896" s="422">
        <v>42689</v>
      </c>
    </row>
    <row r="897" spans="1:13">
      <c r="A897" s="426"/>
      <c r="B897" s="426"/>
      <c r="C897" s="426"/>
      <c r="D897" s="427"/>
      <c r="E897" s="396" t="s">
        <v>772</v>
      </c>
      <c r="F897" s="396" t="s">
        <v>3291</v>
      </c>
      <c r="G897" s="397" t="s">
        <v>3302</v>
      </c>
      <c r="H897" s="398">
        <v>13</v>
      </c>
      <c r="I897" s="399" t="s">
        <v>1602</v>
      </c>
      <c r="J897" s="399" t="s">
        <v>2037</v>
      </c>
      <c r="K897" s="400"/>
      <c r="L897" s="401"/>
      <c r="M897" s="401"/>
    </row>
    <row r="898" spans="1:13">
      <c r="A898" s="416"/>
      <c r="B898" s="416"/>
      <c r="C898" s="416"/>
      <c r="D898" s="417"/>
      <c r="E898" s="418" t="s">
        <v>772</v>
      </c>
      <c r="F898" s="418" t="s">
        <v>3291</v>
      </c>
      <c r="G898" s="406" t="s">
        <v>3303</v>
      </c>
      <c r="H898" s="419">
        <v>3</v>
      </c>
      <c r="I898" s="408"/>
      <c r="J898" s="408"/>
      <c r="K898" s="409"/>
      <c r="L898" s="436"/>
      <c r="M898" s="433">
        <v>44122</v>
      </c>
    </row>
    <row r="899" spans="1:13">
      <c r="A899" s="426"/>
      <c r="B899" s="426"/>
      <c r="C899" s="426"/>
      <c r="D899" s="427"/>
      <c r="E899" s="396" t="s">
        <v>772</v>
      </c>
      <c r="F899" s="396" t="s">
        <v>3304</v>
      </c>
      <c r="G899" s="397" t="s">
        <v>3305</v>
      </c>
      <c r="H899" s="402">
        <v>0</v>
      </c>
      <c r="I899" s="415"/>
      <c r="J899" s="415"/>
      <c r="K899" s="400"/>
      <c r="L899" s="431"/>
      <c r="M899" s="401"/>
    </row>
    <row r="900" spans="1:13">
      <c r="A900" s="403"/>
      <c r="B900" s="403"/>
      <c r="C900" s="403"/>
      <c r="D900" s="404"/>
      <c r="E900" s="405" t="s">
        <v>772</v>
      </c>
      <c r="F900" s="405" t="s">
        <v>3306</v>
      </c>
      <c r="G900" s="406" t="s">
        <v>3307</v>
      </c>
      <c r="H900" s="407">
        <v>0</v>
      </c>
      <c r="I900" s="408"/>
      <c r="J900" s="408"/>
      <c r="K900" s="409"/>
      <c r="L900" s="410"/>
      <c r="M900" s="439">
        <v>37796</v>
      </c>
    </row>
    <row r="901" spans="1:13">
      <c r="A901" s="423"/>
      <c r="B901" s="423"/>
      <c r="C901" s="423"/>
      <c r="D901" s="424"/>
      <c r="E901" s="413" t="s">
        <v>772</v>
      </c>
      <c r="F901" s="413" t="s">
        <v>3308</v>
      </c>
      <c r="G901" s="397" t="s">
        <v>3309</v>
      </c>
      <c r="H901" s="414">
        <v>0</v>
      </c>
      <c r="I901" s="415"/>
      <c r="J901" s="415"/>
      <c r="K901" s="400"/>
      <c r="L901" s="401"/>
      <c r="M901" s="401"/>
    </row>
    <row r="902" spans="1:13">
      <c r="A902" s="403"/>
      <c r="B902" s="403"/>
      <c r="C902" s="403"/>
      <c r="D902" s="404"/>
      <c r="E902" s="405" t="s">
        <v>772</v>
      </c>
      <c r="F902" s="405" t="s">
        <v>3308</v>
      </c>
      <c r="G902" s="406" t="s">
        <v>3310</v>
      </c>
      <c r="H902" s="407">
        <v>0</v>
      </c>
      <c r="I902" s="408"/>
      <c r="J902" s="408"/>
      <c r="K902" s="409"/>
      <c r="L902" s="410"/>
      <c r="M902" s="410"/>
    </row>
    <row r="903" spans="1:13">
      <c r="A903" s="423"/>
      <c r="B903" s="423"/>
      <c r="C903" s="423"/>
      <c r="D903" s="424"/>
      <c r="E903" s="413" t="s">
        <v>772</v>
      </c>
      <c r="F903" s="413" t="s">
        <v>3308</v>
      </c>
      <c r="G903" s="397" t="s">
        <v>3311</v>
      </c>
      <c r="H903" s="414">
        <v>0</v>
      </c>
      <c r="I903" s="415"/>
      <c r="J903" s="415"/>
      <c r="K903" s="400"/>
      <c r="L903" s="401"/>
      <c r="M903" s="401"/>
    </row>
    <row r="904" spans="1:13">
      <c r="A904" s="416"/>
      <c r="B904" s="416"/>
      <c r="C904" s="416"/>
      <c r="D904" s="417"/>
      <c r="E904" s="418" t="s">
        <v>772</v>
      </c>
      <c r="F904" s="418" t="s">
        <v>3308</v>
      </c>
      <c r="G904" s="406" t="s">
        <v>3258</v>
      </c>
      <c r="H904" s="419">
        <v>45</v>
      </c>
      <c r="I904" s="408"/>
      <c r="J904" s="408"/>
      <c r="K904" s="409"/>
      <c r="L904" s="410"/>
      <c r="M904" s="421">
        <v>2013</v>
      </c>
    </row>
    <row r="905" spans="1:13">
      <c r="A905" s="426"/>
      <c r="B905" s="426"/>
      <c r="C905" s="426"/>
      <c r="D905" s="427"/>
      <c r="E905" s="396" t="s">
        <v>772</v>
      </c>
      <c r="F905" s="396" t="s">
        <v>3308</v>
      </c>
      <c r="G905" s="397" t="s">
        <v>3312</v>
      </c>
      <c r="H905" s="398">
        <v>30</v>
      </c>
      <c r="I905" s="415"/>
      <c r="J905" s="415"/>
      <c r="K905" s="400"/>
      <c r="L905" s="402">
        <v>234189</v>
      </c>
      <c r="M905" s="402">
        <v>2015</v>
      </c>
    </row>
    <row r="906" spans="1:13">
      <c r="A906" s="416"/>
      <c r="B906" s="416"/>
      <c r="C906" s="416"/>
      <c r="D906" s="417"/>
      <c r="E906" s="418" t="s">
        <v>772</v>
      </c>
      <c r="F906" s="418" t="s">
        <v>3313</v>
      </c>
      <c r="G906" s="406" t="s">
        <v>3314</v>
      </c>
      <c r="H906" s="419">
        <v>41</v>
      </c>
      <c r="I906" s="420" t="s">
        <v>3315</v>
      </c>
      <c r="J906" s="420" t="s">
        <v>3316</v>
      </c>
      <c r="K906" s="409"/>
      <c r="L906" s="410"/>
      <c r="M906" s="422">
        <v>42094</v>
      </c>
    </row>
    <row r="907" spans="1:13">
      <c r="A907" s="426"/>
      <c r="B907" s="426"/>
      <c r="C907" s="426"/>
      <c r="D907" s="427"/>
      <c r="E907" s="396" t="s">
        <v>772</v>
      </c>
      <c r="F907" s="396" t="s">
        <v>3317</v>
      </c>
      <c r="G907" s="397" t="s">
        <v>3318</v>
      </c>
      <c r="H907" s="402">
        <v>2</v>
      </c>
      <c r="I907" s="415"/>
      <c r="J907" s="415"/>
      <c r="K907" s="400"/>
      <c r="L907" s="401"/>
      <c r="M907" s="425">
        <v>41214</v>
      </c>
    </row>
    <row r="908" spans="1:13">
      <c r="A908" s="403"/>
      <c r="B908" s="403"/>
      <c r="C908" s="403"/>
      <c r="D908" s="404"/>
      <c r="E908" s="405" t="s">
        <v>772</v>
      </c>
      <c r="F908" s="405" t="s">
        <v>3319</v>
      </c>
      <c r="G908" s="406" t="s">
        <v>3320</v>
      </c>
      <c r="H908" s="407">
        <v>0</v>
      </c>
      <c r="I908" s="408"/>
      <c r="J908" s="408"/>
      <c r="K908" s="409"/>
      <c r="L908" s="410"/>
      <c r="M908" s="410"/>
    </row>
    <row r="909" spans="1:13">
      <c r="A909" s="426"/>
      <c r="B909" s="426"/>
      <c r="C909" s="426"/>
      <c r="D909" s="427"/>
      <c r="E909" s="396" t="s">
        <v>772</v>
      </c>
      <c r="F909" s="396" t="s">
        <v>3321</v>
      </c>
      <c r="G909" s="397" t="s">
        <v>3322</v>
      </c>
      <c r="H909" s="398">
        <v>39</v>
      </c>
      <c r="I909" s="399" t="s">
        <v>1724</v>
      </c>
      <c r="J909" s="415"/>
      <c r="K909" s="400"/>
      <c r="L909" s="401"/>
      <c r="M909" s="443">
        <v>43939</v>
      </c>
    </row>
    <row r="910" spans="1:13">
      <c r="A910" s="403"/>
      <c r="B910" s="403"/>
      <c r="C910" s="403"/>
      <c r="D910" s="404"/>
      <c r="E910" s="405" t="s">
        <v>772</v>
      </c>
      <c r="F910" s="405" t="s">
        <v>3321</v>
      </c>
      <c r="G910" s="406" t="s">
        <v>3323</v>
      </c>
      <c r="H910" s="407">
        <v>0</v>
      </c>
      <c r="I910" s="408"/>
      <c r="J910" s="408"/>
      <c r="K910" s="409"/>
      <c r="L910" s="410"/>
      <c r="M910" s="407">
        <v>2018</v>
      </c>
    </row>
    <row r="911" spans="1:13">
      <c r="A911" s="426"/>
      <c r="B911" s="426"/>
      <c r="C911" s="426"/>
      <c r="D911" s="427"/>
      <c r="E911" s="396" t="s">
        <v>772</v>
      </c>
      <c r="F911" s="396" t="s">
        <v>2160</v>
      </c>
      <c r="G911" s="397" t="s">
        <v>3324</v>
      </c>
      <c r="H911" s="398">
        <v>5</v>
      </c>
      <c r="I911" s="399" t="s">
        <v>1437</v>
      </c>
      <c r="J911" s="415"/>
      <c r="K911" s="400"/>
      <c r="L911" s="401"/>
      <c r="M911" s="402">
        <v>2011</v>
      </c>
    </row>
    <row r="912" spans="1:13">
      <c r="A912" s="403"/>
      <c r="B912" s="403"/>
      <c r="C912" s="403"/>
      <c r="D912" s="404"/>
      <c r="E912" s="405" t="s">
        <v>772</v>
      </c>
      <c r="F912" s="405" t="s">
        <v>3325</v>
      </c>
      <c r="G912" s="406" t="s">
        <v>3326</v>
      </c>
      <c r="H912" s="407">
        <v>0</v>
      </c>
      <c r="I912" s="408"/>
      <c r="J912" s="408"/>
      <c r="K912" s="409"/>
      <c r="L912" s="410"/>
      <c r="M912" s="447">
        <v>43867</v>
      </c>
    </row>
    <row r="913" spans="1:13">
      <c r="A913" s="426"/>
      <c r="B913" s="426"/>
      <c r="C913" s="426"/>
      <c r="D913" s="427"/>
      <c r="E913" s="396" t="s">
        <v>772</v>
      </c>
      <c r="F913" s="396" t="s">
        <v>3327</v>
      </c>
      <c r="G913" s="397" t="s">
        <v>3328</v>
      </c>
      <c r="H913" s="398">
        <v>8</v>
      </c>
      <c r="I913" s="415"/>
      <c r="J913" s="415"/>
      <c r="K913" s="400"/>
      <c r="L913" s="402">
        <v>1695</v>
      </c>
      <c r="M913" s="402" t="s">
        <v>3329</v>
      </c>
    </row>
    <row r="914" spans="1:13">
      <c r="A914" s="416"/>
      <c r="B914" s="416"/>
      <c r="C914" s="416"/>
      <c r="D914" s="417"/>
      <c r="E914" s="418" t="s">
        <v>772</v>
      </c>
      <c r="F914" s="418" t="s">
        <v>3327</v>
      </c>
      <c r="G914" s="406" t="s">
        <v>3330</v>
      </c>
      <c r="H914" s="419">
        <v>13</v>
      </c>
      <c r="I914" s="408"/>
      <c r="J914" s="408"/>
      <c r="K914" s="409"/>
      <c r="L914" s="410"/>
      <c r="M914" s="422">
        <v>39090</v>
      </c>
    </row>
    <row r="915" spans="1:13">
      <c r="A915" s="426"/>
      <c r="B915" s="426"/>
      <c r="C915" s="426"/>
      <c r="D915" s="427"/>
      <c r="E915" s="396" t="s">
        <v>772</v>
      </c>
      <c r="F915" s="396" t="s">
        <v>3327</v>
      </c>
      <c r="G915" s="397" t="s">
        <v>3331</v>
      </c>
      <c r="H915" s="398">
        <v>3</v>
      </c>
      <c r="I915" s="415"/>
      <c r="J915" s="415"/>
      <c r="K915" s="400"/>
      <c r="L915" s="431"/>
      <c r="M915" s="443">
        <v>44120</v>
      </c>
    </row>
    <row r="916" spans="1:13">
      <c r="A916" s="416"/>
      <c r="B916" s="416"/>
      <c r="C916" s="416"/>
      <c r="D916" s="417"/>
      <c r="E916" s="418" t="s">
        <v>772</v>
      </c>
      <c r="F916" s="418" t="s">
        <v>3332</v>
      </c>
      <c r="G916" s="406" t="s">
        <v>3333</v>
      </c>
      <c r="H916" s="419">
        <v>11</v>
      </c>
      <c r="I916" s="408"/>
      <c r="J916" s="408"/>
      <c r="K916" s="409"/>
      <c r="L916" s="410"/>
      <c r="M916" s="421">
        <v>1997</v>
      </c>
    </row>
    <row r="917" spans="1:13">
      <c r="A917" s="423"/>
      <c r="B917" s="423"/>
      <c r="C917" s="423"/>
      <c r="D917" s="424"/>
      <c r="E917" s="413" t="s">
        <v>772</v>
      </c>
      <c r="F917" s="413" t="s">
        <v>3332</v>
      </c>
      <c r="G917" s="397" t="s">
        <v>3334</v>
      </c>
      <c r="H917" s="414">
        <v>0</v>
      </c>
      <c r="I917" s="415"/>
      <c r="J917" s="415"/>
      <c r="K917" s="400"/>
      <c r="L917" s="401"/>
      <c r="M917" s="414">
        <v>2010</v>
      </c>
    </row>
    <row r="918" spans="1:13">
      <c r="A918" s="403"/>
      <c r="B918" s="403"/>
      <c r="C918" s="403"/>
      <c r="D918" s="404"/>
      <c r="E918" s="405" t="s">
        <v>772</v>
      </c>
      <c r="F918" s="405" t="s">
        <v>3332</v>
      </c>
      <c r="G918" s="406" t="s">
        <v>3335</v>
      </c>
      <c r="H918" s="407">
        <v>0</v>
      </c>
      <c r="I918" s="408"/>
      <c r="J918" s="408"/>
      <c r="K918" s="409"/>
      <c r="L918" s="410"/>
      <c r="M918" s="410"/>
    </row>
    <row r="919" spans="1:13">
      <c r="A919" s="423"/>
      <c r="B919" s="423"/>
      <c r="C919" s="423"/>
      <c r="D919" s="424"/>
      <c r="E919" s="413" t="s">
        <v>772</v>
      </c>
      <c r="F919" s="413" t="s">
        <v>3332</v>
      </c>
      <c r="G919" s="397" t="s">
        <v>3336</v>
      </c>
      <c r="H919" s="414">
        <v>0</v>
      </c>
      <c r="I919" s="415"/>
      <c r="J919" s="415"/>
      <c r="K919" s="400"/>
      <c r="L919" s="401"/>
      <c r="M919" s="401"/>
    </row>
    <row r="920" spans="1:13">
      <c r="A920" s="403"/>
      <c r="B920" s="403"/>
      <c r="C920" s="403"/>
      <c r="D920" s="404"/>
      <c r="E920" s="405" t="s">
        <v>772</v>
      </c>
      <c r="F920" s="405" t="s">
        <v>3332</v>
      </c>
      <c r="G920" s="406" t="s">
        <v>3337</v>
      </c>
      <c r="H920" s="407">
        <v>0</v>
      </c>
      <c r="I920" s="408"/>
      <c r="J920" s="408"/>
      <c r="K920" s="409"/>
      <c r="L920" s="410"/>
      <c r="M920" s="410"/>
    </row>
    <row r="921" spans="1:13">
      <c r="A921" s="423"/>
      <c r="B921" s="423"/>
      <c r="C921" s="423"/>
      <c r="D921" s="424"/>
      <c r="E921" s="413" t="s">
        <v>772</v>
      </c>
      <c r="F921" s="413" t="s">
        <v>3332</v>
      </c>
      <c r="G921" s="397" t="s">
        <v>3338</v>
      </c>
      <c r="H921" s="414">
        <v>0</v>
      </c>
      <c r="I921" s="415"/>
      <c r="J921" s="415"/>
      <c r="K921" s="400"/>
      <c r="L921" s="401"/>
      <c r="M921" s="459">
        <v>37021</v>
      </c>
    </row>
    <row r="922" spans="1:13">
      <c r="A922" s="403"/>
      <c r="B922" s="403"/>
      <c r="C922" s="403"/>
      <c r="D922" s="404"/>
      <c r="E922" s="405" t="s">
        <v>772</v>
      </c>
      <c r="F922" s="405" t="s">
        <v>3332</v>
      </c>
      <c r="G922" s="406" t="s">
        <v>3339</v>
      </c>
      <c r="H922" s="407">
        <v>0</v>
      </c>
      <c r="I922" s="408"/>
      <c r="J922" s="408"/>
      <c r="K922" s="409"/>
      <c r="L922" s="410"/>
      <c r="M922" s="410"/>
    </row>
    <row r="923" spans="1:13">
      <c r="A923" s="426"/>
      <c r="B923" s="426"/>
      <c r="C923" s="426"/>
      <c r="D923" s="427"/>
      <c r="E923" s="396" t="s">
        <v>772</v>
      </c>
      <c r="F923" s="396" t="s">
        <v>3332</v>
      </c>
      <c r="G923" s="397" t="s">
        <v>3340</v>
      </c>
      <c r="H923" s="398">
        <v>3</v>
      </c>
      <c r="I923" s="415"/>
      <c r="J923" s="415"/>
      <c r="K923" s="400"/>
      <c r="L923" s="431"/>
      <c r="M923" s="443">
        <v>44029</v>
      </c>
    </row>
    <row r="924" spans="1:13">
      <c r="A924" s="403"/>
      <c r="B924" s="403"/>
      <c r="C924" s="403"/>
      <c r="D924" s="404"/>
      <c r="E924" s="405" t="s">
        <v>772</v>
      </c>
      <c r="F924" s="405" t="s">
        <v>3332</v>
      </c>
      <c r="G924" s="406" t="s">
        <v>3341</v>
      </c>
      <c r="H924" s="407">
        <v>0</v>
      </c>
      <c r="I924" s="408"/>
      <c r="J924" s="408"/>
      <c r="K924" s="409"/>
      <c r="L924" s="442"/>
      <c r="M924" s="410"/>
    </row>
    <row r="925" spans="1:13">
      <c r="A925" s="423"/>
      <c r="B925" s="423"/>
      <c r="C925" s="423"/>
      <c r="D925" s="424"/>
      <c r="E925" s="413" t="s">
        <v>772</v>
      </c>
      <c r="F925" s="413" t="s">
        <v>3342</v>
      </c>
      <c r="G925" s="397" t="s">
        <v>3343</v>
      </c>
      <c r="H925" s="414">
        <v>0</v>
      </c>
      <c r="I925" s="415"/>
      <c r="J925" s="415"/>
      <c r="K925" s="400"/>
      <c r="L925" s="401"/>
      <c r="M925" s="401"/>
    </row>
    <row r="926" spans="1:13">
      <c r="A926" s="416"/>
      <c r="B926" s="416"/>
      <c r="C926" s="416"/>
      <c r="D926" s="417"/>
      <c r="E926" s="418" t="s">
        <v>772</v>
      </c>
      <c r="F926" s="418" t="s">
        <v>3342</v>
      </c>
      <c r="G926" s="406" t="s">
        <v>3344</v>
      </c>
      <c r="H926" s="419">
        <v>25</v>
      </c>
      <c r="I926" s="420" t="s">
        <v>3345</v>
      </c>
      <c r="J926" s="408"/>
      <c r="K926" s="409"/>
      <c r="L926" s="421">
        <v>984653</v>
      </c>
      <c r="M926" s="421">
        <v>2015</v>
      </c>
    </row>
    <row r="927" spans="1:13">
      <c r="A927" s="426"/>
      <c r="B927" s="426"/>
      <c r="C927" s="426"/>
      <c r="D927" s="427"/>
      <c r="E927" s="396" t="s">
        <v>772</v>
      </c>
      <c r="F927" s="396" t="s">
        <v>3346</v>
      </c>
      <c r="G927" s="397" t="s">
        <v>3347</v>
      </c>
      <c r="H927" s="398">
        <v>10</v>
      </c>
      <c r="I927" s="415"/>
      <c r="J927" s="415"/>
      <c r="K927" s="400"/>
      <c r="L927" s="402">
        <v>951</v>
      </c>
      <c r="M927" s="425">
        <v>40910</v>
      </c>
    </row>
    <row r="928" spans="1:13">
      <c r="A928" s="416"/>
      <c r="B928" s="416"/>
      <c r="C928" s="416"/>
      <c r="D928" s="417"/>
      <c r="E928" s="418" t="s">
        <v>772</v>
      </c>
      <c r="F928" s="418" t="s">
        <v>3348</v>
      </c>
      <c r="G928" s="406" t="s">
        <v>3349</v>
      </c>
      <c r="H928" s="419">
        <v>72</v>
      </c>
      <c r="I928" s="420" t="s">
        <v>1690</v>
      </c>
      <c r="J928" s="408"/>
      <c r="K928" s="409"/>
      <c r="L928" s="421">
        <v>118857</v>
      </c>
      <c r="M928" s="421">
        <v>2006</v>
      </c>
    </row>
    <row r="929" spans="1:13">
      <c r="A929" s="426"/>
      <c r="B929" s="426"/>
      <c r="C929" s="426"/>
      <c r="D929" s="427"/>
      <c r="E929" s="396" t="s">
        <v>772</v>
      </c>
      <c r="F929" s="396" t="s">
        <v>3350</v>
      </c>
      <c r="G929" s="397" t="s">
        <v>3351</v>
      </c>
      <c r="H929" s="398">
        <v>3</v>
      </c>
      <c r="I929" s="415"/>
      <c r="J929" s="415"/>
      <c r="K929" s="400"/>
      <c r="L929" s="431"/>
      <c r="M929" s="443">
        <v>44120</v>
      </c>
    </row>
    <row r="930" spans="1:13">
      <c r="A930" s="403"/>
      <c r="B930" s="403"/>
      <c r="C930" s="403"/>
      <c r="D930" s="404"/>
      <c r="E930" s="405" t="s">
        <v>772</v>
      </c>
      <c r="F930" s="405" t="s">
        <v>3350</v>
      </c>
      <c r="G930" s="406" t="s">
        <v>3352</v>
      </c>
      <c r="H930" s="407">
        <v>0</v>
      </c>
      <c r="I930" s="408"/>
      <c r="J930" s="408"/>
      <c r="K930" s="409"/>
      <c r="L930" s="410"/>
      <c r="M930" s="410"/>
    </row>
    <row r="931" spans="1:13">
      <c r="A931" s="426"/>
      <c r="B931" s="426"/>
      <c r="C931" s="426"/>
      <c r="D931" s="427"/>
      <c r="E931" s="396" t="s">
        <v>772</v>
      </c>
      <c r="F931" s="396" t="s">
        <v>3353</v>
      </c>
      <c r="G931" s="397" t="s">
        <v>3354</v>
      </c>
      <c r="H931" s="398">
        <v>449</v>
      </c>
      <c r="I931" s="399" t="s">
        <v>1429</v>
      </c>
      <c r="J931" s="415"/>
      <c r="K931" s="400"/>
      <c r="L931" s="402">
        <v>621289</v>
      </c>
      <c r="M931" s="434">
        <v>44170</v>
      </c>
    </row>
    <row r="932" spans="1:13">
      <c r="A932" s="416"/>
      <c r="B932" s="416"/>
      <c r="C932" s="416"/>
      <c r="D932" s="417"/>
      <c r="E932" s="418" t="s">
        <v>772</v>
      </c>
      <c r="F932" s="418" t="s">
        <v>3353</v>
      </c>
      <c r="G932" s="406" t="s">
        <v>3355</v>
      </c>
      <c r="H932" s="419">
        <v>32</v>
      </c>
      <c r="I932" s="420" t="s">
        <v>3356</v>
      </c>
      <c r="J932" s="408"/>
      <c r="K932" s="409"/>
      <c r="L932" s="421">
        <v>117076</v>
      </c>
      <c r="M932" s="421">
        <v>1996</v>
      </c>
    </row>
    <row r="933" spans="1:13">
      <c r="A933" s="426"/>
      <c r="B933" s="426"/>
      <c r="C933" s="426"/>
      <c r="D933" s="427"/>
      <c r="E933" s="396" t="s">
        <v>772</v>
      </c>
      <c r="F933" s="396" t="s">
        <v>3353</v>
      </c>
      <c r="G933" s="397" t="s">
        <v>3357</v>
      </c>
      <c r="H933" s="402">
        <v>72</v>
      </c>
      <c r="I933" s="415"/>
      <c r="J933" s="415"/>
      <c r="K933" s="400"/>
      <c r="L933" s="402">
        <v>360747</v>
      </c>
      <c r="M933" s="425">
        <v>37448</v>
      </c>
    </row>
    <row r="934" spans="1:13">
      <c r="A934" s="403"/>
      <c r="B934" s="403"/>
      <c r="C934" s="403"/>
      <c r="D934" s="404"/>
      <c r="E934" s="405" t="s">
        <v>772</v>
      </c>
      <c r="F934" s="405" t="s">
        <v>3353</v>
      </c>
      <c r="G934" s="406" t="s">
        <v>3358</v>
      </c>
      <c r="H934" s="407">
        <v>0</v>
      </c>
      <c r="I934" s="408"/>
      <c r="J934" s="408"/>
      <c r="K934" s="409"/>
      <c r="L934" s="410"/>
      <c r="M934" s="410"/>
    </row>
    <row r="935" spans="1:13">
      <c r="A935" s="423"/>
      <c r="B935" s="423"/>
      <c r="C935" s="423"/>
      <c r="D935" s="424"/>
      <c r="E935" s="413" t="s">
        <v>772</v>
      </c>
      <c r="F935" s="413" t="s">
        <v>3353</v>
      </c>
      <c r="G935" s="397" t="s">
        <v>3359</v>
      </c>
      <c r="H935" s="414">
        <v>0</v>
      </c>
      <c r="I935" s="415"/>
      <c r="J935" s="415"/>
      <c r="K935" s="400"/>
      <c r="L935" s="401"/>
      <c r="M935" s="401"/>
    </row>
    <row r="936" spans="1:13">
      <c r="A936" s="403"/>
      <c r="B936" s="403"/>
      <c r="C936" s="403"/>
      <c r="D936" s="404"/>
      <c r="E936" s="405" t="s">
        <v>772</v>
      </c>
      <c r="F936" s="405" t="s">
        <v>3353</v>
      </c>
      <c r="G936" s="406" t="s">
        <v>3357</v>
      </c>
      <c r="H936" s="407">
        <v>0</v>
      </c>
      <c r="I936" s="408"/>
      <c r="J936" s="408"/>
      <c r="K936" s="409"/>
      <c r="L936" s="410"/>
      <c r="M936" s="410"/>
    </row>
    <row r="937" spans="1:13">
      <c r="A937" s="423"/>
      <c r="B937" s="423"/>
      <c r="C937" s="423"/>
      <c r="D937" s="424"/>
      <c r="E937" s="413" t="s">
        <v>772</v>
      </c>
      <c r="F937" s="413" t="s">
        <v>3353</v>
      </c>
      <c r="G937" s="397" t="s">
        <v>3360</v>
      </c>
      <c r="H937" s="414">
        <v>0</v>
      </c>
      <c r="I937" s="415"/>
      <c r="J937" s="415"/>
      <c r="K937" s="400"/>
      <c r="L937" s="401"/>
      <c r="M937" s="401"/>
    </row>
    <row r="938" spans="1:13">
      <c r="A938" s="403"/>
      <c r="B938" s="403"/>
      <c r="C938" s="403"/>
      <c r="D938" s="404"/>
      <c r="E938" s="405" t="s">
        <v>772</v>
      </c>
      <c r="F938" s="405" t="s">
        <v>3353</v>
      </c>
      <c r="G938" s="406" t="s">
        <v>3361</v>
      </c>
      <c r="H938" s="407">
        <v>0</v>
      </c>
      <c r="I938" s="408"/>
      <c r="J938" s="408"/>
      <c r="K938" s="409"/>
      <c r="L938" s="410"/>
      <c r="M938" s="410"/>
    </row>
    <row r="939" spans="1:13">
      <c r="A939" s="423"/>
      <c r="B939" s="423"/>
      <c r="C939" s="423"/>
      <c r="D939" s="424"/>
      <c r="E939" s="413" t="s">
        <v>772</v>
      </c>
      <c r="F939" s="413" t="s">
        <v>3353</v>
      </c>
      <c r="G939" s="397" t="s">
        <v>3362</v>
      </c>
      <c r="H939" s="414">
        <v>0</v>
      </c>
      <c r="I939" s="415"/>
      <c r="J939" s="415"/>
      <c r="K939" s="400"/>
      <c r="L939" s="401"/>
      <c r="M939" s="401"/>
    </row>
    <row r="940" spans="1:13">
      <c r="A940" s="403"/>
      <c r="B940" s="403"/>
      <c r="C940" s="403"/>
      <c r="D940" s="404"/>
      <c r="E940" s="405" t="s">
        <v>772</v>
      </c>
      <c r="F940" s="405" t="s">
        <v>3353</v>
      </c>
      <c r="G940" s="406" t="s">
        <v>3363</v>
      </c>
      <c r="H940" s="407">
        <v>0</v>
      </c>
      <c r="I940" s="408"/>
      <c r="J940" s="408"/>
      <c r="K940" s="409"/>
      <c r="L940" s="410"/>
      <c r="M940" s="410"/>
    </row>
    <row r="941" spans="1:13">
      <c r="A941" s="426"/>
      <c r="B941" s="426"/>
      <c r="C941" s="426"/>
      <c r="D941" s="427"/>
      <c r="E941" s="396" t="s">
        <v>772</v>
      </c>
      <c r="F941" s="396" t="s">
        <v>3353</v>
      </c>
      <c r="G941" s="397" t="s">
        <v>3364</v>
      </c>
      <c r="H941" s="398">
        <v>20</v>
      </c>
      <c r="I941" s="399" t="s">
        <v>2036</v>
      </c>
      <c r="J941" s="399" t="s">
        <v>3365</v>
      </c>
      <c r="K941" s="400"/>
      <c r="L941" s="402">
        <v>236358</v>
      </c>
      <c r="M941" s="425">
        <v>42678</v>
      </c>
    </row>
    <row r="942" spans="1:13">
      <c r="A942" s="416"/>
      <c r="B942" s="416"/>
      <c r="C942" s="416"/>
      <c r="D942" s="417"/>
      <c r="E942" s="418" t="s">
        <v>772</v>
      </c>
      <c r="F942" s="418" t="s">
        <v>3353</v>
      </c>
      <c r="G942" s="406" t="s">
        <v>3366</v>
      </c>
      <c r="H942" s="419">
        <v>6</v>
      </c>
      <c r="I942" s="408"/>
      <c r="J942" s="408"/>
      <c r="K942" s="409"/>
      <c r="L942" s="410"/>
      <c r="M942" s="421">
        <v>1996</v>
      </c>
    </row>
    <row r="943" spans="1:13">
      <c r="A943" s="423"/>
      <c r="B943" s="423"/>
      <c r="C943" s="423"/>
      <c r="D943" s="424"/>
      <c r="E943" s="413" t="s">
        <v>772</v>
      </c>
      <c r="F943" s="413" t="s">
        <v>3367</v>
      </c>
      <c r="G943" s="397" t="s">
        <v>3368</v>
      </c>
      <c r="H943" s="414">
        <v>0</v>
      </c>
      <c r="I943" s="415"/>
      <c r="J943" s="415"/>
      <c r="K943" s="400"/>
      <c r="L943" s="401"/>
      <c r="M943" s="401"/>
    </row>
    <row r="944" spans="1:13">
      <c r="A944" s="416"/>
      <c r="B944" s="416"/>
      <c r="C944" s="416"/>
      <c r="D944" s="417"/>
      <c r="E944" s="418" t="s">
        <v>772</v>
      </c>
      <c r="F944" s="418" t="s">
        <v>3369</v>
      </c>
      <c r="G944" s="406" t="s">
        <v>3370</v>
      </c>
      <c r="H944" s="419">
        <v>22</v>
      </c>
      <c r="I944" s="408"/>
      <c r="J944" s="408"/>
      <c r="K944" s="409"/>
      <c r="L944" s="410"/>
      <c r="M944" s="421">
        <v>2000</v>
      </c>
    </row>
    <row r="945" spans="1:13">
      <c r="A945" s="423"/>
      <c r="B945" s="423"/>
      <c r="C945" s="423"/>
      <c r="D945" s="424"/>
      <c r="E945" s="413" t="s">
        <v>772</v>
      </c>
      <c r="F945" s="413" t="s">
        <v>3371</v>
      </c>
      <c r="G945" s="397" t="s">
        <v>3372</v>
      </c>
      <c r="H945" s="414">
        <v>0</v>
      </c>
      <c r="I945" s="415"/>
      <c r="J945" s="415"/>
      <c r="K945" s="400"/>
      <c r="L945" s="401"/>
      <c r="M945" s="401"/>
    </row>
    <row r="946" spans="1:13">
      <c r="A946" s="416"/>
      <c r="B946" s="416"/>
      <c r="C946" s="416"/>
      <c r="D946" s="417"/>
      <c r="E946" s="418" t="s">
        <v>772</v>
      </c>
      <c r="F946" s="418" t="s">
        <v>3373</v>
      </c>
      <c r="G946" s="406" t="s">
        <v>3374</v>
      </c>
      <c r="H946" s="421">
        <v>2</v>
      </c>
      <c r="I946" s="408"/>
      <c r="J946" s="408"/>
      <c r="K946" s="409"/>
      <c r="L946" s="410"/>
      <c r="M946" s="433">
        <v>44121</v>
      </c>
    </row>
    <row r="947" spans="1:13">
      <c r="A947" s="423"/>
      <c r="B947" s="423"/>
      <c r="C947" s="423"/>
      <c r="D947" s="424"/>
      <c r="E947" s="413" t="s">
        <v>772</v>
      </c>
      <c r="F947" s="413" t="s">
        <v>3375</v>
      </c>
      <c r="G947" s="397" t="s">
        <v>3376</v>
      </c>
      <c r="H947" s="414">
        <v>0</v>
      </c>
      <c r="I947" s="415"/>
      <c r="J947" s="415"/>
      <c r="K947" s="400"/>
      <c r="L947" s="401"/>
      <c r="M947" s="401"/>
    </row>
    <row r="948" spans="1:13">
      <c r="A948" s="416"/>
      <c r="B948" s="416"/>
      <c r="C948" s="416"/>
      <c r="D948" s="417"/>
      <c r="E948" s="418" t="s">
        <v>772</v>
      </c>
      <c r="F948" s="418" t="s">
        <v>3375</v>
      </c>
      <c r="G948" s="406" t="s">
        <v>3376</v>
      </c>
      <c r="H948" s="419">
        <v>6</v>
      </c>
      <c r="I948" s="408"/>
      <c r="J948" s="408"/>
      <c r="K948" s="409"/>
      <c r="L948" s="410"/>
      <c r="M948" s="421">
        <v>2013</v>
      </c>
    </row>
    <row r="949" spans="1:13">
      <c r="A949" s="426"/>
      <c r="B949" s="426"/>
      <c r="C949" s="426"/>
      <c r="D949" s="427"/>
      <c r="E949" s="396" t="s">
        <v>772</v>
      </c>
      <c r="F949" s="396" t="s">
        <v>3377</v>
      </c>
      <c r="G949" s="397" t="s">
        <v>3378</v>
      </c>
      <c r="H949" s="402">
        <v>87</v>
      </c>
      <c r="I949" s="399" t="s">
        <v>2561</v>
      </c>
      <c r="J949" s="415"/>
      <c r="K949" s="400"/>
      <c r="L949" s="402">
        <v>619952</v>
      </c>
      <c r="M949" s="425">
        <v>38211</v>
      </c>
    </row>
    <row r="950" spans="1:13">
      <c r="A950" s="416"/>
      <c r="B950" s="416"/>
      <c r="C950" s="416"/>
      <c r="D950" s="417"/>
      <c r="E950" s="418" t="s">
        <v>772</v>
      </c>
      <c r="F950" s="418" t="s">
        <v>3377</v>
      </c>
      <c r="G950" s="406" t="s">
        <v>3379</v>
      </c>
      <c r="H950" s="421">
        <v>0</v>
      </c>
      <c r="I950" s="408"/>
      <c r="J950" s="408"/>
      <c r="K950" s="409"/>
      <c r="L950" s="410"/>
      <c r="M950" s="422">
        <v>41246</v>
      </c>
    </row>
    <row r="951" spans="1:13">
      <c r="A951" s="423"/>
      <c r="B951" s="423"/>
      <c r="C951" s="423"/>
      <c r="D951" s="424"/>
      <c r="E951" s="413" t="s">
        <v>772</v>
      </c>
      <c r="F951" s="413" t="s">
        <v>3377</v>
      </c>
      <c r="G951" s="397" t="s">
        <v>3380</v>
      </c>
      <c r="H951" s="414">
        <v>0</v>
      </c>
      <c r="I951" s="415"/>
      <c r="J951" s="415"/>
      <c r="K951" s="400"/>
      <c r="L951" s="401"/>
      <c r="M951" s="401"/>
    </row>
    <row r="952" spans="1:13">
      <c r="A952" s="403"/>
      <c r="B952" s="403"/>
      <c r="C952" s="403"/>
      <c r="D952" s="404"/>
      <c r="E952" s="405" t="s">
        <v>772</v>
      </c>
      <c r="F952" s="405" t="s">
        <v>3377</v>
      </c>
      <c r="G952" s="406" t="s">
        <v>3381</v>
      </c>
      <c r="H952" s="407">
        <v>0</v>
      </c>
      <c r="I952" s="408"/>
      <c r="J952" s="408"/>
      <c r="K952" s="409"/>
      <c r="L952" s="410"/>
      <c r="M952" s="407">
        <v>2006</v>
      </c>
    </row>
    <row r="953" spans="1:13">
      <c r="A953" s="426"/>
      <c r="B953" s="426"/>
      <c r="C953" s="426"/>
      <c r="D953" s="427"/>
      <c r="E953" s="396" t="s">
        <v>772</v>
      </c>
      <c r="F953" s="396" t="s">
        <v>3377</v>
      </c>
      <c r="G953" s="397" t="s">
        <v>3382</v>
      </c>
      <c r="H953" s="398">
        <v>111</v>
      </c>
      <c r="I953" s="399" t="s">
        <v>3383</v>
      </c>
      <c r="J953" s="415"/>
      <c r="K953" s="400"/>
      <c r="L953" s="431"/>
      <c r="M953" s="401"/>
    </row>
    <row r="954" spans="1:13">
      <c r="A954" s="416"/>
      <c r="B954" s="416"/>
      <c r="C954" s="416"/>
      <c r="D954" s="417"/>
      <c r="E954" s="418" t="s">
        <v>772</v>
      </c>
      <c r="F954" s="418" t="s">
        <v>3377</v>
      </c>
      <c r="G954" s="406" t="s">
        <v>3384</v>
      </c>
      <c r="H954" s="419">
        <v>101</v>
      </c>
      <c r="I954" s="420" t="s">
        <v>3385</v>
      </c>
      <c r="J954" s="408"/>
      <c r="K954" s="409"/>
      <c r="L954" s="410"/>
      <c r="M954" s="421">
        <v>2014</v>
      </c>
    </row>
    <row r="955" spans="1:13">
      <c r="A955" s="426"/>
      <c r="B955" s="426"/>
      <c r="C955" s="426"/>
      <c r="D955" s="427"/>
      <c r="E955" s="396" t="s">
        <v>772</v>
      </c>
      <c r="F955" s="396" t="s">
        <v>3377</v>
      </c>
      <c r="G955" s="397" t="s">
        <v>3258</v>
      </c>
      <c r="H955" s="398">
        <v>3</v>
      </c>
      <c r="I955" s="415"/>
      <c r="J955" s="415"/>
      <c r="K955" s="400"/>
      <c r="L955" s="401"/>
      <c r="M955" s="402">
        <v>2013</v>
      </c>
    </row>
    <row r="956" spans="1:13">
      <c r="A956" s="416"/>
      <c r="B956" s="416"/>
      <c r="C956" s="416"/>
      <c r="D956" s="417"/>
      <c r="E956" s="418" t="s">
        <v>772</v>
      </c>
      <c r="F956" s="418" t="s">
        <v>3386</v>
      </c>
      <c r="G956" s="406" t="s">
        <v>3387</v>
      </c>
      <c r="H956" s="419">
        <v>17</v>
      </c>
      <c r="I956" s="420" t="s">
        <v>1724</v>
      </c>
      <c r="J956" s="408"/>
      <c r="K956" s="409"/>
      <c r="L956" s="421">
        <v>818</v>
      </c>
      <c r="M956" s="421">
        <v>2011</v>
      </c>
    </row>
    <row r="957" spans="1:13">
      <c r="A957" s="426"/>
      <c r="B957" s="426"/>
      <c r="C957" s="426"/>
      <c r="D957" s="427"/>
      <c r="E957" s="396" t="s">
        <v>772</v>
      </c>
      <c r="F957" s="396" t="s">
        <v>3388</v>
      </c>
      <c r="G957" s="397" t="s">
        <v>3389</v>
      </c>
      <c r="H957" s="398">
        <v>94</v>
      </c>
      <c r="I957" s="399" t="s">
        <v>3390</v>
      </c>
      <c r="J957" s="399" t="s">
        <v>3391</v>
      </c>
      <c r="K957" s="400"/>
      <c r="L957" s="401"/>
      <c r="M957" s="425">
        <v>40554</v>
      </c>
    </row>
    <row r="958" spans="1:13">
      <c r="A958" s="403"/>
      <c r="B958" s="403"/>
      <c r="C958" s="403"/>
      <c r="D958" s="404"/>
      <c r="E958" s="405" t="s">
        <v>772</v>
      </c>
      <c r="F958" s="405" t="s">
        <v>3388</v>
      </c>
      <c r="G958" s="406" t="s">
        <v>3392</v>
      </c>
      <c r="H958" s="407">
        <v>0</v>
      </c>
      <c r="I958" s="408"/>
      <c r="J958" s="408"/>
      <c r="K958" s="409"/>
      <c r="L958" s="410"/>
      <c r="M958" s="407">
        <v>2000</v>
      </c>
    </row>
    <row r="959" spans="1:13">
      <c r="A959" s="423"/>
      <c r="B959" s="423"/>
      <c r="C959" s="423"/>
      <c r="D959" s="424"/>
      <c r="E959" s="413" t="s">
        <v>772</v>
      </c>
      <c r="F959" s="413" t="s">
        <v>3393</v>
      </c>
      <c r="G959" s="397" t="s">
        <v>3326</v>
      </c>
      <c r="H959" s="414">
        <v>0</v>
      </c>
      <c r="I959" s="415"/>
      <c r="J959" s="415"/>
      <c r="K959" s="400"/>
      <c r="L959" s="401"/>
      <c r="M959" s="440">
        <v>38336</v>
      </c>
    </row>
    <row r="960" spans="1:13">
      <c r="A960" s="403"/>
      <c r="B960" s="403"/>
      <c r="C960" s="403"/>
      <c r="D960" s="404"/>
      <c r="E960" s="405" t="s">
        <v>772</v>
      </c>
      <c r="F960" s="405" t="s">
        <v>3394</v>
      </c>
      <c r="G960" s="406" t="s">
        <v>3395</v>
      </c>
      <c r="H960" s="407">
        <v>0</v>
      </c>
      <c r="I960" s="408"/>
      <c r="J960" s="408"/>
      <c r="K960" s="409"/>
      <c r="L960" s="410"/>
      <c r="M960" s="410"/>
    </row>
    <row r="961" spans="1:13">
      <c r="A961" s="423"/>
      <c r="B961" s="423"/>
      <c r="C961" s="423"/>
      <c r="D961" s="424"/>
      <c r="E961" s="413" t="s">
        <v>772</v>
      </c>
      <c r="F961" s="413" t="s">
        <v>3394</v>
      </c>
      <c r="G961" s="397" t="s">
        <v>3396</v>
      </c>
      <c r="H961" s="414">
        <v>0</v>
      </c>
      <c r="I961" s="415"/>
      <c r="J961" s="415"/>
      <c r="K961" s="400"/>
      <c r="L961" s="401"/>
      <c r="M961" s="401"/>
    </row>
    <row r="962" spans="1:13">
      <c r="A962" s="403"/>
      <c r="B962" s="403"/>
      <c r="C962" s="403"/>
      <c r="D962" s="404"/>
      <c r="E962" s="405" t="s">
        <v>772</v>
      </c>
      <c r="F962" s="405" t="s">
        <v>3394</v>
      </c>
      <c r="G962" s="406" t="s">
        <v>3397</v>
      </c>
      <c r="H962" s="407">
        <v>0</v>
      </c>
      <c r="I962" s="408"/>
      <c r="J962" s="408"/>
      <c r="K962" s="409"/>
      <c r="L962" s="410"/>
      <c r="M962" s="407">
        <v>1998</v>
      </c>
    </row>
    <row r="963" spans="1:13">
      <c r="A963" s="426"/>
      <c r="B963" s="426"/>
      <c r="C963" s="426"/>
      <c r="D963" s="427"/>
      <c r="E963" s="396" t="s">
        <v>772</v>
      </c>
      <c r="F963" s="396" t="s">
        <v>3398</v>
      </c>
      <c r="G963" s="397" t="s">
        <v>3399</v>
      </c>
      <c r="H963" s="398">
        <v>17</v>
      </c>
      <c r="I963" s="415"/>
      <c r="J963" s="415"/>
      <c r="K963" s="400"/>
      <c r="L963" s="402">
        <v>122397</v>
      </c>
      <c r="M963" s="443">
        <v>43846</v>
      </c>
    </row>
    <row r="964" spans="1:13">
      <c r="A964" s="403"/>
      <c r="B964" s="403"/>
      <c r="C964" s="403"/>
      <c r="D964" s="404"/>
      <c r="E964" s="405" t="s">
        <v>772</v>
      </c>
      <c r="F964" s="405" t="s">
        <v>3400</v>
      </c>
      <c r="G964" s="406" t="s">
        <v>3401</v>
      </c>
      <c r="H964" s="407">
        <v>0</v>
      </c>
      <c r="I964" s="408"/>
      <c r="J964" s="408"/>
      <c r="K964" s="409"/>
      <c r="L964" s="410"/>
      <c r="M964" s="410"/>
    </row>
    <row r="965" spans="1:13">
      <c r="A965" s="423"/>
      <c r="B965" s="423"/>
      <c r="C965" s="423"/>
      <c r="D965" s="424"/>
      <c r="E965" s="413" t="s">
        <v>772</v>
      </c>
      <c r="F965" s="413" t="s">
        <v>3400</v>
      </c>
      <c r="G965" s="397" t="s">
        <v>3402</v>
      </c>
      <c r="H965" s="414">
        <v>0</v>
      </c>
      <c r="I965" s="415"/>
      <c r="J965" s="415"/>
      <c r="K965" s="400"/>
      <c r="L965" s="401"/>
      <c r="M965" s="401"/>
    </row>
    <row r="966" spans="1:13">
      <c r="A966" s="416"/>
      <c r="B966" s="416"/>
      <c r="C966" s="416"/>
      <c r="D966" s="417"/>
      <c r="E966" s="418" t="s">
        <v>772</v>
      </c>
      <c r="F966" s="418" t="s">
        <v>3403</v>
      </c>
      <c r="G966" s="406" t="s">
        <v>3404</v>
      </c>
      <c r="H966" s="421">
        <v>0</v>
      </c>
      <c r="I966" s="408"/>
      <c r="J966" s="408"/>
      <c r="K966" s="409"/>
      <c r="L966" s="410"/>
      <c r="M966" s="421">
        <v>2006</v>
      </c>
    </row>
    <row r="967" spans="1:13">
      <c r="A967" s="426"/>
      <c r="B967" s="426"/>
      <c r="C967" s="426"/>
      <c r="D967" s="427"/>
      <c r="E967" s="396" t="s">
        <v>772</v>
      </c>
      <c r="F967" s="396" t="s">
        <v>3405</v>
      </c>
      <c r="G967" s="397" t="s">
        <v>3406</v>
      </c>
      <c r="H967" s="398">
        <v>174</v>
      </c>
      <c r="I967" s="399" t="s">
        <v>3407</v>
      </c>
      <c r="J967" s="399" t="s">
        <v>3408</v>
      </c>
      <c r="K967" s="400"/>
      <c r="L967" s="402">
        <v>157</v>
      </c>
      <c r="M967" s="402">
        <v>1996</v>
      </c>
    </row>
    <row r="968" spans="1:13">
      <c r="A968" s="416"/>
      <c r="B968" s="416"/>
      <c r="C968" s="416"/>
      <c r="D968" s="417"/>
      <c r="E968" s="418" t="s">
        <v>772</v>
      </c>
      <c r="F968" s="418" t="s">
        <v>3405</v>
      </c>
      <c r="G968" s="406" t="s">
        <v>3409</v>
      </c>
      <c r="H968" s="419">
        <v>68</v>
      </c>
      <c r="I968" s="420" t="s">
        <v>3410</v>
      </c>
      <c r="J968" s="408"/>
      <c r="K968" s="409"/>
      <c r="L968" s="421">
        <v>145150</v>
      </c>
      <c r="M968" s="421">
        <v>2009</v>
      </c>
    </row>
    <row r="969" spans="1:13">
      <c r="A969" s="426"/>
      <c r="B969" s="426"/>
      <c r="C969" s="426"/>
      <c r="D969" s="427"/>
      <c r="E969" s="396" t="s">
        <v>772</v>
      </c>
      <c r="F969" s="396" t="s">
        <v>3405</v>
      </c>
      <c r="G969" s="397" t="s">
        <v>3411</v>
      </c>
      <c r="H969" s="398">
        <v>66</v>
      </c>
      <c r="I969" s="415"/>
      <c r="J969" s="415"/>
      <c r="K969" s="400"/>
      <c r="L969" s="401"/>
      <c r="M969" s="425">
        <v>37691</v>
      </c>
    </row>
    <row r="970" spans="1:13">
      <c r="A970" s="416"/>
      <c r="B970" s="416"/>
      <c r="C970" s="416"/>
      <c r="D970" s="417"/>
      <c r="E970" s="418" t="s">
        <v>772</v>
      </c>
      <c r="F970" s="418" t="s">
        <v>3405</v>
      </c>
      <c r="G970" s="406" t="s">
        <v>3412</v>
      </c>
      <c r="H970" s="421">
        <v>0</v>
      </c>
      <c r="I970" s="408"/>
      <c r="J970" s="408"/>
      <c r="K970" s="409"/>
      <c r="L970" s="410"/>
      <c r="M970" s="422">
        <v>37995</v>
      </c>
    </row>
    <row r="971" spans="1:13">
      <c r="A971" s="426"/>
      <c r="B971" s="426"/>
      <c r="C971" s="426"/>
      <c r="D971" s="427"/>
      <c r="E971" s="396" t="s">
        <v>772</v>
      </c>
      <c r="F971" s="396" t="s">
        <v>3405</v>
      </c>
      <c r="G971" s="397" t="s">
        <v>3413</v>
      </c>
      <c r="H971" s="402">
        <v>80</v>
      </c>
      <c r="I971" s="415"/>
      <c r="J971" s="415"/>
      <c r="K971" s="400"/>
      <c r="L971" s="402">
        <v>261547</v>
      </c>
      <c r="M971" s="425">
        <v>36599</v>
      </c>
    </row>
    <row r="972" spans="1:13">
      <c r="A972" s="416"/>
      <c r="B972" s="416"/>
      <c r="C972" s="416"/>
      <c r="D972" s="417"/>
      <c r="E972" s="418" t="s">
        <v>772</v>
      </c>
      <c r="F972" s="418" t="s">
        <v>3405</v>
      </c>
      <c r="G972" s="406" t="s">
        <v>3414</v>
      </c>
      <c r="H972" s="419">
        <v>14</v>
      </c>
      <c r="I972" s="408"/>
      <c r="J972" s="408"/>
      <c r="K972" s="409"/>
      <c r="L972" s="410"/>
      <c r="M972" s="421">
        <v>2001</v>
      </c>
    </row>
    <row r="973" spans="1:13">
      <c r="A973" s="423"/>
      <c r="B973" s="423"/>
      <c r="C973" s="423"/>
      <c r="D973" s="424"/>
      <c r="E973" s="413" t="s">
        <v>772</v>
      </c>
      <c r="F973" s="413" t="s">
        <v>3405</v>
      </c>
      <c r="G973" s="397" t="s">
        <v>3358</v>
      </c>
      <c r="H973" s="414">
        <v>0</v>
      </c>
      <c r="I973" s="415"/>
      <c r="J973" s="415"/>
      <c r="K973" s="400"/>
      <c r="L973" s="401"/>
      <c r="M973" s="401"/>
    </row>
    <row r="974" spans="1:13">
      <c r="A974" s="403"/>
      <c r="B974" s="403"/>
      <c r="C974" s="403"/>
      <c r="D974" s="404"/>
      <c r="E974" s="405" t="s">
        <v>772</v>
      </c>
      <c r="F974" s="405" t="s">
        <v>3405</v>
      </c>
      <c r="G974" s="406" t="s">
        <v>3415</v>
      </c>
      <c r="H974" s="407">
        <v>0</v>
      </c>
      <c r="I974" s="408"/>
      <c r="J974" s="408"/>
      <c r="K974" s="409"/>
      <c r="L974" s="410"/>
      <c r="M974" s="410"/>
    </row>
    <row r="975" spans="1:13">
      <c r="A975" s="423"/>
      <c r="B975" s="423"/>
      <c r="C975" s="423"/>
      <c r="D975" s="424"/>
      <c r="E975" s="413" t="s">
        <v>772</v>
      </c>
      <c r="F975" s="413" t="s">
        <v>3405</v>
      </c>
      <c r="G975" s="397" t="s">
        <v>3416</v>
      </c>
      <c r="H975" s="414">
        <v>0</v>
      </c>
      <c r="I975" s="415"/>
      <c r="J975" s="415"/>
      <c r="K975" s="400"/>
      <c r="L975" s="401"/>
      <c r="M975" s="401"/>
    </row>
    <row r="976" spans="1:13">
      <c r="A976" s="403"/>
      <c r="B976" s="403"/>
      <c r="C976" s="403"/>
      <c r="D976" s="404"/>
      <c r="E976" s="405" t="s">
        <v>772</v>
      </c>
      <c r="F976" s="405" t="s">
        <v>3405</v>
      </c>
      <c r="G976" s="406" t="s">
        <v>3417</v>
      </c>
      <c r="H976" s="407">
        <v>0</v>
      </c>
      <c r="I976" s="408"/>
      <c r="J976" s="408"/>
      <c r="K976" s="409"/>
      <c r="L976" s="410"/>
      <c r="M976" s="410"/>
    </row>
    <row r="977" spans="1:13">
      <c r="A977" s="423"/>
      <c r="B977" s="423"/>
      <c r="C977" s="423"/>
      <c r="D977" s="424"/>
      <c r="E977" s="413" t="s">
        <v>772</v>
      </c>
      <c r="F977" s="413" t="s">
        <v>3405</v>
      </c>
      <c r="G977" s="397" t="s">
        <v>3418</v>
      </c>
      <c r="H977" s="414">
        <v>0</v>
      </c>
      <c r="I977" s="415"/>
      <c r="J977" s="415"/>
      <c r="K977" s="400"/>
      <c r="L977" s="401"/>
      <c r="M977" s="401"/>
    </row>
    <row r="978" spans="1:13">
      <c r="A978" s="416"/>
      <c r="B978" s="416"/>
      <c r="C978" s="416"/>
      <c r="D978" s="417"/>
      <c r="E978" s="418" t="s">
        <v>772</v>
      </c>
      <c r="F978" s="418" t="s">
        <v>3405</v>
      </c>
      <c r="G978" s="406" t="s">
        <v>3419</v>
      </c>
      <c r="H978" s="419">
        <v>145</v>
      </c>
      <c r="I978" s="420" t="s">
        <v>3420</v>
      </c>
      <c r="J978" s="420" t="s">
        <v>3421</v>
      </c>
      <c r="K978" s="409"/>
      <c r="L978" s="421">
        <v>460389</v>
      </c>
      <c r="M978" s="421">
        <v>2013</v>
      </c>
    </row>
    <row r="979" spans="1:13">
      <c r="A979" s="426"/>
      <c r="B979" s="426"/>
      <c r="C979" s="426"/>
      <c r="D979" s="427"/>
      <c r="E979" s="396" t="s">
        <v>772</v>
      </c>
      <c r="F979" s="396" t="s">
        <v>3405</v>
      </c>
      <c r="G979" s="397" t="s">
        <v>3258</v>
      </c>
      <c r="H979" s="398">
        <v>8</v>
      </c>
      <c r="I979" s="415"/>
      <c r="J979" s="415"/>
      <c r="K979" s="400"/>
      <c r="L979" s="401"/>
      <c r="M979" s="402">
        <v>2013</v>
      </c>
    </row>
    <row r="980" spans="1:13">
      <c r="A980" s="403"/>
      <c r="B980" s="403"/>
      <c r="C980" s="403"/>
      <c r="D980" s="404"/>
      <c r="E980" s="405" t="s">
        <v>772</v>
      </c>
      <c r="F980" s="405" t="s">
        <v>3405</v>
      </c>
      <c r="G980" s="406" t="s">
        <v>3422</v>
      </c>
      <c r="H980" s="407">
        <v>0</v>
      </c>
      <c r="I980" s="408"/>
      <c r="J980" s="408"/>
      <c r="K980" s="409"/>
      <c r="L980" s="407">
        <v>158</v>
      </c>
      <c r="M980" s="439">
        <v>41746</v>
      </c>
    </row>
    <row r="981" spans="1:13">
      <c r="A981" s="426"/>
      <c r="B981" s="426"/>
      <c r="C981" s="426"/>
      <c r="D981" s="427"/>
      <c r="E981" s="396" t="s">
        <v>772</v>
      </c>
      <c r="F981" s="396" t="s">
        <v>3423</v>
      </c>
      <c r="G981" s="397" t="s">
        <v>3424</v>
      </c>
      <c r="H981" s="402">
        <v>7</v>
      </c>
      <c r="I981" s="415"/>
      <c r="J981" s="415"/>
      <c r="K981" s="400"/>
      <c r="L981" s="431"/>
      <c r="M981" s="401"/>
    </row>
    <row r="982" spans="1:13">
      <c r="A982" s="416"/>
      <c r="B982" s="416"/>
      <c r="C982" s="416"/>
      <c r="D982" s="417"/>
      <c r="E982" s="418" t="s">
        <v>772</v>
      </c>
      <c r="F982" s="418" t="s">
        <v>3425</v>
      </c>
      <c r="G982" s="406" t="s">
        <v>3426</v>
      </c>
      <c r="H982" s="419">
        <v>20</v>
      </c>
      <c r="I982" s="420" t="s">
        <v>3427</v>
      </c>
      <c r="J982" s="420" t="s">
        <v>3428</v>
      </c>
      <c r="K982" s="409"/>
      <c r="L982" s="410"/>
      <c r="M982" s="433">
        <v>43844</v>
      </c>
    </row>
    <row r="983" spans="1:13">
      <c r="A983" s="426"/>
      <c r="B983" s="426"/>
      <c r="C983" s="426"/>
      <c r="D983" s="427"/>
      <c r="E983" s="396" t="s">
        <v>772</v>
      </c>
      <c r="F983" s="396" t="s">
        <v>3429</v>
      </c>
      <c r="G983" s="397" t="s">
        <v>3430</v>
      </c>
      <c r="H983" s="402">
        <v>5</v>
      </c>
      <c r="I983" s="415"/>
      <c r="J983" s="415"/>
      <c r="K983" s="400"/>
      <c r="L983" s="401"/>
      <c r="M983" s="402">
        <v>2019</v>
      </c>
    </row>
    <row r="984" spans="1:13">
      <c r="A984" s="416"/>
      <c r="B984" s="416"/>
      <c r="C984" s="416"/>
      <c r="D984" s="417"/>
      <c r="E984" s="418" t="s">
        <v>772</v>
      </c>
      <c r="F984" s="418" t="s">
        <v>3431</v>
      </c>
      <c r="G984" s="406" t="s">
        <v>3432</v>
      </c>
      <c r="H984" s="421">
        <v>92</v>
      </c>
      <c r="I984" s="420" t="s">
        <v>3433</v>
      </c>
      <c r="J984" s="408"/>
      <c r="K984" s="409"/>
      <c r="L984" s="421">
        <v>1342039</v>
      </c>
      <c r="M984" s="421" t="s">
        <v>3434</v>
      </c>
    </row>
    <row r="985" spans="1:13">
      <c r="A985" s="423"/>
      <c r="B985" s="423"/>
      <c r="C985" s="423"/>
      <c r="D985" s="424"/>
      <c r="E985" s="413" t="s">
        <v>772</v>
      </c>
      <c r="F985" s="413" t="s">
        <v>3435</v>
      </c>
      <c r="G985" s="397" t="s">
        <v>3436</v>
      </c>
      <c r="H985" s="414">
        <v>0</v>
      </c>
      <c r="I985" s="415"/>
      <c r="J985" s="415"/>
      <c r="K985" s="400"/>
      <c r="L985" s="401"/>
      <c r="M985" s="401"/>
    </row>
    <row r="986" spans="1:13">
      <c r="A986" s="403"/>
      <c r="B986" s="403"/>
      <c r="C986" s="403"/>
      <c r="D986" s="404"/>
      <c r="E986" s="405" t="s">
        <v>772</v>
      </c>
      <c r="F986" s="405" t="s">
        <v>3437</v>
      </c>
      <c r="G986" s="406" t="s">
        <v>3438</v>
      </c>
      <c r="H986" s="407">
        <v>0</v>
      </c>
      <c r="I986" s="408"/>
      <c r="J986" s="408"/>
      <c r="K986" s="409"/>
      <c r="L986" s="410"/>
      <c r="M986" s="410"/>
    </row>
    <row r="987" spans="1:13">
      <c r="A987" s="423"/>
      <c r="B987" s="423"/>
      <c r="C987" s="423"/>
      <c r="D987" s="424"/>
      <c r="E987" s="413" t="s">
        <v>772</v>
      </c>
      <c r="F987" s="413" t="s">
        <v>3437</v>
      </c>
      <c r="G987" s="397" t="s">
        <v>3439</v>
      </c>
      <c r="H987" s="414">
        <v>0</v>
      </c>
      <c r="I987" s="415"/>
      <c r="J987" s="415"/>
      <c r="K987" s="400"/>
      <c r="L987" s="401"/>
      <c r="M987" s="449">
        <v>43843</v>
      </c>
    </row>
    <row r="988" spans="1:13">
      <c r="A988" s="416"/>
      <c r="B988" s="416"/>
      <c r="C988" s="416"/>
      <c r="D988" s="417"/>
      <c r="E988" s="418" t="s">
        <v>772</v>
      </c>
      <c r="F988" s="418" t="s">
        <v>3437</v>
      </c>
      <c r="G988" s="406" t="s">
        <v>3440</v>
      </c>
      <c r="H988" s="419">
        <v>4</v>
      </c>
      <c r="I988" s="408"/>
      <c r="J988" s="408"/>
      <c r="K988" s="409"/>
      <c r="L988" s="410"/>
      <c r="M988" s="445">
        <v>43969</v>
      </c>
    </row>
    <row r="989" spans="1:13">
      <c r="A989" s="423"/>
      <c r="B989" s="423"/>
      <c r="C989" s="423"/>
      <c r="D989" s="424"/>
      <c r="E989" s="413" t="s">
        <v>772</v>
      </c>
      <c r="F989" s="413" t="s">
        <v>3437</v>
      </c>
      <c r="G989" s="397" t="s">
        <v>3440</v>
      </c>
      <c r="H989" s="414">
        <v>0</v>
      </c>
      <c r="I989" s="415"/>
      <c r="J989" s="415"/>
      <c r="K989" s="400"/>
      <c r="L989" s="401"/>
      <c r="M989" s="401"/>
    </row>
    <row r="990" spans="1:13">
      <c r="A990" s="416"/>
      <c r="B990" s="416"/>
      <c r="C990" s="416"/>
      <c r="D990" s="417"/>
      <c r="E990" s="418" t="s">
        <v>772</v>
      </c>
      <c r="F990" s="418" t="s">
        <v>3441</v>
      </c>
      <c r="G990" s="406" t="s">
        <v>3442</v>
      </c>
      <c r="H990" s="419">
        <v>9</v>
      </c>
      <c r="I990" s="420" t="s">
        <v>2302</v>
      </c>
      <c r="J990" s="408"/>
      <c r="K990" s="409"/>
      <c r="L990" s="421">
        <v>141909</v>
      </c>
      <c r="M990" s="422">
        <v>39601</v>
      </c>
    </row>
    <row r="991" spans="1:13">
      <c r="A991" s="423"/>
      <c r="B991" s="423"/>
      <c r="C991" s="423"/>
      <c r="D991" s="424"/>
      <c r="E991" s="413" t="s">
        <v>772</v>
      </c>
      <c r="F991" s="413" t="s">
        <v>3441</v>
      </c>
      <c r="G991" s="397" t="s">
        <v>3443</v>
      </c>
      <c r="H991" s="414">
        <v>0</v>
      </c>
      <c r="I991" s="415"/>
      <c r="J991" s="415"/>
      <c r="K991" s="400"/>
      <c r="L991" s="401"/>
      <c r="M991" s="401"/>
    </row>
    <row r="992" spans="1:13">
      <c r="A992" s="403"/>
      <c r="B992" s="403"/>
      <c r="C992" s="403"/>
      <c r="D992" s="404"/>
      <c r="E992" s="405" t="s">
        <v>772</v>
      </c>
      <c r="F992" s="405" t="s">
        <v>3441</v>
      </c>
      <c r="G992" s="406" t="s">
        <v>3444</v>
      </c>
      <c r="H992" s="407">
        <v>0</v>
      </c>
      <c r="I992" s="408"/>
      <c r="J992" s="408"/>
      <c r="K992" s="409"/>
      <c r="L992" s="410"/>
      <c r="M992" s="410"/>
    </row>
    <row r="993" spans="1:13">
      <c r="A993" s="423"/>
      <c r="B993" s="423"/>
      <c r="C993" s="423"/>
      <c r="D993" s="424"/>
      <c r="E993" s="413" t="s">
        <v>772</v>
      </c>
      <c r="F993" s="413" t="s">
        <v>3441</v>
      </c>
      <c r="G993" s="397" t="s">
        <v>3445</v>
      </c>
      <c r="H993" s="414">
        <v>0</v>
      </c>
      <c r="I993" s="415"/>
      <c r="J993" s="415"/>
      <c r="K993" s="400"/>
      <c r="L993" s="401"/>
      <c r="M993" s="414">
        <v>2011</v>
      </c>
    </row>
    <row r="994" spans="1:13">
      <c r="A994" s="416"/>
      <c r="B994" s="416"/>
      <c r="C994" s="416"/>
      <c r="D994" s="417"/>
      <c r="E994" s="418" t="s">
        <v>772</v>
      </c>
      <c r="F994" s="418" t="s">
        <v>3441</v>
      </c>
      <c r="G994" s="406" t="s">
        <v>3446</v>
      </c>
      <c r="H994" s="419">
        <v>64</v>
      </c>
      <c r="I994" s="420" t="s">
        <v>3447</v>
      </c>
      <c r="J994" s="408"/>
      <c r="K994" s="409"/>
      <c r="L994" s="421">
        <v>120287</v>
      </c>
      <c r="M994" s="422">
        <v>41153</v>
      </c>
    </row>
    <row r="995" spans="1:13">
      <c r="A995" s="426"/>
      <c r="B995" s="426"/>
      <c r="C995" s="426"/>
      <c r="D995" s="427"/>
      <c r="E995" s="396" t="s">
        <v>772</v>
      </c>
      <c r="F995" s="396" t="s">
        <v>3448</v>
      </c>
      <c r="G995" s="397" t="s">
        <v>3449</v>
      </c>
      <c r="H995" s="402">
        <v>0</v>
      </c>
      <c r="I995" s="415"/>
      <c r="J995" s="415"/>
      <c r="K995" s="400"/>
      <c r="L995" s="401"/>
      <c r="M995" s="428">
        <v>41058</v>
      </c>
    </row>
    <row r="996" spans="1:13">
      <c r="A996" s="403"/>
      <c r="B996" s="403"/>
      <c r="C996" s="403"/>
      <c r="D996" s="404"/>
      <c r="E996" s="405" t="s">
        <v>772</v>
      </c>
      <c r="F996" s="405" t="s">
        <v>3448</v>
      </c>
      <c r="G996" s="406" t="s">
        <v>3450</v>
      </c>
      <c r="H996" s="407">
        <v>0</v>
      </c>
      <c r="I996" s="408"/>
      <c r="J996" s="408"/>
      <c r="K996" s="409"/>
      <c r="L996" s="410"/>
      <c r="M996" s="410"/>
    </row>
    <row r="997" spans="1:13">
      <c r="A997" s="426"/>
      <c r="B997" s="426"/>
      <c r="C997" s="426"/>
      <c r="D997" s="427"/>
      <c r="E997" s="396" t="s">
        <v>772</v>
      </c>
      <c r="F997" s="396" t="s">
        <v>3448</v>
      </c>
      <c r="G997" s="397" t="s">
        <v>3451</v>
      </c>
      <c r="H997" s="398">
        <v>3</v>
      </c>
      <c r="I997" s="415"/>
      <c r="J997" s="415"/>
      <c r="K997" s="400"/>
      <c r="L997" s="401"/>
      <c r="M997" s="425">
        <v>43009</v>
      </c>
    </row>
    <row r="998" spans="1:13">
      <c r="A998" s="416"/>
      <c r="B998" s="416"/>
      <c r="C998" s="416"/>
      <c r="D998" s="417"/>
      <c r="E998" s="418" t="s">
        <v>772</v>
      </c>
      <c r="F998" s="418" t="s">
        <v>3452</v>
      </c>
      <c r="G998" s="406" t="s">
        <v>3453</v>
      </c>
      <c r="H998" s="419">
        <v>89</v>
      </c>
      <c r="I998" s="420" t="s">
        <v>1882</v>
      </c>
      <c r="J998" s="408"/>
      <c r="K998" s="409"/>
      <c r="L998" s="421">
        <v>242807</v>
      </c>
      <c r="M998" s="435">
        <v>44167</v>
      </c>
    </row>
    <row r="999" spans="1:13">
      <c r="A999" s="423"/>
      <c r="B999" s="423"/>
      <c r="C999" s="423"/>
      <c r="D999" s="424"/>
      <c r="E999" s="413" t="s">
        <v>772</v>
      </c>
      <c r="F999" s="413" t="s">
        <v>3452</v>
      </c>
      <c r="G999" s="397" t="s">
        <v>3454</v>
      </c>
      <c r="H999" s="414">
        <v>0</v>
      </c>
      <c r="I999" s="415"/>
      <c r="J999" s="415"/>
      <c r="K999" s="400"/>
      <c r="L999" s="401"/>
      <c r="M999" s="401"/>
    </row>
    <row r="1000" spans="1:13">
      <c r="A1000" s="416"/>
      <c r="B1000" s="416"/>
      <c r="C1000" s="416"/>
      <c r="D1000" s="417"/>
      <c r="E1000" s="418" t="s">
        <v>772</v>
      </c>
      <c r="F1000" s="418" t="s">
        <v>3452</v>
      </c>
      <c r="G1000" s="406" t="s">
        <v>3455</v>
      </c>
      <c r="H1000" s="419">
        <v>4</v>
      </c>
      <c r="I1000" s="408"/>
      <c r="J1000" s="408"/>
      <c r="K1000" s="409"/>
      <c r="L1000" s="421">
        <v>233163</v>
      </c>
      <c r="M1000" s="421">
        <v>2017</v>
      </c>
    </row>
    <row r="1001" spans="1:13">
      <c r="A1001" s="426"/>
      <c r="B1001" s="426"/>
      <c r="C1001" s="426"/>
      <c r="D1001" s="427"/>
      <c r="E1001" s="396" t="s">
        <v>772</v>
      </c>
      <c r="F1001" s="396" t="s">
        <v>3456</v>
      </c>
      <c r="G1001" s="397" t="s">
        <v>3457</v>
      </c>
      <c r="H1001" s="398">
        <v>14</v>
      </c>
      <c r="I1001" s="399" t="s">
        <v>3458</v>
      </c>
      <c r="J1001" s="399" t="s">
        <v>3459</v>
      </c>
      <c r="K1001" s="400"/>
      <c r="L1001" s="402">
        <v>391</v>
      </c>
      <c r="M1001" s="425">
        <v>41894</v>
      </c>
    </row>
    <row r="1002" spans="1:13">
      <c r="A1002" s="416"/>
      <c r="B1002" s="416"/>
      <c r="C1002" s="416"/>
      <c r="D1002" s="417"/>
      <c r="E1002" s="418" t="s">
        <v>772</v>
      </c>
      <c r="F1002" s="418" t="s">
        <v>3460</v>
      </c>
      <c r="G1002" s="406" t="s">
        <v>3461</v>
      </c>
      <c r="H1002" s="419">
        <v>45</v>
      </c>
      <c r="I1002" s="420" t="s">
        <v>3462</v>
      </c>
      <c r="J1002" s="420" t="s">
        <v>1432</v>
      </c>
      <c r="K1002" s="409"/>
      <c r="L1002" s="421">
        <v>111022</v>
      </c>
      <c r="M1002" s="433">
        <v>43904</v>
      </c>
    </row>
    <row r="1003" spans="1:13">
      <c r="A1003" s="426"/>
      <c r="B1003" s="426"/>
      <c r="C1003" s="426"/>
      <c r="D1003" s="427"/>
      <c r="E1003" s="396" t="s">
        <v>772</v>
      </c>
      <c r="F1003" s="396" t="s">
        <v>3460</v>
      </c>
      <c r="G1003" s="397" t="s">
        <v>3463</v>
      </c>
      <c r="H1003" s="398">
        <v>23</v>
      </c>
      <c r="I1003" s="415"/>
      <c r="J1003" s="415"/>
      <c r="K1003" s="400"/>
      <c r="L1003" s="401"/>
      <c r="M1003" s="402">
        <v>2013</v>
      </c>
    </row>
    <row r="1004" spans="1:13">
      <c r="A1004" s="403"/>
      <c r="B1004" s="403"/>
      <c r="C1004" s="403"/>
      <c r="D1004" s="404"/>
      <c r="E1004" s="405" t="s">
        <v>772</v>
      </c>
      <c r="F1004" s="405" t="s">
        <v>3464</v>
      </c>
      <c r="G1004" s="406" t="s">
        <v>3465</v>
      </c>
      <c r="H1004" s="407">
        <v>0</v>
      </c>
      <c r="I1004" s="408"/>
      <c r="J1004" s="408"/>
      <c r="K1004" s="409"/>
      <c r="L1004" s="410"/>
      <c r="M1004" s="439">
        <v>38219</v>
      </c>
    </row>
    <row r="1005" spans="1:13">
      <c r="A1005" s="426"/>
      <c r="B1005" s="426"/>
      <c r="C1005" s="426"/>
      <c r="D1005" s="427"/>
      <c r="E1005" s="396" t="s">
        <v>772</v>
      </c>
      <c r="F1005" s="396" t="s">
        <v>3466</v>
      </c>
      <c r="G1005" s="397" t="s">
        <v>3467</v>
      </c>
      <c r="H1005" s="398">
        <v>3</v>
      </c>
      <c r="I1005" s="415"/>
      <c r="J1005" s="415"/>
      <c r="K1005" s="400"/>
      <c r="L1005" s="431"/>
      <c r="M1005" s="443">
        <v>44029</v>
      </c>
    </row>
    <row r="1006" spans="1:13">
      <c r="A1006" s="416"/>
      <c r="B1006" s="416"/>
      <c r="C1006" s="416"/>
      <c r="D1006" s="417"/>
      <c r="E1006" s="418" t="s">
        <v>772</v>
      </c>
      <c r="F1006" s="418" t="s">
        <v>3466</v>
      </c>
      <c r="G1006" s="406" t="s">
        <v>3468</v>
      </c>
      <c r="H1006" s="419">
        <v>12</v>
      </c>
      <c r="I1006" s="408"/>
      <c r="J1006" s="408"/>
      <c r="K1006" s="409"/>
      <c r="L1006" s="421">
        <v>233501</v>
      </c>
      <c r="M1006" s="422">
        <v>42050</v>
      </c>
    </row>
    <row r="1007" spans="1:13">
      <c r="A1007" s="426"/>
      <c r="B1007" s="426"/>
      <c r="C1007" s="426"/>
      <c r="D1007" s="427"/>
      <c r="E1007" s="396" t="s">
        <v>772</v>
      </c>
      <c r="F1007" s="396" t="s">
        <v>3469</v>
      </c>
      <c r="G1007" s="397" t="s">
        <v>3470</v>
      </c>
      <c r="H1007" s="398">
        <v>3</v>
      </c>
      <c r="I1007" s="415"/>
      <c r="J1007" s="415"/>
      <c r="K1007" s="400"/>
      <c r="L1007" s="431"/>
      <c r="M1007" s="443">
        <v>44029</v>
      </c>
    </row>
    <row r="1008" spans="1:13">
      <c r="A1008" s="403"/>
      <c r="B1008" s="403"/>
      <c r="C1008" s="403"/>
      <c r="D1008" s="404"/>
      <c r="E1008" s="405" t="s">
        <v>772</v>
      </c>
      <c r="F1008" s="405" t="s">
        <v>3471</v>
      </c>
      <c r="G1008" s="406" t="s">
        <v>3472</v>
      </c>
      <c r="H1008" s="407">
        <v>0</v>
      </c>
      <c r="I1008" s="408"/>
      <c r="J1008" s="408"/>
      <c r="K1008" s="409"/>
      <c r="L1008" s="410"/>
      <c r="M1008" s="439">
        <v>35178</v>
      </c>
    </row>
    <row r="1009" spans="1:13">
      <c r="A1009" s="426"/>
      <c r="B1009" s="426"/>
      <c r="C1009" s="426"/>
      <c r="D1009" s="427"/>
      <c r="E1009" s="396" t="s">
        <v>772</v>
      </c>
      <c r="F1009" s="396" t="s">
        <v>3471</v>
      </c>
      <c r="G1009" s="397" t="s">
        <v>3473</v>
      </c>
      <c r="H1009" s="398">
        <v>18</v>
      </c>
      <c r="I1009" s="415"/>
      <c r="J1009" s="415"/>
      <c r="K1009" s="400"/>
      <c r="L1009" s="401"/>
      <c r="M1009" s="402">
        <v>2014</v>
      </c>
    </row>
    <row r="1010" spans="1:13">
      <c r="A1010" s="403"/>
      <c r="B1010" s="403"/>
      <c r="C1010" s="403"/>
      <c r="D1010" s="404"/>
      <c r="E1010" s="405" t="s">
        <v>772</v>
      </c>
      <c r="F1010" s="405" t="s">
        <v>3474</v>
      </c>
      <c r="G1010" s="406" t="s">
        <v>3475</v>
      </c>
      <c r="H1010" s="407">
        <v>0</v>
      </c>
      <c r="I1010" s="408"/>
      <c r="J1010" s="408"/>
      <c r="K1010" s="409"/>
      <c r="L1010" s="410"/>
      <c r="M1010" s="410"/>
    </row>
    <row r="1011" spans="1:13">
      <c r="A1011" s="423"/>
      <c r="B1011" s="423"/>
      <c r="C1011" s="423"/>
      <c r="D1011" s="424"/>
      <c r="E1011" s="413" t="s">
        <v>772</v>
      </c>
      <c r="F1011" s="413" t="s">
        <v>3474</v>
      </c>
      <c r="G1011" s="397" t="s">
        <v>3476</v>
      </c>
      <c r="H1011" s="414">
        <v>0</v>
      </c>
      <c r="I1011" s="415"/>
      <c r="J1011" s="415"/>
      <c r="K1011" s="400"/>
      <c r="L1011" s="446"/>
      <c r="M1011" s="401"/>
    </row>
    <row r="1012" spans="1:13">
      <c r="A1012" s="416"/>
      <c r="B1012" s="416"/>
      <c r="C1012" s="416"/>
      <c r="D1012" s="417"/>
      <c r="E1012" s="418" t="s">
        <v>772</v>
      </c>
      <c r="F1012" s="418" t="s">
        <v>3477</v>
      </c>
      <c r="G1012" s="406" t="s">
        <v>3478</v>
      </c>
      <c r="H1012" s="421">
        <v>0</v>
      </c>
      <c r="I1012" s="408"/>
      <c r="J1012" s="408"/>
      <c r="K1012" s="409"/>
      <c r="L1012" s="410"/>
      <c r="M1012" s="421" t="s">
        <v>3479</v>
      </c>
    </row>
    <row r="1013" spans="1:13">
      <c r="A1013" s="423"/>
      <c r="B1013" s="423"/>
      <c r="C1013" s="423"/>
      <c r="D1013" s="424"/>
      <c r="E1013" s="413" t="s">
        <v>772</v>
      </c>
      <c r="F1013" s="413" t="s">
        <v>3477</v>
      </c>
      <c r="G1013" s="397" t="s">
        <v>3480</v>
      </c>
      <c r="H1013" s="414">
        <v>0</v>
      </c>
      <c r="I1013" s="415"/>
      <c r="J1013" s="415"/>
      <c r="K1013" s="400"/>
      <c r="L1013" s="401"/>
      <c r="M1013" s="401"/>
    </row>
    <row r="1014" spans="1:13">
      <c r="A1014" s="416"/>
      <c r="B1014" s="416"/>
      <c r="C1014" s="416"/>
      <c r="D1014" s="417"/>
      <c r="E1014" s="418" t="s">
        <v>772</v>
      </c>
      <c r="F1014" s="418" t="s">
        <v>3481</v>
      </c>
      <c r="G1014" s="406" t="s">
        <v>3482</v>
      </c>
      <c r="H1014" s="419">
        <v>50</v>
      </c>
      <c r="I1014" s="420" t="s">
        <v>3483</v>
      </c>
      <c r="J1014" s="408"/>
      <c r="K1014" s="409"/>
      <c r="L1014" s="421">
        <v>240175</v>
      </c>
      <c r="M1014" s="456">
        <v>43957</v>
      </c>
    </row>
    <row r="1015" spans="1:13">
      <c r="A1015" s="426"/>
      <c r="B1015" s="426"/>
      <c r="C1015" s="426"/>
      <c r="D1015" s="427"/>
      <c r="E1015" s="396" t="s">
        <v>772</v>
      </c>
      <c r="F1015" s="396" t="s">
        <v>3481</v>
      </c>
      <c r="G1015" s="397" t="s">
        <v>3484</v>
      </c>
      <c r="H1015" s="402">
        <v>0</v>
      </c>
      <c r="I1015" s="415"/>
      <c r="J1015" s="415"/>
      <c r="K1015" s="400"/>
      <c r="L1015" s="401"/>
      <c r="M1015" s="434">
        <v>44013</v>
      </c>
    </row>
    <row r="1016" spans="1:13">
      <c r="A1016" s="403"/>
      <c r="B1016" s="403"/>
      <c r="C1016" s="403"/>
      <c r="D1016" s="404"/>
      <c r="E1016" s="405" t="s">
        <v>772</v>
      </c>
      <c r="F1016" s="405" t="s">
        <v>3481</v>
      </c>
      <c r="G1016" s="406" t="s">
        <v>3485</v>
      </c>
      <c r="H1016" s="407">
        <v>0</v>
      </c>
      <c r="I1016" s="408"/>
      <c r="J1016" s="408"/>
      <c r="K1016" s="409"/>
      <c r="L1016" s="410"/>
      <c r="M1016" s="410"/>
    </row>
    <row r="1017" spans="1:13">
      <c r="A1017" s="426"/>
      <c r="B1017" s="426"/>
      <c r="C1017" s="426"/>
      <c r="D1017" s="427"/>
      <c r="E1017" s="396" t="s">
        <v>772</v>
      </c>
      <c r="F1017" s="396" t="s">
        <v>3481</v>
      </c>
      <c r="G1017" s="397" t="s">
        <v>3486</v>
      </c>
      <c r="H1017" s="398">
        <v>25</v>
      </c>
      <c r="I1017" s="399" t="s">
        <v>3487</v>
      </c>
      <c r="J1017" s="399" t="s">
        <v>3488</v>
      </c>
      <c r="K1017" s="438">
        <v>9.5999999999999992E-3</v>
      </c>
      <c r="L1017" s="402">
        <v>200431</v>
      </c>
      <c r="M1017" s="425">
        <v>41892</v>
      </c>
    </row>
    <row r="1018" spans="1:13">
      <c r="A1018" s="416"/>
      <c r="B1018" s="416"/>
      <c r="C1018" s="416"/>
      <c r="D1018" s="417"/>
      <c r="E1018" s="418" t="s">
        <v>772</v>
      </c>
      <c r="F1018" s="418" t="s">
        <v>1884</v>
      </c>
      <c r="G1018" s="406" t="s">
        <v>3489</v>
      </c>
      <c r="H1018" s="421">
        <v>212</v>
      </c>
      <c r="I1018" s="408"/>
      <c r="J1018" s="408"/>
      <c r="K1018" s="409"/>
      <c r="L1018" s="410"/>
      <c r="M1018" s="437">
        <v>36671</v>
      </c>
    </row>
    <row r="1019" spans="1:13">
      <c r="A1019" s="423"/>
      <c r="B1019" s="423"/>
      <c r="C1019" s="423"/>
      <c r="D1019" s="424"/>
      <c r="E1019" s="413" t="s">
        <v>772</v>
      </c>
      <c r="F1019" s="413" t="s">
        <v>1884</v>
      </c>
      <c r="G1019" s="397" t="s">
        <v>3490</v>
      </c>
      <c r="H1019" s="414">
        <v>0</v>
      </c>
      <c r="I1019" s="415"/>
      <c r="J1019" s="415"/>
      <c r="K1019" s="400"/>
      <c r="L1019" s="401"/>
      <c r="M1019" s="401"/>
    </row>
    <row r="1020" spans="1:13">
      <c r="A1020" s="403"/>
      <c r="B1020" s="403"/>
      <c r="C1020" s="403"/>
      <c r="D1020" s="404"/>
      <c r="E1020" s="405" t="s">
        <v>772</v>
      </c>
      <c r="F1020" s="405" t="s">
        <v>1884</v>
      </c>
      <c r="G1020" s="406" t="s">
        <v>3491</v>
      </c>
      <c r="H1020" s="407">
        <v>0</v>
      </c>
      <c r="I1020" s="408"/>
      <c r="J1020" s="408"/>
      <c r="K1020" s="409"/>
      <c r="L1020" s="410"/>
      <c r="M1020" s="410"/>
    </row>
    <row r="1021" spans="1:13">
      <c r="A1021" s="426"/>
      <c r="B1021" s="426"/>
      <c r="C1021" s="426"/>
      <c r="D1021" s="427"/>
      <c r="E1021" s="396" t="s">
        <v>772</v>
      </c>
      <c r="F1021" s="396" t="s">
        <v>1884</v>
      </c>
      <c r="G1021" s="397" t="s">
        <v>3492</v>
      </c>
      <c r="H1021" s="398">
        <v>24</v>
      </c>
      <c r="I1021" s="415"/>
      <c r="J1021" s="415"/>
      <c r="K1021" s="400"/>
      <c r="L1021" s="401"/>
      <c r="M1021" s="402">
        <v>2013</v>
      </c>
    </row>
    <row r="1022" spans="1:13">
      <c r="A1022" s="403"/>
      <c r="B1022" s="403"/>
      <c r="C1022" s="403"/>
      <c r="D1022" s="404"/>
      <c r="E1022" s="405" t="s">
        <v>772</v>
      </c>
      <c r="F1022" s="405" t="s">
        <v>3493</v>
      </c>
      <c r="G1022" s="406" t="s">
        <v>3358</v>
      </c>
      <c r="H1022" s="407">
        <v>0</v>
      </c>
      <c r="I1022" s="408"/>
      <c r="J1022" s="408"/>
      <c r="K1022" s="409"/>
      <c r="L1022" s="410"/>
      <c r="M1022" s="407">
        <v>2001</v>
      </c>
    </row>
    <row r="1023" spans="1:13">
      <c r="A1023" s="426"/>
      <c r="B1023" s="426"/>
      <c r="C1023" s="426"/>
      <c r="D1023" s="427"/>
      <c r="E1023" s="396" t="s">
        <v>772</v>
      </c>
      <c r="F1023" s="396" t="s">
        <v>3494</v>
      </c>
      <c r="G1023" s="397" t="s">
        <v>3495</v>
      </c>
      <c r="H1023" s="398">
        <v>271</v>
      </c>
      <c r="I1023" s="399" t="s">
        <v>3496</v>
      </c>
      <c r="J1023" s="399" t="s">
        <v>2033</v>
      </c>
      <c r="K1023" s="400"/>
      <c r="L1023" s="402">
        <v>478310</v>
      </c>
      <c r="M1023" s="425">
        <v>35601</v>
      </c>
    </row>
    <row r="1024" spans="1:13">
      <c r="A1024" s="416"/>
      <c r="B1024" s="416"/>
      <c r="C1024" s="416"/>
      <c r="D1024" s="417"/>
      <c r="E1024" s="418" t="s">
        <v>772</v>
      </c>
      <c r="F1024" s="418" t="s">
        <v>3494</v>
      </c>
      <c r="G1024" s="406" t="s">
        <v>3497</v>
      </c>
      <c r="H1024" s="421">
        <v>0</v>
      </c>
      <c r="I1024" s="408"/>
      <c r="J1024" s="408"/>
      <c r="K1024" s="409"/>
      <c r="L1024" s="421">
        <v>114</v>
      </c>
      <c r="M1024" s="422">
        <v>36598</v>
      </c>
    </row>
    <row r="1025" spans="1:13">
      <c r="A1025" s="423"/>
      <c r="B1025" s="423"/>
      <c r="C1025" s="423"/>
      <c r="D1025" s="424"/>
      <c r="E1025" s="413" t="s">
        <v>772</v>
      </c>
      <c r="F1025" s="413" t="s">
        <v>3494</v>
      </c>
      <c r="G1025" s="397" t="s">
        <v>3498</v>
      </c>
      <c r="H1025" s="414">
        <v>0</v>
      </c>
      <c r="I1025" s="415"/>
      <c r="J1025" s="415"/>
      <c r="K1025" s="400"/>
      <c r="L1025" s="401"/>
      <c r="M1025" s="401"/>
    </row>
    <row r="1026" spans="1:13">
      <c r="A1026" s="403"/>
      <c r="B1026" s="403"/>
      <c r="C1026" s="403"/>
      <c r="D1026" s="404"/>
      <c r="E1026" s="405" t="s">
        <v>772</v>
      </c>
      <c r="F1026" s="405" t="s">
        <v>3494</v>
      </c>
      <c r="G1026" s="406" t="s">
        <v>3499</v>
      </c>
      <c r="H1026" s="407">
        <v>0</v>
      </c>
      <c r="I1026" s="408"/>
      <c r="J1026" s="408"/>
      <c r="K1026" s="409"/>
      <c r="L1026" s="410"/>
      <c r="M1026" s="410"/>
    </row>
    <row r="1027" spans="1:13">
      <c r="A1027" s="423"/>
      <c r="B1027" s="423"/>
      <c r="C1027" s="423"/>
      <c r="D1027" s="424"/>
      <c r="E1027" s="413" t="s">
        <v>772</v>
      </c>
      <c r="F1027" s="413" t="s">
        <v>3494</v>
      </c>
      <c r="G1027" s="397" t="s">
        <v>3500</v>
      </c>
      <c r="H1027" s="414">
        <v>0</v>
      </c>
      <c r="I1027" s="415"/>
      <c r="J1027" s="415"/>
      <c r="K1027" s="400"/>
      <c r="L1027" s="401"/>
      <c r="M1027" s="414">
        <v>1996</v>
      </c>
    </row>
    <row r="1028" spans="1:13">
      <c r="A1028" s="416"/>
      <c r="B1028" s="416"/>
      <c r="C1028" s="416"/>
      <c r="D1028" s="417"/>
      <c r="E1028" s="418" t="s">
        <v>772</v>
      </c>
      <c r="F1028" s="418" t="s">
        <v>3494</v>
      </c>
      <c r="G1028" s="406" t="s">
        <v>3501</v>
      </c>
      <c r="H1028" s="419">
        <v>10</v>
      </c>
      <c r="I1028" s="420" t="s">
        <v>2302</v>
      </c>
      <c r="J1028" s="420" t="s">
        <v>1630</v>
      </c>
      <c r="K1028" s="409"/>
      <c r="L1028" s="421">
        <v>114</v>
      </c>
      <c r="M1028" s="433">
        <v>44089</v>
      </c>
    </row>
    <row r="1029" spans="1:13">
      <c r="A1029" s="426"/>
      <c r="B1029" s="426"/>
      <c r="C1029" s="426"/>
      <c r="D1029" s="427"/>
      <c r="E1029" s="396" t="s">
        <v>772</v>
      </c>
      <c r="F1029" s="396" t="s">
        <v>3502</v>
      </c>
      <c r="G1029" s="397" t="s">
        <v>3503</v>
      </c>
      <c r="H1029" s="402">
        <v>0</v>
      </c>
      <c r="I1029" s="415"/>
      <c r="J1029" s="415"/>
      <c r="K1029" s="400"/>
      <c r="L1029" s="401"/>
      <c r="M1029" s="425">
        <v>36599</v>
      </c>
    </row>
    <row r="1030" spans="1:13">
      <c r="A1030" s="403"/>
      <c r="B1030" s="403"/>
      <c r="C1030" s="403"/>
      <c r="D1030" s="404"/>
      <c r="E1030" s="405" t="s">
        <v>772</v>
      </c>
      <c r="F1030" s="405" t="s">
        <v>3504</v>
      </c>
      <c r="G1030" s="406" t="s">
        <v>3505</v>
      </c>
      <c r="H1030" s="407">
        <v>0</v>
      </c>
      <c r="I1030" s="408"/>
      <c r="J1030" s="408"/>
      <c r="K1030" s="409"/>
      <c r="L1030" s="410"/>
      <c r="M1030" s="410"/>
    </row>
    <row r="1031" spans="1:13">
      <c r="A1031" s="426"/>
      <c r="B1031" s="426"/>
      <c r="C1031" s="426"/>
      <c r="D1031" s="427"/>
      <c r="E1031" s="396" t="s">
        <v>772</v>
      </c>
      <c r="F1031" s="396" t="s">
        <v>3506</v>
      </c>
      <c r="G1031" s="397" t="s">
        <v>3507</v>
      </c>
      <c r="H1031" s="398">
        <v>18</v>
      </c>
      <c r="I1031" s="415"/>
      <c r="J1031" s="415"/>
      <c r="K1031" s="400"/>
      <c r="L1031" s="402">
        <v>724</v>
      </c>
      <c r="M1031" s="432">
        <v>43957</v>
      </c>
    </row>
    <row r="1032" spans="1:13">
      <c r="A1032" s="416"/>
      <c r="B1032" s="416"/>
      <c r="C1032" s="416"/>
      <c r="D1032" s="417"/>
      <c r="E1032" s="418" t="s">
        <v>772</v>
      </c>
      <c r="F1032" s="418" t="s">
        <v>3508</v>
      </c>
      <c r="G1032" s="406" t="s">
        <v>3509</v>
      </c>
      <c r="H1032" s="419">
        <v>18</v>
      </c>
      <c r="I1032" s="420" t="s">
        <v>3198</v>
      </c>
      <c r="J1032" s="408"/>
      <c r="K1032" s="409"/>
      <c r="L1032" s="421">
        <v>176708</v>
      </c>
      <c r="M1032" s="422">
        <v>42754</v>
      </c>
    </row>
    <row r="1033" spans="1:13">
      <c r="A1033" s="423"/>
      <c r="B1033" s="423"/>
      <c r="C1033" s="423"/>
      <c r="D1033" s="424"/>
      <c r="E1033" s="413" t="s">
        <v>772</v>
      </c>
      <c r="F1033" s="413" t="s">
        <v>3508</v>
      </c>
      <c r="G1033" s="397" t="s">
        <v>3510</v>
      </c>
      <c r="H1033" s="414">
        <v>0</v>
      </c>
      <c r="I1033" s="415"/>
      <c r="J1033" s="415"/>
      <c r="K1033" s="400"/>
      <c r="L1033" s="401"/>
      <c r="M1033" s="401"/>
    </row>
    <row r="1034" spans="1:13">
      <c r="A1034" s="403"/>
      <c r="B1034" s="403"/>
      <c r="C1034" s="403"/>
      <c r="D1034" s="404"/>
      <c r="E1034" s="405" t="s">
        <v>772</v>
      </c>
      <c r="F1034" s="405" t="s">
        <v>3508</v>
      </c>
      <c r="G1034" s="406" t="s">
        <v>3511</v>
      </c>
      <c r="H1034" s="407">
        <v>0</v>
      </c>
      <c r="I1034" s="408"/>
      <c r="J1034" s="408"/>
      <c r="K1034" s="409"/>
      <c r="L1034" s="410"/>
      <c r="M1034" s="410"/>
    </row>
    <row r="1035" spans="1:13">
      <c r="A1035" s="423"/>
      <c r="B1035" s="423"/>
      <c r="C1035" s="423"/>
      <c r="D1035" s="424"/>
      <c r="E1035" s="413" t="s">
        <v>772</v>
      </c>
      <c r="F1035" s="413" t="s">
        <v>3508</v>
      </c>
      <c r="G1035" s="397" t="s">
        <v>3512</v>
      </c>
      <c r="H1035" s="414">
        <v>0</v>
      </c>
      <c r="I1035" s="415"/>
      <c r="J1035" s="415"/>
      <c r="K1035" s="400"/>
      <c r="L1035" s="401"/>
      <c r="M1035" s="401"/>
    </row>
    <row r="1036" spans="1:13">
      <c r="A1036" s="416"/>
      <c r="B1036" s="416"/>
      <c r="C1036" s="416"/>
      <c r="D1036" s="417"/>
      <c r="E1036" s="418" t="s">
        <v>772</v>
      </c>
      <c r="F1036" s="418" t="s">
        <v>3508</v>
      </c>
      <c r="G1036" s="406" t="s">
        <v>3513</v>
      </c>
      <c r="H1036" s="421">
        <v>23</v>
      </c>
      <c r="I1036" s="420" t="s">
        <v>2921</v>
      </c>
      <c r="J1036" s="408"/>
      <c r="K1036" s="409"/>
      <c r="L1036" s="410"/>
      <c r="M1036" s="421">
        <v>2019</v>
      </c>
    </row>
    <row r="1037" spans="1:13">
      <c r="A1037" s="423"/>
      <c r="B1037" s="423"/>
      <c r="C1037" s="423"/>
      <c r="D1037" s="424"/>
      <c r="E1037" s="413" t="s">
        <v>772</v>
      </c>
      <c r="F1037" s="413" t="s">
        <v>3514</v>
      </c>
      <c r="G1037" s="397" t="s">
        <v>3515</v>
      </c>
      <c r="H1037" s="414">
        <v>0</v>
      </c>
      <c r="I1037" s="415"/>
      <c r="J1037" s="415"/>
      <c r="K1037" s="400"/>
      <c r="L1037" s="401"/>
      <c r="M1037" s="401"/>
    </row>
    <row r="1038" spans="1:13">
      <c r="A1038" s="416"/>
      <c r="B1038" s="416"/>
      <c r="C1038" s="416"/>
      <c r="D1038" s="417"/>
      <c r="E1038" s="418" t="s">
        <v>772</v>
      </c>
      <c r="F1038" s="418" t="s">
        <v>3516</v>
      </c>
      <c r="G1038" s="406" t="s">
        <v>3517</v>
      </c>
      <c r="H1038" s="419">
        <v>12</v>
      </c>
      <c r="I1038" s="420" t="s">
        <v>2921</v>
      </c>
      <c r="J1038" s="408"/>
      <c r="K1038" s="409"/>
      <c r="L1038" s="421">
        <v>61688</v>
      </c>
      <c r="M1038" s="422">
        <v>42282</v>
      </c>
    </row>
    <row r="1039" spans="1:13">
      <c r="A1039" s="423"/>
      <c r="B1039" s="423"/>
      <c r="C1039" s="423"/>
      <c r="D1039" s="424"/>
      <c r="E1039" s="413" t="s">
        <v>772</v>
      </c>
      <c r="F1039" s="413" t="s">
        <v>3516</v>
      </c>
      <c r="G1039" s="397" t="s">
        <v>3517</v>
      </c>
      <c r="H1039" s="414">
        <v>0</v>
      </c>
      <c r="I1039" s="415"/>
      <c r="J1039" s="415"/>
      <c r="K1039" s="400"/>
      <c r="L1039" s="401"/>
      <c r="M1039" s="459">
        <v>38488</v>
      </c>
    </row>
    <row r="1040" spans="1:13">
      <c r="A1040" s="403"/>
      <c r="B1040" s="403"/>
      <c r="C1040" s="403"/>
      <c r="D1040" s="404"/>
      <c r="E1040" s="405" t="s">
        <v>772</v>
      </c>
      <c r="F1040" s="405" t="s">
        <v>3518</v>
      </c>
      <c r="G1040" s="406" t="s">
        <v>3519</v>
      </c>
      <c r="H1040" s="407">
        <v>0</v>
      </c>
      <c r="I1040" s="408"/>
      <c r="J1040" s="408"/>
      <c r="K1040" s="409"/>
      <c r="L1040" s="410"/>
      <c r="M1040" s="410"/>
    </row>
    <row r="1041" spans="1:13">
      <c r="A1041" s="423"/>
      <c r="B1041" s="423"/>
      <c r="C1041" s="423"/>
      <c r="D1041" s="424"/>
      <c r="E1041" s="413" t="s">
        <v>772</v>
      </c>
      <c r="F1041" s="413" t="s">
        <v>3518</v>
      </c>
      <c r="G1041" s="397" t="s">
        <v>3520</v>
      </c>
      <c r="H1041" s="414">
        <v>0</v>
      </c>
      <c r="I1041" s="415"/>
      <c r="J1041" s="415"/>
      <c r="K1041" s="400"/>
      <c r="L1041" s="401"/>
      <c r="M1041" s="401"/>
    </row>
    <row r="1042" spans="1:13">
      <c r="A1042" s="416"/>
      <c r="B1042" s="416"/>
      <c r="C1042" s="416"/>
      <c r="D1042" s="417"/>
      <c r="E1042" s="418" t="s">
        <v>772</v>
      </c>
      <c r="F1042" s="418" t="s">
        <v>1495</v>
      </c>
      <c r="G1042" s="406" t="s">
        <v>3521</v>
      </c>
      <c r="H1042" s="421">
        <v>5</v>
      </c>
      <c r="I1042" s="408"/>
      <c r="J1042" s="408"/>
      <c r="K1042" s="409"/>
      <c r="L1042" s="410"/>
      <c r="M1042" s="422">
        <v>37144</v>
      </c>
    </row>
    <row r="1043" spans="1:13">
      <c r="A1043" s="423"/>
      <c r="B1043" s="423"/>
      <c r="C1043" s="423"/>
      <c r="D1043" s="424"/>
      <c r="E1043" s="413" t="s">
        <v>772</v>
      </c>
      <c r="F1043" s="413" t="s">
        <v>3522</v>
      </c>
      <c r="G1043" s="397" t="s">
        <v>3523</v>
      </c>
      <c r="H1043" s="414">
        <v>0</v>
      </c>
      <c r="I1043" s="415"/>
      <c r="J1043" s="415"/>
      <c r="K1043" s="400"/>
      <c r="L1043" s="401"/>
      <c r="M1043" s="414" t="s">
        <v>3524</v>
      </c>
    </row>
    <row r="1044" spans="1:13">
      <c r="A1044" s="403"/>
      <c r="B1044" s="403"/>
      <c r="C1044" s="403"/>
      <c r="D1044" s="404"/>
      <c r="E1044" s="405" t="s">
        <v>772</v>
      </c>
      <c r="F1044" s="405" t="s">
        <v>3522</v>
      </c>
      <c r="G1044" s="406" t="s">
        <v>3525</v>
      </c>
      <c r="H1044" s="407">
        <v>0</v>
      </c>
      <c r="I1044" s="408"/>
      <c r="J1044" s="408"/>
      <c r="K1044" s="409"/>
      <c r="L1044" s="410"/>
      <c r="M1044" s="407" t="s">
        <v>3526</v>
      </c>
    </row>
    <row r="1045" spans="1:13">
      <c r="A1045" s="423"/>
      <c r="B1045" s="423"/>
      <c r="C1045" s="423"/>
      <c r="D1045" s="424"/>
      <c r="E1045" s="413" t="s">
        <v>772</v>
      </c>
      <c r="F1045" s="413" t="s">
        <v>3522</v>
      </c>
      <c r="G1045" s="397" t="s">
        <v>3527</v>
      </c>
      <c r="H1045" s="414">
        <v>0</v>
      </c>
      <c r="I1045" s="415"/>
      <c r="J1045" s="415"/>
      <c r="K1045" s="400"/>
      <c r="L1045" s="401"/>
      <c r="M1045" s="401"/>
    </row>
    <row r="1046" spans="1:13">
      <c r="A1046" s="429"/>
      <c r="B1046" s="429"/>
      <c r="C1046" s="429"/>
      <c r="D1046" s="430" t="s">
        <v>1316</v>
      </c>
      <c r="E1046" s="418" t="s">
        <v>3528</v>
      </c>
      <c r="F1046" s="418" t="s">
        <v>3529</v>
      </c>
      <c r="G1046" s="406" t="s">
        <v>3530</v>
      </c>
      <c r="H1046" s="419">
        <v>42</v>
      </c>
      <c r="I1046" s="408"/>
      <c r="J1046" s="408"/>
      <c r="K1046" s="409"/>
      <c r="L1046" s="410"/>
      <c r="M1046" s="422">
        <v>38345</v>
      </c>
    </row>
    <row r="1047" spans="1:13">
      <c r="A1047" s="426"/>
      <c r="B1047" s="426"/>
      <c r="C1047" s="426"/>
      <c r="D1047" s="427"/>
      <c r="E1047" s="396" t="s">
        <v>3528</v>
      </c>
      <c r="F1047" s="396" t="s">
        <v>3529</v>
      </c>
      <c r="G1047" s="397" t="s">
        <v>3531</v>
      </c>
      <c r="H1047" s="398">
        <v>5</v>
      </c>
      <c r="I1047" s="415"/>
      <c r="J1047" s="415"/>
      <c r="K1047" s="400"/>
      <c r="L1047" s="431"/>
      <c r="M1047" s="401"/>
    </row>
    <row r="1048" spans="1:13">
      <c r="A1048" s="416"/>
      <c r="B1048" s="416"/>
      <c r="C1048" s="416"/>
      <c r="D1048" s="417"/>
      <c r="E1048" s="418" t="s">
        <v>3532</v>
      </c>
      <c r="F1048" s="418" t="s">
        <v>3533</v>
      </c>
      <c r="G1048" s="406" t="s">
        <v>3534</v>
      </c>
      <c r="H1048" s="421">
        <v>6</v>
      </c>
      <c r="I1048" s="420" t="s">
        <v>3535</v>
      </c>
      <c r="J1048" s="408"/>
      <c r="K1048" s="409"/>
      <c r="L1048" s="421">
        <v>70</v>
      </c>
      <c r="M1048" s="422">
        <v>41319</v>
      </c>
    </row>
    <row r="1049" spans="1:13">
      <c r="A1049" s="426"/>
      <c r="B1049" s="426"/>
      <c r="C1049" s="426"/>
      <c r="D1049" s="427"/>
      <c r="E1049" s="396" t="s">
        <v>3536</v>
      </c>
      <c r="F1049" s="396" t="s">
        <v>3537</v>
      </c>
      <c r="G1049" s="397" t="s">
        <v>3538</v>
      </c>
      <c r="H1049" s="398">
        <v>3</v>
      </c>
      <c r="I1049" s="415"/>
      <c r="J1049" s="415"/>
      <c r="K1049" s="400"/>
      <c r="L1049" s="401"/>
      <c r="M1049" s="434">
        <v>44017</v>
      </c>
    </row>
    <row r="1050" spans="1:13">
      <c r="A1050" s="416"/>
      <c r="B1050" s="416"/>
      <c r="C1050" s="416"/>
      <c r="D1050" s="417"/>
      <c r="E1050" s="418" t="s">
        <v>3536</v>
      </c>
      <c r="F1050" s="418" t="s">
        <v>3539</v>
      </c>
      <c r="G1050" s="406" t="s">
        <v>3538</v>
      </c>
      <c r="H1050" s="419">
        <v>10</v>
      </c>
      <c r="I1050" s="420" t="s">
        <v>3540</v>
      </c>
      <c r="J1050" s="408"/>
      <c r="K1050" s="409"/>
      <c r="L1050" s="410"/>
      <c r="M1050" s="422">
        <v>37933</v>
      </c>
    </row>
    <row r="1051" spans="1:13">
      <c r="A1051" s="426"/>
      <c r="B1051" s="426"/>
      <c r="C1051" s="426"/>
      <c r="D1051" s="427"/>
      <c r="E1051" s="396" t="s">
        <v>3536</v>
      </c>
      <c r="F1051" s="396" t="s">
        <v>3541</v>
      </c>
      <c r="G1051" s="397" t="s">
        <v>3542</v>
      </c>
      <c r="H1051" s="398">
        <v>15</v>
      </c>
      <c r="I1051" s="399" t="s">
        <v>3022</v>
      </c>
      <c r="J1051" s="415"/>
      <c r="K1051" s="400"/>
      <c r="L1051" s="401"/>
      <c r="M1051" s="434">
        <v>43894</v>
      </c>
    </row>
    <row r="1052" spans="1:13">
      <c r="A1052" s="429"/>
      <c r="B1052" s="429"/>
      <c r="C1052" s="429"/>
      <c r="D1052" s="430" t="s">
        <v>1327</v>
      </c>
      <c r="E1052" s="418" t="s">
        <v>3543</v>
      </c>
      <c r="F1052" s="418" t="s">
        <v>3544</v>
      </c>
      <c r="G1052" s="406" t="s">
        <v>3545</v>
      </c>
      <c r="H1052" s="419">
        <v>13</v>
      </c>
      <c r="I1052" s="420" t="s">
        <v>3546</v>
      </c>
      <c r="J1052" s="408"/>
      <c r="K1052" s="409"/>
      <c r="L1052" s="410"/>
      <c r="M1052" s="435">
        <v>43867</v>
      </c>
    </row>
    <row r="1053" spans="1:13">
      <c r="A1053" s="423"/>
      <c r="B1053" s="423"/>
      <c r="C1053" s="423"/>
      <c r="D1053" s="424"/>
      <c r="E1053" s="413" t="s">
        <v>3547</v>
      </c>
      <c r="F1053" s="413" t="s">
        <v>3548</v>
      </c>
      <c r="G1053" s="397" t="s">
        <v>3549</v>
      </c>
      <c r="H1053" s="414">
        <v>0</v>
      </c>
      <c r="I1053" s="415"/>
      <c r="J1053" s="415"/>
      <c r="K1053" s="400"/>
      <c r="L1053" s="401"/>
      <c r="M1053" s="451">
        <v>44013</v>
      </c>
    </row>
    <row r="1054" spans="1:13">
      <c r="A1054" s="416"/>
      <c r="B1054" s="416"/>
      <c r="C1054" s="416"/>
      <c r="D1054" s="417"/>
      <c r="E1054" s="418" t="s">
        <v>3547</v>
      </c>
      <c r="F1054" s="418" t="s">
        <v>3548</v>
      </c>
      <c r="G1054" s="406" t="s">
        <v>3550</v>
      </c>
      <c r="H1054" s="419">
        <v>7</v>
      </c>
      <c r="I1054" s="420" t="s">
        <v>3551</v>
      </c>
      <c r="J1054" s="408"/>
      <c r="K1054" s="409"/>
      <c r="L1054" s="421">
        <v>330</v>
      </c>
      <c r="M1054" s="422">
        <v>43046</v>
      </c>
    </row>
  </sheetData>
  <mergeCells count="1">
    <mergeCell ref="D1:F1"/>
  </mergeCells>
  <hyperlinks>
    <hyperlink ref="D1" r:id="rId1" xr:uid="{00000000-0004-0000-2000-000000000000}"/>
    <hyperlink ref="G2" r:id="rId2" xr:uid="{00000000-0004-0000-2000-000001000000}"/>
    <hyperlink ref="G3" r:id="rId3" xr:uid="{00000000-0004-0000-2000-000002000000}"/>
    <hyperlink ref="H3" r:id="rId4" display="https://www.anix.al/" xr:uid="{00000000-0004-0000-2000-000003000000}"/>
    <hyperlink ref="G4" r:id="rId5" xr:uid="{00000000-0004-0000-2000-000004000000}"/>
    <hyperlink ref="G5" r:id="rId6" xr:uid="{00000000-0004-0000-2000-000005000000}"/>
    <hyperlink ref="G6" r:id="rId7" xr:uid="{00000000-0004-0000-2000-000006000000}"/>
    <hyperlink ref="H6" r:id="rId8" display="http://www.aapsi.og.ao/aapsi/index.php/membros/associados" xr:uid="{00000000-0004-0000-2000-000007000000}"/>
    <hyperlink ref="G7" r:id="rId9" xr:uid="{00000000-0004-0000-2000-000008000000}"/>
    <hyperlink ref="G8" r:id="rId10" xr:uid="{00000000-0004-0000-2000-000009000000}"/>
    <hyperlink ref="H8" r:id="rId11" display="http://www.angonix.net/customers-partners/customers/" xr:uid="{00000000-0004-0000-2000-00000A000000}"/>
    <hyperlink ref="G9" r:id="rId12" xr:uid="{00000000-0004-0000-2000-00000B000000}"/>
    <hyperlink ref="H9" r:id="rId13" display="https://www.cabase.org.ar/nap-bahia-blanca-2/" xr:uid="{00000000-0004-0000-2000-00000C000000}"/>
    <hyperlink ref="G10" r:id="rId14" xr:uid="{00000000-0004-0000-2000-00000D000000}"/>
    <hyperlink ref="H10" r:id="rId15" display="https://www.cabase.org.ar/nap-bariloche/" xr:uid="{00000000-0004-0000-2000-00000E000000}"/>
    <hyperlink ref="G11" r:id="rId16" xr:uid="{00000000-0004-0000-2000-00000F000000}"/>
    <hyperlink ref="H11" r:id="rId17" display="https://www.cabase.org.ar/nap-buenos-aires/" xr:uid="{00000000-0004-0000-2000-000010000000}"/>
    <hyperlink ref="G12" r:id="rId18" xr:uid="{00000000-0004-0000-2000-000011000000}"/>
    <hyperlink ref="G13" r:id="rId19" xr:uid="{00000000-0004-0000-2000-000012000000}"/>
    <hyperlink ref="G14" r:id="rId20" xr:uid="{00000000-0004-0000-2000-000013000000}"/>
    <hyperlink ref="H14" r:id="rId21" display="https://www.cabase.org.ar/ixp-gba-zona-oeste/" xr:uid="{00000000-0004-0000-2000-000014000000}"/>
    <hyperlink ref="G15" r:id="rId22" xr:uid="{00000000-0004-0000-2000-000015000000}"/>
    <hyperlink ref="G16" r:id="rId23" xr:uid="{00000000-0004-0000-2000-000016000000}"/>
    <hyperlink ref="G17" r:id="rId24" xr:uid="{00000000-0004-0000-2000-000017000000}"/>
    <hyperlink ref="H17" r:id="rId25" display="https://www.cabase.org.ar/nap-cordoba/" xr:uid="{00000000-0004-0000-2000-000018000000}"/>
    <hyperlink ref="G18" r:id="rId26" xr:uid="{00000000-0004-0000-2000-000019000000}"/>
    <hyperlink ref="H18" r:id="rId27" display="https://www.cabase.org.ar/nap-de-la-costa/" xr:uid="{00000000-0004-0000-2000-00001A000000}"/>
    <hyperlink ref="G19" r:id="rId28" xr:uid="{00000000-0004-0000-2000-00001B000000}"/>
    <hyperlink ref="H19" r:id="rId29" display="https://www.cabase.org.ar/8430-2/" xr:uid="{00000000-0004-0000-2000-00001C000000}"/>
    <hyperlink ref="G20" r:id="rId30" xr:uid="{00000000-0004-0000-2000-00001D000000}"/>
    <hyperlink ref="H20" r:id="rId31" display="https://www.cabase.org.ar/nap-la-plata/" xr:uid="{00000000-0004-0000-2000-00001E000000}"/>
    <hyperlink ref="G21" r:id="rId32" xr:uid="{00000000-0004-0000-2000-00001F000000}"/>
    <hyperlink ref="H21" r:id="rId33" display="https://www.cabase.org.ar/nap-mar-del-plata/" xr:uid="{00000000-0004-0000-2000-000020000000}"/>
    <hyperlink ref="G22" r:id="rId34" xr:uid="{00000000-0004-0000-2000-000021000000}"/>
    <hyperlink ref="H22" r:id="rId35" display="https://www.cabase.org.ar/nap-mendoza/" xr:uid="{00000000-0004-0000-2000-000022000000}"/>
    <hyperlink ref="G23" r:id="rId36" xr:uid="{00000000-0004-0000-2000-000023000000}"/>
    <hyperlink ref="H23" r:id="rId37" display="https://www.cabase.org.ar/nap-neuquen/" xr:uid="{00000000-0004-0000-2000-000024000000}"/>
    <hyperlink ref="G24" r:id="rId38" xr:uid="{00000000-0004-0000-2000-000025000000}"/>
    <hyperlink ref="G25" r:id="rId39" xr:uid="{00000000-0004-0000-2000-000026000000}"/>
    <hyperlink ref="H25" r:id="rId40" display="https://www.cabase.org.ar/ixp-pergamino/" xr:uid="{00000000-0004-0000-2000-000027000000}"/>
    <hyperlink ref="G26" r:id="rId41" xr:uid="{00000000-0004-0000-2000-000028000000}"/>
    <hyperlink ref="H26" r:id="rId42" display="https://www.cabase.org.ar/ixp-gba-zona-norte/" xr:uid="{00000000-0004-0000-2000-000029000000}"/>
    <hyperlink ref="G27" r:id="rId43" xr:uid="{00000000-0004-0000-2000-00002A000000}"/>
    <hyperlink ref="H27" r:id="rId44" display="https://www.cabase.org.ar/nap-posadas/" xr:uid="{00000000-0004-0000-2000-00002B000000}"/>
    <hyperlink ref="G28" r:id="rId45" xr:uid="{00000000-0004-0000-2000-00002C000000}"/>
    <hyperlink ref="H28" r:id="rId46" display="https://www.cabase.org.ar/nap-puerto-madryn/" xr:uid="{00000000-0004-0000-2000-00002D000000}"/>
    <hyperlink ref="G29" r:id="rId47" xr:uid="{00000000-0004-0000-2000-00002E000000}"/>
    <hyperlink ref="G30" r:id="rId48" xr:uid="{00000000-0004-0000-2000-00002F000000}"/>
    <hyperlink ref="H30" r:id="rId49" display="https://www.cabase.org.ar/ixp-rio-gallegos/" xr:uid="{00000000-0004-0000-2000-000030000000}"/>
    <hyperlink ref="G31" r:id="rId50" xr:uid="{00000000-0004-0000-2000-000031000000}"/>
    <hyperlink ref="H31" r:id="rId51" display="https://www.cabase.org.ar/nap-rosario/" xr:uid="{00000000-0004-0000-2000-000032000000}"/>
    <hyperlink ref="G32" r:id="rId52" xr:uid="{00000000-0004-0000-2000-000033000000}"/>
    <hyperlink ref="H32" r:id="rId53" display="https://www.cabase.org.ar/ixp-saenz-pena/" xr:uid="{00000000-0004-0000-2000-000034000000}"/>
    <hyperlink ref="G33" r:id="rId54" xr:uid="{00000000-0004-0000-2000-000035000000}"/>
    <hyperlink ref="H33" r:id="rId55" display="https://www.cabase.org.ar/ixp-salta/" xr:uid="{00000000-0004-0000-2000-000036000000}"/>
    <hyperlink ref="G34" r:id="rId56" xr:uid="{00000000-0004-0000-2000-000037000000}"/>
    <hyperlink ref="H34" r:id="rId57" display="http://www.cabase.org.ar/nap-san-luis/" xr:uid="{00000000-0004-0000-2000-000038000000}"/>
    <hyperlink ref="G35" r:id="rId58" xr:uid="{00000000-0004-0000-2000-000039000000}"/>
    <hyperlink ref="H35" r:id="rId59" display="https://www.cabase.org.ar/nap-san-luis/" xr:uid="{00000000-0004-0000-2000-00003A000000}"/>
    <hyperlink ref="G36" r:id="rId60" xr:uid="{00000000-0004-0000-2000-00003B000000}"/>
    <hyperlink ref="H36" r:id="rId61" display="https://www.cabase.org.ar/ixp-jujuy/" xr:uid="{00000000-0004-0000-2000-00003C000000}"/>
    <hyperlink ref="G37" r:id="rId62" xr:uid="{00000000-0004-0000-2000-00003D000000}"/>
    <hyperlink ref="H37" r:id="rId63" display="https://www.cabase.org.ar/nap-santa-fe/" xr:uid="{00000000-0004-0000-2000-00003E000000}"/>
    <hyperlink ref="G38" r:id="rId64" xr:uid="{00000000-0004-0000-2000-00003F000000}"/>
    <hyperlink ref="H38" r:id="rId65" display="https://www.cabase.org.ar/ixp-tandil/" xr:uid="{00000000-0004-0000-2000-000040000000}"/>
    <hyperlink ref="G39" r:id="rId66" xr:uid="{00000000-0004-0000-2000-000041000000}"/>
    <hyperlink ref="H39" r:id="rId67" display="https://www.cabase.org.ar/ixp-tucuman/" xr:uid="{00000000-0004-0000-2000-000042000000}"/>
    <hyperlink ref="G40" r:id="rId68" xr:uid="{00000000-0004-0000-2000-000043000000}"/>
    <hyperlink ref="H40" r:id="rId69" display="https://www.cabase.org.ar/ixp-viedma/" xr:uid="{00000000-0004-0000-2000-000044000000}"/>
    <hyperlink ref="G41" r:id="rId70" xr:uid="{00000000-0004-0000-2000-000045000000}"/>
    <hyperlink ref="H41" r:id="rId71" display="http://www.armix.am/eng/members.php" xr:uid="{00000000-0004-0000-2000-000046000000}"/>
    <hyperlink ref="G42" r:id="rId72" xr:uid="{00000000-0004-0000-2000-000047000000}"/>
    <hyperlink ref="H42" r:id="rId73" display="http://www.pipenetworks.com/pipeix-who.php" xr:uid="{00000000-0004-0000-2000-000048000000}"/>
    <hyperlink ref="G43" r:id="rId74" xr:uid="{00000000-0004-0000-2000-000049000000}"/>
    <hyperlink ref="G44" r:id="rId75" xr:uid="{00000000-0004-0000-2000-00004A000000}"/>
    <hyperlink ref="H44" r:id="rId76" display="https://www.ix.asn.au/peers-sa/" xr:uid="{00000000-0004-0000-2000-00004B000000}"/>
    <hyperlink ref="G45" r:id="rId77" xr:uid="{00000000-0004-0000-2000-00004C000000}"/>
    <hyperlink ref="G46" r:id="rId78" xr:uid="{00000000-0004-0000-2000-00004D000000}"/>
    <hyperlink ref="G47" r:id="rId79" xr:uid="{00000000-0004-0000-2000-00004E000000}"/>
    <hyperlink ref="H47" r:id="rId80" display="http://www.pipenetworks.com/pipeix-who.php" xr:uid="{00000000-0004-0000-2000-00004F000000}"/>
    <hyperlink ref="G48" r:id="rId81" xr:uid="{00000000-0004-0000-2000-000050000000}"/>
    <hyperlink ref="G49" r:id="rId82" xr:uid="{00000000-0004-0000-2000-000051000000}"/>
    <hyperlink ref="H49" r:id="rId83" display="https://www.ix.asn.au/peers-qld/" xr:uid="{00000000-0004-0000-2000-000052000000}"/>
    <hyperlink ref="G50" r:id="rId84" xr:uid="{00000000-0004-0000-2000-000053000000}"/>
    <hyperlink ref="H50" r:id="rId85" display="https://www.megaport.com/services/ix-connected-networks/" xr:uid="{00000000-0004-0000-2000-000054000000}"/>
    <hyperlink ref="G51" r:id="rId86" xr:uid="{00000000-0004-0000-2000-000055000000}"/>
    <hyperlink ref="G52" r:id="rId87" xr:uid="{00000000-0004-0000-2000-000056000000}"/>
    <hyperlink ref="H52" r:id="rId88" display="https://www.ix.asn.au/peers-act/" xr:uid="{00000000-0004-0000-2000-000057000000}"/>
    <hyperlink ref="G53" r:id="rId89" xr:uid="{00000000-0004-0000-2000-000058000000}"/>
    <hyperlink ref="G54" r:id="rId90" xr:uid="{00000000-0004-0000-2000-000059000000}"/>
    <hyperlink ref="G55" r:id="rId91" xr:uid="{00000000-0004-0000-2000-00005A000000}"/>
    <hyperlink ref="G56" r:id="rId92" xr:uid="{00000000-0004-0000-2000-00005B000000}"/>
    <hyperlink ref="H56" r:id="rId93" display="http://www.pipenetworks.com/pipeix-who.php" xr:uid="{00000000-0004-0000-2000-00005C000000}"/>
    <hyperlink ref="G57" r:id="rId94" xr:uid="{00000000-0004-0000-2000-00005D000000}"/>
    <hyperlink ref="G58" r:id="rId95" xr:uid="{00000000-0004-0000-2000-00005E000000}"/>
    <hyperlink ref="G59" r:id="rId96" xr:uid="{00000000-0004-0000-2000-00005F000000}"/>
    <hyperlink ref="G60" r:id="rId97" xr:uid="{00000000-0004-0000-2000-000060000000}"/>
    <hyperlink ref="H60" r:id="rId98" display="https://www.ix.asn.au/peers-vic/" xr:uid="{00000000-0004-0000-2000-000061000000}"/>
    <hyperlink ref="G61" r:id="rId99" xr:uid="{00000000-0004-0000-2000-000062000000}"/>
    <hyperlink ref="G62" r:id="rId100" xr:uid="{00000000-0004-0000-2000-000063000000}"/>
    <hyperlink ref="H62" r:id="rId101" display="http://www.pipenetworks.com/pipeix-who.php" xr:uid="{00000000-0004-0000-2000-000064000000}"/>
    <hyperlink ref="G63" r:id="rId102" xr:uid="{00000000-0004-0000-2000-000065000000}"/>
    <hyperlink ref="G64" r:id="rId103" xr:uid="{00000000-0004-0000-2000-000066000000}"/>
    <hyperlink ref="G65" r:id="rId104" xr:uid="{00000000-0004-0000-2000-000067000000}"/>
    <hyperlink ref="G66" r:id="rId105" xr:uid="{00000000-0004-0000-2000-000068000000}"/>
    <hyperlink ref="H66" r:id="rId106" display="https://www.megaport.com/services/ix-connected-networks/" xr:uid="{00000000-0004-0000-2000-000069000000}"/>
    <hyperlink ref="G67" r:id="rId107" xr:uid="{00000000-0004-0000-2000-00006A000000}"/>
    <hyperlink ref="G68" r:id="rId108" xr:uid="{00000000-0004-0000-2000-00006B000000}"/>
    <hyperlink ref="G69" r:id="rId109" xr:uid="{00000000-0004-0000-2000-00006C000000}"/>
    <hyperlink ref="H69" r:id="rId110" display="https://www.ix.asn.au/peers-wa/" xr:uid="{00000000-0004-0000-2000-00006D000000}"/>
    <hyperlink ref="G70" r:id="rId111" xr:uid="{00000000-0004-0000-2000-00006E000000}"/>
    <hyperlink ref="H70" r:id="rId112" display="https://www.megaport.com/services/ix-connected-networks/" xr:uid="{00000000-0004-0000-2000-00006F000000}"/>
    <hyperlink ref="G71" r:id="rId113" xr:uid="{00000000-0004-0000-2000-000070000000}"/>
    <hyperlink ref="G72" r:id="rId114" xr:uid="{00000000-0004-0000-2000-000071000000}"/>
    <hyperlink ref="G73" r:id="rId115" xr:uid="{00000000-0004-0000-2000-000072000000}"/>
    <hyperlink ref="G74" r:id="rId116" xr:uid="{00000000-0004-0000-2000-000073000000}"/>
    <hyperlink ref="H74" r:id="rId117" display="http://www.pipenetworks.com/pipeix-who.php" xr:uid="{00000000-0004-0000-2000-000074000000}"/>
    <hyperlink ref="G75" r:id="rId118" xr:uid="{00000000-0004-0000-2000-000075000000}"/>
    <hyperlink ref="G76" r:id="rId119" xr:uid="{00000000-0004-0000-2000-000076000000}"/>
    <hyperlink ref="G77" r:id="rId120" xr:uid="{00000000-0004-0000-2000-000077000000}"/>
    <hyperlink ref="H77" r:id="rId121" display="https://www.ix.asn.au/peers-nsw/" xr:uid="{00000000-0004-0000-2000-000078000000}"/>
    <hyperlink ref="G78" r:id="rId122" xr:uid="{00000000-0004-0000-2000-000079000000}"/>
    <hyperlink ref="H78" r:id="rId123" location="connected-networks" display="https://www.megaport.com/services/internet-exchange/ - connected-networks" xr:uid="{00000000-0004-0000-2000-00007A000000}"/>
    <hyperlink ref="G79" r:id="rId124" xr:uid="{00000000-0004-0000-2000-00007B000000}"/>
    <hyperlink ref="G80" r:id="rId125" xr:uid="{00000000-0004-0000-2000-00007C000000}"/>
    <hyperlink ref="G81" r:id="rId126" xr:uid="{00000000-0004-0000-2000-00007D000000}"/>
    <hyperlink ref="H81" r:id="rId127" display="http://www.grax.at/" xr:uid="{00000000-0004-0000-2000-00007E000000}"/>
    <hyperlink ref="G82" r:id="rId128" xr:uid="{00000000-0004-0000-2000-00007F000000}"/>
    <hyperlink ref="H82" r:id="rId129" display="http://www.citynet.at/Ueber-Uns/Tirol-IX/Teilnehmer" xr:uid="{00000000-0004-0000-2000-000080000000}"/>
    <hyperlink ref="G83" r:id="rId130" xr:uid="{00000000-0004-0000-2000-000081000000}"/>
    <hyperlink ref="G84" r:id="rId131" xr:uid="{00000000-0004-0000-2000-000082000000}"/>
    <hyperlink ref="H84" r:id="rId132" display="https://www.saix.at/members.html" xr:uid="{00000000-0004-0000-2000-000083000000}"/>
    <hyperlink ref="G85" r:id="rId133" xr:uid="{00000000-0004-0000-2000-000084000000}"/>
    <hyperlink ref="H85" r:id="rId134" display="https://www.vix.at/vix_participants.html" xr:uid="{00000000-0004-0000-2000-000085000000}"/>
    <hyperlink ref="G86" r:id="rId135" xr:uid="{00000000-0004-0000-2000-000086000000}"/>
    <hyperlink ref="H86" r:id="rId136" display="https://www.community-ix.at/docs/peers/" xr:uid="{00000000-0004-0000-2000-000087000000}"/>
    <hyperlink ref="G87" r:id="rId137" xr:uid="{00000000-0004-0000-2000-000088000000}"/>
    <hyperlink ref="G88" r:id="rId138" xr:uid="{00000000-0004-0000-2000-000089000000}"/>
    <hyperlink ref="G89" r:id="rId139" xr:uid="{00000000-0004-0000-2000-00008A000000}"/>
    <hyperlink ref="G90" r:id="rId140" xr:uid="{00000000-0004-0000-2000-00008B000000}"/>
    <hyperlink ref="G91" r:id="rId141" xr:uid="{00000000-0004-0000-2000-00008C000000}"/>
    <hyperlink ref="H91" r:id="rId142" display="http://www.bdix.net/members.html" xr:uid="{00000000-0004-0000-2000-00008D000000}"/>
    <hyperlink ref="G92" r:id="rId143" xr:uid="{00000000-0004-0000-2000-00008E000000}"/>
    <hyperlink ref="G93" r:id="rId144" xr:uid="{00000000-0004-0000-2000-00008F000000}"/>
    <hyperlink ref="H93" r:id="rId145" display="https://www.aamratechnologies.com/ix-members/" xr:uid="{00000000-0004-0000-2000-000090000000}"/>
    <hyperlink ref="G94" r:id="rId146" xr:uid="{00000000-0004-0000-2000-000091000000}"/>
    <hyperlink ref="G95" r:id="rId147" xr:uid="{00000000-0004-0000-2000-000092000000}"/>
    <hyperlink ref="H95" r:id="rId148" display="http://www.nixbd.net/members/" xr:uid="{00000000-0004-0000-2000-000093000000}"/>
    <hyperlink ref="G96" r:id="rId149" xr:uid="{00000000-0004-0000-2000-000094000000}"/>
    <hyperlink ref="G97" r:id="rId150" xr:uid="{00000000-0004-0000-2000-000095000000}"/>
    <hyperlink ref="H97" r:id="rId151" display="https://bnix.net/en/content/participants" xr:uid="{00000000-0004-0000-2000-000096000000}"/>
    <hyperlink ref="G98" r:id="rId152" xr:uid="{00000000-0004-0000-2000-000097000000}"/>
    <hyperlink ref="G99" r:id="rId153" xr:uid="{00000000-0004-0000-2000-000098000000}"/>
    <hyperlink ref="H99" r:id="rId154" display="https://belgiumix.net/current_members/" xr:uid="{00000000-0004-0000-2000-000099000000}"/>
    <hyperlink ref="G100" r:id="rId155" xr:uid="{00000000-0004-0000-2000-00009A000000}"/>
    <hyperlink ref="G101" r:id="rId156" xr:uid="{00000000-0004-0000-2000-00009B000000}"/>
    <hyperlink ref="H101" r:id="rId157" display="https://benin-ix.org.bj/" xr:uid="{00000000-0004-0000-2000-00009C000000}"/>
    <hyperlink ref="G102" r:id="rId158" xr:uid="{00000000-0004-0000-2000-00009D000000}"/>
    <hyperlink ref="H102" r:id="rId159" display="https://www.btix.bt/members/" xr:uid="{00000000-0004-0000-2000-00009E000000}"/>
    <hyperlink ref="G103" r:id="rId160" xr:uid="{00000000-0004-0000-2000-00009F000000}"/>
    <hyperlink ref="H103" r:id="rId161" display="http://www.pit.bo/index.php/isp-conectados" xr:uid="{00000000-0004-0000-2000-0000A0000000}"/>
    <hyperlink ref="G104" r:id="rId162" xr:uid="{00000000-0004-0000-2000-0000A1000000}"/>
    <hyperlink ref="G105" r:id="rId163" xr:uid="{00000000-0004-0000-2000-0000A2000000}"/>
    <hyperlink ref="G106" r:id="rId164" xr:uid="{00000000-0004-0000-2000-0000A3000000}"/>
    <hyperlink ref="G107" r:id="rId165" xr:uid="{00000000-0004-0000-2000-0000A4000000}"/>
    <hyperlink ref="H107" r:id="rId166" display="http://www.info.bw/bispa/binx.html" xr:uid="{00000000-0004-0000-2000-0000A5000000}"/>
    <hyperlink ref="G108" r:id="rId167" xr:uid="{00000000-0004-0000-2000-0000A6000000}"/>
    <hyperlink ref="G109" r:id="rId168" xr:uid="{00000000-0004-0000-2000-0000A7000000}"/>
    <hyperlink ref="G110" r:id="rId169" xr:uid="{00000000-0004-0000-2000-0000A8000000}"/>
    <hyperlink ref="H110" r:id="rId170" display="https://ix.br/particip/se" xr:uid="{00000000-0004-0000-2000-0000A9000000}"/>
    <hyperlink ref="G111" r:id="rId171" xr:uid="{00000000-0004-0000-2000-0000AA000000}"/>
    <hyperlink ref="H111" r:id="rId172" display="http://ix.br/particip/mg" xr:uid="{00000000-0004-0000-2000-0000AB000000}"/>
    <hyperlink ref="G112" r:id="rId173" xr:uid="{00000000-0004-0000-2000-0000AC000000}"/>
    <hyperlink ref="H112" r:id="rId174" display="https://ix.br/particip/bel" xr:uid="{00000000-0004-0000-2000-0000AD000000}"/>
    <hyperlink ref="G113" r:id="rId175" xr:uid="{00000000-0004-0000-2000-0000AE000000}"/>
    <hyperlink ref="H113" r:id="rId176" display="https://ix.furb.br/member" xr:uid="{00000000-0004-0000-2000-0000AF000000}"/>
    <hyperlink ref="G114" r:id="rId177" xr:uid="{00000000-0004-0000-2000-0000B0000000}"/>
    <hyperlink ref="H114" r:id="rId178" display="http://ix.br/particip/df" xr:uid="{00000000-0004-0000-2000-0000B1000000}"/>
    <hyperlink ref="G115" r:id="rId179" xr:uid="{00000000-0004-0000-2000-0000B2000000}"/>
    <hyperlink ref="H115" r:id="rId180" display="https://ix.br/particip/cpv" xr:uid="{00000000-0004-0000-2000-0000B3000000}"/>
    <hyperlink ref="G116" r:id="rId181" xr:uid="{00000000-0004-0000-2000-0000B4000000}"/>
    <hyperlink ref="H116" r:id="rId182" display="https://ix.br/particip/cas" xr:uid="{00000000-0004-0000-2000-0000B5000000}"/>
    <hyperlink ref="G117" r:id="rId183" xr:uid="{00000000-0004-0000-2000-0000B6000000}"/>
    <hyperlink ref="G118" r:id="rId184" xr:uid="{00000000-0004-0000-2000-0000B7000000}"/>
    <hyperlink ref="H118" r:id="rId185" display="https://ix.br/particip/cxj" xr:uid="{00000000-0004-0000-2000-0000B8000000}"/>
    <hyperlink ref="G119" r:id="rId186" xr:uid="{00000000-0004-0000-2000-0000B9000000}"/>
    <hyperlink ref="H119" r:id="rId187" display="https://ix.br/particip/cgb" xr:uid="{00000000-0004-0000-2000-0000BA000000}"/>
    <hyperlink ref="G120" r:id="rId188" xr:uid="{00000000-0004-0000-2000-0000BB000000}"/>
    <hyperlink ref="H120" r:id="rId189" display="https://ix.br/particip/pr" xr:uid="{00000000-0004-0000-2000-0000BC000000}"/>
    <hyperlink ref="G121" r:id="rId190" xr:uid="{00000000-0004-0000-2000-0000BD000000}"/>
    <hyperlink ref="H121" r:id="rId191" display="https://ix.br/particip/sc" xr:uid="{00000000-0004-0000-2000-0000BE000000}"/>
    <hyperlink ref="G122" r:id="rId192" xr:uid="{00000000-0004-0000-2000-0000BF000000}"/>
    <hyperlink ref="H122" r:id="rId193" display="https://ix.br/particip/ce" xr:uid="{00000000-0004-0000-2000-0000C0000000}"/>
    <hyperlink ref="G123" r:id="rId194" xr:uid="{00000000-0004-0000-2000-0000C1000000}"/>
    <hyperlink ref="H123" r:id="rId195" display="https://ix.br/particip/igu" xr:uid="{00000000-0004-0000-2000-0000C2000000}"/>
    <hyperlink ref="G124" r:id="rId196" xr:uid="{00000000-0004-0000-2000-0000C3000000}"/>
    <hyperlink ref="H124" r:id="rId197" display="https://ix.br/particip/gyn" xr:uid="{00000000-0004-0000-2000-0000C4000000}"/>
    <hyperlink ref="G125" r:id="rId198" xr:uid="{00000000-0004-0000-2000-0000C5000000}"/>
    <hyperlink ref="H125" r:id="rId199" display="https://ix.br/particip/jpa" xr:uid="{00000000-0004-0000-2000-0000C6000000}"/>
    <hyperlink ref="G126" r:id="rId200" xr:uid="{00000000-0004-0000-2000-0000C7000000}"/>
    <hyperlink ref="H126" r:id="rId201" display="https://ix.br/particip/laj" xr:uid="{00000000-0004-0000-2000-0000C8000000}"/>
    <hyperlink ref="G127" r:id="rId202" xr:uid="{00000000-0004-0000-2000-0000C9000000}"/>
    <hyperlink ref="H127" r:id="rId203" display="https://ix.br/particip/lda" xr:uid="{00000000-0004-0000-2000-0000CA000000}"/>
    <hyperlink ref="G128" r:id="rId204" xr:uid="{00000000-0004-0000-2000-0000CB000000}"/>
    <hyperlink ref="H128" r:id="rId205" display="https://ix.br/particip/mcz" xr:uid="{00000000-0004-0000-2000-0000CC000000}"/>
    <hyperlink ref="G129" r:id="rId206" xr:uid="{00000000-0004-0000-2000-0000CD000000}"/>
    <hyperlink ref="H129" r:id="rId207" display="https://ix.br/particip/mao" xr:uid="{00000000-0004-0000-2000-0000CE000000}"/>
    <hyperlink ref="G130" r:id="rId208" xr:uid="{00000000-0004-0000-2000-0000CF000000}"/>
    <hyperlink ref="H130" r:id="rId209" display="https://ix.br/particip/mgf" xr:uid="{00000000-0004-0000-2000-0000D0000000}"/>
    <hyperlink ref="G131" r:id="rId210" xr:uid="{00000000-0004-0000-2000-0000D1000000}"/>
    <hyperlink ref="H131" r:id="rId211" display="https://ix.br/particip/nat" xr:uid="{00000000-0004-0000-2000-0000D2000000}"/>
    <hyperlink ref="G132" r:id="rId212" xr:uid="{00000000-0004-0000-2000-0000D3000000}"/>
    <hyperlink ref="G133" r:id="rId213" xr:uid="{00000000-0004-0000-2000-0000D4000000}"/>
    <hyperlink ref="H133" r:id="rId214" display="https://ix.uepg.br/membros/" xr:uid="{00000000-0004-0000-2000-0000D5000000}"/>
    <hyperlink ref="G134" r:id="rId215" xr:uid="{00000000-0004-0000-2000-0000D6000000}"/>
    <hyperlink ref="H134" r:id="rId216" display="https://ix.br/particip/rs" xr:uid="{00000000-0004-0000-2000-0000D7000000}"/>
    <hyperlink ref="G135" r:id="rId217" xr:uid="{00000000-0004-0000-2000-0000D8000000}"/>
    <hyperlink ref="G136" r:id="rId218" xr:uid="{00000000-0004-0000-2000-0000D9000000}"/>
    <hyperlink ref="H136" r:id="rId219" display="https://ix.br/particip/pe" xr:uid="{00000000-0004-0000-2000-0000DA000000}"/>
    <hyperlink ref="G137" r:id="rId220" xr:uid="{00000000-0004-0000-2000-0000DB000000}"/>
    <hyperlink ref="G138" r:id="rId221" xr:uid="{00000000-0004-0000-2000-0000DC000000}"/>
    <hyperlink ref="H138" r:id="rId222" display="https://ix.br/particip/rj" xr:uid="{00000000-0004-0000-2000-0000DD000000}"/>
    <hyperlink ref="G139" r:id="rId223" xr:uid="{00000000-0004-0000-2000-0000DE000000}"/>
    <hyperlink ref="H139" r:id="rId224" display="https://ix.br/particip/ba" xr:uid="{00000000-0004-0000-2000-0000DF000000}"/>
    <hyperlink ref="G140" r:id="rId225" xr:uid="{00000000-0004-0000-2000-0000E0000000}"/>
    <hyperlink ref="H140" r:id="rId226" display="https://ix.br/particip/ria" xr:uid="{00000000-0004-0000-2000-0000E1000000}"/>
    <hyperlink ref="G141" r:id="rId227" xr:uid="{00000000-0004-0000-2000-0000E2000000}"/>
    <hyperlink ref="G142" r:id="rId228" xr:uid="{00000000-0004-0000-2000-0000E3000000}"/>
    <hyperlink ref="H142" r:id="rId229" display="https://ix.br/particip/sjp" xr:uid="{00000000-0004-0000-2000-0000E4000000}"/>
    <hyperlink ref="G143" r:id="rId230" xr:uid="{00000000-0004-0000-2000-0000E5000000}"/>
    <hyperlink ref="H143" r:id="rId231" display="https://ix.br/particip/sjc" xr:uid="{00000000-0004-0000-2000-0000E6000000}"/>
    <hyperlink ref="G144" r:id="rId232" xr:uid="{00000000-0004-0000-2000-0000E7000000}"/>
    <hyperlink ref="H144" r:id="rId233" display="https://ix.br/particip/slz" xr:uid="{00000000-0004-0000-2000-0000E8000000}"/>
    <hyperlink ref="G145" r:id="rId234" xr:uid="{00000000-0004-0000-2000-0000E9000000}"/>
    <hyperlink ref="H145" r:id="rId235" display="https://ix.br/particip/sp" xr:uid="{00000000-0004-0000-2000-0000EA000000}"/>
    <hyperlink ref="G146" r:id="rId236" xr:uid="{00000000-0004-0000-2000-0000EB000000}"/>
    <hyperlink ref="G147" r:id="rId237" xr:uid="{00000000-0004-0000-2000-0000EC000000}"/>
    <hyperlink ref="G148" r:id="rId238" xr:uid="{00000000-0004-0000-2000-0000ED000000}"/>
    <hyperlink ref="G149" r:id="rId239" xr:uid="{00000000-0004-0000-2000-0000EE000000}"/>
    <hyperlink ref="G150" r:id="rId240" xr:uid="{00000000-0004-0000-2000-0000EF000000}"/>
    <hyperlink ref="G151" r:id="rId241" xr:uid="{00000000-0004-0000-2000-0000F0000000}"/>
    <hyperlink ref="G152" r:id="rId242" xr:uid="{00000000-0004-0000-2000-0000F1000000}"/>
    <hyperlink ref="G153" r:id="rId243" xr:uid="{00000000-0004-0000-2000-0000F2000000}"/>
    <hyperlink ref="H153" r:id="rId244" display="https://ix.br/particip/the" xr:uid="{00000000-0004-0000-2000-0000F3000000}"/>
    <hyperlink ref="G154" r:id="rId245" xr:uid="{00000000-0004-0000-2000-0000F4000000}"/>
    <hyperlink ref="H154" r:id="rId246" display="https://ix.br/particip/vix" xr:uid="{00000000-0004-0000-2000-0000F5000000}"/>
    <hyperlink ref="G155" r:id="rId247" xr:uid="{00000000-0004-0000-2000-0000F6000000}"/>
    <hyperlink ref="G156" r:id="rId248" xr:uid="{00000000-0004-0000-2000-0000F7000000}"/>
    <hyperlink ref="H156" r:id="rId249" display="https://www.bix.bg/en/members/public_peers.html" xr:uid="{00000000-0004-0000-2000-0000F8000000}"/>
    <hyperlink ref="G157" r:id="rId250" xr:uid="{00000000-0004-0000-2000-0000F9000000}"/>
    <hyperlink ref="H157" r:id="rId251" display="http://www.b-ix.net/members/peers/" xr:uid="{00000000-0004-0000-2000-0000FA000000}"/>
    <hyperlink ref="G158" r:id="rId252" xr:uid="{00000000-0004-0000-2000-0000FB000000}"/>
    <hyperlink ref="G159" r:id="rId253" xr:uid="{00000000-0004-0000-2000-0000FC000000}"/>
    <hyperlink ref="G160" r:id="rId254" xr:uid="{00000000-0004-0000-2000-0000FD000000}"/>
    <hyperlink ref="H160" r:id="rId255" display="https://www.netix.net/members" xr:uid="{00000000-0004-0000-2000-0000FE000000}"/>
    <hyperlink ref="G161" r:id="rId256" xr:uid="{00000000-0004-0000-2000-0000FF000000}"/>
    <hyperlink ref="G162" r:id="rId257" xr:uid="{00000000-0004-0000-2000-000000010000}"/>
    <hyperlink ref="H162" r:id="rId258" display="http://www.t-cix.net/index.php?page=members&amp;lang=eng" xr:uid="{00000000-0004-0000-2000-000001010000}"/>
    <hyperlink ref="G163" r:id="rId259" xr:uid="{00000000-0004-0000-2000-000002010000}"/>
    <hyperlink ref="H163" r:id="rId260" display="http://www.varnaix.net/en/members.html" xr:uid="{00000000-0004-0000-2000-000003010000}"/>
    <hyperlink ref="G164" r:id="rId261" xr:uid="{00000000-0004-0000-2000-000004010000}"/>
    <hyperlink ref="H164" r:id="rId262" display="https://www.bfix.bf/index.php/membres-bfix" xr:uid="{00000000-0004-0000-2000-000005010000}"/>
    <hyperlink ref="G165" r:id="rId263" xr:uid="{00000000-0004-0000-2000-000006010000}"/>
    <hyperlink ref="G166" r:id="rId264" xr:uid="{00000000-0004-0000-2000-000007010000}"/>
    <hyperlink ref="G167" r:id="rId265" xr:uid="{00000000-0004-0000-2000-000008010000}"/>
    <hyperlink ref="G168" r:id="rId266" xr:uid="{00000000-0004-0000-2000-000009010000}"/>
    <hyperlink ref="H168" r:id="rId267" display="http://cnx.net.kh/member/" xr:uid="{00000000-0004-0000-2000-00000A010000}"/>
    <hyperlink ref="G169" r:id="rId268" xr:uid="{00000000-0004-0000-2000-00000B010000}"/>
    <hyperlink ref="G170" r:id="rId269" xr:uid="{00000000-0004-0000-2000-00000C010000}"/>
    <hyperlink ref="G171" r:id="rId270" xr:uid="{00000000-0004-0000-2000-00000D010000}"/>
    <hyperlink ref="H171" r:id="rId271" display="http://camix.cm/index.php/adhesion/membres-partenaires/membres" xr:uid="{00000000-0004-0000-2000-00000E010000}"/>
    <hyperlink ref="G172" r:id="rId272" xr:uid="{00000000-0004-0000-2000-00000F010000}"/>
    <hyperlink ref="H172" r:id="rId273" display="http://camix.cm/index.php/adhesion/membres-partenaires/membres" xr:uid="{00000000-0004-0000-2000-000010010000}"/>
    <hyperlink ref="G173" r:id="rId274" xr:uid="{00000000-0004-0000-2000-000011010000}"/>
    <hyperlink ref="H173" r:id="rId275" display="https://yycix.ca/peers.html" xr:uid="{00000000-0004-0000-2000-000012010000}"/>
    <hyperlink ref="G174" r:id="rId276" xr:uid="{00000000-0004-0000-2000-000013010000}"/>
    <hyperlink ref="G175" r:id="rId277" xr:uid="{00000000-0004-0000-2000-000014010000}"/>
    <hyperlink ref="G176" r:id="rId278" xr:uid="{00000000-0004-0000-2000-000015010000}"/>
    <hyperlink ref="G177" r:id="rId279" xr:uid="{00000000-0004-0000-2000-000016010000}"/>
    <hyperlink ref="H177" r:id="rId280" display="http://www.yegix.ca/peers.html" xr:uid="{00000000-0004-0000-2000-000017010000}"/>
    <hyperlink ref="G178" r:id="rId281" xr:uid="{00000000-0004-0000-2000-000018010000}"/>
    <hyperlink ref="H178" r:id="rId282" display="https://hfxix.ca/peering-lan-ip-assignments/" xr:uid="{00000000-0004-0000-2000-000019010000}"/>
    <hyperlink ref="G179" r:id="rId283" xr:uid="{00000000-0004-0000-2000-00001A010000}"/>
    <hyperlink ref="G180" r:id="rId284" xr:uid="{00000000-0004-0000-2000-00001B010000}"/>
    <hyperlink ref="H180" r:id="rId285" display="http://monctonix.ca/" xr:uid="{00000000-0004-0000-2000-00001C010000}"/>
    <hyperlink ref="G181" r:id="rId286" xr:uid="{00000000-0004-0000-2000-00001D010000}"/>
    <hyperlink ref="G182" r:id="rId287" xr:uid="{00000000-0004-0000-2000-00001E010000}"/>
    <hyperlink ref="G183" r:id="rId288" xr:uid="{00000000-0004-0000-2000-00001F010000}"/>
    <hyperlink ref="H183" r:id="rId289" display="https://qix.ca/members?lang=en" xr:uid="{00000000-0004-0000-2000-000020010000}"/>
    <hyperlink ref="G184" r:id="rId290" xr:uid="{00000000-0004-0000-2000-000021010000}"/>
    <hyperlink ref="G185" r:id="rId291" xr:uid="{00000000-0004-0000-2000-000022010000}"/>
    <hyperlink ref="G186" r:id="rId292" xr:uid="{00000000-0004-0000-2000-000023010000}"/>
    <hyperlink ref="G187" r:id="rId293" xr:uid="{00000000-0004-0000-2000-000024010000}"/>
    <hyperlink ref="H187" r:id="rId294" display="http://www.yxeix.ca/peers.html" xr:uid="{00000000-0004-0000-2000-000025010000}"/>
    <hyperlink ref="G188" r:id="rId295" xr:uid="{00000000-0004-0000-2000-000026010000}"/>
    <hyperlink ref="G189" r:id="rId296" xr:uid="{00000000-0004-0000-2000-000027010000}"/>
    <hyperlink ref="H189" r:id="rId297" display="https://www.torix.ca/peers/" xr:uid="{00000000-0004-0000-2000-000028010000}"/>
    <hyperlink ref="G190" r:id="rId298" xr:uid="{00000000-0004-0000-2000-000029010000}"/>
    <hyperlink ref="G191" r:id="rId299" xr:uid="{00000000-0004-0000-2000-00002A010000}"/>
    <hyperlink ref="G192" r:id="rId300" xr:uid="{00000000-0004-0000-2000-00002B010000}"/>
    <hyperlink ref="H192" r:id="rId301" display="https://www.megaport.com/services/ix-connected-networks/" xr:uid="{00000000-0004-0000-2000-00002C010000}"/>
    <hyperlink ref="G193" r:id="rId302" xr:uid="{00000000-0004-0000-2000-00002D010000}"/>
    <hyperlink ref="G194" r:id="rId303" xr:uid="{00000000-0004-0000-2000-00002E010000}"/>
    <hyperlink ref="G195" r:id="rId304" xr:uid="{00000000-0004-0000-2000-00002F010000}"/>
    <hyperlink ref="G196" r:id="rId305" xr:uid="{00000000-0004-0000-2000-000030010000}"/>
    <hyperlink ref="G197" r:id="rId306" xr:uid="{00000000-0004-0000-2000-000031010000}"/>
    <hyperlink ref="H197" r:id="rId307" display="http://www.vanix.ca/participants/" xr:uid="{00000000-0004-0000-2000-000032010000}"/>
    <hyperlink ref="G198" r:id="rId308" xr:uid="{00000000-0004-0000-2000-000033010000}"/>
    <hyperlink ref="H198" r:id="rId309" display="http://unmetered.exchange/" xr:uid="{00000000-0004-0000-2000-000034010000}"/>
    <hyperlink ref="G199" r:id="rId310" xr:uid="{00000000-0004-0000-2000-000035010000}"/>
    <hyperlink ref="G200" r:id="rId311" xr:uid="{00000000-0004-0000-2000-000036010000}"/>
    <hyperlink ref="G201" r:id="rId312" xr:uid="{00000000-0004-0000-2000-000037010000}"/>
    <hyperlink ref="G202" r:id="rId313" xr:uid="{00000000-0004-0000-2000-000038010000}"/>
    <hyperlink ref="H202" r:id="rId314" display="http://www.mbix.ca/peers/" xr:uid="{00000000-0004-0000-2000-000039010000}"/>
    <hyperlink ref="G203" r:id="rId315" xr:uid="{00000000-0004-0000-2000-00003A010000}"/>
    <hyperlink ref="H203" r:id="rId316" display="http://wpgix.ca/?page_id=13" xr:uid="{00000000-0004-0000-2000-00003B010000}"/>
    <hyperlink ref="G204" r:id="rId317" xr:uid="{00000000-0004-0000-2000-00003C010000}"/>
    <hyperlink ref="G205" r:id="rId318" xr:uid="{00000000-0004-0000-2000-00003D010000}"/>
    <hyperlink ref="G206" r:id="rId319" xr:uid="{00000000-0004-0000-2000-00003E010000}"/>
    <hyperlink ref="G207" r:id="rId320" xr:uid="{00000000-0004-0000-2000-00003F010000}"/>
    <hyperlink ref="G208" r:id="rId321" xr:uid="{00000000-0004-0000-2000-000040010000}"/>
    <hyperlink ref="H208" r:id="rId322" display="http://www.pitconcepcion.cl/" xr:uid="{00000000-0004-0000-2000-000041010000}"/>
    <hyperlink ref="G209" r:id="rId323" xr:uid="{00000000-0004-0000-2000-000042010000}"/>
    <hyperlink ref="G210" r:id="rId324" xr:uid="{00000000-0004-0000-2000-000043010000}"/>
    <hyperlink ref="H210" r:id="rId325" display="http://www.nap.cl/f_proveedores.html" xr:uid="{00000000-0004-0000-2000-000044010000}"/>
    <hyperlink ref="G211" r:id="rId326" xr:uid="{00000000-0004-0000-2000-000045010000}"/>
    <hyperlink ref="H211" r:id="rId327" display="https://www.pitchile.cl/wp/graficos-con-indicadores" xr:uid="{00000000-0004-0000-2000-000046010000}"/>
    <hyperlink ref="G212" r:id="rId328" xr:uid="{00000000-0004-0000-2000-000047010000}"/>
    <hyperlink ref="H212" r:id="rId329" display="https://www.sclix.cl/participantes/" xr:uid="{00000000-0004-0000-2000-000048010000}"/>
    <hyperlink ref="G213" r:id="rId330" xr:uid="{00000000-0004-0000-2000-000049010000}"/>
    <hyperlink ref="G214" r:id="rId331" xr:uid="{00000000-0004-0000-2000-00004A010000}"/>
    <hyperlink ref="G215" r:id="rId332" xr:uid="{00000000-0004-0000-2000-00004B010000}"/>
    <hyperlink ref="G216" r:id="rId333" xr:uid="{00000000-0004-0000-2000-00004C010000}"/>
    <hyperlink ref="G217" r:id="rId334" xr:uid="{00000000-0004-0000-2000-00004D010000}"/>
    <hyperlink ref="G218" r:id="rId335" xr:uid="{00000000-0004-0000-2000-00004E010000}"/>
    <hyperlink ref="G219" r:id="rId336" xr:uid="{00000000-0004-0000-2000-00004F010000}"/>
    <hyperlink ref="G221" r:id="rId337" xr:uid="{00000000-0004-0000-2000-000050010000}"/>
    <hyperlink ref="G222" r:id="rId338" xr:uid="{00000000-0004-0000-2000-000051010000}"/>
    <hyperlink ref="G223" r:id="rId339" xr:uid="{00000000-0004-0000-2000-000052010000}"/>
    <hyperlink ref="G224" r:id="rId340" xr:uid="{00000000-0004-0000-2000-000053010000}"/>
    <hyperlink ref="H224" r:id="rId341" display="http://www.hkix.net/hkix/participant.htm" xr:uid="{00000000-0004-0000-2000-000054010000}"/>
    <hyperlink ref="G225" r:id="rId342" xr:uid="{00000000-0004-0000-2000-000055010000}"/>
    <hyperlink ref="H225" r:id="rId343" display="https://ams-ix.hk/connected_parties" xr:uid="{00000000-0004-0000-2000-000056010000}"/>
    <hyperlink ref="G226" r:id="rId344" xr:uid="{00000000-0004-0000-2000-000057010000}"/>
    <hyperlink ref="G227" r:id="rId345" xr:uid="{00000000-0004-0000-2000-000058010000}"/>
    <hyperlink ref="G228" r:id="rId346" xr:uid="{00000000-0004-0000-2000-000059010000}"/>
    <hyperlink ref="G229" r:id="rId347" xr:uid="{00000000-0004-0000-2000-00005A010000}"/>
    <hyperlink ref="G230" r:id="rId348" xr:uid="{00000000-0004-0000-2000-00005B010000}"/>
    <hyperlink ref="G231" r:id="rId349" xr:uid="{00000000-0004-0000-2000-00005C010000}"/>
    <hyperlink ref="G232" r:id="rId350" xr:uid="{00000000-0004-0000-2000-00005D010000}"/>
    <hyperlink ref="G233" r:id="rId351" xr:uid="{00000000-0004-0000-2000-00005E010000}"/>
    <hyperlink ref="G234" r:id="rId352" xr:uid="{00000000-0004-0000-2000-00005F010000}"/>
    <hyperlink ref="G235" r:id="rId353" xr:uid="{00000000-0004-0000-2000-000060010000}"/>
    <hyperlink ref="G236" r:id="rId354" xr:uid="{00000000-0004-0000-2000-000061010000}"/>
    <hyperlink ref="G237" r:id="rId355" xr:uid="{00000000-0004-0000-2000-000062010000}"/>
    <hyperlink ref="G238" r:id="rId356" xr:uid="{00000000-0004-0000-2000-000063010000}"/>
    <hyperlink ref="G239" r:id="rId357" xr:uid="{00000000-0004-0000-2000-000064010000}"/>
    <hyperlink ref="G240" r:id="rId358" xr:uid="{00000000-0004-0000-2000-000065010000}"/>
    <hyperlink ref="G241" r:id="rId359" xr:uid="{00000000-0004-0000-2000-000066010000}"/>
    <hyperlink ref="H241" r:id="rId360" display="https://www.nap.co/miembros/" xr:uid="{00000000-0004-0000-2000-000067010000}"/>
    <hyperlink ref="G242" r:id="rId361" xr:uid="{00000000-0004-0000-2000-000068010000}"/>
    <hyperlink ref="H242" r:id="rId362" display="https://www.crix.cr/miembros" xr:uid="{00000000-0004-0000-2000-000069010000}"/>
    <hyperlink ref="G243" r:id="rId363" xr:uid="{00000000-0004-0000-2000-00006A010000}"/>
    <hyperlink ref="G244" r:id="rId364" xr:uid="{00000000-0004-0000-2000-00006B010000}"/>
    <hyperlink ref="H244" r:id="rId365" display="http://www.civix.ci/index.php?option=com_content&amp;view=article&amp;id=11&amp;Itemid=125&amp;lang=fr" xr:uid="{00000000-0004-0000-2000-00006C010000}"/>
    <hyperlink ref="G245" r:id="rId366" xr:uid="{00000000-0004-0000-2000-00006D010000}"/>
    <hyperlink ref="H245" r:id="rId367" display="https://www.cix.hr/clanice/clanice" xr:uid="{00000000-0004-0000-2000-00006E010000}"/>
    <hyperlink ref="G246" r:id="rId368" xr:uid="{00000000-0004-0000-2000-00006F010000}"/>
    <hyperlink ref="G247" r:id="rId369" xr:uid="{00000000-0004-0000-2000-000070010000}"/>
    <hyperlink ref="H247" r:id="rId370" display="https://cw.ams-ix.net/connected_parties" xr:uid="{00000000-0004-0000-2000-000071010000}"/>
    <hyperlink ref="G248" r:id="rId371" xr:uid="{00000000-0004-0000-2000-000072010000}"/>
    <hyperlink ref="G249" r:id="rId372" xr:uid="{00000000-0004-0000-2000-000073010000}"/>
    <hyperlink ref="G250" r:id="rId373" xr:uid="{00000000-0004-0000-2000-000074010000}"/>
    <hyperlink ref="G251" r:id="rId374" xr:uid="{00000000-0004-0000-2000-000075010000}"/>
    <hyperlink ref="H251" r:id="rId375" display="https://www.nix.cz/en/networks" xr:uid="{00000000-0004-0000-2000-000076010000}"/>
    <hyperlink ref="G252" r:id="rId376" xr:uid="{00000000-0004-0000-2000-000077010000}"/>
    <hyperlink ref="H252" r:id="rId377" display="http://www.nfx.cz/clenove" xr:uid="{00000000-0004-0000-2000-000078010000}"/>
    <hyperlink ref="G253" r:id="rId378" xr:uid="{00000000-0004-0000-2000-000079010000}"/>
    <hyperlink ref="H253" r:id="rId379" display="https://www.peering.cz/networks" xr:uid="{00000000-0004-0000-2000-00007A010000}"/>
    <hyperlink ref="G254" r:id="rId380" xr:uid="{00000000-0004-0000-2000-00007B010000}"/>
    <hyperlink ref="G255" r:id="rId381" xr:uid="{00000000-0004-0000-2000-00007C010000}"/>
    <hyperlink ref="H255" r:id="rId382" display="http://www.ispa-drc.cd/index.php?option=com_content&amp;view=article&amp;id=2&amp;Itemid=4" xr:uid="{00000000-0004-0000-2000-00007D010000}"/>
    <hyperlink ref="G256" r:id="rId383" xr:uid="{00000000-0004-0000-2000-00007E010000}"/>
    <hyperlink ref="G257" r:id="rId384" xr:uid="{00000000-0004-0000-2000-00007F010000}"/>
    <hyperlink ref="H257" r:id="rId385" display="http://www.dix.dk/connectednetworks.html" xr:uid="{00000000-0004-0000-2000-000080010000}"/>
    <hyperlink ref="G258" r:id="rId386" xr:uid="{00000000-0004-0000-2000-000081010000}"/>
    <hyperlink ref="G259" r:id="rId387" xr:uid="{00000000-0004-0000-2000-000082010000}"/>
    <hyperlink ref="H259" r:id="rId388" display="https://www.netnod.se/ix/networks" xr:uid="{00000000-0004-0000-2000-000083010000}"/>
    <hyperlink ref="G260" r:id="rId389" xr:uid="{00000000-0004-0000-2000-000084010000}"/>
    <hyperlink ref="H260" r:id="rId390" display="https://www.sthix.net/index.php/connected-networks-cph/" xr:uid="{00000000-0004-0000-2000-000085010000}"/>
    <hyperlink ref="G261" r:id="rId391" xr:uid="{00000000-0004-0000-2000-000086010000}"/>
    <hyperlink ref="G262" r:id="rId392" xr:uid="{00000000-0004-0000-2000-000087010000}"/>
    <hyperlink ref="H262" r:id="rId393" display="http://www.djiboutidatacenter.com/en/page/peering-networks" xr:uid="{00000000-0004-0000-2000-000088010000}"/>
    <hyperlink ref="G263" r:id="rId394" xr:uid="{00000000-0004-0000-2000-000089010000}"/>
    <hyperlink ref="G264" r:id="rId395" xr:uid="{00000000-0004-0000-2000-00008A010000}"/>
    <hyperlink ref="G265" r:id="rId396" xr:uid="{00000000-0004-0000-2000-00008B010000}"/>
    <hyperlink ref="H265" r:id="rId397" display="http://aeprovi.org.ec/es/napec/topologia" xr:uid="{00000000-0004-0000-2000-00008C010000}"/>
    <hyperlink ref="G266" r:id="rId398" xr:uid="{00000000-0004-0000-2000-00008D010000}"/>
    <hyperlink ref="H266" r:id="rId399" display="http://www.ixp.ec/" xr:uid="{00000000-0004-0000-2000-00008E010000}"/>
    <hyperlink ref="G267" r:id="rId400" xr:uid="{00000000-0004-0000-2000-00008F010000}"/>
    <hyperlink ref="G268" r:id="rId401" xr:uid="{00000000-0004-0000-2000-000090010000}"/>
    <hyperlink ref="H268" r:id="rId402" display="http://aprosva.ec/wp-content/uploads/2016/04/IXP-APROSVA-PASAJE-v3.pdf" xr:uid="{00000000-0004-0000-2000-000091010000}"/>
    <hyperlink ref="G269" r:id="rId403" xr:uid="{00000000-0004-0000-2000-000092010000}"/>
    <hyperlink ref="H269" r:id="rId404" display="http://aeprovi.org.ec/es/napec/topologia" xr:uid="{00000000-0004-0000-2000-000093010000}"/>
    <hyperlink ref="G270" r:id="rId405" xr:uid="{00000000-0004-0000-2000-000094010000}"/>
    <hyperlink ref="H270" r:id="rId406" display="http://www.caix.net.eg/index.php/member-list" xr:uid="{00000000-0004-0000-2000-000095010000}"/>
    <hyperlink ref="G271" r:id="rId407" xr:uid="{00000000-0004-0000-2000-000096010000}"/>
    <hyperlink ref="G272" r:id="rId408" xr:uid="{00000000-0004-0000-2000-000097010000}"/>
    <hyperlink ref="G273" r:id="rId409" xr:uid="{00000000-0004-0000-2000-000098010000}"/>
    <hyperlink ref="G274" r:id="rId410" xr:uid="{00000000-0004-0000-2000-000099010000}"/>
    <hyperlink ref="G275" r:id="rId411" xr:uid="{00000000-0004-0000-2000-00009A010000}"/>
    <hyperlink ref="H275" r:id="rId412" display="http://tix.estpak.ee/?members" xr:uid="{00000000-0004-0000-2000-00009B010000}"/>
    <hyperlink ref="G276" r:id="rId413" xr:uid="{00000000-0004-0000-2000-00009C010000}"/>
    <hyperlink ref="G277" r:id="rId414" xr:uid="{00000000-0004-0000-2000-00009D010000}"/>
    <hyperlink ref="G278" r:id="rId415" xr:uid="{00000000-0004-0000-2000-00009E010000}"/>
    <hyperlink ref="H278" r:id="rId416" display="https://www.ficix.fi/membership/" xr:uid="{00000000-0004-0000-2000-00009F010000}"/>
    <hyperlink ref="G279" r:id="rId417" xr:uid="{00000000-0004-0000-2000-0000A0010000}"/>
    <hyperlink ref="H279" r:id="rId418" display="https://www.ficix.fi/membership/ficix-jasenet/" xr:uid="{00000000-0004-0000-2000-0000A1010000}"/>
    <hyperlink ref="G280" r:id="rId419" xr:uid="{00000000-0004-0000-2000-0000A2010000}"/>
    <hyperlink ref="G281" r:id="rId420" xr:uid="{00000000-0004-0000-2000-0000A3010000}"/>
    <hyperlink ref="H281" r:id="rId421" display="https://www.ficix.fi/membership/ficix-jasenet/" xr:uid="{00000000-0004-0000-2000-0000A4010000}"/>
    <hyperlink ref="G282" r:id="rId422" xr:uid="{00000000-0004-0000-2000-0000A5010000}"/>
    <hyperlink ref="H282" r:id="rId423" display="http://www.trex.fi/members.html" xr:uid="{00000000-0004-0000-2000-0000A6010000}"/>
    <hyperlink ref="G283" r:id="rId424" xr:uid="{00000000-0004-0000-2000-0000A7010000}"/>
    <hyperlink ref="H283" r:id="rId425" display="http://www.eurogix.net/fr/membres-eurogix" xr:uid="{00000000-0004-0000-2000-0000A8010000}"/>
    <hyperlink ref="G284" r:id="rId426" xr:uid="{00000000-0004-0000-2000-0000A9010000}"/>
    <hyperlink ref="G285" r:id="rId427" xr:uid="{00000000-0004-0000-2000-0000AA010000}"/>
    <hyperlink ref="G286" r:id="rId428" xr:uid="{00000000-0004-0000-2000-0000AB010000}"/>
    <hyperlink ref="H286" r:id="rId429" display="https://www.renater.fr/les-membres-connectes-1885?lang=fr" xr:uid="{00000000-0004-0000-2000-0000AC010000}"/>
    <hyperlink ref="G287" r:id="rId430" xr:uid="{00000000-0004-0000-2000-0000AD010000}"/>
    <hyperlink ref="H287" r:id="rId431" display="http://www.auvernix.org/les-membres-du-gix/" xr:uid="{00000000-0004-0000-2000-0000AE010000}"/>
    <hyperlink ref="G288" r:id="rId432" xr:uid="{00000000-0004-0000-2000-0000AF010000}"/>
    <hyperlink ref="H288" r:id="rId433" display="http://communication.rezopole.net/participants.php?ix=grenoblix" xr:uid="{00000000-0004-0000-2000-0000B0010000}"/>
    <hyperlink ref="G289" r:id="rId434" xr:uid="{00000000-0004-0000-2000-0000B1010000}"/>
    <hyperlink ref="H289" r:id="rId435" display="http://www.lillix.fr/membres/" xr:uid="{00000000-0004-0000-2000-0000B2010000}"/>
    <hyperlink ref="G290" r:id="rId436" xr:uid="{00000000-0004-0000-2000-0000B3010000}"/>
    <hyperlink ref="H290" r:id="rId437" display="http://www.lyonix.net/en/lyonix-members" xr:uid="{00000000-0004-0000-2000-0000B4010000}"/>
    <hyperlink ref="G291" r:id="rId438" xr:uid="{00000000-0004-0000-2000-0000B5010000}"/>
    <hyperlink ref="G292" r:id="rId439" xr:uid="{00000000-0004-0000-2000-0000B6010000}"/>
    <hyperlink ref="H292" r:id="rId440" display="https://www.franceix.net/en/france-ix-marseille/members-in-marseille/" xr:uid="{00000000-0004-0000-2000-0000B7010000}"/>
    <hyperlink ref="G293" r:id="rId441" xr:uid="{00000000-0004-0000-2000-0000B8010000}"/>
    <hyperlink ref="H293" r:id="rId442" display="https://www.de-cix.net/en/locations/france/marseille/connected-networks" xr:uid="{00000000-0004-0000-2000-0000B9010000}"/>
    <hyperlink ref="G294" r:id="rId443" xr:uid="{00000000-0004-0000-2000-0000BA010000}"/>
    <hyperlink ref="H294" r:id="rId444" display="http://www.ouestix.fr/membres/" xr:uid="{00000000-0004-0000-2000-0000BB010000}"/>
    <hyperlink ref="G295" r:id="rId445" xr:uid="{00000000-0004-0000-2000-0000BC010000}"/>
    <hyperlink ref="G296" r:id="rId446" xr:uid="{00000000-0004-0000-2000-0000BD010000}"/>
    <hyperlink ref="H296" r:id="rId447" display="https://www.franceix.net/en/france-ix-paris/members-in-paris/" xr:uid="{00000000-0004-0000-2000-0000BE010000}"/>
    <hyperlink ref="G297" r:id="rId448" xr:uid="{00000000-0004-0000-2000-0000BF010000}"/>
    <hyperlink ref="H297" r:id="rId449" display="https://www.sfinx.fr/" xr:uid="{00000000-0004-0000-2000-0000C0010000}"/>
    <hyperlink ref="G298" r:id="rId450" xr:uid="{00000000-0004-0000-2000-0000C1010000}"/>
    <hyperlink ref="H298" r:id="rId451" display="http://www.equinix-ix.fr/members.php" xr:uid="{00000000-0004-0000-2000-0000C2010000}"/>
    <hyperlink ref="G299" r:id="rId452" xr:uid="{00000000-0004-0000-2000-0000C3010000}"/>
    <hyperlink ref="H299" r:id="rId453" display="http://www.fnix6.net/members/" xr:uid="{00000000-0004-0000-2000-0000C4010000}"/>
    <hyperlink ref="G300" r:id="rId454" xr:uid="{00000000-0004-0000-2000-0000C5010000}"/>
    <hyperlink ref="G301" r:id="rId455" xr:uid="{00000000-0004-0000-2000-0000C6010000}"/>
    <hyperlink ref="G302" r:id="rId456" xr:uid="{00000000-0004-0000-2000-0000C7010000}"/>
    <hyperlink ref="G303" r:id="rId457" xr:uid="{00000000-0004-0000-2000-0000C8010000}"/>
    <hyperlink ref="G304" r:id="rId458" xr:uid="{00000000-0004-0000-2000-0000C9010000}"/>
    <hyperlink ref="G305" r:id="rId459" xr:uid="{00000000-0004-0000-2000-0000CA010000}"/>
    <hyperlink ref="G306" r:id="rId460" xr:uid="{00000000-0004-0000-2000-0000CB010000}"/>
    <hyperlink ref="G307" r:id="rId461" xr:uid="{00000000-0004-0000-2000-0000CC010000}"/>
    <hyperlink ref="G308" r:id="rId462" xr:uid="{00000000-0004-0000-2000-0000CD010000}"/>
    <hyperlink ref="G309" r:id="rId463" xr:uid="{00000000-0004-0000-2000-0000CE010000}"/>
    <hyperlink ref="G310" r:id="rId464" xr:uid="{00000000-0004-0000-2000-0000CF010000}"/>
    <hyperlink ref="G311" r:id="rId465" xr:uid="{00000000-0004-0000-2000-0000D0010000}"/>
    <hyperlink ref="H311" r:id="rId466" display="https://www.ix.bzh/?page_id=31" xr:uid="{00000000-0004-0000-2000-0000D1010000}"/>
    <hyperlink ref="G312" r:id="rId467" xr:uid="{00000000-0004-0000-2000-0000D2010000}"/>
    <hyperlink ref="G313" r:id="rId468" xr:uid="{00000000-0004-0000-2000-0000D3010000}"/>
    <hyperlink ref="H313" r:id="rId469" display="https://www.renater.fr/connected-members,579" xr:uid="{00000000-0004-0000-2000-0000D4010000}"/>
    <hyperlink ref="G314" r:id="rId470" xr:uid="{00000000-0004-0000-2000-0000D5010000}"/>
    <hyperlink ref="G315" r:id="rId471" xr:uid="{00000000-0004-0000-2000-0000D6010000}"/>
    <hyperlink ref="H315" r:id="rId472" display="http://www.touix.net/en/membres" xr:uid="{00000000-0004-0000-2000-0000D7010000}"/>
    <hyperlink ref="G316" r:id="rId473" xr:uid="{00000000-0004-0000-2000-0000D8010000}"/>
    <hyperlink ref="G317" r:id="rId474" xr:uid="{00000000-0004-0000-2000-0000D9010000}"/>
    <hyperlink ref="H317" r:id="rId475" display="http://www.gabix.ga/fr/" xr:uid="{00000000-0004-0000-2000-0000DA010000}"/>
    <hyperlink ref="G318" r:id="rId476" xr:uid="{00000000-0004-0000-2000-0000DB010000}"/>
    <hyperlink ref="H318" r:id="rId477" display="http://www.sixp.gm/about.html" xr:uid="{00000000-0004-0000-2000-0000DC010000}"/>
    <hyperlink ref="G319" r:id="rId478" xr:uid="{00000000-0004-0000-2000-0000DD010000}"/>
    <hyperlink ref="G320" r:id="rId479" xr:uid="{00000000-0004-0000-2000-0000DE010000}"/>
    <hyperlink ref="H320" r:id="rId480" display="https://www.bcix.de/bcix/members/" xr:uid="{00000000-0004-0000-2000-0000DF010000}"/>
    <hyperlink ref="G321" r:id="rId481" xr:uid="{00000000-0004-0000-2000-0000E0010000}"/>
    <hyperlink ref="H321" r:id="rId482" display="https://www.ecix.net/connected-networks" xr:uid="{00000000-0004-0000-2000-0000E1010000}"/>
    <hyperlink ref="G322" r:id="rId483" xr:uid="{00000000-0004-0000-2000-0000E2010000}"/>
    <hyperlink ref="H322" r:id="rId484" display="https://www.community-ix.de/peers/" xr:uid="{00000000-0004-0000-2000-0000E3010000}"/>
    <hyperlink ref="G323" r:id="rId485" xr:uid="{00000000-0004-0000-2000-0000E4010000}"/>
    <hyperlink ref="H323" r:id="rId486" display="https://www.brem-ix.net/" xr:uid="{00000000-0004-0000-2000-0000E5010000}"/>
    <hyperlink ref="G324" r:id="rId487" xr:uid="{00000000-0004-0000-2000-0000E6010000}"/>
    <hyperlink ref="G325" r:id="rId488" xr:uid="{00000000-0004-0000-2000-0000E7010000}"/>
    <hyperlink ref="G326" r:id="rId489" xr:uid="{00000000-0004-0000-2000-0000E8010000}"/>
    <hyperlink ref="H326" r:id="rId490" display="https://www.do-ix.net/members/" xr:uid="{00000000-0004-0000-2000-0000E9010000}"/>
    <hyperlink ref="G327" r:id="rId491" xr:uid="{00000000-0004-0000-2000-0000EA010000}"/>
    <hyperlink ref="H327" r:id="rId492" display="https://www.ecix.net/connected-networks" xr:uid="{00000000-0004-0000-2000-0000EB010000}"/>
    <hyperlink ref="G328" r:id="rId493" xr:uid="{00000000-0004-0000-2000-0000EC010000}"/>
    <hyperlink ref="H328" r:id="rId494" display="https://www.de-cix.net/en/locations/germany/dusseldorf/connected-networks" xr:uid="{00000000-0004-0000-2000-0000ED010000}"/>
    <hyperlink ref="G329" r:id="rId495" xr:uid="{00000000-0004-0000-2000-0000EE010000}"/>
    <hyperlink ref="G330" r:id="rId496" xr:uid="{00000000-0004-0000-2000-0000EF010000}"/>
    <hyperlink ref="H330" r:id="rId497" display="https://www.opencarrier.eu/2-mitglieder.html" xr:uid="{00000000-0004-0000-2000-0000F0010000}"/>
    <hyperlink ref="G331" r:id="rId498" xr:uid="{00000000-0004-0000-2000-0000F1010000}"/>
    <hyperlink ref="H331" r:id="rId499" display="https://www.de-cix.net/en/locations/germany/frankfurt/connected-networks" xr:uid="{00000000-0004-0000-2000-0000F2010000}"/>
    <hyperlink ref="G332" r:id="rId500" xr:uid="{00000000-0004-0000-2000-0000F3010000}"/>
    <hyperlink ref="H332" r:id="rId501" display="http://www.kleyrex.net/teilnehmer.php" xr:uid="{00000000-0004-0000-2000-0000F4010000}"/>
    <hyperlink ref="G333" r:id="rId502" xr:uid="{00000000-0004-0000-2000-0000F5010000}"/>
    <hyperlink ref="G334" r:id="rId503" xr:uid="{00000000-0004-0000-2000-0000F6010000}"/>
    <hyperlink ref="G335" r:id="rId504" xr:uid="{00000000-0004-0000-2000-0000F7010000}"/>
    <hyperlink ref="G336" r:id="rId505" xr:uid="{00000000-0004-0000-2000-0000F8010000}"/>
    <hyperlink ref="H336" r:id="rId506" display="https://locix.online/" xr:uid="{00000000-0004-0000-2000-0000F9010000}"/>
    <hyperlink ref="G337" r:id="rId507" xr:uid="{00000000-0004-0000-2000-0000FA010000}"/>
    <hyperlink ref="H337" r:id="rId508" display="https://www.ecix.net/connected-networks" xr:uid="{00000000-0004-0000-2000-0000FB010000}"/>
    <hyperlink ref="G338" r:id="rId509" xr:uid="{00000000-0004-0000-2000-0000FC010000}"/>
    <hyperlink ref="G339" r:id="rId510" xr:uid="{00000000-0004-0000-2000-0000FD010000}"/>
    <hyperlink ref="H339" r:id="rId511" display="https://www.opencarrier.eu/2-mitglieder.html" xr:uid="{00000000-0004-0000-2000-0000FE010000}"/>
    <hyperlink ref="G340" r:id="rId512" xr:uid="{00000000-0004-0000-2000-0000FF010000}"/>
    <hyperlink ref="H340" r:id="rId513" display="https://www.de-cix.net/en/locations/germany/hamburg/connected-networks" xr:uid="{00000000-0004-0000-2000-000000020000}"/>
    <hyperlink ref="G341" r:id="rId514" xr:uid="{00000000-0004-0000-2000-000001020000}"/>
    <hyperlink ref="H341" r:id="rId515" display="https://www.ecix.net/connected-networks" xr:uid="{00000000-0004-0000-2000-000002020000}"/>
    <hyperlink ref="G342" r:id="rId516" xr:uid="{00000000-0004-0000-2000-000003020000}"/>
    <hyperlink ref="G343" r:id="rId517" xr:uid="{00000000-0004-0000-2000-000004020000}"/>
    <hyperlink ref="G344" r:id="rId518" xr:uid="{00000000-0004-0000-2000-000005020000}"/>
    <hyperlink ref="G345" r:id="rId519" xr:uid="{00000000-0004-0000-2000-000006020000}"/>
    <hyperlink ref="G346" r:id="rId520" xr:uid="{00000000-0004-0000-2000-000007020000}"/>
    <hyperlink ref="G347" r:id="rId521" xr:uid="{00000000-0004-0000-2000-000008020000}"/>
    <hyperlink ref="H347" r:id="rId522" display="https://www.de-cix.net/en/locations/germany/munich/connected-networks" xr:uid="{00000000-0004-0000-2000-000009020000}"/>
    <hyperlink ref="G348" r:id="rId523" xr:uid="{00000000-0004-0000-2000-00000A020000}"/>
    <hyperlink ref="H348" r:id="rId524" display="https://www.ecix.net/connected-networks" xr:uid="{00000000-0004-0000-2000-00000B020000}"/>
    <hyperlink ref="G349" r:id="rId525" xr:uid="{00000000-0004-0000-2000-00000C020000}"/>
    <hyperlink ref="G350" r:id="rId526" xr:uid="{00000000-0004-0000-2000-00000D020000}"/>
    <hyperlink ref="G351" r:id="rId527" xr:uid="{00000000-0004-0000-2000-00000E020000}"/>
    <hyperlink ref="H351" r:id="rId528" display="https://ms-ix.net/members" xr:uid="{00000000-0004-0000-2000-00000F020000}"/>
    <hyperlink ref="G352" r:id="rId529" xr:uid="{00000000-0004-0000-2000-000010020000}"/>
    <hyperlink ref="H352" r:id="rId530" display="http://www.n-ix.net/teilnehmer/teilnehmerliste/" xr:uid="{00000000-0004-0000-2000-000011020000}"/>
    <hyperlink ref="G353" r:id="rId531" xr:uid="{00000000-0004-0000-2000-000012020000}"/>
    <hyperlink ref="H353" r:id="rId532" display="http://www.stuttgart-ix.de/teilnehmer/" xr:uid="{00000000-0004-0000-2000-000013020000}"/>
    <hyperlink ref="G354" r:id="rId533" xr:uid="{00000000-0004-0000-2000-000014020000}"/>
    <hyperlink ref="G355" r:id="rId534" xr:uid="{00000000-0004-0000-2000-000015020000}"/>
    <hyperlink ref="H355" r:id="rId535" display="http://www.gixa.org.gh/members/" xr:uid="{00000000-0004-0000-2000-000016020000}"/>
    <hyperlink ref="G356" r:id="rId536" xr:uid="{00000000-0004-0000-2000-000017020000}"/>
    <hyperlink ref="H356" r:id="rId537" display="https://www.gr-ix.gr/members/" xr:uid="{00000000-0004-0000-2000-000018020000}"/>
    <hyperlink ref="G357" r:id="rId538" xr:uid="{00000000-0004-0000-2000-000019020000}"/>
    <hyperlink ref="H357" r:id="rId539" display="https://www.gr-ix.gr/members/" xr:uid="{00000000-0004-0000-2000-00001A020000}"/>
    <hyperlink ref="G358" r:id="rId540" xr:uid="{00000000-0004-0000-2000-00001B020000}"/>
    <hyperlink ref="H358" r:id="rId541" display="https://ixgd.wordpress.com/membership/" xr:uid="{00000000-0004-0000-2000-00001C020000}"/>
    <hyperlink ref="G359" r:id="rId542" xr:uid="{00000000-0004-0000-2000-00001D020000}"/>
    <hyperlink ref="G360" r:id="rId543" xr:uid="{00000000-0004-0000-2000-00001E020000}"/>
    <hyperlink ref="G361" r:id="rId544" xr:uid="{00000000-0004-0000-2000-00001F020000}"/>
    <hyperlink ref="H361" r:id="rId545" display="https://ixp-guinee.org.gn/reseaux-connecte/" xr:uid="{00000000-0004-0000-2000-000020020000}"/>
    <hyperlink ref="G362" r:id="rId546" xr:uid="{00000000-0004-0000-2000-000021020000}"/>
    <hyperlink ref="G363" r:id="rId547" xr:uid="{00000000-0004-0000-2000-000022020000}"/>
    <hyperlink ref="H363" r:id="rId548" display="http://www.ixp.hn/?p=20" xr:uid="{00000000-0004-0000-2000-000023020000}"/>
    <hyperlink ref="G364" r:id="rId549" xr:uid="{00000000-0004-0000-2000-000024020000}"/>
    <hyperlink ref="H364" r:id="rId550" display="http://www.bix.hu/en/members" xr:uid="{00000000-0004-0000-2000-000025020000}"/>
    <hyperlink ref="G365" r:id="rId551" xr:uid="{00000000-0004-0000-2000-000026020000}"/>
    <hyperlink ref="H365" r:id="rId552" display="http://www.rix.is/connected.html" xr:uid="{00000000-0004-0000-2000-000027020000}"/>
    <hyperlink ref="G366" r:id="rId553" xr:uid="{00000000-0004-0000-2000-000028020000}"/>
    <hyperlink ref="H366" r:id="rId554" display="https://nixi.in/en/connected-networks/ahmedabad" xr:uid="{00000000-0004-0000-2000-000029020000}"/>
    <hyperlink ref="G367" r:id="rId555" xr:uid="{00000000-0004-0000-2000-00002A020000}"/>
    <hyperlink ref="H367" r:id="rId556" display="https://www.amr-ix.net/members/" xr:uid="{00000000-0004-0000-2000-00002B020000}"/>
    <hyperlink ref="G368" r:id="rId557" xr:uid="{00000000-0004-0000-2000-00002C020000}"/>
    <hyperlink ref="H368" r:id="rId558" display="https://nixi.in/en/connected-networks/bangalore" xr:uid="{00000000-0004-0000-2000-00002D020000}"/>
    <hyperlink ref="G369" r:id="rId559" xr:uid="{00000000-0004-0000-2000-00002E020000}"/>
    <hyperlink ref="H369" r:id="rId560" display="https://nixi.in/en/connected-networks/chennai" xr:uid="{00000000-0004-0000-2000-00002F020000}"/>
    <hyperlink ref="G370" r:id="rId561" xr:uid="{00000000-0004-0000-2000-000030020000}"/>
    <hyperlink ref="G371" r:id="rId562" xr:uid="{00000000-0004-0000-2000-000031020000}"/>
    <hyperlink ref="G372" r:id="rId563" xr:uid="{00000000-0004-0000-2000-000032020000}"/>
    <hyperlink ref="G373" r:id="rId564" xr:uid="{00000000-0004-0000-2000-000033020000}"/>
    <hyperlink ref="G374" r:id="rId565" xr:uid="{00000000-0004-0000-2000-000034020000}"/>
    <hyperlink ref="H374" r:id="rId566" display="https://nixi.in/en/connected-networks/guwahati" xr:uid="{00000000-0004-0000-2000-000035020000}"/>
    <hyperlink ref="G375" r:id="rId567" xr:uid="{00000000-0004-0000-2000-000036020000}"/>
    <hyperlink ref="H375" r:id="rId568" display="https://nixi.in/en/connected-networks/hyderabad" xr:uid="{00000000-0004-0000-2000-000037020000}"/>
    <hyperlink ref="G376" r:id="rId569" xr:uid="{00000000-0004-0000-2000-000038020000}"/>
    <hyperlink ref="G377" r:id="rId570" xr:uid="{00000000-0004-0000-2000-000039020000}"/>
    <hyperlink ref="G378" r:id="rId571" xr:uid="{00000000-0004-0000-2000-00003A020000}"/>
    <hyperlink ref="G379" r:id="rId572" xr:uid="{00000000-0004-0000-2000-00003B020000}"/>
    <hyperlink ref="H379" r:id="rId573" display="https://nixi.in/en/connected-networks/kolkata" xr:uid="{00000000-0004-0000-2000-00003C020000}"/>
    <hyperlink ref="G380" r:id="rId574" xr:uid="{00000000-0004-0000-2000-00003D020000}"/>
    <hyperlink ref="H380" r:id="rId575" display="https://extreme-ix.org/members/peers/" xr:uid="{00000000-0004-0000-2000-00003E020000}"/>
    <hyperlink ref="G381" r:id="rId576" xr:uid="{00000000-0004-0000-2000-00003F020000}"/>
    <hyperlink ref="H381" r:id="rId577" display="http://iifon.org/about/member-partners/" xr:uid="{00000000-0004-0000-2000-000040020000}"/>
    <hyperlink ref="G382" r:id="rId578" xr:uid="{00000000-0004-0000-2000-000041020000}"/>
    <hyperlink ref="G383" r:id="rId579" xr:uid="{00000000-0004-0000-2000-000042020000}"/>
    <hyperlink ref="G384" r:id="rId580" xr:uid="{00000000-0004-0000-2000-000043020000}"/>
    <hyperlink ref="G385" r:id="rId581" xr:uid="{00000000-0004-0000-2000-000044020000}"/>
    <hyperlink ref="H385" r:id="rId582" display="https://nixi.in/en/connected-networks/mumbai" xr:uid="{00000000-0004-0000-2000-000045020000}"/>
    <hyperlink ref="G386" r:id="rId583" xr:uid="{00000000-0004-0000-2000-000046020000}"/>
    <hyperlink ref="G387" r:id="rId584" xr:uid="{00000000-0004-0000-2000-000047020000}"/>
    <hyperlink ref="H387" r:id="rId585" display="https://www.de-cix.in/connected-networks" xr:uid="{00000000-0004-0000-2000-000048020000}"/>
    <hyperlink ref="G388" r:id="rId586" xr:uid="{00000000-0004-0000-2000-000049020000}"/>
    <hyperlink ref="H388" r:id="rId587" display="https://extreme-ix.org/members/peers/" xr:uid="{00000000-0004-0000-2000-00004A020000}"/>
    <hyperlink ref="G389" r:id="rId588" xr:uid="{00000000-0004-0000-2000-00004B020000}"/>
    <hyperlink ref="H389" r:id="rId589" display="https://ams-ix.in/connected_parties" xr:uid="{00000000-0004-0000-2000-00004C020000}"/>
    <hyperlink ref="G390" r:id="rId590" xr:uid="{00000000-0004-0000-2000-00004D020000}"/>
    <hyperlink ref="H390" r:id="rId591" display="https://www.bharatix.net/who-is-peering/" xr:uid="{00000000-0004-0000-2000-00004E020000}"/>
    <hyperlink ref="G391" r:id="rId592" xr:uid="{00000000-0004-0000-2000-00004F020000}"/>
    <hyperlink ref="H391" r:id="rId593" display="https://nixi.in/en/connected-networks/delhi-noida" xr:uid="{00000000-0004-0000-2000-000050020000}"/>
    <hyperlink ref="G392" r:id="rId594" xr:uid="{00000000-0004-0000-2000-000051020000}"/>
    <hyperlink ref="G393" r:id="rId595" xr:uid="{00000000-0004-0000-2000-000052020000}"/>
    <hyperlink ref="H393" r:id="rId596" display="http://extreme-ix.org/members/peers/" xr:uid="{00000000-0004-0000-2000-000053020000}"/>
    <hyperlink ref="G394" r:id="rId597" xr:uid="{00000000-0004-0000-2000-000054020000}"/>
    <hyperlink ref="G395" r:id="rId598" xr:uid="{00000000-0004-0000-2000-000055020000}"/>
    <hyperlink ref="G396" r:id="rId599" xr:uid="{00000000-0004-0000-2000-000056020000}"/>
    <hyperlink ref="G397" r:id="rId600" xr:uid="{00000000-0004-0000-2000-000057020000}"/>
    <hyperlink ref="G398" r:id="rId601" xr:uid="{00000000-0004-0000-2000-000058020000}"/>
    <hyperlink ref="G399" r:id="rId602" xr:uid="{00000000-0004-0000-2000-000059020000}"/>
    <hyperlink ref="G400" r:id="rId603" xr:uid="{00000000-0004-0000-2000-00005A020000}"/>
    <hyperlink ref="G401" r:id="rId604" xr:uid="{00000000-0004-0000-2000-00005B020000}"/>
    <hyperlink ref="G402" r:id="rId605" xr:uid="{00000000-0004-0000-2000-00005C020000}"/>
    <hyperlink ref="H402" r:id="rId606" display="https://www.peeringdb.com/ix/2737" xr:uid="{00000000-0004-0000-2000-00005D020000}"/>
    <hyperlink ref="G403" r:id="rId607" xr:uid="{00000000-0004-0000-2000-00005E020000}"/>
    <hyperlink ref="H403" r:id="rId608" display="http://www.biznetnetworks.com/en/company/network/biznet-internet-exchange/" xr:uid="{00000000-0004-0000-2000-00005F020000}"/>
    <hyperlink ref="G404" r:id="rId609" xr:uid="{00000000-0004-0000-2000-000060020000}"/>
    <hyperlink ref="G405" r:id="rId610" xr:uid="{00000000-0004-0000-2000-000061020000}"/>
    <hyperlink ref="G406" r:id="rId611" xr:uid="{00000000-0004-0000-2000-000062020000}"/>
    <hyperlink ref="G407" r:id="rId612" xr:uid="{00000000-0004-0000-2000-000063020000}"/>
    <hyperlink ref="G408" r:id="rId613" xr:uid="{00000000-0004-0000-2000-000064020000}"/>
    <hyperlink ref="G409" r:id="rId614" xr:uid="{00000000-0004-0000-2000-000065020000}"/>
    <hyperlink ref="G410" r:id="rId615" xr:uid="{00000000-0004-0000-2000-000066020000}"/>
    <hyperlink ref="H410" r:id="rId616" display="http://www.openixp.net/routedasn.html" xr:uid="{00000000-0004-0000-2000-000067020000}"/>
    <hyperlink ref="G411" r:id="rId617" xr:uid="{00000000-0004-0000-2000-000068020000}"/>
    <hyperlink ref="H411" r:id="rId618" display="https://www.nexdatacenter.com/solution/internet-exchange" xr:uid="{00000000-0004-0000-2000-000069020000}"/>
    <hyperlink ref="G412" r:id="rId619" xr:uid="{00000000-0004-0000-2000-00006A020000}"/>
    <hyperlink ref="G413" r:id="rId620" xr:uid="{00000000-0004-0000-2000-00006B020000}"/>
    <hyperlink ref="G414" r:id="rId621" xr:uid="{00000000-0004-0000-2000-00006C020000}"/>
    <hyperlink ref="G415" r:id="rId622" xr:uid="{00000000-0004-0000-2000-00006D020000}"/>
    <hyperlink ref="H415" r:id="rId623" display="https://ji.iix.net.id/participants" xr:uid="{00000000-0004-0000-2000-00006E020000}"/>
    <hyperlink ref="G416" r:id="rId624" xr:uid="{00000000-0004-0000-2000-00006F020000}"/>
    <hyperlink ref="G417" r:id="rId625" xr:uid="{00000000-0004-0000-2000-000070020000}"/>
    <hyperlink ref="G418" r:id="rId626" xr:uid="{00000000-0004-0000-2000-000071020000}"/>
    <hyperlink ref="G419" r:id="rId627" xr:uid="{00000000-0004-0000-2000-000072020000}"/>
    <hyperlink ref="G420" r:id="rId628" xr:uid="{00000000-0004-0000-2000-000073020000}"/>
    <hyperlink ref="G421" r:id="rId629" xr:uid="{00000000-0004-0000-2000-000074020000}"/>
    <hyperlink ref="G422" r:id="rId630" xr:uid="{00000000-0004-0000-2000-000075020000}"/>
    <hyperlink ref="H422" r:id="rId631" display="https://www.inex.ie/about-us/inex-members/" xr:uid="{00000000-0004-0000-2000-000076020000}"/>
    <hyperlink ref="G423" r:id="rId632" xr:uid="{00000000-0004-0000-2000-000077020000}"/>
    <hyperlink ref="H423" r:id="rId633" display="https://www.inex.ie/about-us/inex-members/" xr:uid="{00000000-0004-0000-2000-000078020000}"/>
    <hyperlink ref="G424" r:id="rId634" xr:uid="{00000000-0004-0000-2000-000079020000}"/>
    <hyperlink ref="G425" r:id="rId635" xr:uid="{00000000-0004-0000-2000-00007A020000}"/>
    <hyperlink ref="H425" r:id="rId636" display="http://www.exwest.net/" xr:uid="{00000000-0004-0000-2000-00007B020000}"/>
    <hyperlink ref="G426" r:id="rId637" xr:uid="{00000000-0004-0000-2000-00007C020000}"/>
    <hyperlink ref="H426" r:id="rId638" display="https://en.isoc.org.il/iix/iix-users" xr:uid="{00000000-0004-0000-2000-00007D020000}"/>
    <hyperlink ref="G427" r:id="rId639" xr:uid="{00000000-0004-0000-2000-00007E020000}"/>
    <hyperlink ref="H427" r:id="rId640" display="http://www.stix.bz/index.php/teilnehmer/" xr:uid="{00000000-0004-0000-2000-00007F020000}"/>
    <hyperlink ref="G428" r:id="rId641" xr:uid="{00000000-0004-0000-2000-000080020000}"/>
    <hyperlink ref="H428" r:id="rId642" display="https://www.tix.it/en/elencoisp" xr:uid="{00000000-0004-0000-2000-000081020000}"/>
    <hyperlink ref="G429" r:id="rId643" xr:uid="{00000000-0004-0000-2000-000082020000}"/>
    <hyperlink ref="H429" r:id="rId644" display="http://www.mix-it.net/index.php?option=com_content&amp;view=article&amp;id=85&amp;Itemid=84&amp;lang=en" xr:uid="{00000000-0004-0000-2000-000083020000}"/>
    <hyperlink ref="G430" r:id="rId645" xr:uid="{00000000-0004-0000-2000-000084020000}"/>
    <hyperlink ref="H430" r:id="rId646" display="https://www.minap.it/members/" xr:uid="{00000000-0004-0000-2000-000085020000}"/>
    <hyperlink ref="G431" r:id="rId647" xr:uid="{00000000-0004-0000-2000-000086020000}"/>
    <hyperlink ref="G432" r:id="rId648" xr:uid="{00000000-0004-0000-2000-000087020000}"/>
    <hyperlink ref="H432" r:id="rId649" display="https://www.vsix.it/it/chi-siamo/aderenti.htm" xr:uid="{00000000-0004-0000-2000-000088020000}"/>
    <hyperlink ref="G433" r:id="rId650" xr:uid="{00000000-0004-0000-2000-000089020000}"/>
    <hyperlink ref="H433" r:id="rId651" display="https://www.de-cix.net/en/locations/italy/palermo/connected-networks" xr:uid="{00000000-0004-0000-2000-00008A020000}"/>
    <hyperlink ref="G434" r:id="rId652" xr:uid="{00000000-0004-0000-2000-00008B020000}"/>
    <hyperlink ref="G435" r:id="rId653" xr:uid="{00000000-0004-0000-2000-00008C020000}"/>
    <hyperlink ref="H435" r:id="rId654" display="https://www.namex.it/connected_networks/" xr:uid="{00000000-0004-0000-2000-00008D020000}"/>
    <hyperlink ref="G436" r:id="rId655" xr:uid="{00000000-0004-0000-2000-00008E020000}"/>
    <hyperlink ref="G437" r:id="rId656" xr:uid="{00000000-0004-0000-2000-00008F020000}"/>
    <hyperlink ref="H437" r:id="rId657" display="https://www.top-ix.org/en/connected_networks/" xr:uid="{00000000-0004-0000-2000-000090020000}"/>
    <hyperlink ref="G438" r:id="rId658" xr:uid="{00000000-0004-0000-2000-000091020000}"/>
    <hyperlink ref="H438" r:id="rId659" display="http://www.fvg-ix.net/" xr:uid="{00000000-0004-0000-2000-000092020000}"/>
    <hyperlink ref="G439" r:id="rId660" xr:uid="{00000000-0004-0000-2000-000093020000}"/>
    <hyperlink ref="G440" r:id="rId661" xr:uid="{00000000-0004-0000-2000-000094020000}"/>
    <hyperlink ref="G441" r:id="rId662" xr:uid="{00000000-0004-0000-2000-000095020000}"/>
    <hyperlink ref="G442" r:id="rId663" xr:uid="{00000000-0004-0000-2000-000096020000}"/>
    <hyperlink ref="G443" r:id="rId664" xr:uid="{00000000-0004-0000-2000-000097020000}"/>
    <hyperlink ref="G444" r:id="rId665" xr:uid="{00000000-0004-0000-2000-000098020000}"/>
    <hyperlink ref="G445" r:id="rId666" xr:uid="{00000000-0004-0000-2000-000099020000}"/>
    <hyperlink ref="H445" r:id="rId667" display="http://www.echigo-ix.jp/list.html" xr:uid="{00000000-0004-0000-2000-00009A020000}"/>
    <hyperlink ref="G446" r:id="rId668" xr:uid="{00000000-0004-0000-2000-00009B020000}"/>
    <hyperlink ref="G447" r:id="rId669" xr:uid="{00000000-0004-0000-2000-00009C020000}"/>
    <hyperlink ref="H447" r:id="rId670" display="https://www.jpix.ad.jp/jp/member.php" xr:uid="{00000000-0004-0000-2000-00009D020000}"/>
    <hyperlink ref="G448" r:id="rId671" xr:uid="{00000000-0004-0000-2000-00009E020000}"/>
    <hyperlink ref="H448" r:id="rId672" display="http://www.mfeed.co.jp/english/jpnap-osaka/customer.html" xr:uid="{00000000-0004-0000-2000-00009F020000}"/>
    <hyperlink ref="G449" r:id="rId673" xr:uid="{00000000-0004-0000-2000-0000A0020000}"/>
    <hyperlink ref="G450" r:id="rId674" xr:uid="{00000000-0004-0000-2000-0000A1020000}"/>
    <hyperlink ref="G451" r:id="rId675" xr:uid="{00000000-0004-0000-2000-0000A2020000}"/>
    <hyperlink ref="G452" r:id="rId676" xr:uid="{00000000-0004-0000-2000-0000A3020000}"/>
    <hyperlink ref="G453" r:id="rId677" xr:uid="{00000000-0004-0000-2000-0000A4020000}"/>
    <hyperlink ref="G454" r:id="rId678" xr:uid="{00000000-0004-0000-2000-0000A5020000}"/>
    <hyperlink ref="H454" r:id="rId679" display="https://www.jpix.ad.jp/en/member.php?qso=b&amp;qar=2" xr:uid="{00000000-0004-0000-2000-0000A6020000}"/>
    <hyperlink ref="G455" r:id="rId680" xr:uid="{00000000-0004-0000-2000-0000A7020000}"/>
    <hyperlink ref="H455" r:id="rId681" display="http://www.jpnap.net/english/jpnap-tokyo/customer.html" xr:uid="{00000000-0004-0000-2000-0000A8020000}"/>
    <hyperlink ref="G456" r:id="rId682" xr:uid="{00000000-0004-0000-2000-0000A9020000}"/>
    <hyperlink ref="H456" r:id="rId683" display="http://www.jpnap.net/english/jpnap-tokyo-ii/customer.html" xr:uid="{00000000-0004-0000-2000-0000AA020000}"/>
    <hyperlink ref="G457" r:id="rId684" xr:uid="{00000000-0004-0000-2000-0000AB020000}"/>
    <hyperlink ref="G458" r:id="rId685" xr:uid="{00000000-0004-0000-2000-0000AC020000}"/>
    <hyperlink ref="G459" r:id="rId686" xr:uid="{00000000-0004-0000-2000-0000AD020000}"/>
    <hyperlink ref="G460" r:id="rId687" xr:uid="{00000000-0004-0000-2000-0000AE020000}"/>
    <hyperlink ref="H460" r:id="rId688" display="http://member.wide.ad.jp/nspixp6/peering-status.html" xr:uid="{00000000-0004-0000-2000-0000AF020000}"/>
    <hyperlink ref="G461" r:id="rId689" xr:uid="{00000000-0004-0000-2000-0000B0020000}"/>
    <hyperlink ref="G462" r:id="rId690" xr:uid="{00000000-0004-0000-2000-0000B1020000}"/>
    <hyperlink ref="G463" r:id="rId691" xr:uid="{00000000-0004-0000-2000-0000B2020000}"/>
    <hyperlink ref="G464" r:id="rId692" xr:uid="{00000000-0004-0000-2000-0000B3020000}"/>
    <hyperlink ref="G465" r:id="rId693" xr:uid="{00000000-0004-0000-2000-0000B4020000}"/>
    <hyperlink ref="G466" r:id="rId694" xr:uid="{00000000-0004-0000-2000-0000B5020000}"/>
    <hyperlink ref="G467" r:id="rId695" xr:uid="{00000000-0004-0000-2000-0000B6020000}"/>
    <hyperlink ref="G468" r:id="rId696" xr:uid="{00000000-0004-0000-2000-0000B7020000}"/>
    <hyperlink ref="H468" r:id="rId697" display="https://www.pch.net/ixp/State Technical Service KZ" xr:uid="{00000000-0004-0000-2000-0000B8020000}"/>
    <hyperlink ref="G469" r:id="rId698" xr:uid="{00000000-0004-0000-2000-0000B9020000}"/>
    <hyperlink ref="H469" r:id="rId699" display="https://kaznix.kz/en/clients" xr:uid="{00000000-0004-0000-2000-0000BA020000}"/>
    <hyperlink ref="G470" r:id="rId700" xr:uid="{00000000-0004-0000-2000-0000BB020000}"/>
    <hyperlink ref="G471" r:id="rId701" xr:uid="{00000000-0004-0000-2000-0000BC020000}"/>
    <hyperlink ref="G472" r:id="rId702" xr:uid="{00000000-0004-0000-2000-0000BD020000}"/>
    <hyperlink ref="G473" r:id="rId703" xr:uid="{00000000-0004-0000-2000-0000BE020000}"/>
    <hyperlink ref="H473" r:id="rId704" display="https://www.tespok.co.ke/?page_id=11646" xr:uid="{00000000-0004-0000-2000-0000BF020000}"/>
    <hyperlink ref="G474" r:id="rId705" xr:uid="{00000000-0004-0000-2000-0000C0020000}"/>
    <hyperlink ref="G475" r:id="rId706" xr:uid="{00000000-0004-0000-2000-0000C1020000}"/>
    <hyperlink ref="G476" r:id="rId707" xr:uid="{00000000-0004-0000-2000-0000C2020000}"/>
    <hyperlink ref="G477" r:id="rId708" xr:uid="{00000000-0004-0000-2000-0000C3020000}"/>
    <hyperlink ref="G478" r:id="rId709" xr:uid="{00000000-0004-0000-2000-0000C4020000}"/>
    <hyperlink ref="G479" r:id="rId710" xr:uid="{00000000-0004-0000-2000-0000C5020000}"/>
    <hyperlink ref="G480" r:id="rId711" xr:uid="{00000000-0004-0000-2000-0000C6020000}"/>
    <hyperlink ref="G481" r:id="rId712" xr:uid="{00000000-0004-0000-2000-0000C7020000}"/>
    <hyperlink ref="G482" r:id="rId713" xr:uid="{00000000-0004-0000-2000-0000C8020000}"/>
    <hyperlink ref="G483" r:id="rId714" xr:uid="{00000000-0004-0000-2000-0000C9020000}"/>
    <hyperlink ref="H483" r:id="rId715" display="https://www.msk-ix.ru/en/members/" xr:uid="{00000000-0004-0000-2000-0000CA020000}"/>
    <hyperlink ref="G484" r:id="rId716" xr:uid="{00000000-0004-0000-2000-0000CB020000}"/>
    <hyperlink ref="H484" r:id="rId717" display="http://www.beirutix.net/members-list.htm" xr:uid="{00000000-0004-0000-2000-0000CC020000}"/>
    <hyperlink ref="G485" r:id="rId718" xr:uid="{00000000-0004-0000-2000-0000CD020000}"/>
    <hyperlink ref="H485" r:id="rId719" display="http://a-ix.org/about-us/listofmembers/" xr:uid="{00000000-0004-0000-2000-0000CE020000}"/>
    <hyperlink ref="G486" r:id="rId720" xr:uid="{00000000-0004-0000-2000-0000CF020000}"/>
    <hyperlink ref="G487" r:id="rId721" xr:uid="{00000000-0004-0000-2000-0000D0020000}"/>
    <hyperlink ref="G488" r:id="rId722" xr:uid="{00000000-0004-0000-2000-0000D1020000}"/>
    <hyperlink ref="G489" r:id="rId723" xr:uid="{00000000-0004-0000-2000-0000D2020000}"/>
    <hyperlink ref="H489" r:id="rId724" display="https://www.lixpa.org.lr/" xr:uid="{00000000-0004-0000-2000-0000D3020000}"/>
    <hyperlink ref="G490" r:id="rId725" xr:uid="{00000000-0004-0000-2000-0000D4020000}"/>
    <hyperlink ref="H490" r:id="rId726" display="https://www.rheintal-ix.net/rheintal_ix/participants/" xr:uid="{00000000-0004-0000-2000-0000D5020000}"/>
    <hyperlink ref="G491" r:id="rId727" xr:uid="{00000000-0004-0000-2000-0000D6020000}"/>
    <hyperlink ref="G492" r:id="rId728" xr:uid="{00000000-0004-0000-2000-0000D7020000}"/>
    <hyperlink ref="H492" r:id="rId729" display="https://www.balt.net/other-services/balt-ix-internet-exchange/" xr:uid="{00000000-0004-0000-2000-0000D8020000}"/>
    <hyperlink ref="G493" r:id="rId730" xr:uid="{00000000-0004-0000-2000-0000D9020000}"/>
    <hyperlink ref="H493" r:id="rId731" display="http://lixp.lt/en/network/member" xr:uid="{00000000-0004-0000-2000-0000DA020000}"/>
    <hyperlink ref="G494" r:id="rId732" xr:uid="{00000000-0004-0000-2000-0000DB020000}"/>
    <hyperlink ref="H494" r:id="rId733" display="http://www.datalogistics.lt/en/node/99" xr:uid="{00000000-0004-0000-2000-0000DC020000}"/>
    <hyperlink ref="G495" r:id="rId734" xr:uid="{00000000-0004-0000-2000-0000DD020000}"/>
    <hyperlink ref="H495" r:id="rId735" display="http://www.lu-cix.lu/members-list.html" xr:uid="{00000000-0004-0000-2000-0000DE020000}"/>
    <hyperlink ref="G496" r:id="rId736" xr:uid="{00000000-0004-0000-2000-0000DF020000}"/>
    <hyperlink ref="G497" r:id="rId737" xr:uid="{00000000-0004-0000-2000-0000E0020000}"/>
    <hyperlink ref="H497" r:id="rId738" display="https://wiki.mgix.mg/display/PUB/Peers" xr:uid="{00000000-0004-0000-2000-0000E1020000}"/>
    <hyperlink ref="G498" r:id="rId739" xr:uid="{00000000-0004-0000-2000-0000E2020000}"/>
    <hyperlink ref="H498" r:id="rId740" display="http://www.mispa.org.mw/members.html" xr:uid="{00000000-0004-0000-2000-0000E3020000}"/>
    <hyperlink ref="G499" r:id="rId741" xr:uid="{00000000-0004-0000-2000-0000E4020000}"/>
    <hyperlink ref="H499" r:id="rId742" display="https://www.cslthai-ix.net/members/" xr:uid="{00000000-0004-0000-2000-0000E5020000}"/>
    <hyperlink ref="G500" r:id="rId743" xr:uid="{00000000-0004-0000-2000-0000E6020000}"/>
    <hyperlink ref="G501" r:id="rId744" xr:uid="{00000000-0004-0000-2000-0000E7020000}"/>
    <hyperlink ref="H501" r:id="rId745" display="http://www.jbix.my/our_members.php" xr:uid="{00000000-0004-0000-2000-0000E8020000}"/>
    <hyperlink ref="G502" r:id="rId746" xr:uid="{00000000-0004-0000-2000-0000E9020000}"/>
    <hyperlink ref="H502" r:id="rId747" display="http://www.myix.my/our-members/ordinary" xr:uid="{00000000-0004-0000-2000-0000EA020000}"/>
    <hyperlink ref="G503" r:id="rId748" xr:uid="{00000000-0004-0000-2000-0000EB020000}"/>
    <hyperlink ref="G504" r:id="rId749" xr:uid="{00000000-0004-0000-2000-0000EC020000}"/>
    <hyperlink ref="G505" r:id="rId750" xr:uid="{00000000-0004-0000-2000-0000ED020000}"/>
    <hyperlink ref="H505" r:id="rId751" display="http://www.mlix.ml/membres/" xr:uid="{00000000-0004-0000-2000-0000EE020000}"/>
    <hyperlink ref="G506" r:id="rId752" xr:uid="{00000000-0004-0000-2000-0000EF020000}"/>
    <hyperlink ref="G507" r:id="rId753" xr:uid="{00000000-0004-0000-2000-0000F0020000}"/>
    <hyperlink ref="H507" r:id="rId754" display="https://www.renater.fr/isp-raccordes-sur-le-martinix" xr:uid="{00000000-0004-0000-2000-0000F1020000}"/>
    <hyperlink ref="G508" r:id="rId755" xr:uid="{00000000-0004-0000-2000-0000F2020000}"/>
    <hyperlink ref="G509" r:id="rId756" xr:uid="{00000000-0004-0000-2000-0000F3020000}"/>
    <hyperlink ref="G510" r:id="rId757" xr:uid="{00000000-0004-0000-2000-0000F4020000}"/>
    <hyperlink ref="H510" r:id="rId758" location="members" display="https://www.mixp.org/ - members" xr:uid="{00000000-0004-0000-2000-0000F5020000}"/>
    <hyperlink ref="G511" r:id="rId759" xr:uid="{00000000-0004-0000-2000-0000F6020000}"/>
    <hyperlink ref="H511" r:id="rId760" display="http://www.ixp.mx/informacion_gral/socios.html" xr:uid="{00000000-0004-0000-2000-0000F7020000}"/>
    <hyperlink ref="G512" r:id="rId761" xr:uid="{00000000-0004-0000-2000-0000F8020000}"/>
    <hyperlink ref="G513" r:id="rId762" xr:uid="{00000000-0004-0000-2000-0000F9020000}"/>
    <hyperlink ref="G514" r:id="rId763" xr:uid="{00000000-0004-0000-2000-0000FA020000}"/>
    <hyperlink ref="G515" r:id="rId764" xr:uid="{00000000-0004-0000-2000-0000FB020000}"/>
    <hyperlink ref="G516" r:id="rId765" xr:uid="{00000000-0004-0000-2000-0000FC020000}"/>
    <hyperlink ref="H516" r:id="rId766" display="http://www.mixp.me/clanovi.php" xr:uid="{00000000-0004-0000-2000-0000FD020000}"/>
    <hyperlink ref="G517" r:id="rId767" xr:uid="{00000000-0004-0000-2000-0000FE020000}"/>
    <hyperlink ref="G518" r:id="rId768" xr:uid="{00000000-0004-0000-2000-0000FF020000}"/>
    <hyperlink ref="G519" r:id="rId769" xr:uid="{00000000-0004-0000-2000-000000030000}"/>
    <hyperlink ref="G520" r:id="rId770" xr:uid="{00000000-0004-0000-2000-000001030000}"/>
    <hyperlink ref="H520" r:id="rId771" display="http://www.mm-ix.net/members.php?idx=10" xr:uid="{00000000-0004-0000-2000-000002030000}"/>
    <hyperlink ref="G521" r:id="rId772" xr:uid="{00000000-0004-0000-2000-000003030000}"/>
    <hyperlink ref="H521" r:id="rId773" display="http://dev.ixp.org.na/members/" xr:uid="{00000000-0004-0000-2000-000004030000}"/>
    <hyperlink ref="G522" r:id="rId774" xr:uid="{00000000-0004-0000-2000-000005030000}"/>
    <hyperlink ref="H522" r:id="rId775" display="http://www.npix.net.np/members" xr:uid="{00000000-0004-0000-2000-000006030000}"/>
    <hyperlink ref="G523" r:id="rId776" xr:uid="{00000000-0004-0000-2000-000007030000}"/>
    <hyperlink ref="H523" r:id="rId777" display="https://www.npix.net.np/members" xr:uid="{00000000-0004-0000-2000-000008030000}"/>
    <hyperlink ref="G524" r:id="rId778" xr:uid="{00000000-0004-0000-2000-000009030000}"/>
    <hyperlink ref="H524" r:id="rId779" display="https://ams-ix.net/connected_parties" xr:uid="{00000000-0004-0000-2000-00000A030000}"/>
    <hyperlink ref="G525" r:id="rId780" xr:uid="{00000000-0004-0000-2000-00000B030000}"/>
    <hyperlink ref="H525" r:id="rId781" display="https://www.nl-ix.net/network/connected-networks/" xr:uid="{00000000-0004-0000-2000-00000C030000}"/>
    <hyperlink ref="G526" r:id="rId782" xr:uid="{00000000-0004-0000-2000-00000D030000}"/>
    <hyperlink ref="G527" r:id="rId783" xr:uid="{00000000-0004-0000-2000-00000E030000}"/>
    <hyperlink ref="H527" r:id="rId784" display="https://www.asteroidhq.com/ixp-locations/1/networks-connected" xr:uid="{00000000-0004-0000-2000-00000F030000}"/>
    <hyperlink ref="G528" r:id="rId785" xr:uid="{00000000-0004-0000-2000-000010030000}"/>
    <hyperlink ref="G529" r:id="rId786" xr:uid="{00000000-0004-0000-2000-000011030000}"/>
    <hyperlink ref="G530" r:id="rId787" xr:uid="{00000000-0004-0000-2000-000012030000}"/>
    <hyperlink ref="G531" r:id="rId788" xr:uid="{00000000-0004-0000-2000-000013030000}"/>
    <hyperlink ref="H531" r:id="rId789" display="https://speed-ix.net/members-and-partners/" xr:uid="{00000000-0004-0000-2000-000014030000}"/>
    <hyperlink ref="G532" r:id="rId790" xr:uid="{00000000-0004-0000-2000-000015030000}"/>
    <hyperlink ref="H532" r:id="rId791" display="https://www.ndix.net/uploads/attachment_file/59/NDIX_IPv4__IPv6_Peering_List.pdf" xr:uid="{00000000-0004-0000-2000-000016030000}"/>
    <hyperlink ref="G533" r:id="rId792" xr:uid="{00000000-0004-0000-2000-000017030000}"/>
    <hyperlink ref="G534" r:id="rId793" xr:uid="{00000000-0004-0000-2000-000018030000}"/>
    <hyperlink ref="H534" r:id="rId794" display="http://www.fr-ix.nl/index.php?option=com_content&amp;view=article&amp;id=121&amp;Itemid=107" xr:uid="{00000000-0004-0000-2000-000019030000}"/>
    <hyperlink ref="G535" r:id="rId795" xr:uid="{00000000-0004-0000-2000-00001A030000}"/>
    <hyperlink ref="H535" r:id="rId796" display="https://www.nlocix.net/members/" xr:uid="{00000000-0004-0000-2000-00001B030000}"/>
    <hyperlink ref="G536" r:id="rId797" xr:uid="{00000000-0004-0000-2000-00001C030000}"/>
    <hyperlink ref="H536" r:id="rId798" display="https://r-ix.nl/content/customerlist" xr:uid="{00000000-0004-0000-2000-00001D030000}"/>
    <hyperlink ref="G537" r:id="rId799" xr:uid="{00000000-0004-0000-2000-00001E030000}"/>
    <hyperlink ref="H537" r:id="rId800" display="https://lsix.net/connected-networks" xr:uid="{00000000-0004-0000-2000-00001F030000}"/>
    <hyperlink ref="G538" r:id="rId801" xr:uid="{00000000-0004-0000-2000-000020030000}"/>
    <hyperlink ref="H538" r:id="rId802" display="http://ape.nzix.net/ape-peers.html" xr:uid="{00000000-0004-0000-2000-000021030000}"/>
    <hyperlink ref="G539" r:id="rId803" xr:uid="{00000000-0004-0000-2000-000022030000}"/>
    <hyperlink ref="H539" r:id="rId804" display="https://ix.nz/service/peering/" xr:uid="{00000000-0004-0000-2000-000023030000}"/>
    <hyperlink ref="G540" r:id="rId805" xr:uid="{00000000-0004-0000-2000-000024030000}"/>
    <hyperlink ref="G541" r:id="rId806" xr:uid="{00000000-0004-0000-2000-000025030000}"/>
    <hyperlink ref="H541" r:id="rId807" display="http://pnix.nzix.net/chix-peers.html" xr:uid="{00000000-0004-0000-2000-000026030000}"/>
    <hyperlink ref="G542" r:id="rId808" xr:uid="{00000000-0004-0000-2000-000027030000}"/>
    <hyperlink ref="G543" r:id="rId809" xr:uid="{00000000-0004-0000-2000-000028030000}"/>
    <hyperlink ref="G544" r:id="rId810" xr:uid="{00000000-0004-0000-2000-000029030000}"/>
    <hyperlink ref="H544" r:id="rId811" display="http://hix.nzix.net/hix-peers.html" xr:uid="{00000000-0004-0000-2000-00002A030000}"/>
    <hyperlink ref="G545" r:id="rId812" xr:uid="{00000000-0004-0000-2000-00002B030000}"/>
    <hyperlink ref="G546" r:id="rId813" xr:uid="{00000000-0004-0000-2000-00002C030000}"/>
    <hyperlink ref="G547" r:id="rId814" xr:uid="{00000000-0004-0000-2000-00002D030000}"/>
    <hyperlink ref="G548" r:id="rId815" xr:uid="{00000000-0004-0000-2000-00002E030000}"/>
    <hyperlink ref="G549" r:id="rId816" xr:uid="{00000000-0004-0000-2000-00002F030000}"/>
    <hyperlink ref="H549" r:id="rId817" display="http://ape.nzix.net/wix-peers.html" xr:uid="{00000000-0004-0000-2000-000030030000}"/>
    <hyperlink ref="G550" r:id="rId818" xr:uid="{00000000-0004-0000-2000-000031030000}"/>
    <hyperlink ref="G552" r:id="rId819" xr:uid="{00000000-0004-0000-2000-000032030000}"/>
    <hyperlink ref="H552" r:id="rId820" display="http://ixp.net.ng/abuja-member-list/" xr:uid="{00000000-0004-0000-2000-000033030000}"/>
    <hyperlink ref="G553" r:id="rId821" xr:uid="{00000000-0004-0000-2000-000034030000}"/>
    <hyperlink ref="G554" r:id="rId822" xr:uid="{00000000-0004-0000-2000-000035030000}"/>
    <hyperlink ref="G555" r:id="rId823" xr:uid="{00000000-0004-0000-2000-000036030000}"/>
    <hyperlink ref="H555" r:id="rId824" display="http://ixp.net.ng/member-list/" xr:uid="{00000000-0004-0000-2000-000037030000}"/>
    <hyperlink ref="G556" r:id="rId825" xr:uid="{00000000-0004-0000-2000-000038030000}"/>
    <hyperlink ref="H556" r:id="rId826" display="https://www.wafix.net/who-is-peering/" xr:uid="{00000000-0004-0000-2000-000039030000}"/>
    <hyperlink ref="G557" r:id="rId827" xr:uid="{00000000-0004-0000-2000-00003A030000}"/>
    <hyperlink ref="G558" r:id="rId828" xr:uid="{00000000-0004-0000-2000-00003B030000}"/>
    <hyperlink ref="H558" r:id="rId829" display="http://ixp.mk/en/peers" xr:uid="{00000000-0004-0000-2000-00003C030000}"/>
    <hyperlink ref="G559" r:id="rId830" xr:uid="{00000000-0004-0000-2000-00003D030000}"/>
    <hyperlink ref="H559" r:id="rId831" display="https://www.nix.no/who-is-connected/" xr:uid="{00000000-0004-0000-2000-00003E030000}"/>
    <hyperlink ref="G560" r:id="rId832" xr:uid="{00000000-0004-0000-2000-00003F030000}"/>
    <hyperlink ref="H560" r:id="rId833" display="https://www.nix.no/who-is-connected/" xr:uid="{00000000-0004-0000-2000-000040030000}"/>
    <hyperlink ref="G561" r:id="rId834" xr:uid="{00000000-0004-0000-2000-000041030000}"/>
    <hyperlink ref="H561" r:id="rId835" display="http://www.fixo.no/static/members" xr:uid="{00000000-0004-0000-2000-000042030000}"/>
    <hyperlink ref="G562" r:id="rId836" xr:uid="{00000000-0004-0000-2000-000043030000}"/>
    <hyperlink ref="H562" r:id="rId837" display="https://www.nix.no/who-is-connected/" xr:uid="{00000000-0004-0000-2000-000044030000}"/>
    <hyperlink ref="G563" r:id="rId838" xr:uid="{00000000-0004-0000-2000-000045030000}"/>
    <hyperlink ref="H563" r:id="rId839" display="https://www.nix.no/who-is-connected/" xr:uid="{00000000-0004-0000-2000-000046030000}"/>
    <hyperlink ref="G564" r:id="rId840" xr:uid="{00000000-0004-0000-2000-000047030000}"/>
    <hyperlink ref="H564" r:id="rId841" display="https://www.nix.no/who-is-connected/" xr:uid="{00000000-0004-0000-2000-000048030000}"/>
    <hyperlink ref="G565" r:id="rId842" xr:uid="{00000000-0004-0000-2000-000049030000}"/>
    <hyperlink ref="H565" r:id="rId843" display="https://www.nix.no/who-is-connected/" xr:uid="{00000000-0004-0000-2000-00004A030000}"/>
    <hyperlink ref="G566" r:id="rId844" xr:uid="{00000000-0004-0000-2000-00004B030000}"/>
    <hyperlink ref="G567" r:id="rId845" xr:uid="{00000000-0004-0000-2000-00004C030000}"/>
    <hyperlink ref="G568" r:id="rId846" xr:uid="{00000000-0004-0000-2000-00004D030000}"/>
    <hyperlink ref="H568" r:id="rId847" display="http://www.pkix.pk/stakeholders.html" xr:uid="{00000000-0004-0000-2000-00004E030000}"/>
    <hyperlink ref="G569" r:id="rId848" xr:uid="{00000000-0004-0000-2000-00004F030000}"/>
    <hyperlink ref="G570" r:id="rId849" xr:uid="{00000000-0004-0000-2000-000050030000}"/>
    <hyperlink ref="G571" r:id="rId850" xr:uid="{00000000-0004-0000-2000-000051030000}"/>
    <hyperlink ref="G572" r:id="rId851" xr:uid="{00000000-0004-0000-2000-000052030000}"/>
    <hyperlink ref="H572" r:id="rId852" display="http://pix.ps/index.php?option=com_content&amp;view=article&amp;id=54&amp;Itemid=53" xr:uid="{00000000-0004-0000-2000-000053030000}"/>
    <hyperlink ref="G573" r:id="rId853" xr:uid="{00000000-0004-0000-2000-000054030000}"/>
    <hyperlink ref="G574" r:id="rId854" xr:uid="{00000000-0004-0000-2000-000055030000}"/>
    <hyperlink ref="G575" r:id="rId855" xr:uid="{00000000-0004-0000-2000-000056030000}"/>
    <hyperlink ref="G576" r:id="rId856" xr:uid="{00000000-0004-0000-2000-000057030000}"/>
    <hyperlink ref="G577" r:id="rId857" xr:uid="{00000000-0004-0000-2000-000058030000}"/>
    <hyperlink ref="H577" r:id="rId858" display="http://pngixp.com/index.php/2015/09/05/members/" xr:uid="{00000000-0004-0000-2000-000059030000}"/>
    <hyperlink ref="G578" r:id="rId859" xr:uid="{00000000-0004-0000-2000-00005A030000}"/>
    <hyperlink ref="G579" r:id="rId860" xr:uid="{00000000-0004-0000-2000-00005B030000}"/>
    <hyperlink ref="H579" r:id="rId861" display="http://ix.py/" xr:uid="{00000000-0004-0000-2000-00005C030000}"/>
    <hyperlink ref="G580" r:id="rId862" xr:uid="{00000000-0004-0000-2000-00005D030000}"/>
    <hyperlink ref="G581" r:id="rId863" xr:uid="{00000000-0004-0000-2000-00005E030000}"/>
    <hyperlink ref="H581" r:id="rId864" display="http://www.nap.pe/nuestros-asociados/" xr:uid="{00000000-0004-0000-2000-00005F030000}"/>
    <hyperlink ref="G582" r:id="rId865" xr:uid="{00000000-0004-0000-2000-000060030000}"/>
    <hyperlink ref="G583" r:id="rId866" xr:uid="{00000000-0004-0000-2000-000061030000}"/>
    <hyperlink ref="H583" r:id="rId867" display="https://www.pitperu.net/participantes" xr:uid="{00000000-0004-0000-2000-000062030000}"/>
    <hyperlink ref="G584" r:id="rId868" xr:uid="{00000000-0004-0000-2000-000063030000}"/>
    <hyperlink ref="G585" r:id="rId869" xr:uid="{00000000-0004-0000-2000-000064030000}"/>
    <hyperlink ref="H585" r:id="rId870" display="http://phopenix.net/members/" xr:uid="{00000000-0004-0000-2000-000065030000}"/>
    <hyperlink ref="G586" r:id="rId871" xr:uid="{00000000-0004-0000-2000-000066030000}"/>
    <hyperlink ref="G587" r:id="rId872" xr:uid="{00000000-0004-0000-2000-000067030000}"/>
    <hyperlink ref="G588" r:id="rId873" xr:uid="{00000000-0004-0000-2000-000068030000}"/>
    <hyperlink ref="G589" r:id="rId874" xr:uid="{00000000-0004-0000-2000-000069030000}"/>
    <hyperlink ref="G590" r:id="rId875" xr:uid="{00000000-0004-0000-2000-00006A030000}"/>
    <hyperlink ref="G591" r:id="rId876" xr:uid="{00000000-0004-0000-2000-00006B030000}"/>
    <hyperlink ref="G592" r:id="rId877" xr:uid="{00000000-0004-0000-2000-00006C030000}"/>
    <hyperlink ref="G593" r:id="rId878" xr:uid="{00000000-0004-0000-2000-00006D030000}"/>
    <hyperlink ref="H593" r:id="rId879" display="https://www.epix.net.pl/o-epix/uczestnicy/" xr:uid="{00000000-0004-0000-2000-00006E030000}"/>
    <hyperlink ref="G594" r:id="rId880" xr:uid="{00000000-0004-0000-2000-00006F030000}"/>
    <hyperlink ref="H594" r:id="rId881" display="http://cix.krakow.pl/?page_id=14" xr:uid="{00000000-0004-0000-2000-000070030000}"/>
    <hyperlink ref="G595" r:id="rId882" xr:uid="{00000000-0004-0000-2000-000071030000}"/>
    <hyperlink ref="H595" r:id="rId883" display="http://www.lix.net.pl/uczestnicy/" xr:uid="{00000000-0004-0000-2000-000072030000}"/>
    <hyperlink ref="G596" r:id="rId884" xr:uid="{00000000-0004-0000-2000-000073030000}"/>
    <hyperlink ref="H596" r:id="rId885" display="https://www.pozix.pl/en/" xr:uid="{00000000-0004-0000-2000-000074030000}"/>
    <hyperlink ref="G597" r:id="rId886" xr:uid="{00000000-0004-0000-2000-000075030000}"/>
    <hyperlink ref="H597" r:id="rId887" display="http://www.plix.pl/pl/member" xr:uid="{00000000-0004-0000-2000-000076030000}"/>
    <hyperlink ref="G598" r:id="rId888" xr:uid="{00000000-0004-0000-2000-000077030000}"/>
    <hyperlink ref="H598" r:id="rId889" display="https://www.atman.pl/Members-list-clinks-eng-74.html" xr:uid="{00000000-0004-0000-2000-000078030000}"/>
    <hyperlink ref="G599" r:id="rId890" xr:uid="{00000000-0004-0000-2000-000079030000}"/>
    <hyperlink ref="G600" r:id="rId891" xr:uid="{00000000-0004-0000-2000-00007A030000}"/>
    <hyperlink ref="H600" r:id="rId892" display="https://www.epix.net.pl/o-epix/uczestnicy/" xr:uid="{00000000-0004-0000-2000-00007B030000}"/>
    <hyperlink ref="G601" r:id="rId893" xr:uid="{00000000-0004-0000-2000-00007C030000}"/>
    <hyperlink ref="H601" r:id="rId894" display="http://www.tpix.pl/en/uczestnicy_en.html" xr:uid="{00000000-0004-0000-2000-00007D030000}"/>
    <hyperlink ref="G602" r:id="rId895" xr:uid="{00000000-0004-0000-2000-00007E030000}"/>
    <hyperlink ref="G603" r:id="rId896" xr:uid="{00000000-0004-0000-2000-00007F030000}"/>
    <hyperlink ref="H603" r:id="rId897" display="http://wrix.org/uczestnicy/" xr:uid="{00000000-0004-0000-2000-000080030000}"/>
    <hyperlink ref="G604" r:id="rId898" xr:uid="{00000000-0004-0000-2000-000081030000}"/>
    <hyperlink ref="H604" r:id="rId899" display="https://gigapix.pt/en/members/" xr:uid="{00000000-0004-0000-2000-000082030000}"/>
    <hyperlink ref="G605" r:id="rId900" xr:uid="{00000000-0004-0000-2000-000083030000}"/>
    <hyperlink ref="H605" r:id="rId901" display="https://www.de-cix.net/en/locations/portugal/Lisbon/connected-networks" xr:uid="{00000000-0004-0000-2000-000084030000}"/>
    <hyperlink ref="G606" r:id="rId902" xr:uid="{00000000-0004-0000-2000-000085030000}"/>
    <hyperlink ref="G607" r:id="rId903" xr:uid="{00000000-0004-0000-2000-000086030000}"/>
    <hyperlink ref="G608" r:id="rId904" xr:uid="{00000000-0004-0000-2000-000087030000}"/>
    <hyperlink ref="G609" r:id="rId905" xr:uid="{00000000-0004-0000-2000-000088030000}"/>
    <hyperlink ref="G610" r:id="rId906" xr:uid="{00000000-0004-0000-2000-000089030000}"/>
    <hyperlink ref="G611" r:id="rId907" xr:uid="{00000000-0004-0000-2000-00008A030000}"/>
    <hyperlink ref="G612" r:id="rId908" xr:uid="{00000000-0004-0000-2000-00008B030000}"/>
    <hyperlink ref="G613" r:id="rId909" xr:uid="{00000000-0004-0000-2000-00008C030000}"/>
    <hyperlink ref="H613" r:id="rId910" display="http://www.cgix-congo.cg/index.php/membres nationaux.php" xr:uid="{00000000-0004-0000-2000-00008D030000}"/>
    <hyperlink ref="G614" r:id="rId911" xr:uid="{00000000-0004-0000-2000-00008E030000}"/>
    <hyperlink ref="G615" r:id="rId912" xr:uid="{00000000-0004-0000-2000-00008F030000}"/>
    <hyperlink ref="H615" r:id="rId913" display="https://www.interlan.ro/?t=5" xr:uid="{00000000-0004-0000-2000-000090030000}"/>
    <hyperlink ref="G616" r:id="rId914" xr:uid="{00000000-0004-0000-2000-000091030000}"/>
    <hyperlink ref="H616" r:id="rId915" display="https://www.ronix.ro/en/members-2/" xr:uid="{00000000-0004-0000-2000-000092030000}"/>
    <hyperlink ref="G617" r:id="rId916" xr:uid="{00000000-0004-0000-2000-000093030000}"/>
    <hyperlink ref="G618" r:id="rId917" xr:uid="{00000000-0004-0000-2000-000094030000}"/>
    <hyperlink ref="H618" r:id="rId918" display="http://www.balcan-ix.net/ro/balcan-ix-partners/" xr:uid="{00000000-0004-0000-2000-000095030000}"/>
    <hyperlink ref="G619" r:id="rId919" xr:uid="{00000000-0004-0000-2000-000096030000}"/>
    <hyperlink ref="H619" r:id="rId920" display="https://www.ix.ro/membri" xr:uid="{00000000-0004-0000-2000-000097030000}"/>
    <hyperlink ref="G620" r:id="rId921" xr:uid="{00000000-0004-0000-2000-000098030000}"/>
    <hyperlink ref="H620" r:id="rId922" display="https://rocix.hat.cx/members.html" xr:uid="{00000000-0004-0000-2000-000099030000}"/>
    <hyperlink ref="G621" r:id="rId923" xr:uid="{00000000-0004-0000-2000-00009A030000}"/>
    <hyperlink ref="G622" r:id="rId924" xr:uid="{00000000-0004-0000-2000-00009B030000}"/>
    <hyperlink ref="H622" r:id="rId925" display="https://ix.lnk.ro/" xr:uid="{00000000-0004-0000-2000-00009C030000}"/>
    <hyperlink ref="G623" r:id="rId926" xr:uid="{00000000-0004-0000-2000-00009D030000}"/>
    <hyperlink ref="H623" r:id="rId927" display="https://sfo-ix.ru/uchastniki.html" xr:uid="{00000000-0004-0000-2000-00009E030000}"/>
    <hyperlink ref="G624" r:id="rId928" xr:uid="{00000000-0004-0000-2000-00009F030000}"/>
    <hyperlink ref="G625" r:id="rId929" xr:uid="{00000000-0004-0000-2000-0000A0030000}"/>
    <hyperlink ref="H625" r:id="rId930" display="https://dv-ix.ru/index.php/uchastniki" xr:uid="{00000000-0004-0000-2000-0000A1030000}"/>
    <hyperlink ref="G626" r:id="rId931" xr:uid="{00000000-0004-0000-2000-0000A2030000}"/>
    <hyperlink ref="H626" r:id="rId932" display="https://www.msk-ix.ru/en/members/" xr:uid="{00000000-0004-0000-2000-0000A3030000}"/>
    <hyperlink ref="G627" r:id="rId933" xr:uid="{00000000-0004-0000-2000-0000A4030000}"/>
    <hyperlink ref="G628" r:id="rId934" xr:uid="{00000000-0004-0000-2000-0000A5030000}"/>
    <hyperlink ref="H628" r:id="rId935" display="http://www.msk-ix.ru/en/members/" xr:uid="{00000000-0004-0000-2000-0000A6030000}"/>
    <hyperlink ref="G629" r:id="rId936" xr:uid="{00000000-0004-0000-2000-0000A7030000}"/>
    <hyperlink ref="H629" r:id="rId937" display="http://www.dataix.ru/eng/members/" xr:uid="{00000000-0004-0000-2000-0000A8030000}"/>
    <hyperlink ref="G630" r:id="rId938" xr:uid="{00000000-0004-0000-2000-0000A9030000}"/>
    <hyperlink ref="H630" r:id="rId939" display="http://sea-ix.ru/participants.shtml" xr:uid="{00000000-0004-0000-2000-0000AA030000}"/>
    <hyperlink ref="G631" r:id="rId940" xr:uid="{00000000-0004-0000-2000-0000AB030000}"/>
    <hyperlink ref="H631" r:id="rId941" display="http://www.red-ix.ru/members/" xr:uid="{00000000-0004-0000-2000-0000AC030000}"/>
    <hyperlink ref="G632" r:id="rId942" xr:uid="{00000000-0004-0000-2000-0000AD030000}"/>
    <hyperlink ref="H632" r:id="rId943" display="http://www.sibir-ix.ru/provider-list/" xr:uid="{00000000-0004-0000-2000-0000AE030000}"/>
    <hyperlink ref="G633" r:id="rId944" xr:uid="{00000000-0004-0000-2000-0000AF030000}"/>
    <hyperlink ref="H633" r:id="rId945" display="http://www.dataix.ru/members/" xr:uid="{00000000-0004-0000-2000-0000B0030000}"/>
    <hyperlink ref="G634" r:id="rId946" xr:uid="{00000000-0004-0000-2000-0000B1030000}"/>
    <hyperlink ref="H634" r:id="rId947" display="https://www.msk-ix.ru/en/members/" xr:uid="{00000000-0004-0000-2000-0000B2030000}"/>
    <hyperlink ref="G635" r:id="rId948" xr:uid="{00000000-0004-0000-2000-0000B3030000}"/>
    <hyperlink ref="G636" r:id="rId949" xr:uid="{00000000-0004-0000-2000-0000B4030000}"/>
    <hyperlink ref="H636" r:id="rId950" display="https://www.w-ix.ru/members/" xr:uid="{00000000-0004-0000-2000-0000B5030000}"/>
    <hyperlink ref="G637" r:id="rId951" xr:uid="{00000000-0004-0000-2000-0000B6030000}"/>
    <hyperlink ref="H637" r:id="rId952" display="http://www.svao-ix.ru/regpartners/" xr:uid="{00000000-0004-0000-2000-0000B7030000}"/>
    <hyperlink ref="G638" r:id="rId953" xr:uid="{00000000-0004-0000-2000-0000B8030000}"/>
    <hyperlink ref="G639" r:id="rId954" xr:uid="{00000000-0004-0000-2000-0000B9030000}"/>
    <hyperlink ref="G640" r:id="rId955" xr:uid="{00000000-0004-0000-2000-0000BA030000}"/>
    <hyperlink ref="G641" r:id="rId956" xr:uid="{00000000-0004-0000-2000-0000BB030000}"/>
    <hyperlink ref="H641" r:id="rId957" display="http://tn-ix.net/members/" xr:uid="{00000000-0004-0000-2000-0000BC030000}"/>
    <hyperlink ref="G642" r:id="rId958" xr:uid="{00000000-0004-0000-2000-0000BD030000}"/>
    <hyperlink ref="H642" r:id="rId959" display="https://www.msk-ix.ru/en/members/" xr:uid="{00000000-0004-0000-2000-0000BE030000}"/>
    <hyperlink ref="G643" r:id="rId960" xr:uid="{00000000-0004-0000-2000-0000BF030000}"/>
    <hyperlink ref="H643" r:id="rId961" display="http://www.dataix.ru/eng/members/" xr:uid="{00000000-0004-0000-2000-0000C0030000}"/>
    <hyperlink ref="G644" r:id="rId962" xr:uid="{00000000-0004-0000-2000-0000C1030000}"/>
    <hyperlink ref="H644" r:id="rId963" display="http://www.omsk-ix.ru/members" xr:uid="{00000000-0004-0000-2000-0000C2030000}"/>
    <hyperlink ref="G645" r:id="rId964" xr:uid="{00000000-0004-0000-2000-0000C3030000}"/>
    <hyperlink ref="H645" r:id="rId965" display="http://www.msk-ix.ru/en/members/" xr:uid="{00000000-0004-0000-2000-0000C4030000}"/>
    <hyperlink ref="G646" r:id="rId966" xr:uid="{00000000-0004-0000-2000-0000C5030000}"/>
    <hyperlink ref="H646" r:id="rId967" display="https://www.msk-ix.ru/en/members/" xr:uid="{00000000-0004-0000-2000-0000C6030000}"/>
    <hyperlink ref="G647" r:id="rId968" xr:uid="{00000000-0004-0000-2000-0000C7030000}"/>
    <hyperlink ref="G648" r:id="rId969" xr:uid="{00000000-0004-0000-2000-0000C8030000}"/>
    <hyperlink ref="H648" r:id="rId970" display="https://crimea-ix.net/members.html" xr:uid="{00000000-0004-0000-2000-0000C9030000}"/>
    <hyperlink ref="G649" r:id="rId971" xr:uid="{00000000-0004-0000-2000-0000CA030000}"/>
    <hyperlink ref="G650" r:id="rId972" xr:uid="{00000000-0004-0000-2000-0000CB030000}"/>
    <hyperlink ref="H650" r:id="rId973" display="http://www.dataix.ru/members/" xr:uid="{00000000-0004-0000-2000-0000CC030000}"/>
    <hyperlink ref="G651" r:id="rId974" xr:uid="{00000000-0004-0000-2000-0000CD030000}"/>
    <hyperlink ref="H651" r:id="rId975" display="http://www.msk-ix.ru/en/members/" xr:uid="{00000000-0004-0000-2000-0000CE030000}"/>
    <hyperlink ref="G652" r:id="rId976" xr:uid="{00000000-0004-0000-2000-0000CF030000}"/>
    <hyperlink ref="G653" r:id="rId977" xr:uid="{00000000-0004-0000-2000-0000D0030000}"/>
    <hyperlink ref="G654" r:id="rId978" xr:uid="{00000000-0004-0000-2000-0000D1030000}"/>
    <hyperlink ref="H654" r:id="rId979" display="http://pirix.ru/members/" xr:uid="{00000000-0004-0000-2000-0000D2030000}"/>
    <hyperlink ref="G655" r:id="rId980" xr:uid="{00000000-0004-0000-2000-0000D3030000}"/>
    <hyperlink ref="G656" r:id="rId981" xr:uid="{00000000-0004-0000-2000-0000D4030000}"/>
    <hyperlink ref="H656" r:id="rId982" display="http://www.msk-ix.ru/en/members/" xr:uid="{00000000-0004-0000-2000-0000D5030000}"/>
    <hyperlink ref="G657" r:id="rId983" xr:uid="{00000000-0004-0000-2000-0000D6030000}"/>
    <hyperlink ref="H657" r:id="rId984" display="http://tskix.ru/site/userslist" xr:uid="{00000000-0004-0000-2000-0000D7030000}"/>
    <hyperlink ref="G658" r:id="rId985" xr:uid="{00000000-0004-0000-2000-0000D8030000}"/>
    <hyperlink ref="H658" r:id="rId986" display="http://www.dataix.ru/eng/members/" xr:uid="{00000000-0004-0000-2000-0000D9030000}"/>
    <hyperlink ref="G659" r:id="rId987" xr:uid="{00000000-0004-0000-2000-0000DA030000}"/>
    <hyperlink ref="H659" r:id="rId988" display="http://www.uln-ix.ru/partners/" xr:uid="{00000000-0004-0000-2000-0000DB030000}"/>
    <hyperlink ref="G660" r:id="rId989" xr:uid="{00000000-0004-0000-2000-0000DC030000}"/>
    <hyperlink ref="G661" r:id="rId990" xr:uid="{00000000-0004-0000-2000-0000DD030000}"/>
    <hyperlink ref="H661" r:id="rId991" display="http://www.msk-ix.ru/en/members/" xr:uid="{00000000-0004-0000-2000-0000DE030000}"/>
    <hyperlink ref="G662" r:id="rId992" xr:uid="{00000000-0004-0000-2000-0000DF030000}"/>
    <hyperlink ref="H662" r:id="rId993" display="http://yar-ix.net/members/" xr:uid="{00000000-0004-0000-2000-0000E0030000}"/>
    <hyperlink ref="G663" r:id="rId994" xr:uid="{00000000-0004-0000-2000-0000E1030000}"/>
    <hyperlink ref="G664" r:id="rId995" xr:uid="{00000000-0004-0000-2000-0000E2030000}"/>
    <hyperlink ref="H664" r:id="rId996" display="http://www.rinex.org.rw/member.html" xr:uid="{00000000-0004-0000-2000-0000E3030000}"/>
    <hyperlink ref="G665" r:id="rId997" xr:uid="{00000000-0004-0000-2000-0000E4030000}"/>
    <hyperlink ref="G666" r:id="rId998" xr:uid="{00000000-0004-0000-2000-0000E5030000}"/>
    <hyperlink ref="G667" r:id="rId999" xr:uid="{00000000-0004-0000-2000-0000E6030000}"/>
    <hyperlink ref="G668" r:id="rId1000" xr:uid="{00000000-0004-0000-2000-0000E7030000}"/>
    <hyperlink ref="G669" r:id="rId1001" xr:uid="{00000000-0004-0000-2000-0000E8030000}"/>
    <hyperlink ref="G670" r:id="rId1002" xr:uid="{00000000-0004-0000-2000-0000E9030000}"/>
    <hyperlink ref="G671" r:id="rId1003" xr:uid="{00000000-0004-0000-2000-0000EA030000}"/>
    <hyperlink ref="G672" r:id="rId1004" xr:uid="{00000000-0004-0000-2000-0000EB030000}"/>
    <hyperlink ref="G673" r:id="rId1005" xr:uid="{00000000-0004-0000-2000-0000EC030000}"/>
    <hyperlink ref="G674" r:id="rId1006" xr:uid="{00000000-0004-0000-2000-0000ED030000}"/>
    <hyperlink ref="H674" r:id="rId1007" display="http://www.sox.rs/en/?id=News&amp;lang=en" xr:uid="{00000000-0004-0000-2000-0000EE030000}"/>
    <hyperlink ref="G675" r:id="rId1008" xr:uid="{00000000-0004-0000-2000-0000EF030000}"/>
    <hyperlink ref="G676" r:id="rId1009" xr:uid="{00000000-0004-0000-2000-0000F0030000}"/>
    <hyperlink ref="G677" r:id="rId1010" xr:uid="{00000000-0004-0000-2000-0000F1030000}"/>
    <hyperlink ref="H677" r:id="rId1011" display="https://www.sgix.sg/peering-members/" xr:uid="{00000000-0004-0000-2000-0000F2030000}"/>
    <hyperlink ref="G678" r:id="rId1012" xr:uid="{00000000-0004-0000-2000-0000F3030000}"/>
    <hyperlink ref="H678" r:id="rId1013" display="http://sox.net.sg/members.html" xr:uid="{00000000-0004-0000-2000-0000F4030000}"/>
    <hyperlink ref="G679" r:id="rId1014" xr:uid="{00000000-0004-0000-2000-0000F5030000}"/>
    <hyperlink ref="G680" r:id="rId1015" xr:uid="{00000000-0004-0000-2000-0000F6030000}"/>
    <hyperlink ref="G681" r:id="rId1016" xr:uid="{00000000-0004-0000-2000-0000F7030000}"/>
    <hyperlink ref="G682" r:id="rId1017" xr:uid="{00000000-0004-0000-2000-0000F8030000}"/>
    <hyperlink ref="H682" r:id="rId1018" display="https://www.megaport.com/services/internet-exchange/" xr:uid="{00000000-0004-0000-2000-0000F9030000}"/>
    <hyperlink ref="G683" r:id="rId1019" xr:uid="{00000000-0004-0000-2000-0000FA030000}"/>
    <hyperlink ref="H683" r:id="rId1020" display="https://www.cslthai-ix.net/members/" xr:uid="{00000000-0004-0000-2000-0000FB030000}"/>
    <hyperlink ref="G684" r:id="rId1021" xr:uid="{00000000-0004-0000-2000-0000FC030000}"/>
    <hyperlink ref="G685" r:id="rId1022" xr:uid="{00000000-0004-0000-2000-0000FD030000}"/>
    <hyperlink ref="H685" r:id="rId1023" display="http://www.ocix.net/ocix/index.php?option=com_content&amp;task=view&amp;id=14&amp;Itemid=23" xr:uid="{00000000-0004-0000-2000-0000FE030000}"/>
    <hyperlink ref="G686" r:id="rId1024" xr:uid="{00000000-0004-0000-2000-0000FF030000}"/>
    <hyperlink ref="H686" r:id="rId1025" display="http://www.six.sk/index.php?lang=en&amp;page=pripojene_siete" xr:uid="{00000000-0004-0000-2000-000000040000}"/>
    <hyperlink ref="G687" r:id="rId1026" xr:uid="{00000000-0004-0000-2000-000001040000}"/>
    <hyperlink ref="H687" r:id="rId1027" display="https://www.nix.sk/en/networks" xr:uid="{00000000-0004-0000-2000-000002040000}"/>
    <hyperlink ref="G688" r:id="rId1028" xr:uid="{00000000-0004-0000-2000-000003040000}"/>
    <hyperlink ref="H688" r:id="rId1029" display="http://www.six.sk/index.php?page=siete&amp;city=ke" xr:uid="{00000000-0004-0000-2000-000004040000}"/>
    <hyperlink ref="G689" r:id="rId1030" xr:uid="{00000000-0004-0000-2000-000005040000}"/>
    <hyperlink ref="H689" r:id="rId1031" display="http://www.arnes.si/infrastruktura/six-sticisce-omrezij/clanstvo-v-six/" xr:uid="{00000000-0004-0000-2000-000006040000}"/>
    <hyperlink ref="G690" r:id="rId1032" xr:uid="{00000000-0004-0000-2000-000007040000}"/>
    <hyperlink ref="H690" r:id="rId1033" display="http://soixp.so/members/" xr:uid="{00000000-0004-0000-2000-000008040000}"/>
    <hyperlink ref="G691" r:id="rId1034" xr:uid="{00000000-0004-0000-2000-000009040000}"/>
    <hyperlink ref="H691" r:id="rId1035" display="https://www.napafrica.net/who-is-peering/" xr:uid="{00000000-0004-0000-2000-00000A040000}"/>
    <hyperlink ref="G692" r:id="rId1036" xr:uid="{00000000-0004-0000-2000-00000B040000}"/>
    <hyperlink ref="H692" r:id="rId1037" display="https://ispa.org.za/membership/list-of-members/" xr:uid="{00000000-0004-0000-2000-00000C040000}"/>
    <hyperlink ref="G693" r:id="rId1038" xr:uid="{00000000-0004-0000-2000-00000D040000}"/>
    <hyperlink ref="G694" r:id="rId1039" xr:uid="{00000000-0004-0000-2000-00000E040000}"/>
    <hyperlink ref="G695" r:id="rId1040" xr:uid="{00000000-0004-0000-2000-00000F040000}"/>
    <hyperlink ref="H695" r:id="rId1041" display="https://www.napafrica.net/peering-clients/" xr:uid="{00000000-0004-0000-2000-000010040000}"/>
    <hyperlink ref="G696" r:id="rId1042" xr:uid="{00000000-0004-0000-2000-000011040000}"/>
    <hyperlink ref="G697" r:id="rId1043" xr:uid="{00000000-0004-0000-2000-000012040000}"/>
    <hyperlink ref="H697" r:id="rId1044" display="https://www.napafrica.net/who-is-peering/" xr:uid="{00000000-0004-0000-2000-000013040000}"/>
    <hyperlink ref="G698" r:id="rId1045" xr:uid="{00000000-0004-0000-2000-000014040000}"/>
    <hyperlink ref="H698" r:id="rId1046" display="https://ispa.org.za/" xr:uid="{00000000-0004-0000-2000-000015040000}"/>
    <hyperlink ref="G699" r:id="rId1047" xr:uid="{00000000-0004-0000-2000-000016040000}"/>
    <hyperlink ref="G700" r:id="rId1048" xr:uid="{00000000-0004-0000-2000-000017040000}"/>
    <hyperlink ref="H700" r:id="rId1049" display="https://www.kinx.net/service/network/ix/localpeering/?lang=en" xr:uid="{00000000-0004-0000-2000-000018040000}"/>
    <hyperlink ref="G701" r:id="rId1050" xr:uid="{00000000-0004-0000-2000-000019040000}"/>
    <hyperlink ref="G702" r:id="rId1051" xr:uid="{00000000-0004-0000-2000-00001A040000}"/>
    <hyperlink ref="H702" r:id="rId1052" display="https://vsix.kr/eng/biz/contents/0000000101/getContents.do" xr:uid="{00000000-0004-0000-2000-00001B040000}"/>
    <hyperlink ref="G703" r:id="rId1053" xr:uid="{00000000-0004-0000-2000-00001C040000}"/>
    <hyperlink ref="G704" r:id="rId1054" xr:uid="{00000000-0004-0000-2000-00001D040000}"/>
    <hyperlink ref="G705" r:id="rId1055" xr:uid="{00000000-0004-0000-2000-00001E040000}"/>
    <hyperlink ref="G706" r:id="rId1056" xr:uid="{00000000-0004-0000-2000-00001F040000}"/>
    <hyperlink ref="G707" r:id="rId1057" xr:uid="{00000000-0004-0000-2000-000020040000}"/>
    <hyperlink ref="G708" r:id="rId1058" xr:uid="{00000000-0004-0000-2000-000021040000}"/>
    <hyperlink ref="H708" r:id="rId1059" display="http://www.catnix.net/participants.json" xr:uid="{00000000-0004-0000-2000-000022040000}"/>
    <hyperlink ref="G709" r:id="rId1060" xr:uid="{00000000-0004-0000-2000-000023040000}"/>
    <hyperlink ref="G710" r:id="rId1061" xr:uid="{00000000-0004-0000-2000-000024040000}"/>
    <hyperlink ref="G711" r:id="rId1062" xr:uid="{00000000-0004-0000-2000-000025040000}"/>
    <hyperlink ref="G712" r:id="rId1063" xr:uid="{00000000-0004-0000-2000-000026040000}"/>
    <hyperlink ref="H712" r:id="rId1064" display="http://www.espanix.net/en/partners.html" xr:uid="{00000000-0004-0000-2000-000027040000}"/>
    <hyperlink ref="G713" r:id="rId1065" xr:uid="{00000000-0004-0000-2000-000028040000}"/>
    <hyperlink ref="G714" r:id="rId1066" xr:uid="{00000000-0004-0000-2000-000029040000}"/>
    <hyperlink ref="G715" r:id="rId1067" xr:uid="{00000000-0004-0000-2000-00002A040000}"/>
    <hyperlink ref="G716" r:id="rId1068" xr:uid="{00000000-0004-0000-2000-00002B040000}"/>
    <hyperlink ref="H716" r:id="rId1069" display="https://www.de-cix.net/en/locations/spain/madrid/connected-networks" xr:uid="{00000000-0004-0000-2000-00002C040000}"/>
    <hyperlink ref="G717" r:id="rId1070" xr:uid="{00000000-0004-0000-2000-00002D040000}"/>
    <hyperlink ref="G718" r:id="rId1071" xr:uid="{00000000-0004-0000-2000-00002E040000}"/>
    <hyperlink ref="G719" r:id="rId1072" xr:uid="{00000000-0004-0000-2000-00002F040000}"/>
    <hyperlink ref="H719" r:id="rId1073" display="https://www.nixval.com/internet-exchange/" xr:uid="{00000000-0004-0000-2000-000030040000}"/>
    <hyperlink ref="G720" r:id="rId1074" xr:uid="{00000000-0004-0000-2000-000031040000}"/>
    <hyperlink ref="G721" r:id="rId1075" xr:uid="{00000000-0004-0000-2000-000032040000}"/>
    <hyperlink ref="G722" r:id="rId1076" xr:uid="{00000000-0004-0000-2000-000033040000}"/>
    <hyperlink ref="H722" r:id="rId1077" display="http://www.sixp.sd/brtg.php" xr:uid="{00000000-0004-0000-2000-000034040000}"/>
    <hyperlink ref="G723" r:id="rId1078" xr:uid="{00000000-0004-0000-2000-000035040000}"/>
    <hyperlink ref="G724" r:id="rId1079" xr:uid="{00000000-0004-0000-2000-000036040000}"/>
    <hyperlink ref="G725" r:id="rId1080" xr:uid="{00000000-0004-0000-2000-000037040000}"/>
    <hyperlink ref="G726" r:id="rId1081" xr:uid="{00000000-0004-0000-2000-000038040000}"/>
    <hyperlink ref="H726" r:id="rId1082" display="https://www.netnod.se/ix/networks" xr:uid="{00000000-0004-0000-2000-000039040000}"/>
    <hyperlink ref="G727" r:id="rId1083" xr:uid="{00000000-0004-0000-2000-00003A040000}"/>
    <hyperlink ref="G728" r:id="rId1084" xr:uid="{00000000-0004-0000-2000-00003B040000}"/>
    <hyperlink ref="H728" r:id="rId1085" display="https://www.sthix.net/index.php/connected-networks-gbg/" xr:uid="{00000000-0004-0000-2000-00003C040000}"/>
    <hyperlink ref="G729" r:id="rId1086" xr:uid="{00000000-0004-0000-2000-00003D040000}"/>
    <hyperlink ref="G730" r:id="rId1087" xr:uid="{00000000-0004-0000-2000-00003E040000}"/>
    <hyperlink ref="G731" r:id="rId1088" xr:uid="{00000000-0004-0000-2000-00003F040000}"/>
    <hyperlink ref="G732" r:id="rId1089" xr:uid="{00000000-0004-0000-2000-000040040000}"/>
    <hyperlink ref="H732" r:id="rId1090" display="https://www.netnod.se/ix/networks" xr:uid="{00000000-0004-0000-2000-000041040000}"/>
    <hyperlink ref="G733" r:id="rId1091" xr:uid="{00000000-0004-0000-2000-000042040000}"/>
    <hyperlink ref="G734" r:id="rId1092" xr:uid="{00000000-0004-0000-2000-000043040000}"/>
    <hyperlink ref="G735" r:id="rId1093" xr:uid="{00000000-0004-0000-2000-000044040000}"/>
    <hyperlink ref="G736" r:id="rId1094" xr:uid="{00000000-0004-0000-2000-000045040000}"/>
    <hyperlink ref="H736" r:id="rId1095" display="https://www.netnod.se/ix/networks" xr:uid="{00000000-0004-0000-2000-000046040000}"/>
    <hyperlink ref="G737" r:id="rId1096" xr:uid="{00000000-0004-0000-2000-000047040000}"/>
    <hyperlink ref="H737" r:id="rId1097" display="https://www.sthix.net/index.php/home/connected-networks/" xr:uid="{00000000-0004-0000-2000-000048040000}"/>
    <hyperlink ref="G738" r:id="rId1098" xr:uid="{00000000-0004-0000-2000-000049040000}"/>
    <hyperlink ref="H738" r:id="rId1099" display="https://apps.db.ripe.net/db-web-ui/" xr:uid="{00000000-0004-0000-2000-00004A040000}"/>
    <hyperlink ref="G739" r:id="rId1100" xr:uid="{00000000-0004-0000-2000-00004B040000}"/>
    <hyperlink ref="G740" r:id="rId1101" xr:uid="{00000000-0004-0000-2000-00004C040000}"/>
    <hyperlink ref="H740" r:id="rId1102" display="https://www.netnod.se/ix/networks" xr:uid="{00000000-0004-0000-2000-00004D040000}"/>
    <hyperlink ref="G741" r:id="rId1103" xr:uid="{00000000-0004-0000-2000-00004E040000}"/>
    <hyperlink ref="G742" r:id="rId1104" xr:uid="{00000000-0004-0000-2000-00004F040000}"/>
    <hyperlink ref="H742" r:id="rId1105" display="http://www.norrnod.se/knutpunkt/anslutna.html" xr:uid="{00000000-0004-0000-2000-000050040000}"/>
    <hyperlink ref="G743" r:id="rId1106" xr:uid="{00000000-0004-0000-2000-000051040000}"/>
    <hyperlink ref="G744" r:id="rId1107" xr:uid="{00000000-0004-0000-2000-000052040000}"/>
    <hyperlink ref="H744" r:id="rId1108" display="https://cixp.net/technical/peering" xr:uid="{00000000-0004-0000-2000-000053040000}"/>
    <hyperlink ref="G745" r:id="rId1109" xr:uid="{00000000-0004-0000-2000-000054040000}"/>
    <hyperlink ref="G746" r:id="rId1110" xr:uid="{00000000-0004-0000-2000-000055040000}"/>
    <hyperlink ref="H746" r:id="rId1111" display="https://www.swissix.ch/participation/participants" xr:uid="{00000000-0004-0000-2000-000056040000}"/>
    <hyperlink ref="G747" r:id="rId1112" xr:uid="{00000000-0004-0000-2000-000057040000}"/>
    <hyperlink ref="G748" r:id="rId1113" xr:uid="{00000000-0004-0000-2000-000058040000}"/>
    <hyperlink ref="G749" r:id="rId1114" xr:uid="{00000000-0004-0000-2000-000059040000}"/>
    <hyperlink ref="G750" r:id="rId1115" xr:uid="{00000000-0004-0000-2000-00005A040000}"/>
    <hyperlink ref="G751" r:id="rId1116" xr:uid="{00000000-0004-0000-2000-00005B040000}"/>
    <hyperlink ref="H751" r:id="rId1117" display="https://www.sbix.ch/members" xr:uid="{00000000-0004-0000-2000-00005C040000}"/>
    <hyperlink ref="G752" r:id="rId1118" xr:uid="{00000000-0004-0000-2000-00005D040000}"/>
    <hyperlink ref="H752" r:id="rId1119" display="https://www.community-ix.ch/teilnehmer/" xr:uid="{00000000-0004-0000-2000-00005E040000}"/>
    <hyperlink ref="G753" r:id="rId1120" xr:uid="{00000000-0004-0000-2000-00005F040000}"/>
    <hyperlink ref="H753" r:id="rId1121" display="https://www.4ixp.com/peers" xr:uid="{00000000-0004-0000-2000-000060040000}"/>
    <hyperlink ref="G754" r:id="rId1122" xr:uid="{00000000-0004-0000-2000-000061040000}"/>
    <hyperlink ref="G755" r:id="rId1123" xr:uid="{00000000-0004-0000-2000-000062040000}"/>
    <hyperlink ref="G756" r:id="rId1124" xr:uid="{00000000-0004-0000-2000-000063040000}"/>
    <hyperlink ref="H756" r:id="rId1125" display="https://www.twix.net/member_e.html" xr:uid="{00000000-0004-0000-2000-000064040000}"/>
    <hyperlink ref="G757" r:id="rId1126" xr:uid="{00000000-0004-0000-2000-000065040000}"/>
    <hyperlink ref="H757" r:id="rId1127" display="http://www.tpix.net.tw/mem_list.html" xr:uid="{00000000-0004-0000-2000-000066040000}"/>
    <hyperlink ref="G758" r:id="rId1128" xr:uid="{00000000-0004-0000-2000-000067040000}"/>
    <hyperlink ref="G759" r:id="rId1129" xr:uid="{00000000-0004-0000-2000-000068040000}"/>
    <hyperlink ref="G761" r:id="rId1130" xr:uid="{00000000-0004-0000-2000-000069040000}"/>
    <hyperlink ref="G762" r:id="rId1131" xr:uid="{00000000-0004-0000-2000-00006A040000}"/>
    <hyperlink ref="G763" r:id="rId1132" xr:uid="{00000000-0004-0000-2000-00006B040000}"/>
    <hyperlink ref="G764" r:id="rId1133" xr:uid="{00000000-0004-0000-2000-00006C040000}"/>
    <hyperlink ref="H764" r:id="rId1134" display="https://www.tix.or.tz/peers.html" xr:uid="{00000000-0004-0000-2000-00006D040000}"/>
    <hyperlink ref="G765" r:id="rId1135" xr:uid="{00000000-0004-0000-2000-00006E040000}"/>
    <hyperlink ref="H765" r:id="rId1136" display="http://tix.or.tz/dixp/peers.html" xr:uid="{00000000-0004-0000-2000-00006F040000}"/>
    <hyperlink ref="G766" r:id="rId1137" xr:uid="{00000000-0004-0000-2000-000070040000}"/>
    <hyperlink ref="H766" r:id="rId1138" display="http://tispa.or.tz/index.php/projects/" xr:uid="{00000000-0004-0000-2000-000071040000}"/>
    <hyperlink ref="G767" r:id="rId1139" xr:uid="{00000000-0004-0000-2000-000072040000}"/>
    <hyperlink ref="H767" r:id="rId1140" display="http://tix.or.tz/zixp/peers.html" xr:uid="{00000000-0004-0000-2000-000073040000}"/>
    <hyperlink ref="G768" r:id="rId1141" xr:uid="{00000000-0004-0000-2000-000074040000}"/>
    <hyperlink ref="G769" r:id="rId1142" xr:uid="{00000000-0004-0000-2000-000075040000}"/>
    <hyperlink ref="G770" r:id="rId1143" xr:uid="{00000000-0004-0000-2000-000076040000}"/>
    <hyperlink ref="G771" r:id="rId1144" xr:uid="{00000000-0004-0000-2000-000077040000}"/>
    <hyperlink ref="H771" r:id="rId1145" display="https://bknix.co.th/en/members" xr:uid="{00000000-0004-0000-2000-000078040000}"/>
    <hyperlink ref="G772" r:id="rId1146" xr:uid="{00000000-0004-0000-2000-000079040000}"/>
    <hyperlink ref="H772" r:id="rId1147" display="https://www.cslthai-ix.net/members/" xr:uid="{00000000-0004-0000-2000-00007A040000}"/>
    <hyperlink ref="G773" r:id="rId1148" xr:uid="{00000000-0004-0000-2000-00007B040000}"/>
    <hyperlink ref="G774" r:id="rId1149" xr:uid="{00000000-0004-0000-2000-00007C040000}"/>
    <hyperlink ref="G775" r:id="rId1150" xr:uid="{00000000-0004-0000-2000-00007D040000}"/>
    <hyperlink ref="G776" r:id="rId1151" xr:uid="{00000000-0004-0000-2000-00007E040000}"/>
    <hyperlink ref="G777" r:id="rId1152" xr:uid="{00000000-0004-0000-2000-00007F040000}"/>
    <hyperlink ref="G778" r:id="rId1153" xr:uid="{00000000-0004-0000-2000-000080040000}"/>
    <hyperlink ref="G779" r:id="rId1154" xr:uid="{00000000-0004-0000-2000-000081040000}"/>
    <hyperlink ref="G780" r:id="rId1155" xr:uid="{00000000-0004-0000-2000-000082040000}"/>
    <hyperlink ref="G781" r:id="rId1156" xr:uid="{00000000-0004-0000-2000-000083040000}"/>
    <hyperlink ref="G782" r:id="rId1157" xr:uid="{00000000-0004-0000-2000-000084040000}"/>
    <hyperlink ref="H782" r:id="rId1158" display="http://www.tgix.tg/membres-connectes" xr:uid="{00000000-0004-0000-2000-000085040000}"/>
    <hyperlink ref="G783" r:id="rId1159" xr:uid="{00000000-0004-0000-2000-000086040000}"/>
    <hyperlink ref="H783" r:id="rId1160" display="https://ix.tt/membership/founding-members/" xr:uid="{00000000-0004-0000-2000-000087040000}"/>
    <hyperlink ref="G784" r:id="rId1161" xr:uid="{00000000-0004-0000-2000-000088040000}"/>
    <hyperlink ref="H784" r:id="rId1162" display="https://ix.tt/membership/founding-members/" xr:uid="{00000000-0004-0000-2000-000089040000}"/>
    <hyperlink ref="G785" r:id="rId1163" xr:uid="{00000000-0004-0000-2000-00008A040000}"/>
    <hyperlink ref="G786" r:id="rId1164" xr:uid="{00000000-0004-0000-2000-00008B040000}"/>
    <hyperlink ref="G787" r:id="rId1165" xr:uid="{00000000-0004-0000-2000-00008C040000}"/>
    <hyperlink ref="G788" r:id="rId1166" xr:uid="{00000000-0004-0000-2000-00008D040000}"/>
    <hyperlink ref="G789" r:id="rId1167" xr:uid="{00000000-0004-0000-2000-00008E040000}"/>
    <hyperlink ref="H789" r:id="rId1168" display="https://www.de-cix.net/en/locations/turkey/istanbul/connected-networks" xr:uid="{00000000-0004-0000-2000-00008F040000}"/>
    <hyperlink ref="G790" r:id="rId1169" xr:uid="{00000000-0004-0000-2000-000090040000}"/>
    <hyperlink ref="G791" r:id="rId1170" xr:uid="{00000000-0004-0000-2000-000091040000}"/>
    <hyperlink ref="H791" r:id="rId1171" display="https://www.uixp.co.ug/networks" xr:uid="{00000000-0004-0000-2000-000092040000}"/>
    <hyperlink ref="G792" r:id="rId1172" xr:uid="{00000000-0004-0000-2000-000093040000}"/>
    <hyperlink ref="G793" r:id="rId1173" xr:uid="{00000000-0004-0000-2000-000094040000}"/>
    <hyperlink ref="H793" r:id="rId1174" display="http://www.ix.dn.ua/networks/index.html" xr:uid="{00000000-0004-0000-2000-000095040000}"/>
    <hyperlink ref="G794" r:id="rId1175" xr:uid="{00000000-0004-0000-2000-000096040000}"/>
    <hyperlink ref="G795" r:id="rId1176" xr:uid="{00000000-0004-0000-2000-000097040000}"/>
    <hyperlink ref="G796" r:id="rId1177" xr:uid="{00000000-0004-0000-2000-000098040000}"/>
    <hyperlink ref="H796" r:id="rId1178" display="http://ix.km.ua/members.html" xr:uid="{00000000-0004-0000-2000-000099040000}"/>
    <hyperlink ref="G797" r:id="rId1179" xr:uid="{00000000-0004-0000-2000-00009A040000}"/>
    <hyperlink ref="H797" r:id="rId1180" display="https://dtel-ix.net/en/members" xr:uid="{00000000-0004-0000-2000-00009B040000}"/>
    <hyperlink ref="G798" r:id="rId1181" xr:uid="{00000000-0004-0000-2000-00009C040000}"/>
    <hyperlink ref="H798" r:id="rId1182" display="https://www.ix.net.ua/members" xr:uid="{00000000-0004-0000-2000-00009D040000}"/>
    <hyperlink ref="G799" r:id="rId1183" xr:uid="{00000000-0004-0000-2000-00009E040000}"/>
    <hyperlink ref="G800" r:id="rId1184" xr:uid="{00000000-0004-0000-2000-00009F040000}"/>
    <hyperlink ref="H800" r:id="rId1185" display="https://giganet.ua/ru/members" xr:uid="{00000000-0004-0000-2000-0000A0040000}"/>
    <hyperlink ref="G801" r:id="rId1186" xr:uid="{00000000-0004-0000-2000-0000A1040000}"/>
    <hyperlink ref="G802" r:id="rId1187" xr:uid="{00000000-0004-0000-2000-0000A2040000}"/>
    <hyperlink ref="G803" r:id="rId1188" xr:uid="{00000000-0004-0000-2000-0000A3040000}"/>
    <hyperlink ref="H803" r:id="rId1189" location="members" display="http://ix.meshroom.net/ - members" xr:uid="{00000000-0004-0000-2000-0000A4040000}"/>
    <hyperlink ref="G804" r:id="rId1190" xr:uid="{00000000-0004-0000-2000-0000A5040000}"/>
    <hyperlink ref="H804" r:id="rId1191" display="http://www.od-ix.net/?page_id=43" xr:uid="{00000000-0004-0000-2000-0000A6040000}"/>
    <hyperlink ref="G805" r:id="rId1192" xr:uid="{00000000-0004-0000-2000-0000A7040000}"/>
    <hyperlink ref="G806" r:id="rId1193" xr:uid="{00000000-0004-0000-2000-0000A8040000}"/>
    <hyperlink ref="G807" r:id="rId1194" xr:uid="{00000000-0004-0000-2000-0000A9040000}"/>
    <hyperlink ref="G808" r:id="rId1195" xr:uid="{00000000-0004-0000-2000-0000AA040000}"/>
    <hyperlink ref="H808" r:id="rId1196" display="https://www.uae-ix.net/customers-partners/customers/" xr:uid="{00000000-0004-0000-2000-0000AB040000}"/>
    <hyperlink ref="G809" r:id="rId1197" xr:uid="{00000000-0004-0000-2000-0000AC040000}"/>
    <hyperlink ref="H809" r:id="rId1198" display="https://www.smarthubix.ae/en/rd/customerpartner.jsp" xr:uid="{00000000-0004-0000-2000-0000AD040000}"/>
    <hyperlink ref="G810" r:id="rId1199" xr:uid="{00000000-0004-0000-2000-0000AE040000}"/>
    <hyperlink ref="G811" r:id="rId1200" xr:uid="{00000000-0004-0000-2000-0000AF040000}"/>
    <hyperlink ref="H811" r:id="rId1201" display="http://ixbrighton.com/members/" xr:uid="{00000000-0004-0000-2000-0000B0040000}"/>
    <hyperlink ref="G812" r:id="rId1202" xr:uid="{00000000-0004-0000-2000-0000B1040000}"/>
    <hyperlink ref="H812" r:id="rId1203" display="https://portal.linx.net/members/list-ip-asn" xr:uid="{00000000-0004-0000-2000-0000B2040000}"/>
    <hyperlink ref="G813" r:id="rId1204" xr:uid="{00000000-0004-0000-2000-0000B3040000}"/>
    <hyperlink ref="G814" r:id="rId1205" xr:uid="{00000000-0004-0000-2000-0000B4040000}"/>
    <hyperlink ref="G815" r:id="rId1206" xr:uid="{00000000-0004-0000-2000-0000B5040000}"/>
    <hyperlink ref="G816" r:id="rId1207" xr:uid="{00000000-0004-0000-2000-0000B6040000}"/>
    <hyperlink ref="H816" r:id="rId1208" display="https://portal.linx.net/members/list-ip-asn" xr:uid="{00000000-0004-0000-2000-0000B7040000}"/>
    <hyperlink ref="G817" r:id="rId1209" xr:uid="{00000000-0004-0000-2000-0000B8040000}"/>
    <hyperlink ref="H817" r:id="rId1210" display="https://www.ixleeds.net/content/members.html" xr:uid="{00000000-0004-0000-2000-0000B9040000}"/>
    <hyperlink ref="G818" r:id="rId1211" xr:uid="{00000000-0004-0000-2000-0000BA040000}"/>
    <hyperlink ref="H818" r:id="rId1212" display="http://www.ixliverpool.net/our-members/" xr:uid="{00000000-0004-0000-2000-0000BB040000}"/>
    <hyperlink ref="G819" r:id="rId1213" xr:uid="{00000000-0004-0000-2000-0000BC040000}"/>
    <hyperlink ref="H819" r:id="rId1214" display="https://portal.linx.net/members/list-ip-asn" xr:uid="{00000000-0004-0000-2000-0000BD040000}"/>
    <hyperlink ref="G820" r:id="rId1215" xr:uid="{00000000-0004-0000-2000-0000BE040000}"/>
    <hyperlink ref="H820" r:id="rId1216" display="https://www.lonap.net/members.shtml" xr:uid="{00000000-0004-0000-2000-0000BF040000}"/>
    <hyperlink ref="G821" r:id="rId1217" xr:uid="{00000000-0004-0000-2000-0000C0040000}"/>
    <hyperlink ref="G822" r:id="rId1218" xr:uid="{00000000-0004-0000-2000-0000C1040000}"/>
    <hyperlink ref="G823" r:id="rId1219" xr:uid="{00000000-0004-0000-2000-0000C2040000}"/>
    <hyperlink ref="G824" r:id="rId1220" xr:uid="{00000000-0004-0000-2000-0000C3040000}"/>
    <hyperlink ref="G825" r:id="rId1221" xr:uid="{00000000-0004-0000-2000-0000C4040000}"/>
    <hyperlink ref="G826" r:id="rId1222" xr:uid="{00000000-0004-0000-2000-0000C5040000}"/>
    <hyperlink ref="G827" r:id="rId1223" xr:uid="{00000000-0004-0000-2000-0000C6040000}"/>
    <hyperlink ref="G828" r:id="rId1224" xr:uid="{00000000-0004-0000-2000-0000C7040000}"/>
    <hyperlink ref="G829" r:id="rId1225" xr:uid="{00000000-0004-0000-2000-0000C8040000}"/>
    <hyperlink ref="G830" r:id="rId1226" xr:uid="{00000000-0004-0000-2000-0000C9040000}"/>
    <hyperlink ref="G831" r:id="rId1227" xr:uid="{00000000-0004-0000-2000-0000CA040000}"/>
    <hyperlink ref="G832" r:id="rId1228" xr:uid="{00000000-0004-0000-2000-0000CB040000}"/>
    <hyperlink ref="H832" r:id="rId1229" display="https://portal.linx.net/members/list-ip-asn" xr:uid="{00000000-0004-0000-2000-0000CC040000}"/>
    <hyperlink ref="G833" r:id="rId1230" xr:uid="{00000000-0004-0000-2000-0000CD040000}"/>
    <hyperlink ref="G834" r:id="rId1231" xr:uid="{00000000-0004-0000-2000-0000CE040000}"/>
    <hyperlink ref="G835" r:id="rId1232" xr:uid="{00000000-0004-0000-2000-0000CF040000}"/>
    <hyperlink ref="G836" r:id="rId1233" xr:uid="{00000000-0004-0000-2000-0000D0040000}"/>
    <hyperlink ref="G837" r:id="rId1234" xr:uid="{00000000-0004-0000-2000-0000D1040000}"/>
    <hyperlink ref="G838" r:id="rId1235" xr:uid="{00000000-0004-0000-2000-0000D2040000}"/>
    <hyperlink ref="G839" r:id="rId1236" xr:uid="{00000000-0004-0000-2000-0000D3040000}"/>
    <hyperlink ref="G840" r:id="rId1237" xr:uid="{00000000-0004-0000-2000-0000D4040000}"/>
    <hyperlink ref="G841" r:id="rId1238" xr:uid="{00000000-0004-0000-2000-0000D5040000}"/>
    <hyperlink ref="G842" r:id="rId1239" xr:uid="{00000000-0004-0000-2000-0000D6040000}"/>
    <hyperlink ref="H842" r:id="rId1240" display="https://www.megaport.com/services/ix-connected-networks/" xr:uid="{00000000-0004-0000-2000-0000D7040000}"/>
    <hyperlink ref="G843" r:id="rId1241" xr:uid="{00000000-0004-0000-2000-0000D8040000}"/>
    <hyperlink ref="H843" r:id="rId1242" display="https://gigix.org/peers.html" xr:uid="{00000000-0004-0000-2000-0000D9040000}"/>
    <hyperlink ref="G844" r:id="rId1243" xr:uid="{00000000-0004-0000-2000-0000DA040000}"/>
    <hyperlink ref="G845" r:id="rId1244" xr:uid="{00000000-0004-0000-2000-0000DB040000}"/>
    <hyperlink ref="G846" r:id="rId1245" xr:uid="{00000000-0004-0000-2000-0000DC040000}"/>
    <hyperlink ref="G847" r:id="rId1246" xr:uid="{00000000-0004-0000-2000-0000DD040000}"/>
    <hyperlink ref="G848" r:id="rId1247" xr:uid="{00000000-0004-0000-2000-0000DE040000}"/>
    <hyperlink ref="G849" r:id="rId1248" xr:uid="{00000000-0004-0000-2000-0000DF040000}"/>
    <hyperlink ref="H849" r:id="rId1249" display="http://tieatl-server1.telx.com/participants/" xr:uid="{00000000-0004-0000-2000-0000E0040000}"/>
    <hyperlink ref="G850" r:id="rId1250" xr:uid="{00000000-0004-0000-2000-0000E1040000}"/>
    <hyperlink ref="H850" r:id="rId1251" display="https://www.communityix.org/index.php/cix-atl/cix-atl-networks-traffic/" xr:uid="{00000000-0004-0000-2000-0000E2040000}"/>
    <hyperlink ref="G851" r:id="rId1252" xr:uid="{00000000-0004-0000-2000-0000E3040000}"/>
    <hyperlink ref="H851" r:id="rId1253" display="http://www.southeastnap.com/members/" xr:uid="{00000000-0004-0000-2000-0000E4040000}"/>
    <hyperlink ref="G852" r:id="rId1254" xr:uid="{00000000-0004-0000-2000-0000E5040000}"/>
    <hyperlink ref="G853" r:id="rId1255" xr:uid="{00000000-0004-0000-2000-0000E6040000}"/>
    <hyperlink ref="G854" r:id="rId1256" xr:uid="{00000000-0004-0000-2000-0000E7040000}"/>
    <hyperlink ref="G855" r:id="rId1257" xr:uid="{00000000-0004-0000-2000-0000E8040000}"/>
    <hyperlink ref="H855" r:id="rId1258" display="https://www.dacs-ix.com/locations-and-participation" xr:uid="{00000000-0004-0000-2000-0000E9040000}"/>
    <hyperlink ref="G856" r:id="rId1259" xr:uid="{00000000-0004-0000-2000-0000EA040000}"/>
    <hyperlink ref="H856" r:id="rId1260" display="https://baltimoreix.net/participants" xr:uid="{00000000-0004-0000-2000-0000EB040000}"/>
    <hyperlink ref="G857" r:id="rId1261" xr:uid="{00000000-0004-0000-2000-0000EC040000}"/>
    <hyperlink ref="G858" r:id="rId1262" xr:uid="{00000000-0004-0000-2000-0000ED040000}"/>
    <hyperlink ref="H858" r:id="rId1263" display="http://www.centraloregonix.org/members/" xr:uid="{00000000-0004-0000-2000-0000EE040000}"/>
    <hyperlink ref="G859" r:id="rId1264" xr:uid="{00000000-0004-0000-2000-0000EF040000}"/>
    <hyperlink ref="G860" r:id="rId1265" xr:uid="{00000000-0004-0000-2000-0000F0040000}"/>
    <hyperlink ref="G861" r:id="rId1266" xr:uid="{00000000-0004-0000-2000-0000F1040000}"/>
    <hyperlink ref="H861" r:id="rId1267" display="http://www.yrix.org/participants.php" xr:uid="{00000000-0004-0000-2000-0000F2040000}"/>
    <hyperlink ref="G862" r:id="rId1268" xr:uid="{00000000-0004-0000-2000-0000F3040000}"/>
    <hyperlink ref="H862" r:id="rId1269" display="http://mass-ix.net/peering.html" xr:uid="{00000000-0004-0000-2000-0000F4040000}"/>
    <hyperlink ref="G863" r:id="rId1270" xr:uid="{00000000-0004-0000-2000-0000F5040000}"/>
    <hyperlink ref="H863" r:id="rId1271" display="https://www.markleygroup.com/services/boston-internet-exchange" xr:uid="{00000000-0004-0000-2000-0000F6040000}"/>
    <hyperlink ref="G864" r:id="rId1272" xr:uid="{00000000-0004-0000-2000-0000F7040000}"/>
    <hyperlink ref="G865" r:id="rId1273" xr:uid="{00000000-0004-0000-2000-0000F8040000}"/>
    <hyperlink ref="G866" r:id="rId1274" xr:uid="{00000000-0004-0000-2000-0000F9040000}"/>
    <hyperlink ref="H866" r:id="rId1275" display="http://www.coresite.com/solutions/interconnection/peering-exchanges/any2-internet-peering-exchange/any2-peering-participants" xr:uid="{00000000-0004-0000-2000-0000FA040000}"/>
    <hyperlink ref="G867" r:id="rId1276" xr:uid="{00000000-0004-0000-2000-0000FB040000}"/>
    <hyperlink ref="G868" r:id="rId1277" xr:uid="{00000000-0004-0000-2000-0000FC040000}"/>
    <hyperlink ref="G869" r:id="rId1278" xr:uid="{00000000-0004-0000-2000-0000FD040000}"/>
    <hyperlink ref="H869" r:id="rId1279" display="http://www.charlotte-ix.net/participants.html" xr:uid="{00000000-0004-0000-2000-0000FE040000}"/>
    <hyperlink ref="G870" r:id="rId1280" xr:uid="{00000000-0004-0000-2000-0000FF040000}"/>
    <hyperlink ref="G871" r:id="rId1281" xr:uid="{00000000-0004-0000-2000-000000050000}"/>
    <hyperlink ref="G872" r:id="rId1282" xr:uid="{00000000-0004-0000-2000-000001050000}"/>
    <hyperlink ref="G873" r:id="rId1283" xr:uid="{00000000-0004-0000-2000-000002050000}"/>
    <hyperlink ref="H873" r:id="rId1284" display="http://www.startap.net/starlight/NETWORKS/" xr:uid="{00000000-0004-0000-2000-000003050000}"/>
    <hyperlink ref="G874" r:id="rId1285" xr:uid="{00000000-0004-0000-2000-000004050000}"/>
    <hyperlink ref="G875" r:id="rId1286" xr:uid="{00000000-0004-0000-2000-000005050000}"/>
    <hyperlink ref="G876" r:id="rId1287" xr:uid="{00000000-0004-0000-2000-000006050000}"/>
    <hyperlink ref="G877" r:id="rId1288" xr:uid="{00000000-0004-0000-2000-000007050000}"/>
    <hyperlink ref="G878" r:id="rId1289" xr:uid="{00000000-0004-0000-2000-000008050000}"/>
    <hyperlink ref="G879" r:id="rId1290" xr:uid="{00000000-0004-0000-2000-000009050000}"/>
    <hyperlink ref="H879" r:id="rId1291" display="https://chi.ams-ix.net/connected_parties" xr:uid="{00000000-0004-0000-2000-00000A050000}"/>
    <hyperlink ref="G880" r:id="rId1292" xr:uid="{00000000-0004-0000-2000-00000B050000}"/>
    <hyperlink ref="H880" r:id="rId1293" display="https://unitedix.net/location/chicago/networks" xr:uid="{00000000-0004-0000-2000-00000C050000}"/>
    <hyperlink ref="G881" r:id="rId1294" xr:uid="{00000000-0004-0000-2000-00000D050000}"/>
    <hyperlink ref="G882" r:id="rId1295" xr:uid="{00000000-0004-0000-2000-00000E050000}"/>
    <hyperlink ref="G883" r:id="rId1296" xr:uid="{00000000-0004-0000-2000-00000F050000}"/>
    <hyperlink ref="G884" r:id="rId1297" xr:uid="{00000000-0004-0000-2000-000010050000}"/>
    <hyperlink ref="G885" r:id="rId1298" xr:uid="{00000000-0004-0000-2000-000011050000}"/>
    <hyperlink ref="G886" r:id="rId1299" xr:uid="{00000000-0004-0000-2000-000012050000}"/>
    <hyperlink ref="G887" r:id="rId1300" xr:uid="{00000000-0004-0000-2000-000013050000}"/>
    <hyperlink ref="G888" r:id="rId1301" xr:uid="{00000000-0004-0000-2000-000014050000}"/>
    <hyperlink ref="H888" r:id="rId1302" display="http://ohioix.net/members/" xr:uid="{00000000-0004-0000-2000-000015050000}"/>
    <hyperlink ref="G889" r:id="rId1303" xr:uid="{00000000-0004-0000-2000-000016050000}"/>
    <hyperlink ref="H889" r:id="rId1304" display="https://ix.digitalrealty.com/" xr:uid="{00000000-0004-0000-2000-000017050000}"/>
    <hyperlink ref="G890" r:id="rId1305" xr:uid="{00000000-0004-0000-2000-000018050000}"/>
    <hyperlink ref="G891" r:id="rId1306" xr:uid="{00000000-0004-0000-2000-000019050000}"/>
    <hyperlink ref="G892" r:id="rId1307" xr:uid="{00000000-0004-0000-2000-00001A050000}"/>
    <hyperlink ref="G893" r:id="rId1308" xr:uid="{00000000-0004-0000-2000-00001B050000}"/>
    <hyperlink ref="G894" r:id="rId1309" xr:uid="{00000000-0004-0000-2000-00001C050000}"/>
    <hyperlink ref="G895" r:id="rId1310" xr:uid="{00000000-0004-0000-2000-00001D050000}"/>
    <hyperlink ref="G896" r:id="rId1311" xr:uid="{00000000-0004-0000-2000-00001E050000}"/>
    <hyperlink ref="H896" r:id="rId1312" display="https://www.de-cix.net/en/locations/united-states/dallas/connected-networks" xr:uid="{00000000-0004-0000-2000-00001F050000}"/>
    <hyperlink ref="G897" r:id="rId1313" xr:uid="{00000000-0004-0000-2000-000020050000}"/>
    <hyperlink ref="H897" r:id="rId1314" display="https://www.megaport.com/services/ix-connected-networks/" xr:uid="{00000000-0004-0000-2000-000021050000}"/>
    <hyperlink ref="G898" r:id="rId1315" xr:uid="{00000000-0004-0000-2000-000022050000}"/>
    <hyperlink ref="H898" r:id="rId1316" display="http://www.dallas-ix.net/participants.html" xr:uid="{00000000-0004-0000-2000-000023050000}"/>
    <hyperlink ref="G899" r:id="rId1317" xr:uid="{00000000-0004-0000-2000-000024050000}"/>
    <hyperlink ref="G900" r:id="rId1318" xr:uid="{00000000-0004-0000-2000-000025050000}"/>
    <hyperlink ref="G901" r:id="rId1319" xr:uid="{00000000-0004-0000-2000-000026050000}"/>
    <hyperlink ref="G902" r:id="rId1320" xr:uid="{00000000-0004-0000-2000-000027050000}"/>
    <hyperlink ref="G903" r:id="rId1321" xr:uid="{00000000-0004-0000-2000-000028050000}"/>
    <hyperlink ref="G904" r:id="rId1322" xr:uid="{00000000-0004-0000-2000-000029050000}"/>
    <hyperlink ref="H904" r:id="rId1323" display="https://www.coresite.com/solutions/interconnection/peering-exchanges/any2-internet-peering-exchange/any2-peering-participants" xr:uid="{00000000-0004-0000-2000-00002A050000}"/>
    <hyperlink ref="G905" r:id="rId1324" xr:uid="{00000000-0004-0000-2000-00002B050000}"/>
    <hyperlink ref="H905" r:id="rId1325" display="https://ix-denver.org/members/" xr:uid="{00000000-0004-0000-2000-00002C050000}"/>
    <hyperlink ref="G906" r:id="rId1326" xr:uid="{00000000-0004-0000-2000-00002D050000}"/>
    <hyperlink ref="H906" r:id="rId1327" display="http://www.detroitix.com/" xr:uid="{00000000-0004-0000-2000-00002E050000}"/>
    <hyperlink ref="G907" r:id="rId1328" xr:uid="{00000000-0004-0000-2000-00002F050000}"/>
    <hyperlink ref="G908" r:id="rId1329" xr:uid="{00000000-0004-0000-2000-000030050000}"/>
    <hyperlink ref="G909" r:id="rId1330" xr:uid="{00000000-0004-0000-2000-000031050000}"/>
    <hyperlink ref="H909" r:id="rId1331" display="http://fcix.net/participants/" xr:uid="{00000000-0004-0000-2000-000032050000}"/>
    <hyperlink ref="G910" r:id="rId1332" xr:uid="{00000000-0004-0000-2000-000033050000}"/>
    <hyperlink ref="G911" r:id="rId1333" xr:uid="{00000000-0004-0000-2000-000034050000}"/>
    <hyperlink ref="H911" r:id="rId1334" display="http://www.gu-ix.net/members.html" xr:uid="{00000000-0004-0000-2000-000035050000}"/>
    <hyperlink ref="G912" r:id="rId1335" xr:uid="{00000000-0004-0000-2000-000036050000}"/>
    <hyperlink ref="G913" r:id="rId1336" xr:uid="{00000000-0004-0000-2000-000037050000}"/>
    <hyperlink ref="H913" r:id="rId1337" display="http://www.hawaii.edu/hix/Hawaii_Internet_Exchange/Networks.html" xr:uid="{00000000-0004-0000-2000-000038050000}"/>
    <hyperlink ref="G914" r:id="rId1338" xr:uid="{00000000-0004-0000-2000-000039050000}"/>
    <hyperlink ref="H914" r:id="rId1339" display="https://www.drfortress.com/services/internet-exchange/peering-and-connectivity/" xr:uid="{00000000-0004-0000-2000-00003A050000}"/>
    <hyperlink ref="G915" r:id="rId1340" xr:uid="{00000000-0004-0000-2000-00003B050000}"/>
    <hyperlink ref="H915" r:id="rId1341" display="http://www.aloha-ix.net/participants.html" xr:uid="{00000000-0004-0000-2000-00003C050000}"/>
    <hyperlink ref="G916" r:id="rId1342" xr:uid="{00000000-0004-0000-2000-00003D050000}"/>
    <hyperlink ref="H916" r:id="rId1343" display="http://jason8825.wixsite.com/setg/participants-c1ylq" xr:uid="{00000000-0004-0000-2000-00003E050000}"/>
    <hyperlink ref="G917" r:id="rId1344" xr:uid="{00000000-0004-0000-2000-00003F050000}"/>
    <hyperlink ref="G918" r:id="rId1345" xr:uid="{00000000-0004-0000-2000-000040050000}"/>
    <hyperlink ref="G919" r:id="rId1346" xr:uid="{00000000-0004-0000-2000-000041050000}"/>
    <hyperlink ref="G920" r:id="rId1347" xr:uid="{00000000-0004-0000-2000-000042050000}"/>
    <hyperlink ref="G921" r:id="rId1348" xr:uid="{00000000-0004-0000-2000-000043050000}"/>
    <hyperlink ref="G922" r:id="rId1349" xr:uid="{00000000-0004-0000-2000-000044050000}"/>
    <hyperlink ref="G923" r:id="rId1350" xr:uid="{00000000-0004-0000-2000-000045050000}"/>
    <hyperlink ref="H923" r:id="rId1351" display="http://www.houston-ix.net/participants.html" xr:uid="{00000000-0004-0000-2000-000046050000}"/>
    <hyperlink ref="G924" r:id="rId1352" xr:uid="{00000000-0004-0000-2000-000047050000}"/>
    <hyperlink ref="G925" r:id="rId1353" xr:uid="{00000000-0004-0000-2000-000048050000}"/>
    <hyperlink ref="G926" r:id="rId1354" xr:uid="{00000000-0004-0000-2000-000049050000}"/>
    <hyperlink ref="H926" r:id="rId1355" display="https://www.midwest-ix.com/members.html" xr:uid="{00000000-0004-0000-2000-00004A050000}"/>
    <hyperlink ref="G927" r:id="rId1356" xr:uid="{00000000-0004-0000-2000-00004B050000}"/>
    <hyperlink ref="H927" r:id="rId1357" display="http://jxix.org/index.php/participants/" xr:uid="{00000000-0004-0000-2000-00004C050000}"/>
    <hyperlink ref="G928" r:id="rId1358" xr:uid="{00000000-0004-0000-2000-00004D050000}"/>
    <hyperlink ref="H928" r:id="rId1359" display="http://www.kcix.net/" xr:uid="{00000000-0004-0000-2000-00004E050000}"/>
    <hyperlink ref="G929" r:id="rId1360" xr:uid="{00000000-0004-0000-2000-00004F050000}"/>
    <hyperlink ref="H929" r:id="rId1361" display="http://www.vegas-ix.net/participants.html" xr:uid="{00000000-0004-0000-2000-000050050000}"/>
    <hyperlink ref="G930" r:id="rId1362" xr:uid="{00000000-0004-0000-2000-000051050000}"/>
    <hyperlink ref="G931" r:id="rId1363" xr:uid="{00000000-0004-0000-2000-000052050000}"/>
    <hyperlink ref="H931" r:id="rId1364" display="https://www.coresite.com/solutions/interconnection/peering-exchanges/any2-internet-peering-exchange/any2-peering-participants" xr:uid="{00000000-0004-0000-2000-000053050000}"/>
    <hyperlink ref="G932" r:id="rId1365" xr:uid="{00000000-0004-0000-2000-000054050000}"/>
    <hyperlink ref="H932" r:id="rId1366" display="http://www.laiix.net/members/" xr:uid="{00000000-0004-0000-2000-000055050000}"/>
    <hyperlink ref="G933" r:id="rId1367" xr:uid="{00000000-0004-0000-2000-000056050000}"/>
    <hyperlink ref="G934" r:id="rId1368" xr:uid="{00000000-0004-0000-2000-000057050000}"/>
    <hyperlink ref="G935" r:id="rId1369" xr:uid="{00000000-0004-0000-2000-000058050000}"/>
    <hyperlink ref="G936" r:id="rId1370" xr:uid="{00000000-0004-0000-2000-000059050000}"/>
    <hyperlink ref="G937" r:id="rId1371" xr:uid="{00000000-0004-0000-2000-00005A050000}"/>
    <hyperlink ref="G938" r:id="rId1372" xr:uid="{00000000-0004-0000-2000-00005B050000}"/>
    <hyperlink ref="G939" r:id="rId1373" xr:uid="{00000000-0004-0000-2000-00005C050000}"/>
    <hyperlink ref="G940" r:id="rId1374" xr:uid="{00000000-0004-0000-2000-00005D050000}"/>
    <hyperlink ref="G941" r:id="rId1375" xr:uid="{00000000-0004-0000-2000-00005E050000}"/>
    <hyperlink ref="H941" r:id="rId1376" display="https://www.megaport.com/services/ix-connected-networks/" xr:uid="{00000000-0004-0000-2000-00005F050000}"/>
    <hyperlink ref="G942" r:id="rId1377" xr:uid="{00000000-0004-0000-2000-000060050000}"/>
    <hyperlink ref="H942" r:id="rId1378" display="http://www.ciix.net/participants/" xr:uid="{00000000-0004-0000-2000-000061050000}"/>
    <hyperlink ref="G943" r:id="rId1379" xr:uid="{00000000-0004-0000-2000-000062050000}"/>
    <hyperlink ref="G944" r:id="rId1380" xr:uid="{00000000-0004-0000-2000-000063050000}"/>
    <hyperlink ref="H944" r:id="rId1381" display="https://kb.wisc.edu/ns/page.php?id=6636" xr:uid="{00000000-0004-0000-2000-000064050000}"/>
    <hyperlink ref="G945" r:id="rId1382" xr:uid="{00000000-0004-0000-2000-000065050000}"/>
    <hyperlink ref="G946" r:id="rId1383" xr:uid="{00000000-0004-0000-2000-000066050000}"/>
    <hyperlink ref="G947" r:id="rId1384" xr:uid="{00000000-0004-0000-2000-000067050000}"/>
    <hyperlink ref="G948" r:id="rId1385" xr:uid="{00000000-0004-0000-2000-000068050000}"/>
    <hyperlink ref="H948" r:id="rId1386" display="https://www.soax.org/members/" xr:uid="{00000000-0004-0000-2000-000069050000}"/>
    <hyperlink ref="G949" r:id="rId1387" xr:uid="{00000000-0004-0000-2000-00006A050000}"/>
    <hyperlink ref="G950" r:id="rId1388" xr:uid="{00000000-0004-0000-2000-00006B050000}"/>
    <hyperlink ref="G951" r:id="rId1389" xr:uid="{00000000-0004-0000-2000-00006C050000}"/>
    <hyperlink ref="G952" r:id="rId1390" xr:uid="{00000000-0004-0000-2000-00006D050000}"/>
    <hyperlink ref="G953" r:id="rId1391" xr:uid="{00000000-0004-0000-2000-00006E050000}"/>
    <hyperlink ref="H953" r:id="rId1392" display="https://www.communityix.org/index.php/about-fl-ix/fl-ix-networks/" xr:uid="{00000000-0004-0000-2000-00006F050000}"/>
    <hyperlink ref="G954" r:id="rId1393" xr:uid="{00000000-0004-0000-2000-000070050000}"/>
    <hyperlink ref="H954" r:id="rId1394" display="https://www.communityix.org/index.php/about-fl-ix/fl-ix-networks/" xr:uid="{00000000-0004-0000-2000-000071050000}"/>
    <hyperlink ref="G955" r:id="rId1395" xr:uid="{00000000-0004-0000-2000-000072050000}"/>
    <hyperlink ref="H955" r:id="rId1396" display="https://www.coresite.com/solutions/interconnection/peering-exchanges/any2-internet-peering-exchange/any2-peering-participants" xr:uid="{00000000-0004-0000-2000-000073050000}"/>
    <hyperlink ref="G956" r:id="rId1397" xr:uid="{00000000-0004-0000-2000-000074050000}"/>
    <hyperlink ref="H956" r:id="rId1398" display="http://www.mkeix.net/participants/" xr:uid="{00000000-0004-0000-2000-000075050000}"/>
    <hyperlink ref="G957" r:id="rId1399" xr:uid="{00000000-0004-0000-2000-000076050000}"/>
    <hyperlink ref="H957" r:id="rId1400" display="http://www.micemn.net/participants.html" xr:uid="{00000000-0004-0000-2000-000077050000}"/>
    <hyperlink ref="G958" r:id="rId1401" xr:uid="{00000000-0004-0000-2000-000078050000}"/>
    <hyperlink ref="G959" r:id="rId1402" xr:uid="{00000000-0004-0000-2000-000079050000}"/>
    <hyperlink ref="G960" r:id="rId1403" xr:uid="{00000000-0004-0000-2000-00007A050000}"/>
    <hyperlink ref="G961" r:id="rId1404" xr:uid="{00000000-0004-0000-2000-00007B050000}"/>
    <hyperlink ref="G962" r:id="rId1405" xr:uid="{00000000-0004-0000-2000-00007C050000}"/>
    <hyperlink ref="G963" r:id="rId1406" xr:uid="{00000000-0004-0000-2000-00007D050000}"/>
    <hyperlink ref="H963" r:id="rId1407" display="http://www.mgmix.net/members.html" xr:uid="{00000000-0004-0000-2000-00007E050000}"/>
    <hyperlink ref="G964" r:id="rId1408" xr:uid="{00000000-0004-0000-2000-00007F050000}"/>
    <hyperlink ref="G965" r:id="rId1409" xr:uid="{00000000-0004-0000-2000-000080050000}"/>
    <hyperlink ref="G966" r:id="rId1410" xr:uid="{00000000-0004-0000-2000-000081050000}"/>
    <hyperlink ref="G967" r:id="rId1411" xr:uid="{00000000-0004-0000-2000-000082050000}"/>
    <hyperlink ref="H967" r:id="rId1412" display="http://www.nyiix.net/members/" xr:uid="{00000000-0004-0000-2000-000083050000}"/>
    <hyperlink ref="G968" r:id="rId1413" xr:uid="{00000000-0004-0000-2000-000084050000}"/>
    <hyperlink ref="H968" r:id="rId1414" display="https://ix.digitalrealty.com/" xr:uid="{00000000-0004-0000-2000-000085050000}"/>
    <hyperlink ref="G969" r:id="rId1415" xr:uid="{00000000-0004-0000-2000-000086050000}"/>
    <hyperlink ref="H969" r:id="rId1416" display="https://www.equinix.com/resources/" xr:uid="{00000000-0004-0000-2000-000087050000}"/>
    <hyperlink ref="G970" r:id="rId1417" xr:uid="{00000000-0004-0000-2000-000088050000}"/>
    <hyperlink ref="G971" r:id="rId1418" xr:uid="{00000000-0004-0000-2000-000089050000}"/>
    <hyperlink ref="G972" r:id="rId1419" xr:uid="{00000000-0004-0000-2000-00008A050000}"/>
    <hyperlink ref="H972" r:id="rId1420" display="http://www.ny6ix.net/" xr:uid="{00000000-0004-0000-2000-00008B050000}"/>
    <hyperlink ref="G973" r:id="rId1421" xr:uid="{00000000-0004-0000-2000-00008C050000}"/>
    <hyperlink ref="G974" r:id="rId1422" xr:uid="{00000000-0004-0000-2000-00008D050000}"/>
    <hyperlink ref="G975" r:id="rId1423" xr:uid="{00000000-0004-0000-2000-00008E050000}"/>
    <hyperlink ref="G976" r:id="rId1424" xr:uid="{00000000-0004-0000-2000-00008F050000}"/>
    <hyperlink ref="G977" r:id="rId1425" xr:uid="{00000000-0004-0000-2000-000090050000}"/>
    <hyperlink ref="G978" r:id="rId1426" xr:uid="{00000000-0004-0000-2000-000091050000}"/>
    <hyperlink ref="H978" r:id="rId1427" display="https://www.de-cix.net/en/locations/united-states/new-york/connected-networks" xr:uid="{00000000-0004-0000-2000-000092050000}"/>
    <hyperlink ref="G979" r:id="rId1428" xr:uid="{00000000-0004-0000-2000-000093050000}"/>
    <hyperlink ref="H979" r:id="rId1429" display="http://www.coresite.com/solutions/interconnection/Peering-Exchanges/ANY2/ANY2-Peering-Participants" xr:uid="{00000000-0004-0000-2000-000094050000}"/>
    <hyperlink ref="G980" r:id="rId1430" xr:uid="{00000000-0004-0000-2000-000095050000}"/>
    <hyperlink ref="G981" r:id="rId1431" xr:uid="{00000000-0004-0000-2000-000096050000}"/>
    <hyperlink ref="G982" r:id="rId1432" xr:uid="{00000000-0004-0000-2000-000097050000}"/>
    <hyperlink ref="H982" r:id="rId1433" display="http://www.omahaix.com/?page=participants&amp;v=all" xr:uid="{00000000-0004-0000-2000-000098050000}"/>
    <hyperlink ref="G983" r:id="rId1434" xr:uid="{00000000-0004-0000-2000-000099050000}"/>
    <hyperlink ref="G984" r:id="rId1435" xr:uid="{00000000-0004-0000-2000-00009A050000}"/>
    <hyperlink ref="G985" r:id="rId1436" xr:uid="{00000000-0004-0000-2000-00009B050000}"/>
    <hyperlink ref="G986" r:id="rId1437" xr:uid="{00000000-0004-0000-2000-00009C050000}"/>
    <hyperlink ref="G987" r:id="rId1438" xr:uid="{00000000-0004-0000-2000-00009D050000}"/>
    <hyperlink ref="G988" r:id="rId1439" xr:uid="{00000000-0004-0000-2000-00009E050000}"/>
    <hyperlink ref="H988" r:id="rId1440" display="http://phillyix.net/members/" xr:uid="{00000000-0004-0000-2000-00009F050000}"/>
    <hyperlink ref="G989" r:id="rId1441" xr:uid="{00000000-0004-0000-2000-0000A0050000}"/>
    <hyperlink ref="G990" r:id="rId1442" xr:uid="{00000000-0004-0000-2000-0000A1050000}"/>
    <hyperlink ref="H990" r:id="rId1443" display="https://ix.digitalrealty.com/" xr:uid="{00000000-0004-0000-2000-0000A2050000}"/>
    <hyperlink ref="G991" r:id="rId1444" xr:uid="{00000000-0004-0000-2000-0000A3050000}"/>
    <hyperlink ref="G992" r:id="rId1445" xr:uid="{00000000-0004-0000-2000-0000A4050000}"/>
    <hyperlink ref="G993" r:id="rId1446" xr:uid="{00000000-0004-0000-2000-0000A5050000}"/>
    <hyperlink ref="G994" r:id="rId1447" xr:uid="{00000000-0004-0000-2000-0000A6050000}"/>
    <hyperlink ref="H994" r:id="rId1448" display="http://phoenix-ix.net/participants.html" xr:uid="{00000000-0004-0000-2000-0000A7050000}"/>
    <hyperlink ref="G995" r:id="rId1449" xr:uid="{00000000-0004-0000-2000-0000A8050000}"/>
    <hyperlink ref="G996" r:id="rId1450" xr:uid="{00000000-0004-0000-2000-0000A9050000}"/>
    <hyperlink ref="G997" r:id="rId1451" xr:uid="{00000000-0004-0000-2000-0000AA050000}"/>
    <hyperlink ref="H997" r:id="rId1452" display="https://pit-ix.net/participants/" xr:uid="{00000000-0004-0000-2000-0000AB050000}"/>
    <hyperlink ref="G998" r:id="rId1453" xr:uid="{00000000-0004-0000-2000-0000AC050000}"/>
    <hyperlink ref="H998" r:id="rId1454" display="http://www.nwax.net/Members" xr:uid="{00000000-0004-0000-2000-0000AD050000}"/>
    <hyperlink ref="G999" r:id="rId1455" xr:uid="{00000000-0004-0000-2000-0000AE050000}"/>
    <hyperlink ref="G1000" r:id="rId1456" xr:uid="{00000000-0004-0000-2000-0000AF050000}"/>
    <hyperlink ref="H1000" r:id="rId1457" display="http://www.nnenix.net/participants/" xr:uid="{00000000-0004-0000-2000-0000B0050000}"/>
    <hyperlink ref="G1001" r:id="rId1458" xr:uid="{00000000-0004-0000-2000-0000B1050000}"/>
    <hyperlink ref="H1001" r:id="rId1459" display="http://www.tahoeix.org/" xr:uid="{00000000-0004-0000-2000-0000B2050000}"/>
    <hyperlink ref="G1002" r:id="rId1460" xr:uid="{00000000-0004-0000-2000-0000B3050000}"/>
    <hyperlink ref="H1002" r:id="rId1461" display="https://portal.linx.net/members/list-ip-asn" xr:uid="{00000000-0004-0000-2000-0000B4050000}"/>
    <hyperlink ref="G1003" r:id="rId1462" xr:uid="{00000000-0004-0000-2000-0000B5050000}"/>
    <hyperlink ref="H1003" r:id="rId1463" display="http://www.coresite.com/solutions/interconnection/Peering-Exchanges/ANY2/ANY2-Peering-Participants" xr:uid="{00000000-0004-0000-2000-0000B6050000}"/>
    <hyperlink ref="G1004" r:id="rId1464" xr:uid="{00000000-0004-0000-2000-0000B7050000}"/>
    <hyperlink ref="G1005" r:id="rId1465" xr:uid="{00000000-0004-0000-2000-0000B8050000}"/>
    <hyperlink ref="H1005" r:id="rId1466" display="http://www.richmond-ix.net/participants.html" xr:uid="{00000000-0004-0000-2000-0000B9050000}"/>
    <hyperlink ref="G1006" r:id="rId1467" xr:uid="{00000000-0004-0000-2000-0000BA050000}"/>
    <hyperlink ref="H1006" r:id="rId1468" display="http://rva-ix.net/participants/" xr:uid="{00000000-0004-0000-2000-0000BB050000}"/>
    <hyperlink ref="G1007" r:id="rId1469" xr:uid="{00000000-0004-0000-2000-0000BC050000}"/>
    <hyperlink ref="H1007" r:id="rId1470" display="http://www.sacramento-ix.net/participants.html" xr:uid="{00000000-0004-0000-2000-0000BD050000}"/>
    <hyperlink ref="G1008" r:id="rId1471" xr:uid="{00000000-0004-0000-2000-0000BE050000}"/>
    <hyperlink ref="G1009" r:id="rId1472" xr:uid="{00000000-0004-0000-2000-0000BF050000}"/>
    <hyperlink ref="H1009" r:id="rId1473" display="http://www.slix.net/" xr:uid="{00000000-0004-0000-2000-0000C0050000}"/>
    <hyperlink ref="G1010" r:id="rId1474" xr:uid="{00000000-0004-0000-2000-0000C1050000}"/>
    <hyperlink ref="G1011" r:id="rId1475" xr:uid="{00000000-0004-0000-2000-0000C2050000}"/>
    <hyperlink ref="G1012" r:id="rId1476" xr:uid="{00000000-0004-0000-2000-0000C3050000}"/>
    <hyperlink ref="G1013" r:id="rId1477" xr:uid="{00000000-0004-0000-2000-0000C4050000}"/>
    <hyperlink ref="G1014" r:id="rId1478" xr:uid="{00000000-0004-0000-2000-0000C5050000}"/>
    <hyperlink ref="H1014" r:id="rId1479" display="https://www.sfmix.org/participants" xr:uid="{00000000-0004-0000-2000-0000C6050000}"/>
    <hyperlink ref="G1015" r:id="rId1480" xr:uid="{00000000-0004-0000-2000-0000C7050000}"/>
    <hyperlink ref="G1016" r:id="rId1481" xr:uid="{00000000-0004-0000-2000-0000C8050000}"/>
    <hyperlink ref="G1017" r:id="rId1482" xr:uid="{00000000-0004-0000-2000-0000C9050000}"/>
    <hyperlink ref="H1017" r:id="rId1483" display="https://bay.ams-ix.net/connected_parties" xr:uid="{00000000-0004-0000-2000-0000CA050000}"/>
    <hyperlink ref="G1018" r:id="rId1484" xr:uid="{00000000-0004-0000-2000-0000CB050000}"/>
    <hyperlink ref="G1019" r:id="rId1485" xr:uid="{00000000-0004-0000-2000-0000CC050000}"/>
    <hyperlink ref="G1020" r:id="rId1486" xr:uid="{00000000-0004-0000-2000-0000CD050000}"/>
    <hyperlink ref="G1021" r:id="rId1487" xr:uid="{00000000-0004-0000-2000-0000CE050000}"/>
    <hyperlink ref="H1021" r:id="rId1488" display="http://www.coresite.com/solutions/interconnection/Peering-Exchanges/ANY2/ANY2-Peering-Participants" xr:uid="{00000000-0004-0000-2000-0000CF050000}"/>
    <hyperlink ref="G1022" r:id="rId1489" xr:uid="{00000000-0004-0000-2000-0000D0050000}"/>
    <hyperlink ref="G1023" r:id="rId1490" xr:uid="{00000000-0004-0000-2000-0000D1050000}"/>
    <hyperlink ref="H1023" r:id="rId1491" display="https://www.seattleix.net/participants/" xr:uid="{00000000-0004-0000-2000-0000D2050000}"/>
    <hyperlink ref="G1024" r:id="rId1492" xr:uid="{00000000-0004-0000-2000-0000D3050000}"/>
    <hyperlink ref="G1025" r:id="rId1493" xr:uid="{00000000-0004-0000-2000-0000D4050000}"/>
    <hyperlink ref="G1026" r:id="rId1494" xr:uid="{00000000-0004-0000-2000-0000D5050000}"/>
    <hyperlink ref="G1027" r:id="rId1495" xr:uid="{00000000-0004-0000-2000-0000D6050000}"/>
    <hyperlink ref="G1028" r:id="rId1496" xr:uid="{00000000-0004-0000-2000-0000D7050000}"/>
    <hyperlink ref="H1028" r:id="rId1497" display="https://www.megaport.com/services/ix-connected-networks/" xr:uid="{00000000-0004-0000-2000-0000D8050000}"/>
    <hyperlink ref="G1029" r:id="rId1498" xr:uid="{00000000-0004-0000-2000-0000D9050000}"/>
    <hyperlink ref="G1030" r:id="rId1499" xr:uid="{00000000-0004-0000-2000-0000DA050000}"/>
    <hyperlink ref="G1031" r:id="rId1500" xr:uid="{00000000-0004-0000-2000-0000DB050000}"/>
    <hyperlink ref="H1031" r:id="rId1501" display="https://www.pch.net/ixp/www.suprnet.net" xr:uid="{00000000-0004-0000-2000-0000DC050000}"/>
    <hyperlink ref="G1032" r:id="rId1502" xr:uid="{00000000-0004-0000-2000-0000DD050000}"/>
    <hyperlink ref="H1032" r:id="rId1503" display="https://www.midwest-ix.com/locations/stlouis/index.html" xr:uid="{00000000-0004-0000-2000-0000DE050000}"/>
    <hyperlink ref="G1033" r:id="rId1504" xr:uid="{00000000-0004-0000-2000-0000DF050000}"/>
    <hyperlink ref="G1034" r:id="rId1505" xr:uid="{00000000-0004-0000-2000-0000E0050000}"/>
    <hyperlink ref="G1035" r:id="rId1506" xr:uid="{00000000-0004-0000-2000-0000E1050000}"/>
    <hyperlink ref="G1036" r:id="rId1507" xr:uid="{00000000-0004-0000-2000-0000E2050000}"/>
    <hyperlink ref="G1037" r:id="rId1508" xr:uid="{00000000-0004-0000-2000-0000E3050000}"/>
    <hyperlink ref="G1038" r:id="rId1509" xr:uid="{00000000-0004-0000-2000-0000E4050000}"/>
    <hyperlink ref="H1038" r:id="rId1510" display="http://tampix.com/members.html" xr:uid="{00000000-0004-0000-2000-0000E5050000}"/>
    <hyperlink ref="G1039" r:id="rId1511" xr:uid="{00000000-0004-0000-2000-0000E6050000}"/>
    <hyperlink ref="G1040" r:id="rId1512" xr:uid="{00000000-0004-0000-2000-0000E7050000}"/>
    <hyperlink ref="G1041" r:id="rId1513" xr:uid="{00000000-0004-0000-2000-0000E8050000}"/>
    <hyperlink ref="G1042" r:id="rId1514" xr:uid="{00000000-0004-0000-2000-0000E9050000}"/>
    <hyperlink ref="G1043" r:id="rId1515" xr:uid="{00000000-0004-0000-2000-0000EA050000}"/>
    <hyperlink ref="G1044" r:id="rId1516" xr:uid="{00000000-0004-0000-2000-0000EB050000}"/>
    <hyperlink ref="G1045" r:id="rId1517" xr:uid="{00000000-0004-0000-2000-0000EC050000}"/>
    <hyperlink ref="G1046" r:id="rId1518" xr:uid="{00000000-0004-0000-2000-0000ED050000}"/>
    <hyperlink ref="H1046" r:id="rId1519" display="http://tas-ix.uz/pages/azolar" xr:uid="{00000000-0004-0000-2000-0000EE050000}"/>
    <hyperlink ref="G1047" r:id="rId1520" xr:uid="{00000000-0004-0000-2000-0000EF050000}"/>
    <hyperlink ref="H1047" r:id="rId1521" display="https://iti-ix.uz/pages/members.html" xr:uid="{00000000-0004-0000-2000-0000F0050000}"/>
    <hyperlink ref="G1048" r:id="rId1522" xr:uid="{00000000-0004-0000-2000-0000F1050000}"/>
    <hyperlink ref="G1049" r:id="rId1523" xr:uid="{00000000-0004-0000-2000-0000F2050000}"/>
    <hyperlink ref="H1049" r:id="rId1524" display="https://www.vnnic.vn/en/dns-vnix/vnix-member-isp" xr:uid="{00000000-0004-0000-2000-0000F3050000}"/>
    <hyperlink ref="G1050" r:id="rId1525" xr:uid="{00000000-0004-0000-2000-0000F4050000}"/>
    <hyperlink ref="H1050" r:id="rId1526" display="https://www.vnnic.vn/en/dns-vnix/vnix-member-isp" xr:uid="{00000000-0004-0000-2000-0000F5050000}"/>
    <hyperlink ref="G1051" r:id="rId1527" xr:uid="{00000000-0004-0000-2000-0000F6050000}"/>
    <hyperlink ref="H1051" r:id="rId1528" display="https://www.vnnic.vn/en/dns-vnix/vnix-member-isp" xr:uid="{00000000-0004-0000-2000-0000F7050000}"/>
    <hyperlink ref="G1052" r:id="rId1529" xr:uid="{00000000-0004-0000-2000-0000F8050000}"/>
    <hyperlink ref="H1052" r:id="rId1530" display="http://www.ispa.org.zm/members.html" xr:uid="{00000000-0004-0000-2000-0000F9050000}"/>
    <hyperlink ref="G1053" r:id="rId1531" xr:uid="{00000000-0004-0000-2000-0000FA050000}"/>
    <hyperlink ref="G1054" r:id="rId1532" xr:uid="{00000000-0004-0000-2000-0000FB050000}"/>
    <hyperlink ref="H1054" r:id="rId1533" display="https://portal.hix.org.zw/api/v4/member-export/ixf/0.6" xr:uid="{00000000-0004-0000-2000-0000FC050000}"/>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2:D1000"/>
  <sheetViews>
    <sheetView workbookViewId="0"/>
  </sheetViews>
  <sheetFormatPr baseColWidth="10" defaultColWidth="14.5" defaultRowHeight="15" customHeight="1"/>
  <cols>
    <col min="1" max="2" width="8.6640625" customWidth="1"/>
    <col min="3" max="3" width="61.5" customWidth="1"/>
    <col min="4" max="6" width="8.6640625" customWidth="1"/>
  </cols>
  <sheetData>
    <row r="2" spans="1:4">
      <c r="B2" s="209" t="s">
        <v>3552</v>
      </c>
    </row>
    <row r="3" spans="1:4">
      <c r="B3" s="209" t="s">
        <v>3553</v>
      </c>
    </row>
    <row r="4" spans="1:4">
      <c r="B4" s="197" t="s">
        <v>3554</v>
      </c>
    </row>
    <row r="6" spans="1:4">
      <c r="A6" s="151" t="s">
        <v>10</v>
      </c>
      <c r="B6" s="151">
        <v>2018</v>
      </c>
      <c r="C6" s="197" t="s">
        <v>3555</v>
      </c>
      <c r="D6" s="151" t="s">
        <v>3556</v>
      </c>
    </row>
    <row r="7" spans="1:4" ht="27">
      <c r="A7" s="151" t="s">
        <v>20</v>
      </c>
      <c r="B7" s="151">
        <v>2015</v>
      </c>
      <c r="C7" s="460" t="s">
        <v>3557</v>
      </c>
      <c r="D7" s="151" t="s">
        <v>3558</v>
      </c>
    </row>
    <row r="10" spans="1:4">
      <c r="C10" s="197" t="s">
        <v>3559</v>
      </c>
      <c r="D10" s="151" t="s">
        <v>3560</v>
      </c>
    </row>
    <row r="11" spans="1:4">
      <c r="C11" s="197" t="s">
        <v>3561</v>
      </c>
    </row>
    <row r="13" spans="1:4">
      <c r="C13" s="197" t="s">
        <v>536</v>
      </c>
    </row>
    <row r="14" spans="1:4">
      <c r="C14" s="197" t="s">
        <v>3562</v>
      </c>
    </row>
    <row r="15" spans="1:4">
      <c r="C15" s="197" t="s">
        <v>3563</v>
      </c>
    </row>
    <row r="16" spans="1:4">
      <c r="C16" s="197" t="s">
        <v>3564</v>
      </c>
    </row>
    <row r="17" spans="3:4">
      <c r="C17" s="197" t="s">
        <v>3565</v>
      </c>
    </row>
    <row r="18" spans="3:4">
      <c r="C18" s="197" t="s">
        <v>3566</v>
      </c>
    </row>
    <row r="19" spans="3:4">
      <c r="C19" s="197" t="s">
        <v>3567</v>
      </c>
    </row>
    <row r="20" spans="3:4">
      <c r="C20" s="197" t="s">
        <v>3568</v>
      </c>
    </row>
    <row r="21" spans="3:4" ht="15.75" customHeight="1">
      <c r="C21" s="197" t="s">
        <v>3569</v>
      </c>
    </row>
    <row r="22" spans="3:4" ht="15.75" customHeight="1">
      <c r="C22" s="197" t="s">
        <v>3570</v>
      </c>
      <c r="D22" s="151" t="s">
        <v>3571</v>
      </c>
    </row>
    <row r="23" spans="3:4" ht="15.75" customHeight="1"/>
    <row r="24" spans="3:4" ht="15.75" customHeight="1"/>
    <row r="25" spans="3:4" ht="15.75" customHeight="1"/>
    <row r="26" spans="3:4" ht="15.75" customHeight="1"/>
    <row r="27" spans="3:4" ht="15.75" customHeight="1"/>
    <row r="28" spans="3:4" ht="15.75" customHeight="1"/>
    <row r="29" spans="3:4" ht="15.75" customHeight="1"/>
    <row r="30" spans="3:4" ht="15.75" customHeight="1"/>
    <row r="31" spans="3:4" ht="15.75" customHeight="1"/>
    <row r="32" spans="3: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2100-000000000000}"/>
    <hyperlink ref="B3" r:id="rId2" xr:uid="{00000000-0004-0000-2100-000001000000}"/>
    <hyperlink ref="B4" r:id="rId3" xr:uid="{00000000-0004-0000-2100-000002000000}"/>
    <hyperlink ref="C6" r:id="rId4" xr:uid="{00000000-0004-0000-2100-000003000000}"/>
    <hyperlink ref="C7" r:id="rId5" xr:uid="{00000000-0004-0000-2100-000004000000}"/>
    <hyperlink ref="C10" r:id="rId6" xr:uid="{00000000-0004-0000-2100-000005000000}"/>
    <hyperlink ref="C11" r:id="rId7" xr:uid="{00000000-0004-0000-2100-000006000000}"/>
    <hyperlink ref="C13" r:id="rId8" xr:uid="{00000000-0004-0000-2100-000007000000}"/>
    <hyperlink ref="C14" r:id="rId9" xr:uid="{00000000-0004-0000-2100-000008000000}"/>
    <hyperlink ref="C15" r:id="rId10" xr:uid="{00000000-0004-0000-2100-000009000000}"/>
    <hyperlink ref="C16" r:id="rId11" xr:uid="{00000000-0004-0000-2100-00000A000000}"/>
    <hyperlink ref="C17" r:id="rId12" xr:uid="{00000000-0004-0000-2100-00000B000000}"/>
    <hyperlink ref="C18" r:id="rId13" xr:uid="{00000000-0004-0000-2100-00000C000000}"/>
    <hyperlink ref="C19" r:id="rId14" xr:uid="{00000000-0004-0000-2100-00000D000000}"/>
    <hyperlink ref="C20" r:id="rId15" xr:uid="{00000000-0004-0000-2100-00000E000000}"/>
    <hyperlink ref="C21" r:id="rId16" xr:uid="{00000000-0004-0000-2100-00000F000000}"/>
    <hyperlink ref="C22" r:id="rId17" xr:uid="{00000000-0004-0000-2100-000010000000}"/>
  </hyperlinks>
  <pageMargins left="0.7" right="0.7" top="0.75" bottom="0.75" header="0" footer="0"/>
  <pageSetup orientation="landscape"/>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outlinePr summaryBelow="0" summaryRight="0"/>
  </sheetPr>
  <dimension ref="A1:J31"/>
  <sheetViews>
    <sheetView workbookViewId="0"/>
  </sheetViews>
  <sheetFormatPr baseColWidth="10" defaultColWidth="14.5" defaultRowHeight="15" customHeight="1"/>
  <sheetData>
    <row r="1" spans="1:10">
      <c r="A1" s="461" t="s">
        <v>0</v>
      </c>
      <c r="B1" s="461" t="s">
        <v>3572</v>
      </c>
      <c r="C1" s="461"/>
      <c r="D1" s="461"/>
      <c r="E1" s="461"/>
      <c r="F1" s="461"/>
      <c r="G1" s="461"/>
      <c r="H1" s="461"/>
      <c r="I1" s="461"/>
      <c r="J1" s="461"/>
    </row>
    <row r="2" spans="1:10">
      <c r="A2" s="327" t="s">
        <v>9</v>
      </c>
      <c r="B2" s="462">
        <v>0.87</v>
      </c>
      <c r="C2" s="327"/>
      <c r="D2" s="327"/>
      <c r="E2" s="327"/>
      <c r="F2" s="327"/>
      <c r="G2" s="327"/>
      <c r="H2" s="327"/>
      <c r="I2" s="327" t="s">
        <v>207</v>
      </c>
      <c r="J2" s="327" t="s">
        <v>3573</v>
      </c>
    </row>
    <row r="3" spans="1:10">
      <c r="A3" s="327" t="s">
        <v>10</v>
      </c>
      <c r="B3" s="462">
        <v>0.65</v>
      </c>
      <c r="C3" s="327"/>
      <c r="D3" s="327"/>
      <c r="E3" s="327"/>
      <c r="F3" s="327"/>
      <c r="G3" s="327"/>
      <c r="H3" s="327"/>
      <c r="I3" s="327" t="s">
        <v>865</v>
      </c>
      <c r="J3" s="333" t="s">
        <v>3574</v>
      </c>
    </row>
    <row r="4" spans="1:10">
      <c r="A4" s="327" t="s">
        <v>11</v>
      </c>
      <c r="B4" s="462">
        <v>0.87</v>
      </c>
      <c r="C4" s="327"/>
      <c r="D4" s="327"/>
      <c r="E4" s="327"/>
      <c r="F4" s="327"/>
      <c r="G4" s="327"/>
      <c r="H4" s="327"/>
      <c r="I4" s="327" t="s">
        <v>867</v>
      </c>
      <c r="J4" s="333" t="s">
        <v>3575</v>
      </c>
    </row>
    <row r="5" spans="1:10">
      <c r="A5" s="327" t="s">
        <v>12</v>
      </c>
      <c r="B5" s="463" t="s">
        <v>3576</v>
      </c>
      <c r="C5" s="327"/>
      <c r="D5" s="327"/>
      <c r="E5" s="327"/>
      <c r="F5" s="327"/>
      <c r="G5" s="327"/>
      <c r="H5" s="327"/>
      <c r="I5" s="327"/>
      <c r="J5" s="327"/>
    </row>
    <row r="6" spans="1:10">
      <c r="A6" s="327" t="s">
        <v>13</v>
      </c>
      <c r="B6" s="464" t="s">
        <v>3576</v>
      </c>
      <c r="C6" s="327"/>
      <c r="D6" s="327"/>
      <c r="E6" s="327"/>
      <c r="F6" s="327"/>
      <c r="G6" s="327"/>
      <c r="H6" s="327"/>
      <c r="I6" s="327" t="s">
        <v>869</v>
      </c>
      <c r="J6" s="333" t="s">
        <v>3577</v>
      </c>
    </row>
    <row r="7" spans="1:10">
      <c r="A7" s="327" t="s">
        <v>14</v>
      </c>
      <c r="B7" s="462">
        <v>0.56999999999999995</v>
      </c>
      <c r="C7" s="327"/>
      <c r="D7" s="327"/>
      <c r="E7" s="327"/>
      <c r="F7" s="327"/>
      <c r="G7" s="327"/>
      <c r="H7" s="327"/>
      <c r="I7" s="327"/>
      <c r="J7" s="327"/>
    </row>
    <row r="8" spans="1:10">
      <c r="A8" s="327" t="s">
        <v>15</v>
      </c>
      <c r="B8" s="462">
        <v>0.71</v>
      </c>
      <c r="C8" s="327"/>
      <c r="D8" s="327"/>
      <c r="E8" s="327"/>
      <c r="F8" s="327"/>
      <c r="G8" s="327"/>
      <c r="H8" s="327"/>
      <c r="I8" s="327" t="s">
        <v>871</v>
      </c>
      <c r="J8" s="465" t="s">
        <v>3578</v>
      </c>
    </row>
    <row r="9" spans="1:10">
      <c r="A9" s="327" t="s">
        <v>16</v>
      </c>
      <c r="B9" s="462">
        <v>0.81</v>
      </c>
      <c r="C9" s="327"/>
      <c r="D9" s="327"/>
      <c r="E9" s="327"/>
      <c r="F9" s="327"/>
      <c r="G9" s="327"/>
      <c r="H9" s="327"/>
      <c r="I9" s="327" t="s">
        <v>873</v>
      </c>
      <c r="J9" s="333" t="s">
        <v>874</v>
      </c>
    </row>
    <row r="10" spans="1:10">
      <c r="A10" s="327" t="s">
        <v>17</v>
      </c>
      <c r="B10" s="462">
        <v>0.86</v>
      </c>
      <c r="C10" s="327"/>
      <c r="D10" s="327"/>
      <c r="E10" s="327"/>
      <c r="F10" s="327"/>
      <c r="G10" s="327"/>
      <c r="H10" s="327"/>
      <c r="I10" s="327" t="s">
        <v>875</v>
      </c>
      <c r="J10" s="327" t="s">
        <v>3579</v>
      </c>
    </row>
    <row r="11" spans="1:10">
      <c r="A11" s="327" t="s">
        <v>18</v>
      </c>
      <c r="B11" s="462">
        <v>0.73</v>
      </c>
      <c r="C11" s="327"/>
      <c r="D11" s="327"/>
      <c r="E11" s="327"/>
      <c r="F11" s="327"/>
      <c r="G11" s="327"/>
      <c r="H11" s="327"/>
      <c r="I11" s="327"/>
      <c r="J11" s="327"/>
    </row>
    <row r="12" spans="1:10">
      <c r="A12" s="327" t="s">
        <v>19</v>
      </c>
      <c r="B12" s="462">
        <v>0.44</v>
      </c>
      <c r="C12" s="327" t="s">
        <v>3580</v>
      </c>
      <c r="D12" s="327"/>
      <c r="E12" s="327"/>
      <c r="F12" s="327"/>
      <c r="G12" s="327"/>
      <c r="H12" s="327"/>
      <c r="I12" s="327"/>
      <c r="J12" s="327"/>
    </row>
    <row r="13" spans="1:10">
      <c r="A13" s="327" t="s">
        <v>20</v>
      </c>
      <c r="B13" s="462">
        <v>0.82</v>
      </c>
      <c r="C13" s="327"/>
      <c r="D13" s="327"/>
      <c r="E13" s="327"/>
      <c r="F13" s="327"/>
      <c r="G13" s="327"/>
      <c r="H13" s="327"/>
      <c r="I13" s="327"/>
      <c r="J13" s="327"/>
    </row>
    <row r="14" spans="1:10">
      <c r="A14" s="327" t="s">
        <v>21</v>
      </c>
      <c r="B14" s="462">
        <v>0.69</v>
      </c>
      <c r="C14" s="327"/>
      <c r="D14" s="327"/>
      <c r="E14" s="327"/>
      <c r="F14" s="327"/>
      <c r="G14" s="327"/>
      <c r="H14" s="327"/>
      <c r="I14" s="327"/>
      <c r="J14" s="327"/>
    </row>
    <row r="15" spans="1:10">
      <c r="A15" s="327" t="s">
        <v>22</v>
      </c>
      <c r="B15" s="462">
        <v>0.6</v>
      </c>
      <c r="C15" s="327"/>
      <c r="D15" s="327"/>
      <c r="E15" s="327"/>
      <c r="F15" s="327"/>
      <c r="G15" s="327"/>
      <c r="H15" s="327"/>
      <c r="I15" s="327"/>
      <c r="J15" s="327"/>
    </row>
    <row r="16" spans="1:10">
      <c r="A16" s="327" t="s">
        <v>23</v>
      </c>
      <c r="B16" s="462">
        <v>0.68</v>
      </c>
      <c r="C16" s="327"/>
      <c r="D16" s="327"/>
      <c r="E16" s="327"/>
      <c r="F16" s="327"/>
      <c r="G16" s="327"/>
      <c r="H16" s="327"/>
      <c r="I16" s="327"/>
      <c r="J16" s="327"/>
    </row>
    <row r="17" spans="1:10">
      <c r="A17" s="327" t="s">
        <v>24</v>
      </c>
      <c r="B17" s="462">
        <v>0.72</v>
      </c>
      <c r="C17" s="327"/>
      <c r="D17" s="327"/>
      <c r="E17" s="327"/>
      <c r="F17" s="327"/>
      <c r="G17" s="327"/>
      <c r="H17" s="327"/>
      <c r="I17" s="327"/>
      <c r="J17" s="327"/>
    </row>
    <row r="18" spans="1:10">
      <c r="A18" s="327" t="s">
        <v>25</v>
      </c>
      <c r="B18" s="462">
        <v>0.93</v>
      </c>
      <c r="C18" s="327"/>
      <c r="D18" s="327"/>
      <c r="E18" s="327"/>
      <c r="F18" s="327"/>
      <c r="G18" s="327"/>
      <c r="H18" s="327"/>
      <c r="I18" s="327"/>
      <c r="J18" s="327"/>
    </row>
    <row r="19" spans="1:10">
      <c r="A19" s="327" t="s">
        <v>26</v>
      </c>
      <c r="B19" s="462">
        <v>0.59</v>
      </c>
      <c r="C19" s="327"/>
      <c r="D19" s="327"/>
      <c r="E19" s="327"/>
      <c r="F19" s="327"/>
      <c r="G19" s="327"/>
      <c r="H19" s="327"/>
      <c r="I19" s="327"/>
      <c r="J19" s="327"/>
    </row>
    <row r="20" spans="1:10">
      <c r="A20" s="327" t="s">
        <v>27</v>
      </c>
      <c r="B20" s="462">
        <v>0.43</v>
      </c>
      <c r="C20" s="327"/>
      <c r="D20" s="327"/>
      <c r="E20" s="327"/>
      <c r="F20" s="327"/>
      <c r="G20" s="327"/>
      <c r="H20" s="327"/>
      <c r="I20" s="327"/>
      <c r="J20" s="327"/>
    </row>
    <row r="21" spans="1:10">
      <c r="A21" s="327" t="s">
        <v>28</v>
      </c>
      <c r="B21" s="464" t="s">
        <v>3576</v>
      </c>
      <c r="C21" s="327"/>
      <c r="D21" s="327"/>
      <c r="E21" s="327"/>
      <c r="F21" s="327"/>
      <c r="G21" s="327"/>
      <c r="H21" s="327"/>
      <c r="I21" s="327"/>
      <c r="J21" s="327"/>
    </row>
    <row r="22" spans="1:10">
      <c r="A22" s="327" t="s">
        <v>29</v>
      </c>
      <c r="B22" s="462">
        <v>0.35</v>
      </c>
      <c r="C22" s="327"/>
      <c r="D22" s="327"/>
      <c r="E22" s="327"/>
      <c r="F22" s="327"/>
      <c r="G22" s="327"/>
      <c r="H22" s="327"/>
      <c r="I22" s="327"/>
      <c r="J22" s="327"/>
    </row>
    <row r="23" spans="1:10">
      <c r="A23" s="327" t="s">
        <v>30</v>
      </c>
      <c r="B23" s="462">
        <v>0.69</v>
      </c>
      <c r="C23" s="327"/>
      <c r="D23" s="327"/>
      <c r="E23" s="327"/>
      <c r="F23" s="327"/>
      <c r="G23" s="327"/>
      <c r="H23" s="327"/>
      <c r="I23" s="327"/>
      <c r="J23" s="327"/>
    </row>
    <row r="24" spans="1:10">
      <c r="A24" s="327" t="s">
        <v>31</v>
      </c>
      <c r="B24" s="462">
        <v>0.93</v>
      </c>
      <c r="C24" s="327"/>
      <c r="D24" s="327"/>
      <c r="E24" s="327"/>
      <c r="F24" s="327"/>
      <c r="G24" s="327"/>
      <c r="H24" s="327"/>
      <c r="I24" s="327"/>
      <c r="J24" s="327"/>
    </row>
    <row r="25" spans="1:10">
      <c r="A25" s="327" t="s">
        <v>32</v>
      </c>
      <c r="B25" s="462">
        <v>0.94</v>
      </c>
      <c r="C25" s="327"/>
      <c r="D25" s="327"/>
      <c r="E25" s="327"/>
      <c r="F25" s="327"/>
      <c r="G25" s="327"/>
      <c r="H25" s="327"/>
      <c r="I25" s="327"/>
      <c r="J25" s="327"/>
    </row>
    <row r="26" spans="1:10">
      <c r="A26" s="327" t="s">
        <v>33</v>
      </c>
      <c r="B26" s="466">
        <v>0.39</v>
      </c>
      <c r="C26" s="327" t="s">
        <v>3580</v>
      </c>
      <c r="D26" s="327"/>
      <c r="E26" s="327"/>
      <c r="F26" s="327"/>
      <c r="G26" s="327"/>
      <c r="H26" s="327"/>
      <c r="I26" s="327"/>
      <c r="J26" s="327"/>
    </row>
    <row r="27" spans="1:10">
      <c r="A27" s="327" t="s">
        <v>34</v>
      </c>
      <c r="B27" s="462">
        <v>0.9</v>
      </c>
      <c r="C27" s="327"/>
      <c r="D27" s="327"/>
      <c r="E27" s="327"/>
      <c r="F27" s="327"/>
      <c r="G27" s="327"/>
      <c r="H27" s="327"/>
      <c r="I27" s="327"/>
      <c r="J27" s="327"/>
    </row>
    <row r="28" spans="1:10">
      <c r="A28" s="327" t="s">
        <v>35</v>
      </c>
      <c r="B28" s="462">
        <v>0.42</v>
      </c>
      <c r="C28" s="327"/>
      <c r="D28" s="327"/>
      <c r="E28" s="327"/>
      <c r="F28" s="327"/>
      <c r="G28" s="327"/>
      <c r="H28" s="327"/>
      <c r="I28" s="327"/>
      <c r="J28" s="327"/>
    </row>
    <row r="29" spans="1:10">
      <c r="A29" s="327" t="s">
        <v>36</v>
      </c>
      <c r="B29" s="462">
        <v>0.85</v>
      </c>
      <c r="C29" s="327"/>
      <c r="D29" s="327"/>
      <c r="E29" s="327"/>
      <c r="F29" s="327"/>
      <c r="G29" s="327"/>
      <c r="H29" s="327"/>
      <c r="I29" s="327"/>
      <c r="J29" s="327"/>
    </row>
    <row r="30" spans="1:10">
      <c r="A30" s="327" t="s">
        <v>37</v>
      </c>
      <c r="B30" s="466">
        <v>0.53</v>
      </c>
      <c r="C30" s="327" t="s">
        <v>3581</v>
      </c>
      <c r="D30" s="327"/>
      <c r="E30" s="327"/>
      <c r="F30" s="327"/>
      <c r="G30" s="327"/>
      <c r="H30" s="327"/>
      <c r="I30" s="327"/>
      <c r="J30" s="327"/>
    </row>
    <row r="31" spans="1:10">
      <c r="A31" s="327" t="s">
        <v>38</v>
      </c>
      <c r="B31" s="462">
        <v>0.89</v>
      </c>
      <c r="C31" s="327"/>
      <c r="D31" s="327"/>
      <c r="E31" s="327"/>
      <c r="F31" s="327"/>
      <c r="G31" s="327"/>
      <c r="H31" s="327"/>
      <c r="I31" s="327"/>
      <c r="J31" s="327"/>
    </row>
  </sheetData>
  <hyperlinks>
    <hyperlink ref="J8" r:id="rId1" xr:uid="{00000000-0004-0000-2200-00000000000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outlinePr summaryBelow="0" summaryRight="0"/>
  </sheetPr>
  <dimension ref="A1:D31"/>
  <sheetViews>
    <sheetView workbookViewId="0"/>
  </sheetViews>
  <sheetFormatPr baseColWidth="10" defaultColWidth="14.5" defaultRowHeight="15" customHeight="1"/>
  <cols>
    <col min="3" max="3" width="64.5" customWidth="1"/>
    <col min="4" max="4" width="86.6640625" customWidth="1"/>
  </cols>
  <sheetData>
    <row r="1" spans="1:4">
      <c r="A1" s="213" t="s">
        <v>0</v>
      </c>
      <c r="B1" s="213" t="s">
        <v>351</v>
      </c>
      <c r="C1" s="213" t="s">
        <v>207</v>
      </c>
      <c r="D1" s="216" t="s">
        <v>208</v>
      </c>
    </row>
    <row r="2" spans="1:4">
      <c r="A2" s="217" t="s">
        <v>9</v>
      </c>
      <c r="B2" s="217">
        <v>1</v>
      </c>
      <c r="C2" s="197" t="s">
        <v>3582</v>
      </c>
      <c r="D2" s="219"/>
    </row>
    <row r="3" spans="1:4">
      <c r="A3" s="220" t="s">
        <v>10</v>
      </c>
      <c r="B3" s="220">
        <v>1</v>
      </c>
      <c r="C3" s="197" t="s">
        <v>3583</v>
      </c>
      <c r="D3" s="223"/>
    </row>
    <row r="4" spans="1:4">
      <c r="A4" s="220" t="s">
        <v>11</v>
      </c>
      <c r="B4" s="220">
        <v>1</v>
      </c>
      <c r="C4" s="197" t="s">
        <v>3584</v>
      </c>
      <c r="D4" s="224"/>
    </row>
    <row r="5" spans="1:4">
      <c r="A5" s="220" t="s">
        <v>12</v>
      </c>
      <c r="B5" s="220">
        <v>1</v>
      </c>
      <c r="C5" s="197" t="s">
        <v>3585</v>
      </c>
      <c r="D5" s="75"/>
    </row>
    <row r="6" spans="1:4">
      <c r="A6" s="220" t="s">
        <v>13</v>
      </c>
      <c r="B6" s="220">
        <v>0</v>
      </c>
      <c r="D6" s="228" t="s">
        <v>461</v>
      </c>
    </row>
    <row r="7" spans="1:4">
      <c r="A7" s="220" t="s">
        <v>14</v>
      </c>
      <c r="B7" s="220">
        <v>1</v>
      </c>
      <c r="C7" s="197" t="s">
        <v>3586</v>
      </c>
    </row>
    <row r="8" spans="1:4">
      <c r="A8" s="220" t="s">
        <v>15</v>
      </c>
      <c r="B8" s="220">
        <v>1</v>
      </c>
      <c r="C8" s="197" t="s">
        <v>3587</v>
      </c>
      <c r="D8" s="132"/>
    </row>
    <row r="9" spans="1:4">
      <c r="A9" s="220" t="s">
        <v>16</v>
      </c>
      <c r="B9" s="220">
        <v>1</v>
      </c>
      <c r="C9" s="197" t="s">
        <v>3588</v>
      </c>
      <c r="D9" s="132"/>
    </row>
    <row r="10" spans="1:4">
      <c r="A10" s="220" t="s">
        <v>17</v>
      </c>
      <c r="B10" s="220">
        <v>1</v>
      </c>
      <c r="C10" s="197" t="s">
        <v>3589</v>
      </c>
      <c r="D10" s="132"/>
    </row>
    <row r="11" spans="1:4">
      <c r="A11" s="220" t="s">
        <v>18</v>
      </c>
      <c r="B11" s="220">
        <v>1</v>
      </c>
      <c r="C11" s="197" t="s">
        <v>3590</v>
      </c>
      <c r="D11" s="132"/>
    </row>
    <row r="12" spans="1:4">
      <c r="A12" s="220" t="s">
        <v>19</v>
      </c>
      <c r="B12" s="220">
        <v>1</v>
      </c>
      <c r="C12" s="197" t="s">
        <v>3591</v>
      </c>
      <c r="D12" s="267"/>
    </row>
    <row r="13" spans="1:4" ht="32">
      <c r="A13" s="220" t="s">
        <v>20</v>
      </c>
      <c r="B13" s="276" t="s">
        <v>3592</v>
      </c>
      <c r="C13" s="197" t="s">
        <v>3593</v>
      </c>
      <c r="D13" s="263" t="s">
        <v>3594</v>
      </c>
    </row>
    <row r="14" spans="1:4">
      <c r="A14" s="220" t="s">
        <v>21</v>
      </c>
      <c r="B14" s="220">
        <v>1</v>
      </c>
      <c r="C14" s="197" t="s">
        <v>3595</v>
      </c>
      <c r="D14" s="132"/>
    </row>
    <row r="15" spans="1:4">
      <c r="A15" s="220" t="s">
        <v>22</v>
      </c>
      <c r="B15" s="220">
        <v>1</v>
      </c>
      <c r="C15" s="197" t="s">
        <v>3596</v>
      </c>
      <c r="D15" s="132"/>
    </row>
    <row r="16" spans="1:4">
      <c r="A16" s="220" t="s">
        <v>23</v>
      </c>
      <c r="B16" s="220">
        <v>1</v>
      </c>
      <c r="C16" s="197" t="s">
        <v>3597</v>
      </c>
      <c r="D16" s="132"/>
    </row>
    <row r="17" spans="1:4">
      <c r="A17" s="220" t="s">
        <v>24</v>
      </c>
      <c r="B17" s="220">
        <v>1</v>
      </c>
      <c r="C17" s="197" t="s">
        <v>3598</v>
      </c>
      <c r="D17" s="132"/>
    </row>
    <row r="18" spans="1:4">
      <c r="A18" s="220" t="s">
        <v>25</v>
      </c>
      <c r="B18" s="220">
        <v>1</v>
      </c>
      <c r="C18" s="197" t="s">
        <v>3599</v>
      </c>
      <c r="D18" s="245"/>
    </row>
    <row r="19" spans="1:4">
      <c r="A19" s="220" t="s">
        <v>26</v>
      </c>
      <c r="B19" s="220">
        <v>1</v>
      </c>
      <c r="C19" s="197" t="s">
        <v>3600</v>
      </c>
      <c r="D19" s="132"/>
    </row>
    <row r="20" spans="1:4">
      <c r="A20" s="220" t="s">
        <v>27</v>
      </c>
      <c r="B20" s="220">
        <v>1</v>
      </c>
      <c r="C20" s="197" t="s">
        <v>3601</v>
      </c>
      <c r="D20" s="267"/>
    </row>
    <row r="21" spans="1:4" ht="32">
      <c r="A21" s="220" t="s">
        <v>28</v>
      </c>
      <c r="B21" s="220" t="s">
        <v>3592</v>
      </c>
      <c r="C21" s="197" t="s">
        <v>3602</v>
      </c>
      <c r="D21" s="263" t="s">
        <v>3603</v>
      </c>
    </row>
    <row r="22" spans="1:4">
      <c r="A22" s="220" t="s">
        <v>29</v>
      </c>
      <c r="B22" s="220">
        <v>1</v>
      </c>
      <c r="C22" s="197" t="s">
        <v>3604</v>
      </c>
      <c r="D22" s="132"/>
    </row>
    <row r="23" spans="1:4">
      <c r="A23" s="220" t="s">
        <v>30</v>
      </c>
      <c r="B23" s="220">
        <v>1</v>
      </c>
      <c r="C23" s="197" t="s">
        <v>3605</v>
      </c>
      <c r="D23" s="249"/>
    </row>
    <row r="24" spans="1:4">
      <c r="A24" s="220" t="s">
        <v>31</v>
      </c>
      <c r="B24" s="220">
        <v>1</v>
      </c>
      <c r="C24" s="197" t="s">
        <v>3606</v>
      </c>
      <c r="D24" s="132"/>
    </row>
    <row r="25" spans="1:4">
      <c r="A25" s="220" t="s">
        <v>32</v>
      </c>
      <c r="B25" s="220">
        <v>1</v>
      </c>
      <c r="C25" s="197" t="s">
        <v>3607</v>
      </c>
      <c r="D25" s="132"/>
    </row>
    <row r="26" spans="1:4" ht="32">
      <c r="A26" s="220" t="s">
        <v>33</v>
      </c>
      <c r="B26" s="220" t="s">
        <v>3592</v>
      </c>
      <c r="C26" s="197" t="s">
        <v>3608</v>
      </c>
      <c r="D26" s="282" t="s">
        <v>3609</v>
      </c>
    </row>
    <row r="27" spans="1:4" ht="16">
      <c r="A27" s="220" t="s">
        <v>34</v>
      </c>
      <c r="B27" s="220"/>
      <c r="C27" s="230" t="s">
        <v>3610</v>
      </c>
      <c r="D27" s="252"/>
    </row>
    <row r="28" spans="1:4">
      <c r="A28" s="220" t="s">
        <v>35</v>
      </c>
      <c r="B28" s="220">
        <v>1</v>
      </c>
      <c r="C28" s="197" t="s">
        <v>3611</v>
      </c>
      <c r="D28" s="132"/>
    </row>
    <row r="29" spans="1:4">
      <c r="A29" s="220" t="s">
        <v>36</v>
      </c>
      <c r="B29" s="220">
        <v>1</v>
      </c>
      <c r="C29" s="132" t="s">
        <v>3612</v>
      </c>
      <c r="D29" s="132"/>
    </row>
    <row r="30" spans="1:4" ht="56.25" customHeight="1">
      <c r="A30" s="220" t="s">
        <v>37</v>
      </c>
      <c r="B30" s="220">
        <v>1</v>
      </c>
      <c r="C30" s="197" t="s">
        <v>3613</v>
      </c>
      <c r="D30" s="220"/>
    </row>
    <row r="31" spans="1:4">
      <c r="A31" s="220" t="s">
        <v>38</v>
      </c>
      <c r="B31" s="220">
        <v>1</v>
      </c>
      <c r="C31" s="197" t="s">
        <v>3614</v>
      </c>
      <c r="D31" s="132"/>
    </row>
  </sheetData>
  <hyperlinks>
    <hyperlink ref="C2" r:id="rId1" xr:uid="{00000000-0004-0000-2300-000000000000}"/>
    <hyperlink ref="C3" r:id="rId2" xr:uid="{00000000-0004-0000-2300-000001000000}"/>
    <hyperlink ref="C4" r:id="rId3" xr:uid="{00000000-0004-0000-2300-000002000000}"/>
    <hyperlink ref="C5" r:id="rId4" xr:uid="{00000000-0004-0000-2300-000003000000}"/>
    <hyperlink ref="C7" r:id="rId5" xr:uid="{00000000-0004-0000-2300-000004000000}"/>
    <hyperlink ref="C8" r:id="rId6" xr:uid="{00000000-0004-0000-2300-000005000000}"/>
    <hyperlink ref="C9" r:id="rId7" xr:uid="{00000000-0004-0000-2300-000006000000}"/>
    <hyperlink ref="C10" r:id="rId8" xr:uid="{00000000-0004-0000-2300-000007000000}"/>
    <hyperlink ref="C11" r:id="rId9" xr:uid="{00000000-0004-0000-2300-000008000000}"/>
    <hyperlink ref="C12" r:id="rId10" xr:uid="{00000000-0004-0000-2300-000009000000}"/>
    <hyperlink ref="C13" r:id="rId11" xr:uid="{00000000-0004-0000-2300-00000A000000}"/>
    <hyperlink ref="D13" r:id="rId12" xr:uid="{00000000-0004-0000-2300-00000B000000}"/>
    <hyperlink ref="C14" r:id="rId13" xr:uid="{00000000-0004-0000-2300-00000C000000}"/>
    <hyperlink ref="C15" r:id="rId14" xr:uid="{00000000-0004-0000-2300-00000D000000}"/>
    <hyperlink ref="C16" r:id="rId15" xr:uid="{00000000-0004-0000-2300-00000E000000}"/>
    <hyperlink ref="C17" r:id="rId16" xr:uid="{00000000-0004-0000-2300-00000F000000}"/>
    <hyperlink ref="C18" r:id="rId17" xr:uid="{00000000-0004-0000-2300-000010000000}"/>
    <hyperlink ref="C19" r:id="rId18" xr:uid="{00000000-0004-0000-2300-000011000000}"/>
    <hyperlink ref="C20" r:id="rId19" xr:uid="{00000000-0004-0000-2300-000012000000}"/>
    <hyperlink ref="C21" r:id="rId20" xr:uid="{00000000-0004-0000-2300-000013000000}"/>
    <hyperlink ref="D21" r:id="rId21" xr:uid="{00000000-0004-0000-2300-000014000000}"/>
    <hyperlink ref="C22" r:id="rId22" xr:uid="{00000000-0004-0000-2300-000015000000}"/>
    <hyperlink ref="C23" r:id="rId23" xr:uid="{00000000-0004-0000-2300-000016000000}"/>
    <hyperlink ref="C24" r:id="rId24" xr:uid="{00000000-0004-0000-2300-000017000000}"/>
    <hyperlink ref="C25" r:id="rId25" xr:uid="{00000000-0004-0000-2300-000018000000}"/>
    <hyperlink ref="C26" r:id="rId26" xr:uid="{00000000-0004-0000-2300-000019000000}"/>
    <hyperlink ref="D26" r:id="rId27" location="country=Israel" xr:uid="{00000000-0004-0000-2300-00001A000000}"/>
    <hyperlink ref="C27" r:id="rId28" xr:uid="{00000000-0004-0000-2300-00001B000000}"/>
    <hyperlink ref="C28" r:id="rId29" xr:uid="{00000000-0004-0000-2300-00001C000000}"/>
    <hyperlink ref="C29" r:id="rId30" xr:uid="{00000000-0004-0000-2300-00001D000000}"/>
    <hyperlink ref="C30" r:id="rId31" xr:uid="{00000000-0004-0000-2300-00001E000000}"/>
    <hyperlink ref="C31" r:id="rId32" xr:uid="{00000000-0004-0000-2300-00001F000000}"/>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outlinePr summaryBelow="0" summaryRight="0"/>
  </sheetPr>
  <dimension ref="A1:Z98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 customHeight="1"/>
  <cols>
    <col min="1" max="1" width="27.5" customWidth="1"/>
    <col min="3" max="3" width="121.83203125" customWidth="1"/>
    <col min="5" max="5" width="38.1640625" customWidth="1"/>
    <col min="6" max="6" width="50.6640625" customWidth="1"/>
  </cols>
  <sheetData>
    <row r="1" spans="1:26">
      <c r="A1" s="213" t="s">
        <v>0</v>
      </c>
      <c r="B1" s="214" t="s">
        <v>349</v>
      </c>
      <c r="C1" s="213" t="s">
        <v>350</v>
      </c>
      <c r="D1" s="213" t="s">
        <v>351</v>
      </c>
      <c r="E1" s="467" t="s">
        <v>207</v>
      </c>
      <c r="F1" s="216" t="s">
        <v>208</v>
      </c>
    </row>
    <row r="2" spans="1:26">
      <c r="A2" s="217" t="s">
        <v>9</v>
      </c>
      <c r="B2" s="217" t="s">
        <v>3615</v>
      </c>
      <c r="C2" s="218" t="s">
        <v>3616</v>
      </c>
      <c r="D2" s="217">
        <v>1</v>
      </c>
      <c r="E2" s="468" t="s">
        <v>3617</v>
      </c>
      <c r="F2" s="219"/>
      <c r="G2" s="21"/>
      <c r="H2" s="21"/>
      <c r="I2" s="21"/>
      <c r="J2" s="21"/>
      <c r="K2" s="21"/>
      <c r="L2" s="21"/>
      <c r="M2" s="21"/>
      <c r="N2" s="21"/>
      <c r="O2" s="21"/>
      <c r="P2" s="21"/>
      <c r="Q2" s="21"/>
      <c r="R2" s="21"/>
      <c r="S2" s="21"/>
      <c r="T2" s="21"/>
      <c r="U2" s="21"/>
      <c r="V2" s="21"/>
      <c r="W2" s="21"/>
      <c r="X2" s="21"/>
      <c r="Y2" s="21"/>
      <c r="Z2" s="21"/>
    </row>
    <row r="3" spans="1:26">
      <c r="A3" s="217" t="s">
        <v>10</v>
      </c>
      <c r="B3" s="217" t="s">
        <v>3618</v>
      </c>
      <c r="C3" s="218" t="s">
        <v>3619</v>
      </c>
      <c r="D3" s="217">
        <v>1</v>
      </c>
      <c r="E3" s="469" t="s">
        <v>3620</v>
      </c>
      <c r="F3" s="218" t="s">
        <v>3621</v>
      </c>
      <c r="G3" s="21"/>
      <c r="H3" s="21"/>
      <c r="I3" s="21"/>
      <c r="J3" s="21"/>
      <c r="K3" s="21"/>
      <c r="L3" s="21"/>
      <c r="M3" s="21"/>
      <c r="N3" s="21"/>
      <c r="O3" s="21"/>
      <c r="P3" s="21"/>
      <c r="Q3" s="21"/>
      <c r="R3" s="21"/>
      <c r="S3" s="21"/>
      <c r="T3" s="21"/>
      <c r="U3" s="21"/>
      <c r="V3" s="21"/>
      <c r="W3" s="21"/>
      <c r="X3" s="21"/>
      <c r="Y3" s="21"/>
      <c r="Z3" s="21"/>
    </row>
    <row r="4" spans="1:26">
      <c r="A4" s="217" t="s">
        <v>11</v>
      </c>
      <c r="B4" s="217" t="s">
        <v>3622</v>
      </c>
      <c r="C4" s="218" t="s">
        <v>3623</v>
      </c>
      <c r="D4" s="217">
        <v>1</v>
      </c>
      <c r="E4" s="197" t="s">
        <v>3624</v>
      </c>
      <c r="F4" s="470"/>
      <c r="G4" s="21"/>
      <c r="H4" s="21"/>
      <c r="I4" s="21"/>
      <c r="J4" s="21"/>
      <c r="K4" s="21"/>
      <c r="L4" s="21"/>
      <c r="M4" s="21"/>
      <c r="N4" s="21"/>
      <c r="O4" s="21"/>
      <c r="P4" s="21"/>
      <c r="Q4" s="21"/>
      <c r="R4" s="21"/>
      <c r="S4" s="21"/>
      <c r="T4" s="21"/>
      <c r="U4" s="21"/>
      <c r="V4" s="21"/>
      <c r="W4" s="21"/>
      <c r="X4" s="21"/>
      <c r="Y4" s="21"/>
      <c r="Z4" s="21"/>
    </row>
    <row r="5" spans="1:26">
      <c r="A5" s="217" t="s">
        <v>12</v>
      </c>
      <c r="B5" s="217" t="s">
        <v>3615</v>
      </c>
      <c r="C5" s="218" t="s">
        <v>3616</v>
      </c>
      <c r="D5" s="217">
        <v>1</v>
      </c>
      <c r="E5" s="468" t="s">
        <v>3617</v>
      </c>
      <c r="F5" s="471"/>
      <c r="G5" s="21"/>
      <c r="H5" s="21"/>
      <c r="I5" s="21"/>
      <c r="J5" s="21"/>
      <c r="K5" s="21"/>
      <c r="L5" s="21"/>
      <c r="M5" s="21"/>
      <c r="N5" s="21"/>
      <c r="O5" s="21"/>
      <c r="P5" s="21"/>
      <c r="Q5" s="21"/>
      <c r="R5" s="21"/>
      <c r="S5" s="21"/>
      <c r="T5" s="21"/>
      <c r="U5" s="21"/>
      <c r="V5" s="21"/>
      <c r="W5" s="21"/>
      <c r="X5" s="21"/>
      <c r="Y5" s="21"/>
      <c r="Z5" s="21"/>
    </row>
    <row r="6" spans="1:26">
      <c r="A6" s="217" t="s">
        <v>13</v>
      </c>
      <c r="B6" s="217"/>
      <c r="C6" s="472" t="s">
        <v>461</v>
      </c>
      <c r="D6" s="217">
        <v>0</v>
      </c>
      <c r="E6" s="95"/>
      <c r="F6" s="342"/>
      <c r="G6" s="21"/>
      <c r="H6" s="21"/>
      <c r="I6" s="21"/>
      <c r="J6" s="21"/>
      <c r="K6" s="21"/>
      <c r="L6" s="21"/>
      <c r="M6" s="21"/>
      <c r="N6" s="21"/>
      <c r="O6" s="21"/>
      <c r="P6" s="21"/>
      <c r="Q6" s="21"/>
      <c r="R6" s="21"/>
      <c r="S6" s="21"/>
      <c r="T6" s="21"/>
      <c r="U6" s="21"/>
      <c r="V6" s="21"/>
      <c r="W6" s="21"/>
      <c r="X6" s="21"/>
      <c r="Y6" s="21"/>
      <c r="Z6" s="21"/>
    </row>
    <row r="7" spans="1:26">
      <c r="A7" s="217" t="s">
        <v>14</v>
      </c>
      <c r="B7" s="217" t="s">
        <v>3625</v>
      </c>
      <c r="C7" s="473" t="s">
        <v>3626</v>
      </c>
      <c r="D7" s="217">
        <v>1</v>
      </c>
      <c r="E7" s="474" t="s">
        <v>3627</v>
      </c>
      <c r="F7" s="21"/>
      <c r="G7" s="21"/>
      <c r="H7" s="21"/>
      <c r="I7" s="21"/>
      <c r="J7" s="21"/>
      <c r="K7" s="21"/>
      <c r="L7" s="21"/>
      <c r="M7" s="21"/>
      <c r="N7" s="21"/>
      <c r="O7" s="21"/>
      <c r="P7" s="21"/>
      <c r="Q7" s="21"/>
      <c r="R7" s="21"/>
      <c r="S7" s="21"/>
      <c r="T7" s="21"/>
      <c r="U7" s="21"/>
      <c r="V7" s="21"/>
      <c r="W7" s="21"/>
      <c r="X7" s="21"/>
      <c r="Y7" s="21"/>
      <c r="Z7" s="21"/>
    </row>
    <row r="8" spans="1:26">
      <c r="A8" s="217" t="s">
        <v>15</v>
      </c>
      <c r="B8" s="217" t="s">
        <v>3628</v>
      </c>
      <c r="C8" s="138" t="s">
        <v>3629</v>
      </c>
      <c r="D8" s="217">
        <v>1</v>
      </c>
      <c r="E8" s="468" t="s">
        <v>3630</v>
      </c>
      <c r="F8" s="475" t="s">
        <v>3631</v>
      </c>
      <c r="G8" s="21"/>
      <c r="H8" s="21"/>
      <c r="I8" s="21"/>
      <c r="J8" s="21"/>
      <c r="K8" s="21"/>
      <c r="L8" s="21"/>
      <c r="M8" s="21"/>
      <c r="N8" s="21"/>
      <c r="O8" s="21"/>
      <c r="P8" s="21"/>
      <c r="Q8" s="21"/>
      <c r="R8" s="21"/>
      <c r="S8" s="21"/>
      <c r="T8" s="21"/>
      <c r="U8" s="21"/>
      <c r="V8" s="21"/>
      <c r="W8" s="21"/>
      <c r="X8" s="21"/>
      <c r="Y8" s="21"/>
      <c r="Z8" s="21"/>
    </row>
    <row r="9" spans="1:26">
      <c r="A9" s="217" t="s">
        <v>16</v>
      </c>
      <c r="B9" s="217" t="s">
        <v>3628</v>
      </c>
      <c r="C9" s="138" t="s">
        <v>3629</v>
      </c>
      <c r="D9" s="217">
        <v>1</v>
      </c>
      <c r="E9" s="468" t="s">
        <v>3630</v>
      </c>
      <c r="F9" s="475" t="s">
        <v>3631</v>
      </c>
      <c r="G9" s="21"/>
      <c r="H9" s="21"/>
      <c r="I9" s="21"/>
      <c r="J9" s="21"/>
      <c r="K9" s="21"/>
      <c r="L9" s="21"/>
      <c r="M9" s="21"/>
      <c r="N9" s="21"/>
      <c r="O9" s="21"/>
      <c r="P9" s="21"/>
      <c r="Q9" s="21"/>
      <c r="R9" s="21"/>
      <c r="S9" s="21"/>
      <c r="T9" s="21"/>
      <c r="U9" s="21"/>
      <c r="V9" s="21"/>
      <c r="W9" s="21"/>
      <c r="X9" s="21"/>
      <c r="Y9" s="21"/>
      <c r="Z9" s="21"/>
    </row>
    <row r="10" spans="1:26">
      <c r="A10" s="217" t="s">
        <v>17</v>
      </c>
      <c r="B10" s="217" t="s">
        <v>3628</v>
      </c>
      <c r="C10" s="138" t="s">
        <v>3629</v>
      </c>
      <c r="D10" s="217">
        <v>1</v>
      </c>
      <c r="E10" s="468" t="s">
        <v>3630</v>
      </c>
      <c r="F10" s="475" t="s">
        <v>3631</v>
      </c>
      <c r="G10" s="21"/>
      <c r="H10" s="21"/>
      <c r="I10" s="21"/>
      <c r="J10" s="21"/>
      <c r="K10" s="21"/>
      <c r="L10" s="21"/>
      <c r="M10" s="21"/>
      <c r="N10" s="21"/>
      <c r="O10" s="21"/>
      <c r="P10" s="21"/>
      <c r="Q10" s="21"/>
      <c r="R10" s="21"/>
      <c r="S10" s="21"/>
      <c r="T10" s="21"/>
      <c r="U10" s="21"/>
      <c r="V10" s="21"/>
      <c r="W10" s="21"/>
      <c r="X10" s="21"/>
      <c r="Y10" s="21"/>
      <c r="Z10" s="21"/>
    </row>
    <row r="11" spans="1:26">
      <c r="A11" s="217" t="s">
        <v>18</v>
      </c>
      <c r="B11" s="217" t="s">
        <v>3615</v>
      </c>
      <c r="C11" s="218" t="s">
        <v>3616</v>
      </c>
      <c r="D11" s="217">
        <v>1</v>
      </c>
      <c r="E11" s="468" t="s">
        <v>3617</v>
      </c>
      <c r="F11" s="476"/>
      <c r="G11" s="21"/>
      <c r="H11" s="21"/>
      <c r="I11" s="21"/>
      <c r="J11" s="21"/>
      <c r="K11" s="21"/>
      <c r="L11" s="21"/>
      <c r="M11" s="21"/>
      <c r="N11" s="21"/>
      <c r="O11" s="21"/>
      <c r="P11" s="21"/>
      <c r="Q11" s="21"/>
      <c r="R11" s="21"/>
      <c r="S11" s="21"/>
      <c r="T11" s="21"/>
      <c r="U11" s="21"/>
      <c r="V11" s="21"/>
      <c r="W11" s="21"/>
      <c r="X11" s="21"/>
      <c r="Y11" s="21"/>
      <c r="Z11" s="21"/>
    </row>
    <row r="12" spans="1:26">
      <c r="A12" s="217" t="s">
        <v>19</v>
      </c>
      <c r="B12" s="217" t="s">
        <v>3618</v>
      </c>
      <c r="C12" s="218" t="s">
        <v>3619</v>
      </c>
      <c r="D12" s="217">
        <v>1</v>
      </c>
      <c r="E12" s="469" t="s">
        <v>3620</v>
      </c>
      <c r="F12" s="218" t="s">
        <v>3621</v>
      </c>
      <c r="G12" s="21"/>
      <c r="H12" s="21"/>
      <c r="I12" s="21"/>
      <c r="J12" s="21"/>
      <c r="K12" s="21"/>
      <c r="L12" s="21"/>
      <c r="M12" s="21"/>
      <c r="N12" s="21"/>
      <c r="O12" s="21"/>
      <c r="P12" s="21"/>
      <c r="Q12" s="21"/>
      <c r="R12" s="21"/>
      <c r="S12" s="21"/>
      <c r="T12" s="21"/>
      <c r="U12" s="21"/>
      <c r="V12" s="21"/>
      <c r="W12" s="21"/>
      <c r="X12" s="21"/>
      <c r="Y12" s="21"/>
      <c r="Z12" s="21"/>
    </row>
    <row r="13" spans="1:26">
      <c r="A13" s="217" t="s">
        <v>20</v>
      </c>
      <c r="B13" s="217" t="s">
        <v>3632</v>
      </c>
      <c r="C13" s="218"/>
      <c r="D13" s="217">
        <v>1</v>
      </c>
      <c r="E13" s="469" t="s">
        <v>3633</v>
      </c>
      <c r="F13" s="476"/>
      <c r="G13" s="21"/>
      <c r="H13" s="21"/>
      <c r="I13" s="21"/>
      <c r="J13" s="21"/>
      <c r="K13" s="21"/>
      <c r="L13" s="21"/>
      <c r="M13" s="21"/>
      <c r="N13" s="21"/>
      <c r="O13" s="21"/>
      <c r="P13" s="21"/>
      <c r="Q13" s="21"/>
      <c r="R13" s="21"/>
      <c r="S13" s="21"/>
      <c r="T13" s="21"/>
      <c r="U13" s="21"/>
      <c r="V13" s="21"/>
      <c r="W13" s="21"/>
      <c r="X13" s="21"/>
      <c r="Y13" s="21"/>
      <c r="Z13" s="21"/>
    </row>
    <row r="14" spans="1:26">
      <c r="A14" s="217" t="s">
        <v>21</v>
      </c>
      <c r="B14" s="217" t="s">
        <v>3628</v>
      </c>
      <c r="C14" s="138" t="s">
        <v>3629</v>
      </c>
      <c r="D14" s="217">
        <v>1</v>
      </c>
      <c r="E14" s="468" t="s">
        <v>3630</v>
      </c>
      <c r="F14" s="475" t="s">
        <v>3631</v>
      </c>
      <c r="G14" s="21"/>
      <c r="H14" s="21"/>
      <c r="I14" s="21"/>
      <c r="J14" s="21"/>
      <c r="K14" s="21"/>
      <c r="L14" s="21"/>
      <c r="M14" s="21"/>
      <c r="N14" s="21"/>
      <c r="O14" s="21"/>
      <c r="P14" s="21"/>
      <c r="Q14" s="21"/>
      <c r="R14" s="21"/>
      <c r="S14" s="21"/>
      <c r="T14" s="21"/>
      <c r="U14" s="21"/>
      <c r="V14" s="21"/>
      <c r="W14" s="21"/>
      <c r="X14" s="21"/>
      <c r="Y14" s="21"/>
      <c r="Z14" s="21"/>
    </row>
    <row r="15" spans="1:26">
      <c r="A15" s="217" t="s">
        <v>22</v>
      </c>
      <c r="B15" s="217" t="s">
        <v>3615</v>
      </c>
      <c r="C15" s="218" t="s">
        <v>3616</v>
      </c>
      <c r="D15" s="217">
        <v>1</v>
      </c>
      <c r="E15" s="468" t="s">
        <v>3617</v>
      </c>
      <c r="F15" s="476"/>
      <c r="G15" s="21"/>
      <c r="H15" s="21"/>
      <c r="I15" s="21"/>
      <c r="J15" s="21"/>
      <c r="K15" s="21"/>
      <c r="L15" s="21"/>
      <c r="M15" s="21"/>
      <c r="N15" s="21"/>
      <c r="O15" s="21"/>
      <c r="P15" s="21"/>
      <c r="Q15" s="21"/>
      <c r="R15" s="21"/>
      <c r="S15" s="21"/>
      <c r="T15" s="21"/>
      <c r="U15" s="21"/>
      <c r="V15" s="21"/>
      <c r="W15" s="21"/>
      <c r="X15" s="21"/>
      <c r="Y15" s="21"/>
      <c r="Z15" s="21"/>
    </row>
    <row r="16" spans="1:26">
      <c r="A16" s="217" t="s">
        <v>23</v>
      </c>
      <c r="B16" s="217" t="s">
        <v>3628</v>
      </c>
      <c r="C16" s="138" t="s">
        <v>3629</v>
      </c>
      <c r="D16" s="217">
        <v>1</v>
      </c>
      <c r="E16" s="468" t="s">
        <v>3630</v>
      </c>
      <c r="F16" s="475" t="s">
        <v>3631</v>
      </c>
      <c r="G16" s="21"/>
      <c r="H16" s="21"/>
      <c r="I16" s="21"/>
      <c r="J16" s="21"/>
      <c r="K16" s="21"/>
      <c r="L16" s="21"/>
      <c r="M16" s="21"/>
      <c r="N16" s="21"/>
      <c r="O16" s="21"/>
      <c r="P16" s="21"/>
      <c r="Q16" s="21"/>
      <c r="R16" s="21"/>
      <c r="S16" s="21"/>
      <c r="T16" s="21"/>
      <c r="U16" s="21"/>
      <c r="V16" s="21"/>
      <c r="W16" s="21"/>
      <c r="X16" s="21"/>
      <c r="Y16" s="21"/>
      <c r="Z16" s="21"/>
    </row>
    <row r="17" spans="1:26">
      <c r="A17" s="217" t="s">
        <v>24</v>
      </c>
      <c r="B17" s="217" t="s">
        <v>3615</v>
      </c>
      <c r="C17" s="218" t="s">
        <v>3616</v>
      </c>
      <c r="D17" s="217">
        <v>1</v>
      </c>
      <c r="E17" s="468" t="s">
        <v>3617</v>
      </c>
      <c r="F17" s="476"/>
      <c r="G17" s="21"/>
      <c r="H17" s="21"/>
      <c r="I17" s="21"/>
      <c r="J17" s="21"/>
      <c r="K17" s="21"/>
      <c r="L17" s="21"/>
      <c r="M17" s="21"/>
      <c r="N17" s="21"/>
      <c r="O17" s="21"/>
      <c r="P17" s="21"/>
      <c r="Q17" s="21"/>
      <c r="R17" s="21"/>
      <c r="S17" s="21"/>
      <c r="T17" s="21"/>
      <c r="U17" s="21"/>
      <c r="V17" s="21"/>
      <c r="W17" s="21"/>
      <c r="X17" s="21"/>
      <c r="Y17" s="21"/>
      <c r="Z17" s="21"/>
    </row>
    <row r="18" spans="1:26">
      <c r="A18" s="217" t="s">
        <v>25</v>
      </c>
      <c r="B18" s="477" t="s">
        <v>3634</v>
      </c>
      <c r="C18" s="217"/>
      <c r="D18" s="217">
        <v>1</v>
      </c>
      <c r="E18" s="478" t="s">
        <v>3635</v>
      </c>
      <c r="F18" s="219"/>
      <c r="G18" s="21"/>
      <c r="H18" s="21"/>
      <c r="I18" s="21"/>
      <c r="J18" s="21"/>
      <c r="K18" s="21"/>
      <c r="L18" s="21"/>
      <c r="M18" s="21"/>
      <c r="N18" s="21"/>
      <c r="O18" s="21"/>
      <c r="P18" s="21"/>
      <c r="Q18" s="21"/>
      <c r="R18" s="21"/>
      <c r="S18" s="21"/>
      <c r="T18" s="21"/>
      <c r="U18" s="21"/>
      <c r="V18" s="21"/>
      <c r="W18" s="21"/>
      <c r="X18" s="21"/>
      <c r="Y18" s="21"/>
      <c r="Z18" s="21"/>
    </row>
    <row r="19" spans="1:26">
      <c r="A19" s="217" t="s">
        <v>26</v>
      </c>
      <c r="B19" s="217" t="s">
        <v>3615</v>
      </c>
      <c r="C19" s="218" t="s">
        <v>3616</v>
      </c>
      <c r="D19" s="217">
        <v>1</v>
      </c>
      <c r="E19" s="468" t="s">
        <v>3617</v>
      </c>
      <c r="F19" s="476"/>
      <c r="G19" s="21"/>
      <c r="H19" s="21"/>
      <c r="I19" s="21"/>
      <c r="J19" s="21"/>
      <c r="K19" s="21"/>
      <c r="L19" s="21"/>
      <c r="M19" s="21"/>
      <c r="N19" s="21"/>
      <c r="O19" s="21"/>
      <c r="P19" s="21"/>
      <c r="Q19" s="21"/>
      <c r="R19" s="21"/>
      <c r="S19" s="21"/>
      <c r="T19" s="21"/>
      <c r="U19" s="21"/>
      <c r="V19" s="21"/>
      <c r="W19" s="21"/>
      <c r="X19" s="21"/>
      <c r="Y19" s="21"/>
      <c r="Z19" s="21"/>
    </row>
    <row r="20" spans="1:26">
      <c r="A20" s="217" t="s">
        <v>27</v>
      </c>
      <c r="B20" s="217"/>
      <c r="C20" s="217"/>
      <c r="D20" s="217">
        <v>0</v>
      </c>
      <c r="E20" s="468" t="s">
        <v>3636</v>
      </c>
      <c r="F20" s="475" t="s">
        <v>3637</v>
      </c>
      <c r="G20" s="21"/>
      <c r="H20" s="21"/>
      <c r="I20" s="21"/>
      <c r="J20" s="21"/>
      <c r="K20" s="21"/>
      <c r="L20" s="21"/>
      <c r="M20" s="21"/>
      <c r="N20" s="21"/>
      <c r="O20" s="21"/>
      <c r="P20" s="21"/>
      <c r="Q20" s="21"/>
      <c r="R20" s="21"/>
      <c r="S20" s="21"/>
      <c r="T20" s="21"/>
      <c r="U20" s="21"/>
      <c r="V20" s="21"/>
      <c r="W20" s="21"/>
      <c r="X20" s="21"/>
      <c r="Y20" s="21"/>
      <c r="Z20" s="21"/>
    </row>
    <row r="21" spans="1:26">
      <c r="A21" s="217" t="s">
        <v>28</v>
      </c>
      <c r="B21" s="217" t="s">
        <v>3625</v>
      </c>
      <c r="C21" s="218" t="s">
        <v>3638</v>
      </c>
      <c r="D21" s="217">
        <v>1</v>
      </c>
      <c r="E21" s="474" t="s">
        <v>3627</v>
      </c>
      <c r="F21" s="476"/>
      <c r="G21" s="21"/>
      <c r="H21" s="21"/>
      <c r="I21" s="21"/>
      <c r="J21" s="21"/>
      <c r="K21" s="21"/>
      <c r="L21" s="21"/>
      <c r="M21" s="21"/>
      <c r="N21" s="21"/>
      <c r="O21" s="21"/>
      <c r="P21" s="21"/>
      <c r="Q21" s="21"/>
      <c r="R21" s="21"/>
      <c r="S21" s="21"/>
      <c r="T21" s="21"/>
      <c r="U21" s="21"/>
      <c r="V21" s="21"/>
      <c r="W21" s="21"/>
      <c r="X21" s="21"/>
      <c r="Y21" s="21"/>
      <c r="Z21" s="21"/>
    </row>
    <row r="22" spans="1:26">
      <c r="A22" s="217" t="s">
        <v>29</v>
      </c>
      <c r="B22" s="217" t="s">
        <v>3615</v>
      </c>
      <c r="C22" s="218" t="s">
        <v>3616</v>
      </c>
      <c r="D22" s="217">
        <v>1</v>
      </c>
      <c r="E22" s="468" t="s">
        <v>3617</v>
      </c>
      <c r="F22" s="476"/>
      <c r="G22" s="21"/>
      <c r="H22" s="21"/>
      <c r="I22" s="21"/>
      <c r="J22" s="21"/>
      <c r="K22" s="21"/>
      <c r="L22" s="21"/>
      <c r="M22" s="21"/>
      <c r="N22" s="21"/>
      <c r="O22" s="21"/>
      <c r="P22" s="21"/>
      <c r="Q22" s="21"/>
      <c r="R22" s="21"/>
      <c r="S22" s="21"/>
      <c r="T22" s="21"/>
      <c r="U22" s="21"/>
      <c r="V22" s="21"/>
      <c r="W22" s="21"/>
      <c r="X22" s="21"/>
      <c r="Y22" s="21"/>
      <c r="Z22" s="21"/>
    </row>
    <row r="23" spans="1:26">
      <c r="A23" s="217" t="s">
        <v>30</v>
      </c>
      <c r="B23" s="217" t="s">
        <v>3628</v>
      </c>
      <c r="C23" s="138" t="s">
        <v>3629</v>
      </c>
      <c r="D23" s="217">
        <v>1</v>
      </c>
      <c r="E23" s="468" t="s">
        <v>3630</v>
      </c>
      <c r="F23" s="475" t="s">
        <v>3631</v>
      </c>
      <c r="G23" s="21"/>
      <c r="H23" s="21"/>
      <c r="I23" s="21"/>
      <c r="J23" s="21"/>
      <c r="K23" s="21"/>
      <c r="L23" s="21"/>
      <c r="M23" s="21"/>
      <c r="N23" s="21"/>
      <c r="O23" s="21"/>
      <c r="P23" s="21"/>
      <c r="Q23" s="21"/>
      <c r="R23" s="21"/>
      <c r="S23" s="21"/>
      <c r="T23" s="21"/>
      <c r="U23" s="21"/>
      <c r="V23" s="21"/>
      <c r="W23" s="21"/>
      <c r="X23" s="21"/>
      <c r="Y23" s="21"/>
      <c r="Z23" s="21"/>
    </row>
    <row r="24" spans="1:26">
      <c r="A24" s="217" t="s">
        <v>31</v>
      </c>
      <c r="B24" s="217" t="s">
        <v>3628</v>
      </c>
      <c r="C24" s="138" t="s">
        <v>3629</v>
      </c>
      <c r="D24" s="217">
        <v>1</v>
      </c>
      <c r="E24" s="468" t="s">
        <v>3630</v>
      </c>
      <c r="F24" s="475" t="s">
        <v>3631</v>
      </c>
      <c r="G24" s="21"/>
      <c r="H24" s="21"/>
      <c r="I24" s="21"/>
      <c r="J24" s="21"/>
      <c r="K24" s="21"/>
      <c r="L24" s="21"/>
      <c r="M24" s="21"/>
      <c r="N24" s="21"/>
      <c r="O24" s="21"/>
      <c r="P24" s="21"/>
      <c r="Q24" s="21"/>
      <c r="R24" s="21"/>
      <c r="S24" s="21"/>
      <c r="T24" s="21"/>
      <c r="U24" s="21"/>
      <c r="V24" s="21"/>
      <c r="W24" s="21"/>
      <c r="X24" s="21"/>
      <c r="Y24" s="21"/>
      <c r="Z24" s="21"/>
    </row>
    <row r="25" spans="1:26">
      <c r="A25" s="217" t="s">
        <v>32</v>
      </c>
      <c r="B25" s="217" t="s">
        <v>3639</v>
      </c>
      <c r="C25" s="217" t="s">
        <v>3640</v>
      </c>
      <c r="D25" s="217">
        <v>1</v>
      </c>
      <c r="E25" s="469" t="s">
        <v>3641</v>
      </c>
      <c r="F25" s="476"/>
      <c r="G25" s="21"/>
      <c r="H25" s="21"/>
      <c r="I25" s="21"/>
      <c r="J25" s="21"/>
      <c r="K25" s="21"/>
      <c r="L25" s="21"/>
      <c r="M25" s="21"/>
      <c r="N25" s="21"/>
      <c r="O25" s="21"/>
      <c r="P25" s="21"/>
      <c r="Q25" s="21"/>
      <c r="R25" s="21"/>
      <c r="S25" s="21"/>
      <c r="T25" s="21"/>
      <c r="U25" s="21"/>
      <c r="V25" s="21"/>
      <c r="W25" s="21"/>
      <c r="X25" s="21"/>
      <c r="Y25" s="21"/>
      <c r="Z25" s="21"/>
    </row>
    <row r="26" spans="1:26">
      <c r="A26" s="217" t="s">
        <v>33</v>
      </c>
      <c r="B26" s="217" t="s">
        <v>3628</v>
      </c>
      <c r="C26" s="138" t="s">
        <v>3629</v>
      </c>
      <c r="D26" s="217">
        <v>1</v>
      </c>
      <c r="E26" s="468" t="s">
        <v>3630</v>
      </c>
      <c r="F26" s="475" t="s">
        <v>3631</v>
      </c>
      <c r="G26" s="21"/>
      <c r="H26" s="21"/>
      <c r="I26" s="21"/>
      <c r="J26" s="21"/>
      <c r="K26" s="21"/>
      <c r="L26" s="21"/>
      <c r="M26" s="21"/>
      <c r="N26" s="21"/>
      <c r="O26" s="21"/>
      <c r="P26" s="21"/>
      <c r="Q26" s="21"/>
      <c r="R26" s="21"/>
      <c r="S26" s="21"/>
      <c r="T26" s="21"/>
      <c r="U26" s="21"/>
      <c r="V26" s="21"/>
      <c r="W26" s="21"/>
      <c r="X26" s="21"/>
      <c r="Y26" s="21"/>
      <c r="Z26" s="21"/>
    </row>
    <row r="27" spans="1:26">
      <c r="A27" s="217" t="s">
        <v>34</v>
      </c>
      <c r="B27" s="217" t="s">
        <v>3628</v>
      </c>
      <c r="C27" s="138" t="s">
        <v>3629</v>
      </c>
      <c r="D27" s="217">
        <v>1</v>
      </c>
      <c r="E27" s="468" t="s">
        <v>3630</v>
      </c>
      <c r="F27" s="475" t="s">
        <v>3631</v>
      </c>
      <c r="G27" s="21"/>
      <c r="H27" s="21"/>
      <c r="I27" s="21"/>
      <c r="J27" s="21"/>
      <c r="K27" s="21"/>
      <c r="L27" s="21"/>
      <c r="M27" s="21"/>
      <c r="N27" s="21"/>
      <c r="O27" s="21"/>
      <c r="P27" s="21"/>
      <c r="Q27" s="21"/>
      <c r="R27" s="21"/>
      <c r="S27" s="21"/>
      <c r="T27" s="21"/>
      <c r="U27" s="21"/>
      <c r="V27" s="21"/>
      <c r="W27" s="21"/>
      <c r="X27" s="21"/>
      <c r="Y27" s="21"/>
      <c r="Z27" s="21"/>
    </row>
    <row r="28" spans="1:26">
      <c r="A28" s="217" t="s">
        <v>35</v>
      </c>
      <c r="B28" s="217" t="s">
        <v>3642</v>
      </c>
      <c r="C28" s="217" t="s">
        <v>3643</v>
      </c>
      <c r="D28" s="217">
        <v>1</v>
      </c>
      <c r="E28" s="469" t="s">
        <v>3644</v>
      </c>
      <c r="F28" s="476"/>
      <c r="G28" s="21"/>
      <c r="H28" s="21"/>
      <c r="I28" s="21"/>
      <c r="J28" s="21"/>
      <c r="K28" s="21"/>
      <c r="L28" s="21"/>
      <c r="M28" s="21"/>
      <c r="N28" s="21"/>
      <c r="O28" s="21"/>
      <c r="P28" s="21"/>
      <c r="Q28" s="21"/>
      <c r="R28" s="21"/>
      <c r="S28" s="21"/>
      <c r="T28" s="21"/>
      <c r="U28" s="21"/>
      <c r="V28" s="21"/>
      <c r="W28" s="21"/>
      <c r="X28" s="21"/>
      <c r="Y28" s="21"/>
      <c r="Z28" s="21"/>
    </row>
    <row r="29" spans="1:26">
      <c r="A29" s="217" t="s">
        <v>36</v>
      </c>
      <c r="B29" s="217" t="s">
        <v>3628</v>
      </c>
      <c r="C29" s="138" t="s">
        <v>3629</v>
      </c>
      <c r="D29" s="217">
        <v>1</v>
      </c>
      <c r="E29" s="468" t="s">
        <v>3630</v>
      </c>
      <c r="F29" s="475" t="s">
        <v>3631</v>
      </c>
      <c r="G29" s="21"/>
      <c r="H29" s="21"/>
      <c r="I29" s="21"/>
      <c r="J29" s="21"/>
      <c r="K29" s="21"/>
      <c r="L29" s="21"/>
      <c r="M29" s="21"/>
      <c r="N29" s="21"/>
      <c r="O29" s="21"/>
      <c r="P29" s="21"/>
      <c r="Q29" s="21"/>
      <c r="R29" s="21"/>
      <c r="S29" s="21"/>
      <c r="T29" s="21"/>
      <c r="U29" s="21"/>
      <c r="V29" s="21"/>
      <c r="W29" s="21"/>
      <c r="X29" s="21"/>
      <c r="Y29" s="21"/>
      <c r="Z29" s="21"/>
    </row>
    <row r="30" spans="1:26">
      <c r="A30" s="217" t="s">
        <v>37</v>
      </c>
      <c r="B30" s="217" t="s">
        <v>3615</v>
      </c>
      <c r="C30" s="218" t="s">
        <v>3616</v>
      </c>
      <c r="D30" s="217">
        <v>1</v>
      </c>
      <c r="E30" s="468" t="s">
        <v>3617</v>
      </c>
      <c r="F30" s="217"/>
      <c r="G30" s="21"/>
      <c r="H30" s="21"/>
      <c r="I30" s="21"/>
      <c r="J30" s="21"/>
      <c r="K30" s="21"/>
      <c r="L30" s="21"/>
      <c r="M30" s="21"/>
      <c r="N30" s="21"/>
      <c r="O30" s="21"/>
      <c r="P30" s="21"/>
      <c r="Q30" s="21"/>
      <c r="R30" s="21"/>
      <c r="S30" s="21"/>
      <c r="T30" s="21"/>
      <c r="U30" s="21"/>
      <c r="V30" s="21"/>
      <c r="W30" s="21"/>
      <c r="X30" s="21"/>
      <c r="Y30" s="21"/>
      <c r="Z30" s="21"/>
    </row>
    <row r="31" spans="1:26">
      <c r="A31" s="217" t="s">
        <v>38</v>
      </c>
      <c r="B31" s="217" t="s">
        <v>3645</v>
      </c>
      <c r="C31" s="217" t="s">
        <v>3646</v>
      </c>
      <c r="D31" s="217">
        <v>1</v>
      </c>
      <c r="E31" s="469" t="s">
        <v>3647</v>
      </c>
      <c r="F31" s="476"/>
      <c r="G31" s="21"/>
      <c r="H31" s="21"/>
      <c r="I31" s="21"/>
      <c r="J31" s="21"/>
      <c r="K31" s="21"/>
      <c r="L31" s="21"/>
      <c r="M31" s="21"/>
      <c r="N31" s="21"/>
      <c r="O31" s="21"/>
      <c r="P31" s="21"/>
      <c r="Q31" s="21"/>
      <c r="R31" s="21"/>
      <c r="S31" s="21"/>
      <c r="T31" s="21"/>
      <c r="U31" s="21"/>
      <c r="V31" s="21"/>
      <c r="W31" s="21"/>
      <c r="X31" s="21"/>
      <c r="Y31" s="21"/>
      <c r="Z31" s="21"/>
    </row>
    <row r="32" spans="1:26">
      <c r="E32" s="185"/>
    </row>
    <row r="33" spans="5:5">
      <c r="E33" s="185"/>
    </row>
    <row r="34" spans="5:5">
      <c r="E34" s="185"/>
    </row>
    <row r="35" spans="5:5">
      <c r="E35" s="185"/>
    </row>
    <row r="36" spans="5:5">
      <c r="E36" s="479"/>
    </row>
    <row r="37" spans="5:5">
      <c r="E37" s="185"/>
    </row>
    <row r="38" spans="5:5">
      <c r="E38" s="185"/>
    </row>
    <row r="39" spans="5:5">
      <c r="E39" s="185"/>
    </row>
    <row r="40" spans="5:5">
      <c r="E40" s="185"/>
    </row>
    <row r="41" spans="5:5">
      <c r="E41" s="185"/>
    </row>
    <row r="42" spans="5:5">
      <c r="E42" s="185"/>
    </row>
    <row r="43" spans="5:5">
      <c r="E43" s="185"/>
    </row>
    <row r="44" spans="5:5">
      <c r="E44" s="185"/>
    </row>
    <row r="45" spans="5:5">
      <c r="E45" s="185"/>
    </row>
    <row r="46" spans="5:5">
      <c r="E46" s="185"/>
    </row>
    <row r="47" spans="5:5">
      <c r="E47" s="185"/>
    </row>
    <row r="48" spans="5:5">
      <c r="E48" s="185"/>
    </row>
    <row r="49" spans="5:5">
      <c r="E49" s="185"/>
    </row>
    <row r="50" spans="5:5">
      <c r="E50" s="185"/>
    </row>
    <row r="51" spans="5:5">
      <c r="E51" s="185"/>
    </row>
    <row r="52" spans="5:5">
      <c r="E52" s="185"/>
    </row>
    <row r="53" spans="5:5">
      <c r="E53" s="185"/>
    </row>
    <row r="54" spans="5:5">
      <c r="E54" s="185"/>
    </row>
    <row r="55" spans="5:5">
      <c r="E55" s="185"/>
    </row>
    <row r="56" spans="5:5">
      <c r="E56" s="185"/>
    </row>
    <row r="57" spans="5:5">
      <c r="E57" s="185"/>
    </row>
    <row r="58" spans="5:5">
      <c r="E58" s="185"/>
    </row>
    <row r="59" spans="5:5">
      <c r="E59" s="185"/>
    </row>
    <row r="60" spans="5:5">
      <c r="E60" s="185"/>
    </row>
    <row r="61" spans="5:5">
      <c r="E61" s="185"/>
    </row>
    <row r="62" spans="5:5">
      <c r="E62" s="185"/>
    </row>
    <row r="63" spans="5:5">
      <c r="E63" s="185"/>
    </row>
    <row r="64" spans="5:5">
      <c r="E64" s="185"/>
    </row>
    <row r="65" spans="5:5">
      <c r="E65" s="185"/>
    </row>
    <row r="66" spans="5:5">
      <c r="E66" s="185"/>
    </row>
    <row r="67" spans="5:5">
      <c r="E67" s="185"/>
    </row>
    <row r="68" spans="5:5">
      <c r="E68" s="185"/>
    </row>
    <row r="69" spans="5:5">
      <c r="E69" s="185"/>
    </row>
    <row r="70" spans="5:5">
      <c r="E70" s="185"/>
    </row>
    <row r="71" spans="5:5">
      <c r="E71" s="185"/>
    </row>
    <row r="72" spans="5:5">
      <c r="E72" s="185"/>
    </row>
    <row r="73" spans="5:5">
      <c r="E73" s="185"/>
    </row>
    <row r="74" spans="5:5">
      <c r="E74" s="185"/>
    </row>
    <row r="75" spans="5:5">
      <c r="E75" s="185"/>
    </row>
    <row r="76" spans="5:5">
      <c r="E76" s="185"/>
    </row>
    <row r="77" spans="5:5">
      <c r="E77" s="185"/>
    </row>
    <row r="78" spans="5:5">
      <c r="E78" s="185"/>
    </row>
    <row r="79" spans="5:5">
      <c r="E79" s="185"/>
    </row>
    <row r="80" spans="5:5">
      <c r="E80" s="185"/>
    </row>
    <row r="81" spans="5:5">
      <c r="E81" s="185"/>
    </row>
    <row r="82" spans="5:5">
      <c r="E82" s="185"/>
    </row>
    <row r="83" spans="5:5">
      <c r="E83" s="185"/>
    </row>
    <row r="84" spans="5:5">
      <c r="E84" s="185"/>
    </row>
    <row r="85" spans="5:5">
      <c r="E85" s="185"/>
    </row>
    <row r="86" spans="5:5">
      <c r="E86" s="185"/>
    </row>
    <row r="87" spans="5:5">
      <c r="E87" s="185"/>
    </row>
    <row r="88" spans="5:5">
      <c r="E88" s="185"/>
    </row>
    <row r="89" spans="5:5">
      <c r="E89" s="185"/>
    </row>
    <row r="90" spans="5:5">
      <c r="E90" s="185"/>
    </row>
    <row r="91" spans="5:5">
      <c r="E91" s="185"/>
    </row>
    <row r="92" spans="5:5">
      <c r="E92" s="185"/>
    </row>
    <row r="93" spans="5:5">
      <c r="E93" s="185"/>
    </row>
    <row r="94" spans="5:5">
      <c r="E94" s="185"/>
    </row>
    <row r="95" spans="5:5">
      <c r="E95" s="185"/>
    </row>
    <row r="96" spans="5:5">
      <c r="E96" s="185"/>
    </row>
    <row r="97" spans="5:5">
      <c r="E97" s="185"/>
    </row>
    <row r="98" spans="5:5">
      <c r="E98" s="185"/>
    </row>
    <row r="99" spans="5:5">
      <c r="E99" s="185"/>
    </row>
    <row r="100" spans="5:5">
      <c r="E100" s="185"/>
    </row>
    <row r="101" spans="5:5">
      <c r="E101" s="185"/>
    </row>
    <row r="102" spans="5:5">
      <c r="E102" s="185"/>
    </row>
    <row r="103" spans="5:5">
      <c r="E103" s="185"/>
    </row>
    <row r="104" spans="5:5">
      <c r="E104" s="185"/>
    </row>
    <row r="105" spans="5:5">
      <c r="E105" s="185"/>
    </row>
    <row r="106" spans="5:5">
      <c r="E106" s="185"/>
    </row>
    <row r="107" spans="5:5">
      <c r="E107" s="185"/>
    </row>
    <row r="108" spans="5:5">
      <c r="E108" s="185"/>
    </row>
    <row r="109" spans="5:5">
      <c r="E109" s="185"/>
    </row>
    <row r="110" spans="5:5">
      <c r="E110" s="185"/>
    </row>
    <row r="111" spans="5:5">
      <c r="E111" s="185"/>
    </row>
    <row r="112" spans="5:5">
      <c r="E112" s="185"/>
    </row>
    <row r="113" spans="5:5">
      <c r="E113" s="185"/>
    </row>
    <row r="114" spans="5:5">
      <c r="E114" s="185"/>
    </row>
    <row r="115" spans="5:5">
      <c r="E115" s="185"/>
    </row>
    <row r="116" spans="5:5">
      <c r="E116" s="185"/>
    </row>
    <row r="117" spans="5:5">
      <c r="E117" s="185"/>
    </row>
    <row r="118" spans="5:5">
      <c r="E118" s="185"/>
    </row>
    <row r="119" spans="5:5">
      <c r="E119" s="185"/>
    </row>
    <row r="120" spans="5:5">
      <c r="E120" s="185"/>
    </row>
    <row r="121" spans="5:5">
      <c r="E121" s="185"/>
    </row>
    <row r="122" spans="5:5">
      <c r="E122" s="185"/>
    </row>
    <row r="123" spans="5:5">
      <c r="E123" s="185"/>
    </row>
    <row r="124" spans="5:5">
      <c r="E124" s="185"/>
    </row>
    <row r="125" spans="5:5">
      <c r="E125" s="185"/>
    </row>
    <row r="126" spans="5:5">
      <c r="E126" s="185"/>
    </row>
    <row r="127" spans="5:5">
      <c r="E127" s="185"/>
    </row>
    <row r="128" spans="5:5">
      <c r="E128" s="185"/>
    </row>
    <row r="129" spans="5:5">
      <c r="E129" s="185"/>
    </row>
    <row r="130" spans="5:5">
      <c r="E130" s="185"/>
    </row>
    <row r="131" spans="5:5">
      <c r="E131" s="185"/>
    </row>
    <row r="132" spans="5:5">
      <c r="E132" s="185"/>
    </row>
    <row r="133" spans="5:5">
      <c r="E133" s="185"/>
    </row>
    <row r="134" spans="5:5">
      <c r="E134" s="185"/>
    </row>
    <row r="135" spans="5:5">
      <c r="E135" s="185"/>
    </row>
    <row r="136" spans="5:5">
      <c r="E136" s="185"/>
    </row>
    <row r="137" spans="5:5">
      <c r="E137" s="185"/>
    </row>
    <row r="138" spans="5:5">
      <c r="E138" s="185"/>
    </row>
    <row r="139" spans="5:5">
      <c r="E139" s="185"/>
    </row>
    <row r="140" spans="5:5">
      <c r="E140" s="185"/>
    </row>
    <row r="141" spans="5:5">
      <c r="E141" s="185"/>
    </row>
    <row r="142" spans="5:5">
      <c r="E142" s="185"/>
    </row>
    <row r="143" spans="5:5">
      <c r="E143" s="185"/>
    </row>
    <row r="144" spans="5:5">
      <c r="E144" s="185"/>
    </row>
    <row r="145" spans="5:5">
      <c r="E145" s="185"/>
    </row>
    <row r="146" spans="5:5">
      <c r="E146" s="185"/>
    </row>
    <row r="147" spans="5:5">
      <c r="E147" s="185"/>
    </row>
    <row r="148" spans="5:5">
      <c r="E148" s="185"/>
    </row>
    <row r="149" spans="5:5">
      <c r="E149" s="185"/>
    </row>
    <row r="150" spans="5:5">
      <c r="E150" s="185"/>
    </row>
    <row r="151" spans="5:5">
      <c r="E151" s="185"/>
    </row>
    <row r="152" spans="5:5">
      <c r="E152" s="185"/>
    </row>
    <row r="153" spans="5:5">
      <c r="E153" s="185"/>
    </row>
    <row r="154" spans="5:5">
      <c r="E154" s="185"/>
    </row>
    <row r="155" spans="5:5">
      <c r="E155" s="185"/>
    </row>
    <row r="156" spans="5:5">
      <c r="E156" s="185"/>
    </row>
    <row r="157" spans="5:5">
      <c r="E157" s="185"/>
    </row>
    <row r="158" spans="5:5">
      <c r="E158" s="185"/>
    </row>
    <row r="159" spans="5:5">
      <c r="E159" s="185"/>
    </row>
    <row r="160" spans="5:5">
      <c r="E160" s="185"/>
    </row>
    <row r="161" spans="5:5">
      <c r="E161" s="185"/>
    </row>
    <row r="162" spans="5:5">
      <c r="E162" s="185"/>
    </row>
    <row r="163" spans="5:5">
      <c r="E163" s="185"/>
    </row>
    <row r="164" spans="5:5">
      <c r="E164" s="185"/>
    </row>
    <row r="165" spans="5:5">
      <c r="E165" s="185"/>
    </row>
    <row r="166" spans="5:5">
      <c r="E166" s="185"/>
    </row>
    <row r="167" spans="5:5">
      <c r="E167" s="185"/>
    </row>
    <row r="168" spans="5:5">
      <c r="E168" s="185"/>
    </row>
    <row r="169" spans="5:5">
      <c r="E169" s="185"/>
    </row>
    <row r="170" spans="5:5">
      <c r="E170" s="185"/>
    </row>
    <row r="171" spans="5:5">
      <c r="E171" s="185"/>
    </row>
    <row r="172" spans="5:5">
      <c r="E172" s="185"/>
    </row>
    <row r="173" spans="5:5">
      <c r="E173" s="185"/>
    </row>
    <row r="174" spans="5:5">
      <c r="E174" s="185"/>
    </row>
    <row r="175" spans="5:5">
      <c r="E175" s="185"/>
    </row>
    <row r="176" spans="5:5">
      <c r="E176" s="185"/>
    </row>
    <row r="177" spans="5:5">
      <c r="E177" s="185"/>
    </row>
    <row r="178" spans="5:5">
      <c r="E178" s="185"/>
    </row>
    <row r="179" spans="5:5">
      <c r="E179" s="185"/>
    </row>
    <row r="180" spans="5:5">
      <c r="E180" s="185"/>
    </row>
    <row r="181" spans="5:5">
      <c r="E181" s="185"/>
    </row>
    <row r="182" spans="5:5">
      <c r="E182" s="185"/>
    </row>
    <row r="183" spans="5:5">
      <c r="E183" s="185"/>
    </row>
    <row r="184" spans="5:5">
      <c r="E184" s="185"/>
    </row>
    <row r="185" spans="5:5">
      <c r="E185" s="185"/>
    </row>
    <row r="186" spans="5:5">
      <c r="E186" s="185"/>
    </row>
    <row r="187" spans="5:5">
      <c r="E187" s="185"/>
    </row>
    <row r="188" spans="5:5">
      <c r="E188" s="185"/>
    </row>
    <row r="189" spans="5:5">
      <c r="E189" s="185"/>
    </row>
    <row r="190" spans="5:5">
      <c r="E190" s="185"/>
    </row>
    <row r="191" spans="5:5">
      <c r="E191" s="185"/>
    </row>
    <row r="192" spans="5:5">
      <c r="E192" s="185"/>
    </row>
    <row r="193" spans="5:5">
      <c r="E193" s="185"/>
    </row>
    <row r="194" spans="5:5">
      <c r="E194" s="185"/>
    </row>
    <row r="195" spans="5:5">
      <c r="E195" s="185"/>
    </row>
    <row r="196" spans="5:5">
      <c r="E196" s="185"/>
    </row>
    <row r="197" spans="5:5">
      <c r="E197" s="185"/>
    </row>
    <row r="198" spans="5:5">
      <c r="E198" s="185"/>
    </row>
    <row r="199" spans="5:5">
      <c r="E199" s="185"/>
    </row>
    <row r="200" spans="5:5">
      <c r="E200" s="185"/>
    </row>
    <row r="201" spans="5:5">
      <c r="E201" s="185"/>
    </row>
    <row r="202" spans="5:5">
      <c r="E202" s="185"/>
    </row>
    <row r="203" spans="5:5">
      <c r="E203" s="185"/>
    </row>
    <row r="204" spans="5:5">
      <c r="E204" s="185"/>
    </row>
    <row r="205" spans="5:5">
      <c r="E205" s="185"/>
    </row>
    <row r="206" spans="5:5">
      <c r="E206" s="185"/>
    </row>
    <row r="207" spans="5:5">
      <c r="E207" s="185"/>
    </row>
    <row r="208" spans="5:5">
      <c r="E208" s="185"/>
    </row>
    <row r="209" spans="5:5">
      <c r="E209" s="185"/>
    </row>
    <row r="210" spans="5:5">
      <c r="E210" s="185"/>
    </row>
    <row r="211" spans="5:5">
      <c r="E211" s="185"/>
    </row>
    <row r="212" spans="5:5">
      <c r="E212" s="185"/>
    </row>
    <row r="213" spans="5:5">
      <c r="E213" s="185"/>
    </row>
    <row r="214" spans="5:5">
      <c r="E214" s="185"/>
    </row>
    <row r="215" spans="5:5">
      <c r="E215" s="185"/>
    </row>
    <row r="216" spans="5:5">
      <c r="E216" s="185"/>
    </row>
    <row r="217" spans="5:5">
      <c r="E217" s="185"/>
    </row>
    <row r="218" spans="5:5">
      <c r="E218" s="185"/>
    </row>
    <row r="219" spans="5:5">
      <c r="E219" s="185"/>
    </row>
    <row r="220" spans="5:5">
      <c r="E220" s="185"/>
    </row>
    <row r="221" spans="5:5">
      <c r="E221" s="185"/>
    </row>
    <row r="222" spans="5:5">
      <c r="E222" s="185"/>
    </row>
    <row r="223" spans="5:5">
      <c r="E223" s="185"/>
    </row>
    <row r="224" spans="5:5">
      <c r="E224" s="185"/>
    </row>
    <row r="225" spans="5:5">
      <c r="E225" s="185"/>
    </row>
    <row r="226" spans="5:5">
      <c r="E226" s="185"/>
    </row>
    <row r="227" spans="5:5">
      <c r="E227" s="185"/>
    </row>
    <row r="228" spans="5:5">
      <c r="E228" s="185"/>
    </row>
    <row r="229" spans="5:5">
      <c r="E229" s="185"/>
    </row>
    <row r="230" spans="5:5">
      <c r="E230" s="185"/>
    </row>
    <row r="231" spans="5:5">
      <c r="E231" s="185"/>
    </row>
    <row r="232" spans="5:5">
      <c r="E232" s="185"/>
    </row>
    <row r="233" spans="5:5">
      <c r="E233" s="185"/>
    </row>
    <row r="234" spans="5:5">
      <c r="E234" s="185"/>
    </row>
    <row r="235" spans="5:5">
      <c r="E235" s="185"/>
    </row>
    <row r="236" spans="5:5">
      <c r="E236" s="185"/>
    </row>
    <row r="237" spans="5:5">
      <c r="E237" s="185"/>
    </row>
    <row r="238" spans="5:5">
      <c r="E238" s="185"/>
    </row>
    <row r="239" spans="5:5">
      <c r="E239" s="185"/>
    </row>
    <row r="240" spans="5:5">
      <c r="E240" s="185"/>
    </row>
    <row r="241" spans="5:5">
      <c r="E241" s="185"/>
    </row>
    <row r="242" spans="5:5">
      <c r="E242" s="185"/>
    </row>
    <row r="243" spans="5:5">
      <c r="E243" s="185"/>
    </row>
    <row r="244" spans="5:5">
      <c r="E244" s="185"/>
    </row>
    <row r="245" spans="5:5">
      <c r="E245" s="185"/>
    </row>
    <row r="246" spans="5:5">
      <c r="E246" s="185"/>
    </row>
    <row r="247" spans="5:5">
      <c r="E247" s="185"/>
    </row>
    <row r="248" spans="5:5">
      <c r="E248" s="185"/>
    </row>
    <row r="249" spans="5:5">
      <c r="E249" s="185"/>
    </row>
    <row r="250" spans="5:5">
      <c r="E250" s="185"/>
    </row>
    <row r="251" spans="5:5">
      <c r="E251" s="185"/>
    </row>
    <row r="252" spans="5:5">
      <c r="E252" s="185"/>
    </row>
    <row r="253" spans="5:5">
      <c r="E253" s="185"/>
    </row>
    <row r="254" spans="5:5">
      <c r="E254" s="185"/>
    </row>
    <row r="255" spans="5:5">
      <c r="E255" s="185"/>
    </row>
    <row r="256" spans="5:5">
      <c r="E256" s="185"/>
    </row>
    <row r="257" spans="5:5">
      <c r="E257" s="185"/>
    </row>
    <row r="258" spans="5:5">
      <c r="E258" s="185"/>
    </row>
    <row r="259" spans="5:5">
      <c r="E259" s="185"/>
    </row>
    <row r="260" spans="5:5">
      <c r="E260" s="185"/>
    </row>
    <row r="261" spans="5:5">
      <c r="E261" s="185"/>
    </row>
    <row r="262" spans="5:5">
      <c r="E262" s="185"/>
    </row>
    <row r="263" spans="5:5">
      <c r="E263" s="185"/>
    </row>
    <row r="264" spans="5:5">
      <c r="E264" s="185"/>
    </row>
    <row r="265" spans="5:5">
      <c r="E265" s="185"/>
    </row>
    <row r="266" spans="5:5">
      <c r="E266" s="185"/>
    </row>
    <row r="267" spans="5:5">
      <c r="E267" s="185"/>
    </row>
    <row r="268" spans="5:5">
      <c r="E268" s="185"/>
    </row>
    <row r="269" spans="5:5">
      <c r="E269" s="185"/>
    </row>
    <row r="270" spans="5:5">
      <c r="E270" s="185"/>
    </row>
    <row r="271" spans="5:5">
      <c r="E271" s="185"/>
    </row>
    <row r="272" spans="5:5">
      <c r="E272" s="185"/>
    </row>
    <row r="273" spans="5:5">
      <c r="E273" s="185"/>
    </row>
    <row r="274" spans="5:5">
      <c r="E274" s="185"/>
    </row>
    <row r="275" spans="5:5">
      <c r="E275" s="185"/>
    </row>
    <row r="276" spans="5:5">
      <c r="E276" s="185"/>
    </row>
    <row r="277" spans="5:5">
      <c r="E277" s="185"/>
    </row>
    <row r="278" spans="5:5">
      <c r="E278" s="185"/>
    </row>
    <row r="279" spans="5:5">
      <c r="E279" s="185"/>
    </row>
    <row r="280" spans="5:5">
      <c r="E280" s="185"/>
    </row>
    <row r="281" spans="5:5">
      <c r="E281" s="185"/>
    </row>
    <row r="282" spans="5:5">
      <c r="E282" s="185"/>
    </row>
    <row r="283" spans="5:5">
      <c r="E283" s="185"/>
    </row>
    <row r="284" spans="5:5">
      <c r="E284" s="185"/>
    </row>
    <row r="285" spans="5:5">
      <c r="E285" s="185"/>
    </row>
    <row r="286" spans="5:5">
      <c r="E286" s="185"/>
    </row>
    <row r="287" spans="5:5">
      <c r="E287" s="185"/>
    </row>
    <row r="288" spans="5:5">
      <c r="E288" s="185"/>
    </row>
    <row r="289" spans="5:5">
      <c r="E289" s="185"/>
    </row>
    <row r="290" spans="5:5">
      <c r="E290" s="185"/>
    </row>
    <row r="291" spans="5:5">
      <c r="E291" s="185"/>
    </row>
    <row r="292" spans="5:5">
      <c r="E292" s="185"/>
    </row>
    <row r="293" spans="5:5">
      <c r="E293" s="185"/>
    </row>
    <row r="294" spans="5:5">
      <c r="E294" s="185"/>
    </row>
    <row r="295" spans="5:5">
      <c r="E295" s="185"/>
    </row>
    <row r="296" spans="5:5">
      <c r="E296" s="185"/>
    </row>
    <row r="297" spans="5:5">
      <c r="E297" s="185"/>
    </row>
    <row r="298" spans="5:5">
      <c r="E298" s="185"/>
    </row>
    <row r="299" spans="5:5">
      <c r="E299" s="185"/>
    </row>
    <row r="300" spans="5:5">
      <c r="E300" s="185"/>
    </row>
    <row r="301" spans="5:5">
      <c r="E301" s="185"/>
    </row>
    <row r="302" spans="5:5">
      <c r="E302" s="185"/>
    </row>
    <row r="303" spans="5:5">
      <c r="E303" s="185"/>
    </row>
    <row r="304" spans="5:5">
      <c r="E304" s="185"/>
    </row>
    <row r="305" spans="5:5">
      <c r="E305" s="185"/>
    </row>
    <row r="306" spans="5:5">
      <c r="E306" s="185"/>
    </row>
    <row r="307" spans="5:5">
      <c r="E307" s="185"/>
    </row>
    <row r="308" spans="5:5">
      <c r="E308" s="185"/>
    </row>
    <row r="309" spans="5:5">
      <c r="E309" s="185"/>
    </row>
    <row r="310" spans="5:5">
      <c r="E310" s="185"/>
    </row>
    <row r="311" spans="5:5">
      <c r="E311" s="185"/>
    </row>
    <row r="312" spans="5:5">
      <c r="E312" s="185"/>
    </row>
    <row r="313" spans="5:5">
      <c r="E313" s="185"/>
    </row>
    <row r="314" spans="5:5">
      <c r="E314" s="185"/>
    </row>
    <row r="315" spans="5:5">
      <c r="E315" s="185"/>
    </row>
    <row r="316" spans="5:5">
      <c r="E316" s="185"/>
    </row>
    <row r="317" spans="5:5">
      <c r="E317" s="185"/>
    </row>
    <row r="318" spans="5:5">
      <c r="E318" s="185"/>
    </row>
    <row r="319" spans="5:5">
      <c r="E319" s="185"/>
    </row>
    <row r="320" spans="5:5">
      <c r="E320" s="185"/>
    </row>
    <row r="321" spans="5:5">
      <c r="E321" s="185"/>
    </row>
    <row r="322" spans="5:5">
      <c r="E322" s="185"/>
    </row>
    <row r="323" spans="5:5">
      <c r="E323" s="185"/>
    </row>
    <row r="324" spans="5:5">
      <c r="E324" s="185"/>
    </row>
    <row r="325" spans="5:5">
      <c r="E325" s="185"/>
    </row>
    <row r="326" spans="5:5">
      <c r="E326" s="185"/>
    </row>
    <row r="327" spans="5:5">
      <c r="E327" s="185"/>
    </row>
    <row r="328" spans="5:5">
      <c r="E328" s="185"/>
    </row>
    <row r="329" spans="5:5">
      <c r="E329" s="185"/>
    </row>
    <row r="330" spans="5:5">
      <c r="E330" s="185"/>
    </row>
    <row r="331" spans="5:5">
      <c r="E331" s="185"/>
    </row>
    <row r="332" spans="5:5">
      <c r="E332" s="185"/>
    </row>
    <row r="333" spans="5:5">
      <c r="E333" s="185"/>
    </row>
    <row r="334" spans="5:5">
      <c r="E334" s="185"/>
    </row>
    <row r="335" spans="5:5">
      <c r="E335" s="185"/>
    </row>
    <row r="336" spans="5:5">
      <c r="E336" s="185"/>
    </row>
    <row r="337" spans="5:5">
      <c r="E337" s="185"/>
    </row>
    <row r="338" spans="5:5">
      <c r="E338" s="185"/>
    </row>
    <row r="339" spans="5:5">
      <c r="E339" s="185"/>
    </row>
    <row r="340" spans="5:5">
      <c r="E340" s="185"/>
    </row>
    <row r="341" spans="5:5">
      <c r="E341" s="185"/>
    </row>
    <row r="342" spans="5:5">
      <c r="E342" s="185"/>
    </row>
    <row r="343" spans="5:5">
      <c r="E343" s="185"/>
    </row>
    <row r="344" spans="5:5">
      <c r="E344" s="185"/>
    </row>
    <row r="345" spans="5:5">
      <c r="E345" s="185"/>
    </row>
    <row r="346" spans="5:5">
      <c r="E346" s="185"/>
    </row>
    <row r="347" spans="5:5">
      <c r="E347" s="185"/>
    </row>
    <row r="348" spans="5:5">
      <c r="E348" s="185"/>
    </row>
    <row r="349" spans="5:5">
      <c r="E349" s="185"/>
    </row>
    <row r="350" spans="5:5">
      <c r="E350" s="185"/>
    </row>
    <row r="351" spans="5:5">
      <c r="E351" s="185"/>
    </row>
    <row r="352" spans="5:5">
      <c r="E352" s="185"/>
    </row>
    <row r="353" spans="5:5">
      <c r="E353" s="185"/>
    </row>
    <row r="354" spans="5:5">
      <c r="E354" s="185"/>
    </row>
    <row r="355" spans="5:5">
      <c r="E355" s="185"/>
    </row>
    <row r="356" spans="5:5">
      <c r="E356" s="185"/>
    </row>
    <row r="357" spans="5:5">
      <c r="E357" s="185"/>
    </row>
    <row r="358" spans="5:5">
      <c r="E358" s="185"/>
    </row>
    <row r="359" spans="5:5">
      <c r="E359" s="185"/>
    </row>
    <row r="360" spans="5:5">
      <c r="E360" s="185"/>
    </row>
    <row r="361" spans="5:5">
      <c r="E361" s="185"/>
    </row>
    <row r="362" spans="5:5">
      <c r="E362" s="185"/>
    </row>
    <row r="363" spans="5:5">
      <c r="E363" s="185"/>
    </row>
    <row r="364" spans="5:5">
      <c r="E364" s="185"/>
    </row>
    <row r="365" spans="5:5">
      <c r="E365" s="185"/>
    </row>
    <row r="366" spans="5:5">
      <c r="E366" s="185"/>
    </row>
    <row r="367" spans="5:5">
      <c r="E367" s="185"/>
    </row>
    <row r="368" spans="5:5">
      <c r="E368" s="185"/>
    </row>
    <row r="369" spans="5:5">
      <c r="E369" s="185"/>
    </row>
    <row r="370" spans="5:5">
      <c r="E370" s="185"/>
    </row>
    <row r="371" spans="5:5">
      <c r="E371" s="185"/>
    </row>
    <row r="372" spans="5:5">
      <c r="E372" s="185"/>
    </row>
    <row r="373" spans="5:5">
      <c r="E373" s="185"/>
    </row>
    <row r="374" spans="5:5">
      <c r="E374" s="185"/>
    </row>
    <row r="375" spans="5:5">
      <c r="E375" s="185"/>
    </row>
    <row r="376" spans="5:5">
      <c r="E376" s="185"/>
    </row>
    <row r="377" spans="5:5">
      <c r="E377" s="185"/>
    </row>
    <row r="378" spans="5:5">
      <c r="E378" s="185"/>
    </row>
    <row r="379" spans="5:5">
      <c r="E379" s="185"/>
    </row>
    <row r="380" spans="5:5">
      <c r="E380" s="185"/>
    </row>
    <row r="381" spans="5:5">
      <c r="E381" s="185"/>
    </row>
    <row r="382" spans="5:5">
      <c r="E382" s="185"/>
    </row>
    <row r="383" spans="5:5">
      <c r="E383" s="185"/>
    </row>
    <row r="384" spans="5:5">
      <c r="E384" s="185"/>
    </row>
    <row r="385" spans="5:5">
      <c r="E385" s="185"/>
    </row>
    <row r="386" spans="5:5">
      <c r="E386" s="185"/>
    </row>
    <row r="387" spans="5:5">
      <c r="E387" s="185"/>
    </row>
    <row r="388" spans="5:5">
      <c r="E388" s="185"/>
    </row>
    <row r="389" spans="5:5">
      <c r="E389" s="185"/>
    </row>
    <row r="390" spans="5:5">
      <c r="E390" s="185"/>
    </row>
    <row r="391" spans="5:5">
      <c r="E391" s="185"/>
    </row>
    <row r="392" spans="5:5">
      <c r="E392" s="185"/>
    </row>
    <row r="393" spans="5:5">
      <c r="E393" s="185"/>
    </row>
    <row r="394" spans="5:5">
      <c r="E394" s="185"/>
    </row>
    <row r="395" spans="5:5">
      <c r="E395" s="185"/>
    </row>
    <row r="396" spans="5:5">
      <c r="E396" s="185"/>
    </row>
    <row r="397" spans="5:5">
      <c r="E397" s="185"/>
    </row>
    <row r="398" spans="5:5">
      <c r="E398" s="185"/>
    </row>
    <row r="399" spans="5:5">
      <c r="E399" s="185"/>
    </row>
    <row r="400" spans="5:5">
      <c r="E400" s="185"/>
    </row>
    <row r="401" spans="5:5">
      <c r="E401" s="185"/>
    </row>
    <row r="402" spans="5:5">
      <c r="E402" s="185"/>
    </row>
    <row r="403" spans="5:5">
      <c r="E403" s="185"/>
    </row>
    <row r="404" spans="5:5">
      <c r="E404" s="185"/>
    </row>
    <row r="405" spans="5:5">
      <c r="E405" s="185"/>
    </row>
    <row r="406" spans="5:5">
      <c r="E406" s="185"/>
    </row>
    <row r="407" spans="5:5">
      <c r="E407" s="185"/>
    </row>
    <row r="408" spans="5:5">
      <c r="E408" s="185"/>
    </row>
    <row r="409" spans="5:5">
      <c r="E409" s="185"/>
    </row>
    <row r="410" spans="5:5">
      <c r="E410" s="185"/>
    </row>
    <row r="411" spans="5:5">
      <c r="E411" s="185"/>
    </row>
    <row r="412" spans="5:5">
      <c r="E412" s="185"/>
    </row>
    <row r="413" spans="5:5">
      <c r="E413" s="185"/>
    </row>
    <row r="414" spans="5:5">
      <c r="E414" s="185"/>
    </row>
    <row r="415" spans="5:5">
      <c r="E415" s="185"/>
    </row>
    <row r="416" spans="5:5">
      <c r="E416" s="185"/>
    </row>
    <row r="417" spans="5:5">
      <c r="E417" s="185"/>
    </row>
    <row r="418" spans="5:5">
      <c r="E418" s="185"/>
    </row>
    <row r="419" spans="5:5">
      <c r="E419" s="185"/>
    </row>
    <row r="420" spans="5:5">
      <c r="E420" s="185"/>
    </row>
    <row r="421" spans="5:5">
      <c r="E421" s="185"/>
    </row>
    <row r="422" spans="5:5">
      <c r="E422" s="185"/>
    </row>
    <row r="423" spans="5:5">
      <c r="E423" s="185"/>
    </row>
    <row r="424" spans="5:5">
      <c r="E424" s="185"/>
    </row>
    <row r="425" spans="5:5">
      <c r="E425" s="185"/>
    </row>
    <row r="426" spans="5:5">
      <c r="E426" s="185"/>
    </row>
    <row r="427" spans="5:5">
      <c r="E427" s="185"/>
    </row>
    <row r="428" spans="5:5">
      <c r="E428" s="185"/>
    </row>
    <row r="429" spans="5:5">
      <c r="E429" s="185"/>
    </row>
    <row r="430" spans="5:5">
      <c r="E430" s="185"/>
    </row>
    <row r="431" spans="5:5">
      <c r="E431" s="185"/>
    </row>
    <row r="432" spans="5:5">
      <c r="E432" s="185"/>
    </row>
    <row r="433" spans="5:5">
      <c r="E433" s="185"/>
    </row>
    <row r="434" spans="5:5">
      <c r="E434" s="185"/>
    </row>
    <row r="435" spans="5:5">
      <c r="E435" s="185"/>
    </row>
    <row r="436" spans="5:5">
      <c r="E436" s="185"/>
    </row>
    <row r="437" spans="5:5">
      <c r="E437" s="185"/>
    </row>
    <row r="438" spans="5:5">
      <c r="E438" s="185"/>
    </row>
    <row r="439" spans="5:5">
      <c r="E439" s="185"/>
    </row>
    <row r="440" spans="5:5">
      <c r="E440" s="185"/>
    </row>
    <row r="441" spans="5:5">
      <c r="E441" s="185"/>
    </row>
    <row r="442" spans="5:5">
      <c r="E442" s="185"/>
    </row>
    <row r="443" spans="5:5">
      <c r="E443" s="185"/>
    </row>
    <row r="444" spans="5:5">
      <c r="E444" s="185"/>
    </row>
    <row r="445" spans="5:5">
      <c r="E445" s="185"/>
    </row>
    <row r="446" spans="5:5">
      <c r="E446" s="185"/>
    </row>
    <row r="447" spans="5:5">
      <c r="E447" s="185"/>
    </row>
    <row r="448" spans="5:5">
      <c r="E448" s="185"/>
    </row>
    <row r="449" spans="5:5">
      <c r="E449" s="185"/>
    </row>
    <row r="450" spans="5:5">
      <c r="E450" s="185"/>
    </row>
    <row r="451" spans="5:5">
      <c r="E451" s="185"/>
    </row>
    <row r="452" spans="5:5">
      <c r="E452" s="185"/>
    </row>
    <row r="453" spans="5:5">
      <c r="E453" s="185"/>
    </row>
    <row r="454" spans="5:5">
      <c r="E454" s="185"/>
    </row>
    <row r="455" spans="5:5">
      <c r="E455" s="185"/>
    </row>
    <row r="456" spans="5:5">
      <c r="E456" s="185"/>
    </row>
    <row r="457" spans="5:5">
      <c r="E457" s="185"/>
    </row>
    <row r="458" spans="5:5">
      <c r="E458" s="185"/>
    </row>
    <row r="459" spans="5:5">
      <c r="E459" s="185"/>
    </row>
    <row r="460" spans="5:5">
      <c r="E460" s="185"/>
    </row>
    <row r="461" spans="5:5">
      <c r="E461" s="185"/>
    </row>
    <row r="462" spans="5:5">
      <c r="E462" s="185"/>
    </row>
    <row r="463" spans="5:5">
      <c r="E463" s="185"/>
    </row>
    <row r="464" spans="5:5">
      <c r="E464" s="185"/>
    </row>
    <row r="465" spans="5:5">
      <c r="E465" s="185"/>
    </row>
    <row r="466" spans="5:5">
      <c r="E466" s="185"/>
    </row>
    <row r="467" spans="5:5">
      <c r="E467" s="185"/>
    </row>
    <row r="468" spans="5:5">
      <c r="E468" s="185"/>
    </row>
    <row r="469" spans="5:5">
      <c r="E469" s="185"/>
    </row>
    <row r="470" spans="5:5">
      <c r="E470" s="185"/>
    </row>
    <row r="471" spans="5:5">
      <c r="E471" s="185"/>
    </row>
    <row r="472" spans="5:5">
      <c r="E472" s="185"/>
    </row>
    <row r="473" spans="5:5">
      <c r="E473" s="185"/>
    </row>
    <row r="474" spans="5:5">
      <c r="E474" s="185"/>
    </row>
    <row r="475" spans="5:5">
      <c r="E475" s="185"/>
    </row>
    <row r="476" spans="5:5">
      <c r="E476" s="185"/>
    </row>
    <row r="477" spans="5:5">
      <c r="E477" s="185"/>
    </row>
    <row r="478" spans="5:5">
      <c r="E478" s="185"/>
    </row>
    <row r="479" spans="5:5">
      <c r="E479" s="185"/>
    </row>
    <row r="480" spans="5:5">
      <c r="E480" s="185"/>
    </row>
    <row r="481" spans="5:5">
      <c r="E481" s="185"/>
    </row>
    <row r="482" spans="5:5">
      <c r="E482" s="185"/>
    </row>
    <row r="483" spans="5:5">
      <c r="E483" s="185"/>
    </row>
    <row r="484" spans="5:5">
      <c r="E484" s="185"/>
    </row>
    <row r="485" spans="5:5">
      <c r="E485" s="185"/>
    </row>
    <row r="486" spans="5:5">
      <c r="E486" s="185"/>
    </row>
    <row r="487" spans="5:5">
      <c r="E487" s="185"/>
    </row>
    <row r="488" spans="5:5">
      <c r="E488" s="185"/>
    </row>
    <row r="489" spans="5:5">
      <c r="E489" s="185"/>
    </row>
    <row r="490" spans="5:5">
      <c r="E490" s="185"/>
    </row>
    <row r="491" spans="5:5">
      <c r="E491" s="185"/>
    </row>
    <row r="492" spans="5:5">
      <c r="E492" s="185"/>
    </row>
    <row r="493" spans="5:5">
      <c r="E493" s="185"/>
    </row>
    <row r="494" spans="5:5">
      <c r="E494" s="185"/>
    </row>
    <row r="495" spans="5:5">
      <c r="E495" s="185"/>
    </row>
    <row r="496" spans="5:5">
      <c r="E496" s="185"/>
    </row>
    <row r="497" spans="5:5">
      <c r="E497" s="185"/>
    </row>
    <row r="498" spans="5:5">
      <c r="E498" s="185"/>
    </row>
    <row r="499" spans="5:5">
      <c r="E499" s="185"/>
    </row>
    <row r="500" spans="5:5">
      <c r="E500" s="185"/>
    </row>
    <row r="501" spans="5:5">
      <c r="E501" s="185"/>
    </row>
    <row r="502" spans="5:5">
      <c r="E502" s="185"/>
    </row>
    <row r="503" spans="5:5">
      <c r="E503" s="185"/>
    </row>
    <row r="504" spans="5:5">
      <c r="E504" s="185"/>
    </row>
    <row r="505" spans="5:5">
      <c r="E505" s="185"/>
    </row>
    <row r="506" spans="5:5">
      <c r="E506" s="185"/>
    </row>
    <row r="507" spans="5:5">
      <c r="E507" s="185"/>
    </row>
    <row r="508" spans="5:5">
      <c r="E508" s="185"/>
    </row>
    <row r="509" spans="5:5">
      <c r="E509" s="185"/>
    </row>
    <row r="510" spans="5:5">
      <c r="E510" s="185"/>
    </row>
    <row r="511" spans="5:5">
      <c r="E511" s="185"/>
    </row>
    <row r="512" spans="5:5">
      <c r="E512" s="185"/>
    </row>
    <row r="513" spans="5:5">
      <c r="E513" s="185"/>
    </row>
    <row r="514" spans="5:5">
      <c r="E514" s="185"/>
    </row>
    <row r="515" spans="5:5">
      <c r="E515" s="185"/>
    </row>
    <row r="516" spans="5:5">
      <c r="E516" s="185"/>
    </row>
    <row r="517" spans="5:5">
      <c r="E517" s="185"/>
    </row>
    <row r="518" spans="5:5">
      <c r="E518" s="185"/>
    </row>
    <row r="519" spans="5:5">
      <c r="E519" s="185"/>
    </row>
    <row r="520" spans="5:5">
      <c r="E520" s="185"/>
    </row>
    <row r="521" spans="5:5">
      <c r="E521" s="185"/>
    </row>
    <row r="522" spans="5:5">
      <c r="E522" s="185"/>
    </row>
    <row r="523" spans="5:5">
      <c r="E523" s="185"/>
    </row>
    <row r="524" spans="5:5">
      <c r="E524" s="185"/>
    </row>
    <row r="525" spans="5:5">
      <c r="E525" s="185"/>
    </row>
    <row r="526" spans="5:5">
      <c r="E526" s="185"/>
    </row>
    <row r="527" spans="5:5">
      <c r="E527" s="185"/>
    </row>
    <row r="528" spans="5:5">
      <c r="E528" s="185"/>
    </row>
    <row r="529" spans="5:5">
      <c r="E529" s="185"/>
    </row>
    <row r="530" spans="5:5">
      <c r="E530" s="185"/>
    </row>
    <row r="531" spans="5:5">
      <c r="E531" s="185"/>
    </row>
    <row r="532" spans="5:5">
      <c r="E532" s="185"/>
    </row>
    <row r="533" spans="5:5">
      <c r="E533" s="185"/>
    </row>
    <row r="534" spans="5:5">
      <c r="E534" s="185"/>
    </row>
    <row r="535" spans="5:5">
      <c r="E535" s="185"/>
    </row>
    <row r="536" spans="5:5">
      <c r="E536" s="185"/>
    </row>
    <row r="537" spans="5:5">
      <c r="E537" s="185"/>
    </row>
    <row r="538" spans="5:5">
      <c r="E538" s="185"/>
    </row>
    <row r="539" spans="5:5">
      <c r="E539" s="185"/>
    </row>
    <row r="540" spans="5:5">
      <c r="E540" s="185"/>
    </row>
    <row r="541" spans="5:5">
      <c r="E541" s="185"/>
    </row>
    <row r="542" spans="5:5">
      <c r="E542" s="185"/>
    </row>
    <row r="543" spans="5:5">
      <c r="E543" s="185"/>
    </row>
    <row r="544" spans="5:5">
      <c r="E544" s="185"/>
    </row>
    <row r="545" spans="5:5">
      <c r="E545" s="185"/>
    </row>
    <row r="546" spans="5:5">
      <c r="E546" s="185"/>
    </row>
    <row r="547" spans="5:5">
      <c r="E547" s="185"/>
    </row>
    <row r="548" spans="5:5">
      <c r="E548" s="185"/>
    </row>
    <row r="549" spans="5:5">
      <c r="E549" s="185"/>
    </row>
    <row r="550" spans="5:5">
      <c r="E550" s="185"/>
    </row>
    <row r="551" spans="5:5">
      <c r="E551" s="185"/>
    </row>
    <row r="552" spans="5:5">
      <c r="E552" s="185"/>
    </row>
    <row r="553" spans="5:5">
      <c r="E553" s="185"/>
    </row>
    <row r="554" spans="5:5">
      <c r="E554" s="185"/>
    </row>
    <row r="555" spans="5:5">
      <c r="E555" s="185"/>
    </row>
    <row r="556" spans="5:5">
      <c r="E556" s="185"/>
    </row>
    <row r="557" spans="5:5">
      <c r="E557" s="185"/>
    </row>
    <row r="558" spans="5:5">
      <c r="E558" s="185"/>
    </row>
    <row r="559" spans="5:5">
      <c r="E559" s="185"/>
    </row>
    <row r="560" spans="5:5">
      <c r="E560" s="185"/>
    </row>
    <row r="561" spans="5:5">
      <c r="E561" s="185"/>
    </row>
    <row r="562" spans="5:5">
      <c r="E562" s="185"/>
    </row>
    <row r="563" spans="5:5">
      <c r="E563" s="185"/>
    </row>
    <row r="564" spans="5:5">
      <c r="E564" s="185"/>
    </row>
    <row r="565" spans="5:5">
      <c r="E565" s="185"/>
    </row>
    <row r="566" spans="5:5">
      <c r="E566" s="185"/>
    </row>
    <row r="567" spans="5:5">
      <c r="E567" s="185"/>
    </row>
    <row r="568" spans="5:5">
      <c r="E568" s="185"/>
    </row>
    <row r="569" spans="5:5">
      <c r="E569" s="185"/>
    </row>
    <row r="570" spans="5:5">
      <c r="E570" s="185"/>
    </row>
    <row r="571" spans="5:5">
      <c r="E571" s="185"/>
    </row>
    <row r="572" spans="5:5">
      <c r="E572" s="185"/>
    </row>
    <row r="573" spans="5:5">
      <c r="E573" s="185"/>
    </row>
    <row r="574" spans="5:5">
      <c r="E574" s="185"/>
    </row>
    <row r="575" spans="5:5">
      <c r="E575" s="185"/>
    </row>
    <row r="576" spans="5:5">
      <c r="E576" s="185"/>
    </row>
    <row r="577" spans="5:5">
      <c r="E577" s="185"/>
    </row>
    <row r="578" spans="5:5">
      <c r="E578" s="185"/>
    </row>
    <row r="579" spans="5:5">
      <c r="E579" s="185"/>
    </row>
    <row r="580" spans="5:5">
      <c r="E580" s="185"/>
    </row>
    <row r="581" spans="5:5">
      <c r="E581" s="185"/>
    </row>
    <row r="582" spans="5:5">
      <c r="E582" s="185"/>
    </row>
    <row r="583" spans="5:5">
      <c r="E583" s="185"/>
    </row>
    <row r="584" spans="5:5">
      <c r="E584" s="185"/>
    </row>
    <row r="585" spans="5:5">
      <c r="E585" s="185"/>
    </row>
    <row r="586" spans="5:5">
      <c r="E586" s="185"/>
    </row>
    <row r="587" spans="5:5">
      <c r="E587" s="185"/>
    </row>
    <row r="588" spans="5:5">
      <c r="E588" s="185"/>
    </row>
    <row r="589" spans="5:5">
      <c r="E589" s="185"/>
    </row>
    <row r="590" spans="5:5">
      <c r="E590" s="185"/>
    </row>
    <row r="591" spans="5:5">
      <c r="E591" s="185"/>
    </row>
    <row r="592" spans="5:5">
      <c r="E592" s="185"/>
    </row>
    <row r="593" spans="5:5">
      <c r="E593" s="185"/>
    </row>
    <row r="594" spans="5:5">
      <c r="E594" s="185"/>
    </row>
    <row r="595" spans="5:5">
      <c r="E595" s="185"/>
    </row>
    <row r="596" spans="5:5">
      <c r="E596" s="185"/>
    </row>
    <row r="597" spans="5:5">
      <c r="E597" s="185"/>
    </row>
    <row r="598" spans="5:5">
      <c r="E598" s="185"/>
    </row>
    <row r="599" spans="5:5">
      <c r="E599" s="185"/>
    </row>
    <row r="600" spans="5:5">
      <c r="E600" s="185"/>
    </row>
    <row r="601" spans="5:5">
      <c r="E601" s="185"/>
    </row>
    <row r="602" spans="5:5">
      <c r="E602" s="185"/>
    </row>
    <row r="603" spans="5:5">
      <c r="E603" s="185"/>
    </row>
    <row r="604" spans="5:5">
      <c r="E604" s="185"/>
    </row>
    <row r="605" spans="5:5">
      <c r="E605" s="185"/>
    </row>
    <row r="606" spans="5:5">
      <c r="E606" s="185"/>
    </row>
    <row r="607" spans="5:5">
      <c r="E607" s="185"/>
    </row>
    <row r="608" spans="5:5">
      <c r="E608" s="185"/>
    </row>
    <row r="609" spans="5:5">
      <c r="E609" s="185"/>
    </row>
    <row r="610" spans="5:5">
      <c r="E610" s="185"/>
    </row>
    <row r="611" spans="5:5">
      <c r="E611" s="185"/>
    </row>
    <row r="612" spans="5:5">
      <c r="E612" s="185"/>
    </row>
    <row r="613" spans="5:5">
      <c r="E613" s="185"/>
    </row>
    <row r="614" spans="5:5">
      <c r="E614" s="185"/>
    </row>
    <row r="615" spans="5:5">
      <c r="E615" s="185"/>
    </row>
    <row r="616" spans="5:5">
      <c r="E616" s="185"/>
    </row>
    <row r="617" spans="5:5">
      <c r="E617" s="185"/>
    </row>
    <row r="618" spans="5:5">
      <c r="E618" s="185"/>
    </row>
    <row r="619" spans="5:5">
      <c r="E619" s="185"/>
    </row>
    <row r="620" spans="5:5">
      <c r="E620" s="185"/>
    </row>
    <row r="621" spans="5:5">
      <c r="E621" s="185"/>
    </row>
    <row r="622" spans="5:5">
      <c r="E622" s="185"/>
    </row>
    <row r="623" spans="5:5">
      <c r="E623" s="185"/>
    </row>
    <row r="624" spans="5:5">
      <c r="E624" s="185"/>
    </row>
    <row r="625" spans="5:5">
      <c r="E625" s="185"/>
    </row>
    <row r="626" spans="5:5">
      <c r="E626" s="185"/>
    </row>
    <row r="627" spans="5:5">
      <c r="E627" s="185"/>
    </row>
    <row r="628" spans="5:5">
      <c r="E628" s="185"/>
    </row>
    <row r="629" spans="5:5">
      <c r="E629" s="185"/>
    </row>
    <row r="630" spans="5:5">
      <c r="E630" s="185"/>
    </row>
    <row r="631" spans="5:5">
      <c r="E631" s="185"/>
    </row>
    <row r="632" spans="5:5">
      <c r="E632" s="185"/>
    </row>
    <row r="633" spans="5:5">
      <c r="E633" s="185"/>
    </row>
    <row r="634" spans="5:5">
      <c r="E634" s="185"/>
    </row>
    <row r="635" spans="5:5">
      <c r="E635" s="185"/>
    </row>
    <row r="636" spans="5:5">
      <c r="E636" s="185"/>
    </row>
    <row r="637" spans="5:5">
      <c r="E637" s="185"/>
    </row>
    <row r="638" spans="5:5">
      <c r="E638" s="185"/>
    </row>
    <row r="639" spans="5:5">
      <c r="E639" s="185"/>
    </row>
    <row r="640" spans="5:5">
      <c r="E640" s="185"/>
    </row>
    <row r="641" spans="5:5">
      <c r="E641" s="185"/>
    </row>
    <row r="642" spans="5:5">
      <c r="E642" s="185"/>
    </row>
    <row r="643" spans="5:5">
      <c r="E643" s="185"/>
    </row>
    <row r="644" spans="5:5">
      <c r="E644" s="185"/>
    </row>
    <row r="645" spans="5:5">
      <c r="E645" s="185"/>
    </row>
    <row r="646" spans="5:5">
      <c r="E646" s="185"/>
    </row>
    <row r="647" spans="5:5">
      <c r="E647" s="185"/>
    </row>
    <row r="648" spans="5:5">
      <c r="E648" s="185"/>
    </row>
    <row r="649" spans="5:5">
      <c r="E649" s="185"/>
    </row>
    <row r="650" spans="5:5">
      <c r="E650" s="185"/>
    </row>
    <row r="651" spans="5:5">
      <c r="E651" s="185"/>
    </row>
    <row r="652" spans="5:5">
      <c r="E652" s="185"/>
    </row>
    <row r="653" spans="5:5">
      <c r="E653" s="185"/>
    </row>
    <row r="654" spans="5:5">
      <c r="E654" s="185"/>
    </row>
    <row r="655" spans="5:5">
      <c r="E655" s="185"/>
    </row>
    <row r="656" spans="5:5">
      <c r="E656" s="185"/>
    </row>
    <row r="657" spans="5:5">
      <c r="E657" s="185"/>
    </row>
    <row r="658" spans="5:5">
      <c r="E658" s="185"/>
    </row>
    <row r="659" spans="5:5">
      <c r="E659" s="185"/>
    </row>
    <row r="660" spans="5:5">
      <c r="E660" s="185"/>
    </row>
    <row r="661" spans="5:5">
      <c r="E661" s="185"/>
    </row>
    <row r="662" spans="5:5">
      <c r="E662" s="185"/>
    </row>
    <row r="663" spans="5:5">
      <c r="E663" s="185"/>
    </row>
    <row r="664" spans="5:5">
      <c r="E664" s="185"/>
    </row>
    <row r="665" spans="5:5">
      <c r="E665" s="185"/>
    </row>
    <row r="666" spans="5:5">
      <c r="E666" s="185"/>
    </row>
    <row r="667" spans="5:5">
      <c r="E667" s="185"/>
    </row>
    <row r="668" spans="5:5">
      <c r="E668" s="185"/>
    </row>
    <row r="669" spans="5:5">
      <c r="E669" s="185"/>
    </row>
    <row r="670" spans="5:5">
      <c r="E670" s="185"/>
    </row>
    <row r="671" spans="5:5">
      <c r="E671" s="185"/>
    </row>
    <row r="672" spans="5:5">
      <c r="E672" s="185"/>
    </row>
    <row r="673" spans="5:5">
      <c r="E673" s="185"/>
    </row>
    <row r="674" spans="5:5">
      <c r="E674" s="185"/>
    </row>
    <row r="675" spans="5:5">
      <c r="E675" s="185"/>
    </row>
    <row r="676" spans="5:5">
      <c r="E676" s="185"/>
    </row>
    <row r="677" spans="5:5">
      <c r="E677" s="185"/>
    </row>
    <row r="678" spans="5:5">
      <c r="E678" s="185"/>
    </row>
    <row r="679" spans="5:5">
      <c r="E679" s="185"/>
    </row>
    <row r="680" spans="5:5">
      <c r="E680" s="185"/>
    </row>
    <row r="681" spans="5:5">
      <c r="E681" s="185"/>
    </row>
    <row r="682" spans="5:5">
      <c r="E682" s="185"/>
    </row>
    <row r="683" spans="5:5">
      <c r="E683" s="185"/>
    </row>
    <row r="684" spans="5:5">
      <c r="E684" s="185"/>
    </row>
    <row r="685" spans="5:5">
      <c r="E685" s="185"/>
    </row>
    <row r="686" spans="5:5">
      <c r="E686" s="185"/>
    </row>
    <row r="687" spans="5:5">
      <c r="E687" s="185"/>
    </row>
    <row r="688" spans="5:5">
      <c r="E688" s="185"/>
    </row>
    <row r="689" spans="5:5">
      <c r="E689" s="185"/>
    </row>
    <row r="690" spans="5:5">
      <c r="E690" s="185"/>
    </row>
    <row r="691" spans="5:5">
      <c r="E691" s="185"/>
    </row>
    <row r="692" spans="5:5">
      <c r="E692" s="185"/>
    </row>
    <row r="693" spans="5:5">
      <c r="E693" s="185"/>
    </row>
    <row r="694" spans="5:5">
      <c r="E694" s="185"/>
    </row>
    <row r="695" spans="5:5">
      <c r="E695" s="185"/>
    </row>
    <row r="696" spans="5:5">
      <c r="E696" s="185"/>
    </row>
    <row r="697" spans="5:5">
      <c r="E697" s="185"/>
    </row>
    <row r="698" spans="5:5">
      <c r="E698" s="185"/>
    </row>
    <row r="699" spans="5:5">
      <c r="E699" s="185"/>
    </row>
    <row r="700" spans="5:5">
      <c r="E700" s="185"/>
    </row>
    <row r="701" spans="5:5">
      <c r="E701" s="185"/>
    </row>
    <row r="702" spans="5:5">
      <c r="E702" s="185"/>
    </row>
    <row r="703" spans="5:5">
      <c r="E703" s="185"/>
    </row>
    <row r="704" spans="5:5">
      <c r="E704" s="185"/>
    </row>
    <row r="705" spans="5:5">
      <c r="E705" s="185"/>
    </row>
    <row r="706" spans="5:5">
      <c r="E706" s="185"/>
    </row>
    <row r="707" spans="5:5">
      <c r="E707" s="185"/>
    </row>
    <row r="708" spans="5:5">
      <c r="E708" s="185"/>
    </row>
    <row r="709" spans="5:5">
      <c r="E709" s="185"/>
    </row>
    <row r="710" spans="5:5">
      <c r="E710" s="185"/>
    </row>
    <row r="711" spans="5:5">
      <c r="E711" s="185"/>
    </row>
    <row r="712" spans="5:5">
      <c r="E712" s="185"/>
    </row>
    <row r="713" spans="5:5">
      <c r="E713" s="185"/>
    </row>
    <row r="714" spans="5:5">
      <c r="E714" s="185"/>
    </row>
    <row r="715" spans="5:5">
      <c r="E715" s="185"/>
    </row>
    <row r="716" spans="5:5">
      <c r="E716" s="185"/>
    </row>
    <row r="717" spans="5:5">
      <c r="E717" s="185"/>
    </row>
    <row r="718" spans="5:5">
      <c r="E718" s="185"/>
    </row>
    <row r="719" spans="5:5">
      <c r="E719" s="185"/>
    </row>
    <row r="720" spans="5:5">
      <c r="E720" s="185"/>
    </row>
    <row r="721" spans="5:5">
      <c r="E721" s="185"/>
    </row>
    <row r="722" spans="5:5">
      <c r="E722" s="185"/>
    </row>
    <row r="723" spans="5:5">
      <c r="E723" s="185"/>
    </row>
    <row r="724" spans="5:5">
      <c r="E724" s="185"/>
    </row>
    <row r="725" spans="5:5">
      <c r="E725" s="185"/>
    </row>
    <row r="726" spans="5:5">
      <c r="E726" s="185"/>
    </row>
    <row r="727" spans="5:5">
      <c r="E727" s="185"/>
    </row>
    <row r="728" spans="5:5">
      <c r="E728" s="185"/>
    </row>
    <row r="729" spans="5:5">
      <c r="E729" s="185"/>
    </row>
    <row r="730" spans="5:5">
      <c r="E730" s="185"/>
    </row>
    <row r="731" spans="5:5">
      <c r="E731" s="185"/>
    </row>
    <row r="732" spans="5:5">
      <c r="E732" s="185"/>
    </row>
    <row r="733" spans="5:5">
      <c r="E733" s="185"/>
    </row>
    <row r="734" spans="5:5">
      <c r="E734" s="185"/>
    </row>
    <row r="735" spans="5:5">
      <c r="E735" s="185"/>
    </row>
    <row r="736" spans="5:5">
      <c r="E736" s="185"/>
    </row>
    <row r="737" spans="5:5">
      <c r="E737" s="185"/>
    </row>
    <row r="738" spans="5:5">
      <c r="E738" s="185"/>
    </row>
    <row r="739" spans="5:5">
      <c r="E739" s="185"/>
    </row>
    <row r="740" spans="5:5">
      <c r="E740" s="185"/>
    </row>
    <row r="741" spans="5:5">
      <c r="E741" s="185"/>
    </row>
    <row r="742" spans="5:5">
      <c r="E742" s="185"/>
    </row>
    <row r="743" spans="5:5">
      <c r="E743" s="185"/>
    </row>
    <row r="744" spans="5:5">
      <c r="E744" s="185"/>
    </row>
    <row r="745" spans="5:5">
      <c r="E745" s="185"/>
    </row>
    <row r="746" spans="5:5">
      <c r="E746" s="185"/>
    </row>
    <row r="747" spans="5:5">
      <c r="E747" s="185"/>
    </row>
    <row r="748" spans="5:5">
      <c r="E748" s="185"/>
    </row>
    <row r="749" spans="5:5">
      <c r="E749" s="185"/>
    </row>
    <row r="750" spans="5:5">
      <c r="E750" s="185"/>
    </row>
    <row r="751" spans="5:5">
      <c r="E751" s="185"/>
    </row>
    <row r="752" spans="5:5">
      <c r="E752" s="185"/>
    </row>
    <row r="753" spans="5:5">
      <c r="E753" s="185"/>
    </row>
    <row r="754" spans="5:5">
      <c r="E754" s="185"/>
    </row>
    <row r="755" spans="5:5">
      <c r="E755" s="185"/>
    </row>
    <row r="756" spans="5:5">
      <c r="E756" s="185"/>
    </row>
    <row r="757" spans="5:5">
      <c r="E757" s="185"/>
    </row>
    <row r="758" spans="5:5">
      <c r="E758" s="185"/>
    </row>
    <row r="759" spans="5:5">
      <c r="E759" s="185"/>
    </row>
    <row r="760" spans="5:5">
      <c r="E760" s="185"/>
    </row>
    <row r="761" spans="5:5">
      <c r="E761" s="185"/>
    </row>
    <row r="762" spans="5:5">
      <c r="E762" s="185"/>
    </row>
    <row r="763" spans="5:5">
      <c r="E763" s="185"/>
    </row>
    <row r="764" spans="5:5">
      <c r="E764" s="185"/>
    </row>
    <row r="765" spans="5:5">
      <c r="E765" s="185"/>
    </row>
    <row r="766" spans="5:5">
      <c r="E766" s="185"/>
    </row>
    <row r="767" spans="5:5">
      <c r="E767" s="185"/>
    </row>
    <row r="768" spans="5:5">
      <c r="E768" s="185"/>
    </row>
    <row r="769" spans="5:5">
      <c r="E769" s="185"/>
    </row>
    <row r="770" spans="5:5">
      <c r="E770" s="185"/>
    </row>
    <row r="771" spans="5:5">
      <c r="E771" s="185"/>
    </row>
    <row r="772" spans="5:5">
      <c r="E772" s="185"/>
    </row>
    <row r="773" spans="5:5">
      <c r="E773" s="185"/>
    </row>
    <row r="774" spans="5:5">
      <c r="E774" s="185"/>
    </row>
    <row r="775" spans="5:5">
      <c r="E775" s="185"/>
    </row>
    <row r="776" spans="5:5">
      <c r="E776" s="185"/>
    </row>
    <row r="777" spans="5:5">
      <c r="E777" s="185"/>
    </row>
    <row r="778" spans="5:5">
      <c r="E778" s="185"/>
    </row>
    <row r="779" spans="5:5">
      <c r="E779" s="185"/>
    </row>
    <row r="780" spans="5:5">
      <c r="E780" s="185"/>
    </row>
    <row r="781" spans="5:5">
      <c r="E781" s="185"/>
    </row>
    <row r="782" spans="5:5">
      <c r="E782" s="185"/>
    </row>
    <row r="783" spans="5:5">
      <c r="E783" s="185"/>
    </row>
    <row r="784" spans="5:5">
      <c r="E784" s="185"/>
    </row>
    <row r="785" spans="5:5">
      <c r="E785" s="185"/>
    </row>
    <row r="786" spans="5:5">
      <c r="E786" s="185"/>
    </row>
    <row r="787" spans="5:5">
      <c r="E787" s="185"/>
    </row>
    <row r="788" spans="5:5">
      <c r="E788" s="185"/>
    </row>
    <row r="789" spans="5:5">
      <c r="E789" s="185"/>
    </row>
    <row r="790" spans="5:5">
      <c r="E790" s="185"/>
    </row>
    <row r="791" spans="5:5">
      <c r="E791" s="185"/>
    </row>
    <row r="792" spans="5:5">
      <c r="E792" s="185"/>
    </row>
    <row r="793" spans="5:5">
      <c r="E793" s="185"/>
    </row>
    <row r="794" spans="5:5">
      <c r="E794" s="185"/>
    </row>
    <row r="795" spans="5:5">
      <c r="E795" s="185"/>
    </row>
    <row r="796" spans="5:5">
      <c r="E796" s="185"/>
    </row>
    <row r="797" spans="5:5">
      <c r="E797" s="185"/>
    </row>
    <row r="798" spans="5:5">
      <c r="E798" s="185"/>
    </row>
    <row r="799" spans="5:5">
      <c r="E799" s="185"/>
    </row>
    <row r="800" spans="5:5">
      <c r="E800" s="185"/>
    </row>
    <row r="801" spans="5:5">
      <c r="E801" s="185"/>
    </row>
    <row r="802" spans="5:5">
      <c r="E802" s="185"/>
    </row>
    <row r="803" spans="5:5">
      <c r="E803" s="185"/>
    </row>
    <row r="804" spans="5:5">
      <c r="E804" s="185"/>
    </row>
    <row r="805" spans="5:5">
      <c r="E805" s="185"/>
    </row>
    <row r="806" spans="5:5">
      <c r="E806" s="185"/>
    </row>
    <row r="807" spans="5:5">
      <c r="E807" s="185"/>
    </row>
    <row r="808" spans="5:5">
      <c r="E808" s="185"/>
    </row>
    <row r="809" spans="5:5">
      <c r="E809" s="185"/>
    </row>
    <row r="810" spans="5:5">
      <c r="E810" s="185"/>
    </row>
    <row r="811" spans="5:5">
      <c r="E811" s="185"/>
    </row>
    <row r="812" spans="5:5">
      <c r="E812" s="185"/>
    </row>
    <row r="813" spans="5:5">
      <c r="E813" s="185"/>
    </row>
    <row r="814" spans="5:5">
      <c r="E814" s="185"/>
    </row>
    <row r="815" spans="5:5">
      <c r="E815" s="185"/>
    </row>
    <row r="816" spans="5:5">
      <c r="E816" s="185"/>
    </row>
    <row r="817" spans="5:5">
      <c r="E817" s="185"/>
    </row>
    <row r="818" spans="5:5">
      <c r="E818" s="185"/>
    </row>
    <row r="819" spans="5:5">
      <c r="E819" s="185"/>
    </row>
    <row r="820" spans="5:5">
      <c r="E820" s="185"/>
    </row>
    <row r="821" spans="5:5">
      <c r="E821" s="185"/>
    </row>
    <row r="822" spans="5:5">
      <c r="E822" s="185"/>
    </row>
    <row r="823" spans="5:5">
      <c r="E823" s="185"/>
    </row>
    <row r="824" spans="5:5">
      <c r="E824" s="185"/>
    </row>
    <row r="825" spans="5:5">
      <c r="E825" s="185"/>
    </row>
    <row r="826" spans="5:5">
      <c r="E826" s="185"/>
    </row>
    <row r="827" spans="5:5">
      <c r="E827" s="185"/>
    </row>
    <row r="828" spans="5:5">
      <c r="E828" s="185"/>
    </row>
    <row r="829" spans="5:5">
      <c r="E829" s="185"/>
    </row>
    <row r="830" spans="5:5">
      <c r="E830" s="185"/>
    </row>
    <row r="831" spans="5:5">
      <c r="E831" s="185"/>
    </row>
    <row r="832" spans="5:5">
      <c r="E832" s="185"/>
    </row>
    <row r="833" spans="5:5">
      <c r="E833" s="185"/>
    </row>
    <row r="834" spans="5:5">
      <c r="E834" s="185"/>
    </row>
    <row r="835" spans="5:5">
      <c r="E835" s="185"/>
    </row>
    <row r="836" spans="5:5">
      <c r="E836" s="185"/>
    </row>
    <row r="837" spans="5:5">
      <c r="E837" s="185"/>
    </row>
    <row r="838" spans="5:5">
      <c r="E838" s="185"/>
    </row>
    <row r="839" spans="5:5">
      <c r="E839" s="185"/>
    </row>
    <row r="840" spans="5:5">
      <c r="E840" s="185"/>
    </row>
    <row r="841" spans="5:5">
      <c r="E841" s="185"/>
    </row>
    <row r="842" spans="5:5">
      <c r="E842" s="185"/>
    </row>
    <row r="843" spans="5:5">
      <c r="E843" s="185"/>
    </row>
    <row r="844" spans="5:5">
      <c r="E844" s="185"/>
    </row>
    <row r="845" spans="5:5">
      <c r="E845" s="185"/>
    </row>
    <row r="846" spans="5:5">
      <c r="E846" s="185"/>
    </row>
    <row r="847" spans="5:5">
      <c r="E847" s="185"/>
    </row>
    <row r="848" spans="5:5">
      <c r="E848" s="185"/>
    </row>
    <row r="849" spans="5:5">
      <c r="E849" s="185"/>
    </row>
    <row r="850" spans="5:5">
      <c r="E850" s="185"/>
    </row>
    <row r="851" spans="5:5">
      <c r="E851" s="185"/>
    </row>
    <row r="852" spans="5:5">
      <c r="E852" s="185"/>
    </row>
    <row r="853" spans="5:5">
      <c r="E853" s="185"/>
    </row>
    <row r="854" spans="5:5">
      <c r="E854" s="185"/>
    </row>
    <row r="855" spans="5:5">
      <c r="E855" s="185"/>
    </row>
    <row r="856" spans="5:5">
      <c r="E856" s="185"/>
    </row>
    <row r="857" spans="5:5">
      <c r="E857" s="185"/>
    </row>
    <row r="858" spans="5:5">
      <c r="E858" s="185"/>
    </row>
    <row r="859" spans="5:5">
      <c r="E859" s="185"/>
    </row>
    <row r="860" spans="5:5">
      <c r="E860" s="185"/>
    </row>
    <row r="861" spans="5:5">
      <c r="E861" s="185"/>
    </row>
    <row r="862" spans="5:5">
      <c r="E862" s="185"/>
    </row>
    <row r="863" spans="5:5">
      <c r="E863" s="185"/>
    </row>
    <row r="864" spans="5:5">
      <c r="E864" s="185"/>
    </row>
    <row r="865" spans="5:5">
      <c r="E865" s="185"/>
    </row>
    <row r="866" spans="5:5">
      <c r="E866" s="185"/>
    </row>
    <row r="867" spans="5:5">
      <c r="E867" s="185"/>
    </row>
    <row r="868" spans="5:5">
      <c r="E868" s="185"/>
    </row>
    <row r="869" spans="5:5">
      <c r="E869" s="185"/>
    </row>
    <row r="870" spans="5:5">
      <c r="E870" s="185"/>
    </row>
    <row r="871" spans="5:5">
      <c r="E871" s="185"/>
    </row>
    <row r="872" spans="5:5">
      <c r="E872" s="185"/>
    </row>
    <row r="873" spans="5:5">
      <c r="E873" s="185"/>
    </row>
    <row r="874" spans="5:5">
      <c r="E874" s="185"/>
    </row>
    <row r="875" spans="5:5">
      <c r="E875" s="185"/>
    </row>
    <row r="876" spans="5:5">
      <c r="E876" s="185"/>
    </row>
    <row r="877" spans="5:5">
      <c r="E877" s="185"/>
    </row>
    <row r="878" spans="5:5">
      <c r="E878" s="185"/>
    </row>
    <row r="879" spans="5:5">
      <c r="E879" s="185"/>
    </row>
    <row r="880" spans="5:5">
      <c r="E880" s="185"/>
    </row>
    <row r="881" spans="5:5">
      <c r="E881" s="185"/>
    </row>
    <row r="882" spans="5:5">
      <c r="E882" s="185"/>
    </row>
    <row r="883" spans="5:5">
      <c r="E883" s="185"/>
    </row>
    <row r="884" spans="5:5">
      <c r="E884" s="185"/>
    </row>
    <row r="885" spans="5:5">
      <c r="E885" s="185"/>
    </row>
    <row r="886" spans="5:5">
      <c r="E886" s="185"/>
    </row>
    <row r="887" spans="5:5">
      <c r="E887" s="185"/>
    </row>
    <row r="888" spans="5:5">
      <c r="E888" s="185"/>
    </row>
    <row r="889" spans="5:5">
      <c r="E889" s="185"/>
    </row>
    <row r="890" spans="5:5">
      <c r="E890" s="185"/>
    </row>
    <row r="891" spans="5:5">
      <c r="E891" s="185"/>
    </row>
    <row r="892" spans="5:5">
      <c r="E892" s="185"/>
    </row>
    <row r="893" spans="5:5">
      <c r="E893" s="185"/>
    </row>
    <row r="894" spans="5:5">
      <c r="E894" s="185"/>
    </row>
    <row r="895" spans="5:5">
      <c r="E895" s="185"/>
    </row>
    <row r="896" spans="5:5">
      <c r="E896" s="185"/>
    </row>
    <row r="897" spans="5:5">
      <c r="E897" s="185"/>
    </row>
    <row r="898" spans="5:5">
      <c r="E898" s="185"/>
    </row>
    <row r="899" spans="5:5">
      <c r="E899" s="185"/>
    </row>
    <row r="900" spans="5:5">
      <c r="E900" s="185"/>
    </row>
    <row r="901" spans="5:5">
      <c r="E901" s="185"/>
    </row>
    <row r="902" spans="5:5">
      <c r="E902" s="185"/>
    </row>
    <row r="903" spans="5:5">
      <c r="E903" s="185"/>
    </row>
    <row r="904" spans="5:5">
      <c r="E904" s="185"/>
    </row>
    <row r="905" spans="5:5">
      <c r="E905" s="185"/>
    </row>
    <row r="906" spans="5:5">
      <c r="E906" s="185"/>
    </row>
    <row r="907" spans="5:5">
      <c r="E907" s="185"/>
    </row>
    <row r="908" spans="5:5">
      <c r="E908" s="185"/>
    </row>
    <row r="909" spans="5:5">
      <c r="E909" s="185"/>
    </row>
    <row r="910" spans="5:5">
      <c r="E910" s="185"/>
    </row>
    <row r="911" spans="5:5">
      <c r="E911" s="185"/>
    </row>
    <row r="912" spans="5:5">
      <c r="E912" s="185"/>
    </row>
    <row r="913" spans="5:5">
      <c r="E913" s="185"/>
    </row>
    <row r="914" spans="5:5">
      <c r="E914" s="185"/>
    </row>
    <row r="915" spans="5:5">
      <c r="E915" s="185"/>
    </row>
    <row r="916" spans="5:5">
      <c r="E916" s="185"/>
    </row>
    <row r="917" spans="5:5">
      <c r="E917" s="185"/>
    </row>
    <row r="918" spans="5:5">
      <c r="E918" s="185"/>
    </row>
    <row r="919" spans="5:5">
      <c r="E919" s="185"/>
    </row>
    <row r="920" spans="5:5">
      <c r="E920" s="185"/>
    </row>
    <row r="921" spans="5:5">
      <c r="E921" s="185"/>
    </row>
    <row r="922" spans="5:5">
      <c r="E922" s="185"/>
    </row>
    <row r="923" spans="5:5">
      <c r="E923" s="185"/>
    </row>
    <row r="924" spans="5:5">
      <c r="E924" s="185"/>
    </row>
    <row r="925" spans="5:5">
      <c r="E925" s="185"/>
    </row>
    <row r="926" spans="5:5">
      <c r="E926" s="185"/>
    </row>
    <row r="927" spans="5:5">
      <c r="E927" s="185"/>
    </row>
    <row r="928" spans="5:5">
      <c r="E928" s="185"/>
    </row>
    <row r="929" spans="5:5">
      <c r="E929" s="185"/>
    </row>
    <row r="930" spans="5:5">
      <c r="E930" s="185"/>
    </row>
    <row r="931" spans="5:5">
      <c r="E931" s="185"/>
    </row>
    <row r="932" spans="5:5">
      <c r="E932" s="185"/>
    </row>
    <row r="933" spans="5:5">
      <c r="E933" s="185"/>
    </row>
    <row r="934" spans="5:5">
      <c r="E934" s="185"/>
    </row>
    <row r="935" spans="5:5">
      <c r="E935" s="185"/>
    </row>
    <row r="936" spans="5:5">
      <c r="E936" s="185"/>
    </row>
    <row r="937" spans="5:5">
      <c r="E937" s="185"/>
    </row>
    <row r="938" spans="5:5">
      <c r="E938" s="185"/>
    </row>
    <row r="939" spans="5:5">
      <c r="E939" s="185"/>
    </row>
    <row r="940" spans="5:5">
      <c r="E940" s="185"/>
    </row>
    <row r="941" spans="5:5">
      <c r="E941" s="185"/>
    </row>
    <row r="942" spans="5:5">
      <c r="E942" s="185"/>
    </row>
    <row r="943" spans="5:5">
      <c r="E943" s="185"/>
    </row>
    <row r="944" spans="5:5">
      <c r="E944" s="185"/>
    </row>
    <row r="945" spans="5:5">
      <c r="E945" s="185"/>
    </row>
    <row r="946" spans="5:5">
      <c r="E946" s="185"/>
    </row>
    <row r="947" spans="5:5">
      <c r="E947" s="185"/>
    </row>
    <row r="948" spans="5:5">
      <c r="E948" s="185"/>
    </row>
    <row r="949" spans="5:5">
      <c r="E949" s="185"/>
    </row>
    <row r="950" spans="5:5">
      <c r="E950" s="185"/>
    </row>
    <row r="951" spans="5:5">
      <c r="E951" s="185"/>
    </row>
    <row r="952" spans="5:5">
      <c r="E952" s="185"/>
    </row>
    <row r="953" spans="5:5">
      <c r="E953" s="185"/>
    </row>
    <row r="954" spans="5:5">
      <c r="E954" s="185"/>
    </row>
    <row r="955" spans="5:5">
      <c r="E955" s="185"/>
    </row>
    <row r="956" spans="5:5">
      <c r="E956" s="185"/>
    </row>
    <row r="957" spans="5:5">
      <c r="E957" s="185"/>
    </row>
    <row r="958" spans="5:5">
      <c r="E958" s="185"/>
    </row>
    <row r="959" spans="5:5">
      <c r="E959" s="185"/>
    </row>
    <row r="960" spans="5:5">
      <c r="E960" s="185"/>
    </row>
    <row r="961" spans="5:5">
      <c r="E961" s="185"/>
    </row>
    <row r="962" spans="5:5">
      <c r="E962" s="185"/>
    </row>
    <row r="963" spans="5:5">
      <c r="E963" s="185"/>
    </row>
    <row r="964" spans="5:5">
      <c r="E964" s="185"/>
    </row>
    <row r="965" spans="5:5">
      <c r="E965" s="185"/>
    </row>
    <row r="966" spans="5:5">
      <c r="E966" s="185"/>
    </row>
    <row r="967" spans="5:5">
      <c r="E967" s="185"/>
    </row>
    <row r="968" spans="5:5">
      <c r="E968" s="185"/>
    </row>
    <row r="969" spans="5:5">
      <c r="E969" s="185"/>
    </row>
    <row r="970" spans="5:5">
      <c r="E970" s="185"/>
    </row>
    <row r="971" spans="5:5">
      <c r="E971" s="185"/>
    </row>
    <row r="972" spans="5:5">
      <c r="E972" s="185"/>
    </row>
    <row r="973" spans="5:5">
      <c r="E973" s="185"/>
    </row>
    <row r="974" spans="5:5">
      <c r="E974" s="185"/>
    </row>
    <row r="975" spans="5:5">
      <c r="E975" s="185"/>
    </row>
    <row r="976" spans="5:5">
      <c r="E976" s="185"/>
    </row>
    <row r="977" spans="5:5">
      <c r="E977" s="185"/>
    </row>
    <row r="978" spans="5:5">
      <c r="E978" s="185"/>
    </row>
    <row r="979" spans="5:5">
      <c r="E979" s="185"/>
    </row>
    <row r="980" spans="5:5">
      <c r="E980" s="185"/>
    </row>
    <row r="981" spans="5:5">
      <c r="E981" s="185"/>
    </row>
    <row r="982" spans="5:5">
      <c r="E982" s="185"/>
    </row>
    <row r="983" spans="5:5">
      <c r="E983" s="185"/>
    </row>
    <row r="984" spans="5:5">
      <c r="E984" s="185"/>
    </row>
    <row r="985" spans="5:5">
      <c r="E985" s="185"/>
    </row>
    <row r="986" spans="5:5">
      <c r="E986" s="185"/>
    </row>
  </sheetData>
  <hyperlinks>
    <hyperlink ref="E2" r:id="rId1" xr:uid="{00000000-0004-0000-2400-000000000000}"/>
    <hyperlink ref="E3" r:id="rId2" xr:uid="{00000000-0004-0000-2400-000001000000}"/>
    <hyperlink ref="E4" r:id="rId3" xr:uid="{00000000-0004-0000-2400-000002000000}"/>
    <hyperlink ref="E5" r:id="rId4" xr:uid="{00000000-0004-0000-2400-000003000000}"/>
    <hyperlink ref="E7" r:id="rId5" xr:uid="{00000000-0004-0000-2400-000004000000}"/>
    <hyperlink ref="E8" r:id="rId6" xr:uid="{00000000-0004-0000-2400-000005000000}"/>
    <hyperlink ref="E9" r:id="rId7" xr:uid="{00000000-0004-0000-2400-000006000000}"/>
    <hyperlink ref="E10" r:id="rId8" xr:uid="{00000000-0004-0000-2400-000007000000}"/>
    <hyperlink ref="E11" r:id="rId9" xr:uid="{00000000-0004-0000-2400-000008000000}"/>
    <hyperlink ref="E12" r:id="rId10" xr:uid="{00000000-0004-0000-2400-000009000000}"/>
    <hyperlink ref="E13" r:id="rId11" xr:uid="{00000000-0004-0000-2400-00000A000000}"/>
    <hyperlink ref="E14" r:id="rId12" xr:uid="{00000000-0004-0000-2400-00000B000000}"/>
    <hyperlink ref="E15" r:id="rId13" xr:uid="{00000000-0004-0000-2400-00000C000000}"/>
    <hyperlink ref="E16" r:id="rId14" xr:uid="{00000000-0004-0000-2400-00000D000000}"/>
    <hyperlink ref="E17" r:id="rId15" xr:uid="{00000000-0004-0000-2400-00000E000000}"/>
    <hyperlink ref="E18" r:id="rId16" xr:uid="{00000000-0004-0000-2400-00000F000000}"/>
    <hyperlink ref="E19" r:id="rId17" xr:uid="{00000000-0004-0000-2400-000010000000}"/>
    <hyperlink ref="E20" r:id="rId18" xr:uid="{00000000-0004-0000-2400-000011000000}"/>
    <hyperlink ref="E21" r:id="rId19" xr:uid="{00000000-0004-0000-2400-000012000000}"/>
    <hyperlink ref="E22" r:id="rId20" xr:uid="{00000000-0004-0000-2400-000013000000}"/>
    <hyperlink ref="E23" r:id="rId21" xr:uid="{00000000-0004-0000-2400-000014000000}"/>
    <hyperlink ref="E24" r:id="rId22" xr:uid="{00000000-0004-0000-2400-000015000000}"/>
    <hyperlink ref="E25" r:id="rId23" xr:uid="{00000000-0004-0000-2400-000016000000}"/>
    <hyperlink ref="E26" r:id="rId24" xr:uid="{00000000-0004-0000-2400-000017000000}"/>
    <hyperlink ref="E27" r:id="rId25" xr:uid="{00000000-0004-0000-2400-000018000000}"/>
    <hyperlink ref="E28" r:id="rId26" xr:uid="{00000000-0004-0000-2400-000019000000}"/>
    <hyperlink ref="E29" r:id="rId27" xr:uid="{00000000-0004-0000-2400-00001A000000}"/>
    <hyperlink ref="E30" r:id="rId28" xr:uid="{00000000-0004-0000-2400-00001B000000}"/>
    <hyperlink ref="E31" r:id="rId29" xr:uid="{00000000-0004-0000-2400-00001C000000}"/>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outlinePr summaryBelow="0" summaryRight="0"/>
  </sheetPr>
  <dimension ref="A1:Y986"/>
  <sheetViews>
    <sheetView workbookViewId="0">
      <pane xSplit="1" topLeftCell="B1" activePane="topRight" state="frozen"/>
      <selection pane="topRight" activeCell="C2" sqref="C2"/>
    </sheetView>
  </sheetViews>
  <sheetFormatPr baseColWidth="10" defaultColWidth="14.5" defaultRowHeight="15" customHeight="1"/>
  <cols>
    <col min="1" max="1" width="27.5" customWidth="1"/>
    <col min="2" max="2" width="37.5" customWidth="1"/>
    <col min="4" max="4" width="38.1640625" customWidth="1"/>
    <col min="5" max="5" width="50.6640625" customWidth="1"/>
  </cols>
  <sheetData>
    <row r="1" spans="1:25">
      <c r="A1" s="213" t="s">
        <v>0</v>
      </c>
      <c r="B1" s="214" t="s">
        <v>349</v>
      </c>
      <c r="C1" s="213" t="s">
        <v>351</v>
      </c>
      <c r="D1" s="467" t="s">
        <v>207</v>
      </c>
      <c r="E1" s="216" t="s">
        <v>208</v>
      </c>
    </row>
    <row r="2" spans="1:25">
      <c r="A2" s="217" t="s">
        <v>9</v>
      </c>
      <c r="B2" s="217" t="s">
        <v>3648</v>
      </c>
      <c r="C2" s="217">
        <v>1</v>
      </c>
      <c r="D2" s="468" t="s">
        <v>3649</v>
      </c>
      <c r="E2" s="219"/>
      <c r="F2" s="21"/>
      <c r="G2" s="21"/>
      <c r="H2" s="21"/>
      <c r="I2" s="21"/>
      <c r="J2" s="21"/>
      <c r="K2" s="21"/>
      <c r="L2" s="21"/>
      <c r="M2" s="21"/>
      <c r="N2" s="21"/>
      <c r="O2" s="21"/>
      <c r="P2" s="21"/>
      <c r="Q2" s="21"/>
      <c r="R2" s="21"/>
      <c r="S2" s="21"/>
      <c r="T2" s="21"/>
      <c r="U2" s="21"/>
      <c r="V2" s="21"/>
      <c r="W2" s="21"/>
      <c r="X2" s="21"/>
      <c r="Y2" s="21"/>
    </row>
    <row r="3" spans="1:25">
      <c r="A3" s="217" t="s">
        <v>10</v>
      </c>
      <c r="B3" s="217" t="s">
        <v>3650</v>
      </c>
      <c r="C3" s="217">
        <v>1</v>
      </c>
      <c r="D3" s="480" t="s">
        <v>3651</v>
      </c>
      <c r="E3" s="473"/>
      <c r="F3" s="21"/>
      <c r="G3" s="21"/>
      <c r="H3" s="21"/>
      <c r="I3" s="21"/>
      <c r="J3" s="21"/>
      <c r="K3" s="21"/>
      <c r="L3" s="21"/>
      <c r="M3" s="21"/>
      <c r="N3" s="21"/>
      <c r="O3" s="21"/>
      <c r="P3" s="21"/>
      <c r="Q3" s="21"/>
      <c r="R3" s="21"/>
      <c r="S3" s="21"/>
      <c r="T3" s="21"/>
      <c r="U3" s="21"/>
      <c r="V3" s="21"/>
      <c r="W3" s="21"/>
      <c r="X3" s="21"/>
      <c r="Y3" s="21"/>
    </row>
    <row r="4" spans="1:25">
      <c r="A4" s="217" t="s">
        <v>11</v>
      </c>
      <c r="B4" s="217" t="s">
        <v>3652</v>
      </c>
      <c r="C4" s="217">
        <v>1</v>
      </c>
      <c r="D4" s="474" t="s">
        <v>3653</v>
      </c>
      <c r="E4" s="470"/>
      <c r="F4" s="21"/>
      <c r="G4" s="21"/>
      <c r="H4" s="21"/>
      <c r="I4" s="21"/>
      <c r="J4" s="21"/>
      <c r="K4" s="21"/>
      <c r="L4" s="21"/>
      <c r="M4" s="21"/>
      <c r="N4" s="21"/>
      <c r="O4" s="21"/>
      <c r="P4" s="21"/>
      <c r="Q4" s="21"/>
      <c r="R4" s="21"/>
      <c r="S4" s="21"/>
      <c r="T4" s="21"/>
      <c r="U4" s="21"/>
      <c r="V4" s="21"/>
      <c r="W4" s="21"/>
      <c r="X4" s="21"/>
      <c r="Y4" s="21"/>
    </row>
    <row r="5" spans="1:25">
      <c r="A5" s="217" t="s">
        <v>12</v>
      </c>
      <c r="B5" s="217" t="s">
        <v>3654</v>
      </c>
      <c r="C5" s="217">
        <v>1</v>
      </c>
      <c r="D5" s="468" t="s">
        <v>3655</v>
      </c>
      <c r="E5" s="471"/>
      <c r="F5" s="21"/>
      <c r="G5" s="21"/>
      <c r="H5" s="21"/>
      <c r="I5" s="21"/>
      <c r="J5" s="21"/>
      <c r="K5" s="21"/>
      <c r="L5" s="21"/>
      <c r="M5" s="21"/>
      <c r="N5" s="21"/>
      <c r="O5" s="21"/>
      <c r="P5" s="21"/>
      <c r="Q5" s="21"/>
      <c r="R5" s="21"/>
      <c r="S5" s="21"/>
      <c r="T5" s="21"/>
      <c r="U5" s="21"/>
      <c r="V5" s="21"/>
      <c r="W5" s="21"/>
      <c r="X5" s="21"/>
      <c r="Y5" s="21"/>
    </row>
    <row r="6" spans="1:25">
      <c r="A6" s="217" t="s">
        <v>13</v>
      </c>
      <c r="B6" s="217" t="s">
        <v>461</v>
      </c>
      <c r="C6" s="217">
        <v>0</v>
      </c>
      <c r="D6" s="95"/>
      <c r="E6" s="342"/>
      <c r="F6" s="21"/>
      <c r="G6" s="21"/>
      <c r="H6" s="21"/>
      <c r="I6" s="21"/>
      <c r="J6" s="21"/>
      <c r="K6" s="21"/>
      <c r="L6" s="21"/>
      <c r="M6" s="21"/>
      <c r="N6" s="21"/>
      <c r="O6" s="21"/>
      <c r="P6" s="21"/>
      <c r="Q6" s="21"/>
      <c r="R6" s="21"/>
      <c r="S6" s="21"/>
      <c r="T6" s="21"/>
      <c r="U6" s="21"/>
      <c r="V6" s="21"/>
      <c r="W6" s="21"/>
      <c r="X6" s="21"/>
      <c r="Y6" s="21"/>
    </row>
    <row r="7" spans="1:25">
      <c r="A7" s="217" t="s">
        <v>14</v>
      </c>
      <c r="B7" s="479" t="s">
        <v>3656</v>
      </c>
      <c r="C7" s="217">
        <v>1</v>
      </c>
      <c r="D7" s="469" t="s">
        <v>3657</v>
      </c>
      <c r="E7" s="475" t="s">
        <v>3658</v>
      </c>
      <c r="F7" s="21"/>
      <c r="G7" s="21"/>
      <c r="H7" s="21"/>
      <c r="I7" s="21"/>
      <c r="J7" s="21"/>
      <c r="K7" s="21"/>
      <c r="L7" s="21"/>
      <c r="M7" s="21"/>
      <c r="N7" s="21"/>
      <c r="O7" s="21"/>
      <c r="P7" s="21"/>
      <c r="Q7" s="21"/>
      <c r="R7" s="21"/>
      <c r="S7" s="21"/>
      <c r="T7" s="21"/>
      <c r="U7" s="21"/>
      <c r="V7" s="21"/>
      <c r="W7" s="21"/>
      <c r="X7" s="21"/>
      <c r="Y7" s="21"/>
    </row>
    <row r="8" spans="1:25">
      <c r="A8" s="217" t="s">
        <v>15</v>
      </c>
      <c r="B8" s="217" t="s">
        <v>3659</v>
      </c>
      <c r="C8" s="217">
        <v>1</v>
      </c>
      <c r="D8" s="469" t="s">
        <v>3660</v>
      </c>
      <c r="E8" s="475"/>
      <c r="F8" s="21"/>
      <c r="G8" s="21"/>
      <c r="H8" s="21"/>
      <c r="I8" s="21"/>
      <c r="J8" s="21"/>
      <c r="K8" s="21"/>
      <c r="L8" s="21"/>
      <c r="M8" s="21"/>
      <c r="N8" s="21"/>
      <c r="O8" s="21"/>
      <c r="P8" s="21"/>
      <c r="Q8" s="21"/>
      <c r="R8" s="21"/>
      <c r="S8" s="21"/>
      <c r="T8" s="21"/>
      <c r="U8" s="21"/>
      <c r="V8" s="21"/>
      <c r="W8" s="21"/>
      <c r="X8" s="21"/>
      <c r="Y8" s="21"/>
    </row>
    <row r="9" spans="1:25">
      <c r="A9" s="217" t="s">
        <v>16</v>
      </c>
      <c r="B9" s="217" t="s">
        <v>3659</v>
      </c>
      <c r="C9" s="217">
        <v>1</v>
      </c>
      <c r="D9" s="469" t="s">
        <v>3660</v>
      </c>
      <c r="E9" s="475"/>
      <c r="F9" s="21"/>
      <c r="G9" s="21"/>
      <c r="H9" s="21"/>
      <c r="I9" s="21"/>
      <c r="J9" s="21"/>
      <c r="K9" s="21"/>
      <c r="L9" s="21"/>
      <c r="M9" s="21"/>
      <c r="N9" s="21"/>
      <c r="O9" s="21"/>
      <c r="P9" s="21"/>
      <c r="Q9" s="21"/>
      <c r="R9" s="21"/>
      <c r="S9" s="21"/>
      <c r="T9" s="21"/>
      <c r="U9" s="21"/>
      <c r="V9" s="21"/>
      <c r="W9" s="21"/>
      <c r="X9" s="21"/>
      <c r="Y9" s="21"/>
    </row>
    <row r="10" spans="1:25">
      <c r="A10" s="217" t="s">
        <v>17</v>
      </c>
      <c r="B10" s="217" t="s">
        <v>3659</v>
      </c>
      <c r="C10" s="217">
        <v>1</v>
      </c>
      <c r="D10" s="469" t="s">
        <v>3660</v>
      </c>
      <c r="E10" s="475"/>
      <c r="F10" s="21"/>
      <c r="G10" s="21"/>
      <c r="H10" s="21"/>
      <c r="I10" s="21"/>
      <c r="J10" s="21"/>
      <c r="K10" s="21"/>
      <c r="L10" s="21"/>
      <c r="M10" s="21"/>
      <c r="N10" s="21"/>
      <c r="O10" s="21"/>
      <c r="P10" s="21"/>
      <c r="Q10" s="21"/>
      <c r="R10" s="21"/>
      <c r="S10" s="21"/>
      <c r="T10" s="21"/>
      <c r="U10" s="21"/>
      <c r="V10" s="21"/>
      <c r="W10" s="21"/>
      <c r="X10" s="21"/>
      <c r="Y10" s="21"/>
    </row>
    <row r="11" spans="1:25">
      <c r="A11" s="217" t="s">
        <v>18</v>
      </c>
      <c r="B11" s="217" t="s">
        <v>3661</v>
      </c>
      <c r="C11" s="217">
        <v>0</v>
      </c>
      <c r="D11" s="468" t="s">
        <v>3662</v>
      </c>
      <c r="E11" s="476" t="s">
        <v>3663</v>
      </c>
      <c r="F11" s="21"/>
      <c r="G11" s="21"/>
      <c r="H11" s="21"/>
      <c r="I11" s="21"/>
      <c r="J11" s="21"/>
      <c r="K11" s="21"/>
      <c r="L11" s="21"/>
      <c r="M11" s="21"/>
      <c r="N11" s="21"/>
      <c r="O11" s="21"/>
      <c r="P11" s="21"/>
      <c r="Q11" s="21"/>
      <c r="R11" s="21"/>
      <c r="S11" s="21"/>
      <c r="T11" s="21"/>
      <c r="U11" s="21"/>
      <c r="V11" s="21"/>
      <c r="W11" s="21"/>
      <c r="X11" s="21"/>
      <c r="Y11" s="21"/>
    </row>
    <row r="12" spans="1:25">
      <c r="A12" s="217" t="s">
        <v>19</v>
      </c>
      <c r="B12" s="481" t="s">
        <v>3664</v>
      </c>
      <c r="C12" s="152">
        <v>1</v>
      </c>
      <c r="D12" s="482" t="s">
        <v>3665</v>
      </c>
      <c r="F12" s="21"/>
      <c r="G12" s="21"/>
      <c r="H12" s="21"/>
      <c r="I12" s="21"/>
      <c r="J12" s="21"/>
      <c r="K12" s="21"/>
      <c r="L12" s="21"/>
      <c r="M12" s="21"/>
      <c r="N12" s="21"/>
      <c r="O12" s="21"/>
      <c r="P12" s="21"/>
      <c r="Q12" s="21"/>
      <c r="R12" s="21"/>
      <c r="S12" s="21"/>
      <c r="T12" s="21"/>
      <c r="U12" s="21"/>
      <c r="V12" s="21"/>
      <c r="W12" s="21"/>
      <c r="X12" s="21"/>
      <c r="Y12" s="21"/>
    </row>
    <row r="13" spans="1:25">
      <c r="A13" s="217" t="s">
        <v>20</v>
      </c>
      <c r="B13" s="217" t="s">
        <v>3666</v>
      </c>
      <c r="C13" s="217">
        <v>1</v>
      </c>
      <c r="D13" s="469" t="s">
        <v>3667</v>
      </c>
      <c r="E13" s="483" t="s">
        <v>3668</v>
      </c>
      <c r="F13" s="21"/>
      <c r="G13" s="21"/>
      <c r="H13" s="21"/>
      <c r="I13" s="21"/>
      <c r="J13" s="21"/>
      <c r="K13" s="21"/>
      <c r="L13" s="21"/>
      <c r="M13" s="21"/>
      <c r="N13" s="21"/>
      <c r="O13" s="21"/>
      <c r="P13" s="21"/>
      <c r="Q13" s="21"/>
      <c r="R13" s="21"/>
      <c r="S13" s="21"/>
      <c r="T13" s="21"/>
      <c r="U13" s="21"/>
      <c r="V13" s="21"/>
      <c r="W13" s="21"/>
      <c r="X13" s="21"/>
      <c r="Y13" s="21"/>
    </row>
    <row r="14" spans="1:25">
      <c r="A14" s="217" t="s">
        <v>21</v>
      </c>
      <c r="B14" s="217"/>
      <c r="C14" s="217">
        <v>1</v>
      </c>
      <c r="D14" s="468" t="s">
        <v>3669</v>
      </c>
      <c r="E14" s="475"/>
      <c r="F14" s="21"/>
      <c r="G14" s="21"/>
      <c r="H14" s="21"/>
      <c r="I14" s="21"/>
      <c r="J14" s="21"/>
      <c r="K14" s="21"/>
      <c r="L14" s="21"/>
      <c r="M14" s="21"/>
      <c r="N14" s="21"/>
      <c r="O14" s="21"/>
      <c r="P14" s="21"/>
      <c r="Q14" s="21"/>
      <c r="R14" s="21"/>
      <c r="S14" s="21"/>
      <c r="T14" s="21"/>
      <c r="U14" s="21"/>
      <c r="V14" s="21"/>
      <c r="W14" s="21"/>
      <c r="X14" s="21"/>
      <c r="Y14" s="21"/>
    </row>
    <row r="15" spans="1:25">
      <c r="A15" s="217" t="s">
        <v>22</v>
      </c>
      <c r="B15" s="217" t="s">
        <v>3670</v>
      </c>
      <c r="C15" s="217">
        <v>1</v>
      </c>
      <c r="D15" s="468" t="s">
        <v>3671</v>
      </c>
      <c r="E15" s="476"/>
      <c r="F15" s="21"/>
      <c r="G15" s="21"/>
      <c r="H15" s="21"/>
      <c r="I15" s="21"/>
      <c r="J15" s="21"/>
      <c r="K15" s="21"/>
      <c r="L15" s="21"/>
      <c r="M15" s="21"/>
      <c r="N15" s="21"/>
      <c r="O15" s="21"/>
      <c r="P15" s="21"/>
      <c r="Q15" s="21"/>
      <c r="R15" s="21"/>
      <c r="S15" s="21"/>
      <c r="T15" s="21"/>
      <c r="U15" s="21"/>
      <c r="V15" s="21"/>
      <c r="W15" s="21"/>
      <c r="X15" s="21"/>
      <c r="Y15" s="21"/>
    </row>
    <row r="16" spans="1:25">
      <c r="A16" s="217" t="s">
        <v>23</v>
      </c>
      <c r="B16" s="217"/>
      <c r="C16" s="217">
        <v>1</v>
      </c>
      <c r="D16" s="468" t="s">
        <v>3672</v>
      </c>
      <c r="E16" s="475"/>
      <c r="F16" s="21"/>
      <c r="G16" s="21"/>
      <c r="H16" s="21"/>
      <c r="I16" s="21"/>
      <c r="J16" s="21"/>
      <c r="K16" s="21"/>
      <c r="L16" s="21"/>
      <c r="M16" s="21"/>
      <c r="N16" s="21"/>
      <c r="O16" s="21"/>
      <c r="P16" s="21"/>
      <c r="Q16" s="21"/>
      <c r="R16" s="21"/>
      <c r="S16" s="21"/>
      <c r="T16" s="21"/>
      <c r="U16" s="21"/>
      <c r="V16" s="21"/>
      <c r="W16" s="21"/>
      <c r="X16" s="21"/>
      <c r="Y16" s="21"/>
    </row>
    <row r="17" spans="1:25">
      <c r="A17" s="217" t="s">
        <v>24</v>
      </c>
      <c r="B17" s="217" t="s">
        <v>3673</v>
      </c>
      <c r="C17" s="217">
        <v>1</v>
      </c>
      <c r="D17" s="468" t="s">
        <v>3674</v>
      </c>
      <c r="E17" s="476"/>
      <c r="F17" s="21"/>
      <c r="G17" s="21"/>
      <c r="H17" s="21"/>
      <c r="I17" s="21"/>
      <c r="J17" s="21"/>
      <c r="K17" s="21"/>
      <c r="L17" s="21"/>
      <c r="M17" s="21"/>
      <c r="N17" s="21"/>
      <c r="O17" s="21"/>
      <c r="P17" s="21"/>
      <c r="Q17" s="21"/>
      <c r="R17" s="21"/>
      <c r="S17" s="21"/>
      <c r="T17" s="21"/>
      <c r="U17" s="21"/>
      <c r="V17" s="21"/>
      <c r="W17" s="21"/>
      <c r="X17" s="21"/>
      <c r="Y17" s="21"/>
    </row>
    <row r="18" spans="1:25">
      <c r="A18" s="217" t="s">
        <v>25</v>
      </c>
      <c r="B18" s="217" t="s">
        <v>3659</v>
      </c>
      <c r="C18" s="217">
        <v>1</v>
      </c>
      <c r="D18" s="469" t="s">
        <v>3660</v>
      </c>
      <c r="E18" s="219"/>
      <c r="F18" s="21"/>
      <c r="G18" s="21"/>
      <c r="H18" s="21"/>
      <c r="I18" s="21"/>
      <c r="J18" s="21"/>
      <c r="K18" s="21"/>
      <c r="L18" s="21"/>
      <c r="M18" s="21"/>
      <c r="N18" s="21"/>
      <c r="O18" s="21"/>
      <c r="P18" s="21"/>
      <c r="Q18" s="21"/>
      <c r="R18" s="21"/>
      <c r="S18" s="21"/>
      <c r="T18" s="21"/>
      <c r="U18" s="21"/>
      <c r="V18" s="21"/>
      <c r="W18" s="21"/>
      <c r="X18" s="21"/>
      <c r="Y18" s="21"/>
    </row>
    <row r="19" spans="1:25">
      <c r="A19" s="217" t="s">
        <v>26</v>
      </c>
      <c r="B19" s="217" t="s">
        <v>3675</v>
      </c>
      <c r="C19" s="217">
        <v>1</v>
      </c>
      <c r="D19" s="197" t="s">
        <v>3676</v>
      </c>
      <c r="E19" s="476" t="s">
        <v>3677</v>
      </c>
      <c r="F19" s="21"/>
      <c r="G19" s="21"/>
      <c r="H19" s="21"/>
      <c r="I19" s="21"/>
      <c r="J19" s="21"/>
      <c r="K19" s="21"/>
      <c r="L19" s="21"/>
      <c r="M19" s="21"/>
      <c r="N19" s="21"/>
      <c r="O19" s="21"/>
      <c r="P19" s="21"/>
      <c r="Q19" s="21"/>
      <c r="R19" s="21"/>
      <c r="S19" s="21"/>
      <c r="T19" s="21"/>
      <c r="U19" s="21"/>
      <c r="V19" s="21"/>
      <c r="W19" s="21"/>
      <c r="X19" s="21"/>
      <c r="Y19" s="21"/>
    </row>
    <row r="20" spans="1:25">
      <c r="A20" s="217" t="s">
        <v>27</v>
      </c>
      <c r="B20" s="217"/>
      <c r="C20" s="217">
        <v>1</v>
      </c>
      <c r="D20" s="468" t="s">
        <v>3678</v>
      </c>
      <c r="E20" s="475" t="s">
        <v>3679</v>
      </c>
      <c r="F20" s="21"/>
      <c r="G20" s="21"/>
      <c r="H20" s="21"/>
      <c r="I20" s="21"/>
      <c r="J20" s="21"/>
      <c r="K20" s="21"/>
      <c r="L20" s="21"/>
      <c r="M20" s="21"/>
      <c r="N20" s="21"/>
      <c r="O20" s="21"/>
      <c r="P20" s="21"/>
      <c r="Q20" s="21"/>
      <c r="R20" s="21"/>
      <c r="S20" s="21"/>
      <c r="T20" s="21"/>
      <c r="U20" s="21"/>
      <c r="V20" s="21"/>
      <c r="W20" s="21"/>
      <c r="X20" s="21"/>
      <c r="Y20" s="21"/>
    </row>
    <row r="21" spans="1:25">
      <c r="A21" s="217" t="s">
        <v>28</v>
      </c>
      <c r="B21" s="217" t="s">
        <v>3680</v>
      </c>
      <c r="C21" s="217">
        <v>1</v>
      </c>
      <c r="D21" s="482" t="s">
        <v>3681</v>
      </c>
      <c r="E21" s="476"/>
      <c r="F21" s="21"/>
      <c r="G21" s="21"/>
      <c r="H21" s="21"/>
      <c r="I21" s="21"/>
      <c r="J21" s="21"/>
      <c r="K21" s="21"/>
      <c r="L21" s="21"/>
      <c r="M21" s="21"/>
      <c r="N21" s="21"/>
      <c r="O21" s="21"/>
      <c r="P21" s="21"/>
      <c r="Q21" s="21"/>
      <c r="R21" s="21"/>
      <c r="S21" s="21"/>
      <c r="T21" s="21"/>
      <c r="U21" s="21"/>
      <c r="V21" s="21"/>
      <c r="W21" s="21"/>
      <c r="X21" s="21"/>
      <c r="Y21" s="21"/>
    </row>
    <row r="22" spans="1:25">
      <c r="A22" s="217" t="s">
        <v>29</v>
      </c>
      <c r="B22" s="217" t="s">
        <v>3682</v>
      </c>
      <c r="C22" s="217">
        <v>1</v>
      </c>
      <c r="D22" s="468" t="s">
        <v>3683</v>
      </c>
      <c r="E22" s="476"/>
      <c r="F22" s="21"/>
      <c r="G22" s="21"/>
      <c r="H22" s="21"/>
      <c r="I22" s="21"/>
      <c r="J22" s="21"/>
      <c r="K22" s="21"/>
      <c r="L22" s="21"/>
      <c r="M22" s="21"/>
      <c r="N22" s="21"/>
      <c r="O22" s="21"/>
      <c r="P22" s="21"/>
      <c r="Q22" s="21"/>
      <c r="R22" s="21"/>
      <c r="S22" s="21"/>
      <c r="T22" s="21"/>
      <c r="U22" s="21"/>
      <c r="V22" s="21"/>
      <c r="W22" s="21"/>
      <c r="X22" s="21"/>
      <c r="Y22" s="21"/>
    </row>
    <row r="23" spans="1:25">
      <c r="A23" s="217" t="s">
        <v>30</v>
      </c>
      <c r="B23" s="217" t="s">
        <v>3659</v>
      </c>
      <c r="C23" s="217">
        <v>1</v>
      </c>
      <c r="D23" s="469" t="s">
        <v>3660</v>
      </c>
      <c r="E23" s="475"/>
      <c r="F23" s="21"/>
      <c r="G23" s="21"/>
      <c r="H23" s="21"/>
      <c r="I23" s="21"/>
      <c r="J23" s="21"/>
      <c r="K23" s="21"/>
      <c r="L23" s="21"/>
      <c r="M23" s="21"/>
      <c r="N23" s="21"/>
      <c r="O23" s="21"/>
      <c r="P23" s="21"/>
      <c r="Q23" s="21"/>
      <c r="R23" s="21"/>
      <c r="S23" s="21"/>
      <c r="T23" s="21"/>
      <c r="U23" s="21"/>
      <c r="V23" s="21"/>
      <c r="W23" s="21"/>
      <c r="X23" s="21"/>
      <c r="Y23" s="21"/>
    </row>
    <row r="24" spans="1:25">
      <c r="A24" s="217" t="s">
        <v>31</v>
      </c>
      <c r="B24" s="217" t="s">
        <v>3659</v>
      </c>
      <c r="C24" s="217">
        <v>1</v>
      </c>
      <c r="D24" s="469" t="s">
        <v>3660</v>
      </c>
      <c r="E24" s="475"/>
      <c r="F24" s="21"/>
      <c r="G24" s="21"/>
      <c r="H24" s="21"/>
      <c r="I24" s="21"/>
      <c r="J24" s="21"/>
      <c r="K24" s="21"/>
      <c r="L24" s="21"/>
      <c r="M24" s="21"/>
      <c r="N24" s="21"/>
      <c r="O24" s="21"/>
      <c r="P24" s="21"/>
      <c r="Q24" s="21"/>
      <c r="R24" s="21"/>
      <c r="S24" s="21"/>
      <c r="T24" s="21"/>
      <c r="U24" s="21"/>
      <c r="V24" s="21"/>
      <c r="W24" s="21"/>
      <c r="X24" s="21"/>
      <c r="Y24" s="21"/>
    </row>
    <row r="25" spans="1:25">
      <c r="A25" s="217" t="s">
        <v>32</v>
      </c>
      <c r="B25" s="217" t="s">
        <v>3659</v>
      </c>
      <c r="C25" s="217">
        <v>1</v>
      </c>
      <c r="D25" s="469" t="s">
        <v>3660</v>
      </c>
      <c r="E25" s="476"/>
      <c r="F25" s="21"/>
      <c r="G25" s="21"/>
      <c r="H25" s="21"/>
      <c r="I25" s="21"/>
      <c r="J25" s="21"/>
      <c r="K25" s="21"/>
      <c r="L25" s="21"/>
      <c r="M25" s="21"/>
      <c r="N25" s="21"/>
      <c r="O25" s="21"/>
      <c r="P25" s="21"/>
      <c r="Q25" s="21"/>
      <c r="R25" s="21"/>
      <c r="S25" s="21"/>
      <c r="T25" s="21"/>
      <c r="U25" s="21"/>
      <c r="V25" s="21"/>
      <c r="W25" s="21"/>
      <c r="X25" s="21"/>
      <c r="Y25" s="21"/>
    </row>
    <row r="26" spans="1:25">
      <c r="A26" s="217" t="s">
        <v>33</v>
      </c>
      <c r="B26" s="217" t="s">
        <v>461</v>
      </c>
      <c r="C26" s="217">
        <v>1</v>
      </c>
      <c r="D26" s="468" t="s">
        <v>3684</v>
      </c>
      <c r="E26" s="197" t="s">
        <v>3685</v>
      </c>
      <c r="F26" s="21"/>
      <c r="G26" s="21"/>
      <c r="H26" s="21"/>
      <c r="I26" s="21"/>
      <c r="J26" s="21"/>
      <c r="K26" s="21"/>
      <c r="L26" s="21"/>
      <c r="M26" s="21"/>
      <c r="N26" s="21"/>
      <c r="O26" s="21"/>
      <c r="P26" s="21"/>
      <c r="Q26" s="21"/>
      <c r="R26" s="21"/>
      <c r="S26" s="21"/>
      <c r="T26" s="21"/>
      <c r="U26" s="21"/>
      <c r="V26" s="21"/>
      <c r="W26" s="21"/>
      <c r="X26" s="21"/>
      <c r="Y26" s="21"/>
    </row>
    <row r="27" spans="1:25">
      <c r="A27" s="217" t="s">
        <v>34</v>
      </c>
      <c r="B27" s="217" t="s">
        <v>3686</v>
      </c>
      <c r="C27" s="217">
        <v>1</v>
      </c>
      <c r="D27" s="197" t="s">
        <v>3687</v>
      </c>
      <c r="E27" s="475"/>
      <c r="F27" s="21"/>
      <c r="G27" s="21"/>
      <c r="H27" s="21"/>
      <c r="I27" s="21"/>
      <c r="J27" s="21"/>
      <c r="K27" s="21"/>
      <c r="L27" s="21"/>
      <c r="M27" s="21"/>
      <c r="N27" s="21"/>
      <c r="O27" s="21"/>
      <c r="P27" s="21"/>
      <c r="Q27" s="21"/>
      <c r="R27" s="21"/>
      <c r="S27" s="21"/>
      <c r="T27" s="21"/>
      <c r="U27" s="21"/>
      <c r="V27" s="21"/>
      <c r="W27" s="21"/>
      <c r="X27" s="21"/>
      <c r="Y27" s="21"/>
    </row>
    <row r="28" spans="1:25">
      <c r="A28" s="217" t="s">
        <v>35</v>
      </c>
      <c r="B28" s="217" t="s">
        <v>3688</v>
      </c>
      <c r="C28" s="217">
        <v>1</v>
      </c>
      <c r="D28" s="469" t="s">
        <v>3689</v>
      </c>
      <c r="E28" s="476" t="s">
        <v>3690</v>
      </c>
      <c r="F28" s="21"/>
      <c r="G28" s="21"/>
      <c r="H28" s="21"/>
      <c r="I28" s="21"/>
      <c r="J28" s="21"/>
      <c r="K28" s="21"/>
      <c r="L28" s="21"/>
      <c r="M28" s="21"/>
      <c r="N28" s="21"/>
      <c r="O28" s="21"/>
      <c r="P28" s="21"/>
      <c r="Q28" s="21"/>
      <c r="R28" s="21"/>
      <c r="S28" s="21"/>
      <c r="T28" s="21"/>
      <c r="U28" s="21"/>
      <c r="V28" s="21"/>
      <c r="W28" s="21"/>
      <c r="X28" s="21"/>
      <c r="Y28" s="21"/>
    </row>
    <row r="29" spans="1:25">
      <c r="A29" s="217" t="s">
        <v>36</v>
      </c>
      <c r="B29" s="217" t="s">
        <v>3691</v>
      </c>
      <c r="C29" s="217">
        <v>1</v>
      </c>
      <c r="D29" s="468" t="s">
        <v>3692</v>
      </c>
      <c r="E29" s="475"/>
      <c r="F29" s="21"/>
      <c r="G29" s="21"/>
      <c r="H29" s="21"/>
      <c r="I29" s="21"/>
      <c r="J29" s="21"/>
      <c r="K29" s="21"/>
      <c r="L29" s="21"/>
      <c r="M29" s="21"/>
      <c r="N29" s="21"/>
      <c r="O29" s="21"/>
      <c r="P29" s="21"/>
      <c r="Q29" s="21"/>
      <c r="R29" s="21"/>
      <c r="S29" s="21"/>
      <c r="T29" s="21"/>
      <c r="U29" s="21"/>
      <c r="V29" s="21"/>
      <c r="W29" s="21"/>
      <c r="X29" s="21"/>
      <c r="Y29" s="21"/>
    </row>
    <row r="30" spans="1:25">
      <c r="A30" s="217" t="s">
        <v>37</v>
      </c>
      <c r="B30" s="217" t="s">
        <v>3693</v>
      </c>
      <c r="C30" s="217">
        <v>1</v>
      </c>
      <c r="D30" s="468" t="s">
        <v>3694</v>
      </c>
      <c r="E30" s="217" t="s">
        <v>3695</v>
      </c>
      <c r="F30" s="21"/>
      <c r="G30" s="21"/>
      <c r="H30" s="21"/>
      <c r="I30" s="21"/>
      <c r="J30" s="21"/>
      <c r="K30" s="21"/>
      <c r="L30" s="21"/>
      <c r="M30" s="21"/>
      <c r="N30" s="21"/>
      <c r="O30" s="21"/>
      <c r="P30" s="21"/>
      <c r="Q30" s="21"/>
      <c r="R30" s="21"/>
      <c r="S30" s="21"/>
      <c r="T30" s="21"/>
      <c r="U30" s="21"/>
      <c r="V30" s="21"/>
      <c r="W30" s="21"/>
      <c r="X30" s="21"/>
      <c r="Y30" s="21"/>
    </row>
    <row r="31" spans="1:25">
      <c r="A31" s="217" t="s">
        <v>38</v>
      </c>
      <c r="B31" s="217" t="s">
        <v>3696</v>
      </c>
      <c r="C31" s="217">
        <v>1</v>
      </c>
      <c r="D31" s="197" t="s">
        <v>3697</v>
      </c>
      <c r="E31" s="476"/>
      <c r="F31" s="21"/>
      <c r="G31" s="21"/>
      <c r="H31" s="21"/>
      <c r="I31" s="21"/>
      <c r="J31" s="21"/>
      <c r="K31" s="21"/>
      <c r="L31" s="21"/>
      <c r="M31" s="21"/>
      <c r="N31" s="21"/>
      <c r="O31" s="21"/>
      <c r="P31" s="21"/>
      <c r="Q31" s="21"/>
      <c r="R31" s="21"/>
      <c r="S31" s="21"/>
      <c r="T31" s="21"/>
      <c r="U31" s="21"/>
      <c r="V31" s="21"/>
      <c r="W31" s="21"/>
      <c r="X31" s="21"/>
      <c r="Y31" s="21"/>
    </row>
    <row r="32" spans="1:25">
      <c r="C32" s="41"/>
      <c r="D32" s="185"/>
    </row>
    <row r="33" spans="3:4">
      <c r="C33" s="41"/>
      <c r="D33" s="185"/>
    </row>
    <row r="34" spans="3:4">
      <c r="C34" s="41"/>
      <c r="D34" s="185"/>
    </row>
    <row r="35" spans="3:4">
      <c r="C35" s="41"/>
      <c r="D35" s="185"/>
    </row>
    <row r="36" spans="3:4">
      <c r="C36" s="41"/>
      <c r="D36" s="479"/>
    </row>
    <row r="37" spans="3:4">
      <c r="C37" s="41"/>
      <c r="D37" s="185"/>
    </row>
    <row r="38" spans="3:4">
      <c r="C38" s="41"/>
      <c r="D38" s="185"/>
    </row>
    <row r="39" spans="3:4">
      <c r="C39" s="41"/>
      <c r="D39" s="185"/>
    </row>
    <row r="40" spans="3:4">
      <c r="C40" s="41"/>
      <c r="D40" s="185"/>
    </row>
    <row r="41" spans="3:4">
      <c r="C41" s="41"/>
      <c r="D41" s="185"/>
    </row>
    <row r="42" spans="3:4">
      <c r="C42" s="41"/>
      <c r="D42" s="185"/>
    </row>
    <row r="43" spans="3:4">
      <c r="C43" s="41"/>
      <c r="D43" s="185"/>
    </row>
    <row r="44" spans="3:4">
      <c r="C44" s="41"/>
      <c r="D44" s="185"/>
    </row>
    <row r="45" spans="3:4">
      <c r="C45" s="41"/>
      <c r="D45" s="185"/>
    </row>
    <row r="46" spans="3:4">
      <c r="C46" s="41"/>
      <c r="D46" s="185"/>
    </row>
    <row r="47" spans="3:4">
      <c r="C47" s="41"/>
      <c r="D47" s="185"/>
    </row>
    <row r="48" spans="3:4">
      <c r="C48" s="41"/>
      <c r="D48" s="185"/>
    </row>
    <row r="49" spans="3:4">
      <c r="C49" s="41"/>
      <c r="D49" s="185"/>
    </row>
    <row r="50" spans="3:4">
      <c r="C50" s="41"/>
      <c r="D50" s="185"/>
    </row>
    <row r="51" spans="3:4">
      <c r="C51" s="41"/>
      <c r="D51" s="185"/>
    </row>
    <row r="52" spans="3:4">
      <c r="C52" s="41"/>
      <c r="D52" s="185"/>
    </row>
    <row r="53" spans="3:4">
      <c r="C53" s="41"/>
      <c r="D53" s="185"/>
    </row>
    <row r="54" spans="3:4">
      <c r="C54" s="41"/>
      <c r="D54" s="185"/>
    </row>
    <row r="55" spans="3:4">
      <c r="C55" s="41"/>
      <c r="D55" s="185"/>
    </row>
    <row r="56" spans="3:4">
      <c r="C56" s="41"/>
      <c r="D56" s="185"/>
    </row>
    <row r="57" spans="3:4">
      <c r="C57" s="41"/>
      <c r="D57" s="185"/>
    </row>
    <row r="58" spans="3:4">
      <c r="C58" s="41"/>
      <c r="D58" s="185"/>
    </row>
    <row r="59" spans="3:4">
      <c r="C59" s="41"/>
      <c r="D59" s="185"/>
    </row>
    <row r="60" spans="3:4">
      <c r="C60" s="41"/>
      <c r="D60" s="185"/>
    </row>
    <row r="61" spans="3:4">
      <c r="C61" s="41"/>
      <c r="D61" s="185"/>
    </row>
    <row r="62" spans="3:4">
      <c r="C62" s="41"/>
      <c r="D62" s="185"/>
    </row>
    <row r="63" spans="3:4">
      <c r="C63" s="41"/>
      <c r="D63" s="185"/>
    </row>
    <row r="64" spans="3:4">
      <c r="C64" s="41"/>
      <c r="D64" s="185"/>
    </row>
    <row r="65" spans="3:4">
      <c r="C65" s="41"/>
      <c r="D65" s="185"/>
    </row>
    <row r="66" spans="3:4">
      <c r="C66" s="41"/>
      <c r="D66" s="185"/>
    </row>
    <row r="67" spans="3:4">
      <c r="C67" s="41"/>
      <c r="D67" s="185"/>
    </row>
    <row r="68" spans="3:4">
      <c r="C68" s="41"/>
      <c r="D68" s="185"/>
    </row>
    <row r="69" spans="3:4">
      <c r="C69" s="41"/>
      <c r="D69" s="185"/>
    </row>
    <row r="70" spans="3:4">
      <c r="C70" s="41"/>
      <c r="D70" s="185"/>
    </row>
    <row r="71" spans="3:4">
      <c r="C71" s="41"/>
      <c r="D71" s="185"/>
    </row>
    <row r="72" spans="3:4">
      <c r="C72" s="41"/>
      <c r="D72" s="185"/>
    </row>
    <row r="73" spans="3:4">
      <c r="C73" s="41"/>
      <c r="D73" s="185"/>
    </row>
    <row r="74" spans="3:4">
      <c r="C74" s="41"/>
      <c r="D74" s="185"/>
    </row>
    <row r="75" spans="3:4">
      <c r="C75" s="41"/>
      <c r="D75" s="185"/>
    </row>
    <row r="76" spans="3:4">
      <c r="C76" s="41"/>
      <c r="D76" s="185"/>
    </row>
    <row r="77" spans="3:4">
      <c r="C77" s="41"/>
      <c r="D77" s="185"/>
    </row>
    <row r="78" spans="3:4">
      <c r="C78" s="41"/>
      <c r="D78" s="185"/>
    </row>
    <row r="79" spans="3:4">
      <c r="C79" s="41"/>
      <c r="D79" s="185"/>
    </row>
    <row r="80" spans="3:4">
      <c r="C80" s="41"/>
      <c r="D80" s="185"/>
    </row>
    <row r="81" spans="3:4">
      <c r="C81" s="41"/>
      <c r="D81" s="185"/>
    </row>
    <row r="82" spans="3:4">
      <c r="C82" s="41"/>
      <c r="D82" s="185"/>
    </row>
    <row r="83" spans="3:4">
      <c r="C83" s="41"/>
      <c r="D83" s="185"/>
    </row>
    <row r="84" spans="3:4">
      <c r="C84" s="41"/>
      <c r="D84" s="185"/>
    </row>
    <row r="85" spans="3:4">
      <c r="C85" s="41"/>
      <c r="D85" s="185"/>
    </row>
    <row r="86" spans="3:4">
      <c r="C86" s="41"/>
      <c r="D86" s="185"/>
    </row>
    <row r="87" spans="3:4">
      <c r="C87" s="41"/>
      <c r="D87" s="185"/>
    </row>
    <row r="88" spans="3:4">
      <c r="C88" s="41"/>
      <c r="D88" s="185"/>
    </row>
    <row r="89" spans="3:4">
      <c r="C89" s="41"/>
      <c r="D89" s="185"/>
    </row>
    <row r="90" spans="3:4">
      <c r="C90" s="41"/>
      <c r="D90" s="185"/>
    </row>
    <row r="91" spans="3:4">
      <c r="C91" s="41"/>
      <c r="D91" s="185"/>
    </row>
    <row r="92" spans="3:4">
      <c r="C92" s="41"/>
      <c r="D92" s="185"/>
    </row>
    <row r="93" spans="3:4">
      <c r="C93" s="41"/>
      <c r="D93" s="185"/>
    </row>
    <row r="94" spans="3:4">
      <c r="C94" s="41"/>
      <c r="D94" s="185"/>
    </row>
    <row r="95" spans="3:4">
      <c r="C95" s="41"/>
      <c r="D95" s="185"/>
    </row>
    <row r="96" spans="3:4">
      <c r="C96" s="41"/>
      <c r="D96" s="185"/>
    </row>
    <row r="97" spans="3:4">
      <c r="C97" s="41"/>
      <c r="D97" s="185"/>
    </row>
    <row r="98" spans="3:4">
      <c r="C98" s="41"/>
      <c r="D98" s="185"/>
    </row>
    <row r="99" spans="3:4">
      <c r="C99" s="41"/>
      <c r="D99" s="185"/>
    </row>
    <row r="100" spans="3:4">
      <c r="C100" s="41"/>
      <c r="D100" s="185"/>
    </row>
    <row r="101" spans="3:4">
      <c r="C101" s="41"/>
      <c r="D101" s="185"/>
    </row>
    <row r="102" spans="3:4">
      <c r="C102" s="41"/>
      <c r="D102" s="185"/>
    </row>
    <row r="103" spans="3:4">
      <c r="C103" s="41"/>
      <c r="D103" s="185"/>
    </row>
    <row r="104" spans="3:4">
      <c r="C104" s="41"/>
      <c r="D104" s="185"/>
    </row>
    <row r="105" spans="3:4">
      <c r="C105" s="41"/>
      <c r="D105" s="185"/>
    </row>
    <row r="106" spans="3:4">
      <c r="C106" s="41"/>
      <c r="D106" s="185"/>
    </row>
    <row r="107" spans="3:4">
      <c r="C107" s="41"/>
      <c r="D107" s="185"/>
    </row>
    <row r="108" spans="3:4">
      <c r="C108" s="41"/>
      <c r="D108" s="185"/>
    </row>
    <row r="109" spans="3:4">
      <c r="C109" s="41"/>
      <c r="D109" s="185"/>
    </row>
    <row r="110" spans="3:4">
      <c r="C110" s="41"/>
      <c r="D110" s="185"/>
    </row>
    <row r="111" spans="3:4">
      <c r="C111" s="41"/>
      <c r="D111" s="185"/>
    </row>
    <row r="112" spans="3:4">
      <c r="C112" s="41"/>
      <c r="D112" s="185"/>
    </row>
    <row r="113" spans="3:4">
      <c r="C113" s="41"/>
      <c r="D113" s="185"/>
    </row>
    <row r="114" spans="3:4">
      <c r="C114" s="41"/>
      <c r="D114" s="185"/>
    </row>
    <row r="115" spans="3:4">
      <c r="C115" s="41"/>
      <c r="D115" s="185"/>
    </row>
    <row r="116" spans="3:4">
      <c r="C116" s="41"/>
      <c r="D116" s="185"/>
    </row>
    <row r="117" spans="3:4">
      <c r="C117" s="41"/>
      <c r="D117" s="185"/>
    </row>
    <row r="118" spans="3:4">
      <c r="C118" s="41"/>
      <c r="D118" s="185"/>
    </row>
    <row r="119" spans="3:4">
      <c r="C119" s="41"/>
      <c r="D119" s="185"/>
    </row>
    <row r="120" spans="3:4">
      <c r="C120" s="41"/>
      <c r="D120" s="185"/>
    </row>
    <row r="121" spans="3:4">
      <c r="C121" s="41"/>
      <c r="D121" s="185"/>
    </row>
    <row r="122" spans="3:4">
      <c r="C122" s="41"/>
      <c r="D122" s="185"/>
    </row>
    <row r="123" spans="3:4">
      <c r="C123" s="41"/>
      <c r="D123" s="185"/>
    </row>
    <row r="124" spans="3:4">
      <c r="C124" s="41"/>
      <c r="D124" s="185"/>
    </row>
    <row r="125" spans="3:4">
      <c r="C125" s="41"/>
      <c r="D125" s="185"/>
    </row>
    <row r="126" spans="3:4">
      <c r="C126" s="41"/>
      <c r="D126" s="185"/>
    </row>
    <row r="127" spans="3:4">
      <c r="C127" s="41"/>
      <c r="D127" s="185"/>
    </row>
    <row r="128" spans="3:4">
      <c r="C128" s="41"/>
      <c r="D128" s="185"/>
    </row>
    <row r="129" spans="3:4">
      <c r="C129" s="41"/>
      <c r="D129" s="185"/>
    </row>
    <row r="130" spans="3:4">
      <c r="C130" s="41"/>
      <c r="D130" s="185"/>
    </row>
    <row r="131" spans="3:4">
      <c r="C131" s="41"/>
      <c r="D131" s="185"/>
    </row>
    <row r="132" spans="3:4">
      <c r="C132" s="41"/>
      <c r="D132" s="185"/>
    </row>
    <row r="133" spans="3:4">
      <c r="C133" s="41"/>
      <c r="D133" s="185"/>
    </row>
    <row r="134" spans="3:4">
      <c r="C134" s="41"/>
      <c r="D134" s="185"/>
    </row>
    <row r="135" spans="3:4">
      <c r="C135" s="41"/>
      <c r="D135" s="185"/>
    </row>
    <row r="136" spans="3:4">
      <c r="C136" s="41"/>
      <c r="D136" s="185"/>
    </row>
    <row r="137" spans="3:4">
      <c r="C137" s="41"/>
      <c r="D137" s="185"/>
    </row>
    <row r="138" spans="3:4">
      <c r="C138" s="41"/>
      <c r="D138" s="185"/>
    </row>
    <row r="139" spans="3:4">
      <c r="C139" s="41"/>
      <c r="D139" s="185"/>
    </row>
    <row r="140" spans="3:4">
      <c r="C140" s="41"/>
      <c r="D140" s="185"/>
    </row>
    <row r="141" spans="3:4">
      <c r="C141" s="41"/>
      <c r="D141" s="185"/>
    </row>
    <row r="142" spans="3:4">
      <c r="C142" s="41"/>
      <c r="D142" s="185"/>
    </row>
    <row r="143" spans="3:4">
      <c r="C143" s="41"/>
      <c r="D143" s="185"/>
    </row>
    <row r="144" spans="3:4">
      <c r="C144" s="41"/>
      <c r="D144" s="185"/>
    </row>
    <row r="145" spans="3:4">
      <c r="C145" s="41"/>
      <c r="D145" s="185"/>
    </row>
    <row r="146" spans="3:4">
      <c r="C146" s="41"/>
      <c r="D146" s="185"/>
    </row>
    <row r="147" spans="3:4">
      <c r="C147" s="41"/>
      <c r="D147" s="185"/>
    </row>
    <row r="148" spans="3:4">
      <c r="C148" s="41"/>
      <c r="D148" s="185"/>
    </row>
    <row r="149" spans="3:4">
      <c r="C149" s="41"/>
      <c r="D149" s="185"/>
    </row>
    <row r="150" spans="3:4">
      <c r="C150" s="41"/>
      <c r="D150" s="185"/>
    </row>
    <row r="151" spans="3:4">
      <c r="C151" s="41"/>
      <c r="D151" s="185"/>
    </row>
    <row r="152" spans="3:4">
      <c r="C152" s="41"/>
      <c r="D152" s="185"/>
    </row>
    <row r="153" spans="3:4">
      <c r="C153" s="41"/>
      <c r="D153" s="185"/>
    </row>
    <row r="154" spans="3:4">
      <c r="C154" s="41"/>
      <c r="D154" s="185"/>
    </row>
    <row r="155" spans="3:4">
      <c r="C155" s="41"/>
      <c r="D155" s="185"/>
    </row>
    <row r="156" spans="3:4">
      <c r="C156" s="41"/>
      <c r="D156" s="185"/>
    </row>
    <row r="157" spans="3:4">
      <c r="C157" s="41"/>
      <c r="D157" s="185"/>
    </row>
    <row r="158" spans="3:4">
      <c r="C158" s="41"/>
      <c r="D158" s="185"/>
    </row>
    <row r="159" spans="3:4">
      <c r="C159" s="41"/>
      <c r="D159" s="185"/>
    </row>
    <row r="160" spans="3:4">
      <c r="C160" s="41"/>
      <c r="D160" s="185"/>
    </row>
    <row r="161" spans="3:4">
      <c r="C161" s="41"/>
      <c r="D161" s="185"/>
    </row>
    <row r="162" spans="3:4">
      <c r="C162" s="41"/>
      <c r="D162" s="185"/>
    </row>
    <row r="163" spans="3:4">
      <c r="C163" s="41"/>
      <c r="D163" s="185"/>
    </row>
    <row r="164" spans="3:4">
      <c r="C164" s="41"/>
      <c r="D164" s="185"/>
    </row>
    <row r="165" spans="3:4">
      <c r="C165" s="41"/>
      <c r="D165" s="185"/>
    </row>
    <row r="166" spans="3:4">
      <c r="C166" s="41"/>
      <c r="D166" s="185"/>
    </row>
    <row r="167" spans="3:4">
      <c r="C167" s="41"/>
      <c r="D167" s="185"/>
    </row>
    <row r="168" spans="3:4">
      <c r="C168" s="41"/>
      <c r="D168" s="185"/>
    </row>
    <row r="169" spans="3:4">
      <c r="C169" s="41"/>
      <c r="D169" s="185"/>
    </row>
    <row r="170" spans="3:4">
      <c r="C170" s="41"/>
      <c r="D170" s="185"/>
    </row>
    <row r="171" spans="3:4">
      <c r="C171" s="41"/>
      <c r="D171" s="185"/>
    </row>
    <row r="172" spans="3:4">
      <c r="C172" s="41"/>
      <c r="D172" s="185"/>
    </row>
    <row r="173" spans="3:4">
      <c r="C173" s="41"/>
      <c r="D173" s="185"/>
    </row>
    <row r="174" spans="3:4">
      <c r="C174" s="41"/>
      <c r="D174" s="185"/>
    </row>
    <row r="175" spans="3:4">
      <c r="C175" s="41"/>
      <c r="D175" s="185"/>
    </row>
    <row r="176" spans="3:4">
      <c r="C176" s="41"/>
      <c r="D176" s="185"/>
    </row>
    <row r="177" spans="3:4">
      <c r="C177" s="41"/>
      <c r="D177" s="185"/>
    </row>
    <row r="178" spans="3:4">
      <c r="C178" s="41"/>
      <c r="D178" s="185"/>
    </row>
    <row r="179" spans="3:4">
      <c r="C179" s="41"/>
      <c r="D179" s="185"/>
    </row>
    <row r="180" spans="3:4">
      <c r="C180" s="41"/>
      <c r="D180" s="185"/>
    </row>
    <row r="181" spans="3:4">
      <c r="C181" s="41"/>
      <c r="D181" s="185"/>
    </row>
    <row r="182" spans="3:4">
      <c r="C182" s="41"/>
      <c r="D182" s="185"/>
    </row>
    <row r="183" spans="3:4">
      <c r="C183" s="41"/>
      <c r="D183" s="185"/>
    </row>
    <row r="184" spans="3:4">
      <c r="C184" s="41"/>
      <c r="D184" s="185"/>
    </row>
    <row r="185" spans="3:4">
      <c r="C185" s="41"/>
      <c r="D185" s="185"/>
    </row>
    <row r="186" spans="3:4">
      <c r="C186" s="41"/>
      <c r="D186" s="185"/>
    </row>
    <row r="187" spans="3:4">
      <c r="C187" s="41"/>
      <c r="D187" s="185"/>
    </row>
    <row r="188" spans="3:4">
      <c r="C188" s="41"/>
      <c r="D188" s="185"/>
    </row>
    <row r="189" spans="3:4">
      <c r="C189" s="41"/>
      <c r="D189" s="185"/>
    </row>
    <row r="190" spans="3:4">
      <c r="C190" s="41"/>
      <c r="D190" s="185"/>
    </row>
    <row r="191" spans="3:4">
      <c r="C191" s="41"/>
      <c r="D191" s="185"/>
    </row>
    <row r="192" spans="3:4">
      <c r="C192" s="41"/>
      <c r="D192" s="185"/>
    </row>
    <row r="193" spans="3:4">
      <c r="C193" s="41"/>
      <c r="D193" s="185"/>
    </row>
    <row r="194" spans="3:4">
      <c r="C194" s="41"/>
      <c r="D194" s="185"/>
    </row>
    <row r="195" spans="3:4">
      <c r="C195" s="41"/>
      <c r="D195" s="185"/>
    </row>
    <row r="196" spans="3:4">
      <c r="C196" s="41"/>
      <c r="D196" s="185"/>
    </row>
    <row r="197" spans="3:4">
      <c r="C197" s="41"/>
      <c r="D197" s="185"/>
    </row>
    <row r="198" spans="3:4">
      <c r="C198" s="41"/>
      <c r="D198" s="185"/>
    </row>
    <row r="199" spans="3:4">
      <c r="C199" s="41"/>
      <c r="D199" s="185"/>
    </row>
    <row r="200" spans="3:4">
      <c r="C200" s="41"/>
      <c r="D200" s="185"/>
    </row>
    <row r="201" spans="3:4">
      <c r="C201" s="41"/>
      <c r="D201" s="185"/>
    </row>
    <row r="202" spans="3:4">
      <c r="C202" s="41"/>
      <c r="D202" s="185"/>
    </row>
    <row r="203" spans="3:4">
      <c r="C203" s="41"/>
      <c r="D203" s="185"/>
    </row>
    <row r="204" spans="3:4">
      <c r="C204" s="41"/>
      <c r="D204" s="185"/>
    </row>
    <row r="205" spans="3:4">
      <c r="C205" s="41"/>
      <c r="D205" s="185"/>
    </row>
    <row r="206" spans="3:4">
      <c r="C206" s="41"/>
      <c r="D206" s="185"/>
    </row>
    <row r="207" spans="3:4">
      <c r="C207" s="41"/>
      <c r="D207" s="185"/>
    </row>
    <row r="208" spans="3:4">
      <c r="C208" s="41"/>
      <c r="D208" s="185"/>
    </row>
    <row r="209" spans="3:4">
      <c r="C209" s="41"/>
      <c r="D209" s="185"/>
    </row>
    <row r="210" spans="3:4">
      <c r="C210" s="41"/>
      <c r="D210" s="185"/>
    </row>
    <row r="211" spans="3:4">
      <c r="C211" s="41"/>
      <c r="D211" s="185"/>
    </row>
    <row r="212" spans="3:4">
      <c r="C212" s="41"/>
      <c r="D212" s="185"/>
    </row>
    <row r="213" spans="3:4">
      <c r="C213" s="41"/>
      <c r="D213" s="185"/>
    </row>
    <row r="214" spans="3:4">
      <c r="C214" s="41"/>
      <c r="D214" s="185"/>
    </row>
    <row r="215" spans="3:4">
      <c r="C215" s="41"/>
      <c r="D215" s="185"/>
    </row>
    <row r="216" spans="3:4">
      <c r="C216" s="41"/>
      <c r="D216" s="185"/>
    </row>
    <row r="217" spans="3:4">
      <c r="C217" s="41"/>
      <c r="D217" s="185"/>
    </row>
    <row r="218" spans="3:4">
      <c r="C218" s="41"/>
      <c r="D218" s="185"/>
    </row>
    <row r="219" spans="3:4">
      <c r="C219" s="41"/>
      <c r="D219" s="185"/>
    </row>
    <row r="220" spans="3:4">
      <c r="C220" s="41"/>
      <c r="D220" s="185"/>
    </row>
    <row r="221" spans="3:4">
      <c r="C221" s="41"/>
      <c r="D221" s="185"/>
    </row>
    <row r="222" spans="3:4">
      <c r="C222" s="41"/>
      <c r="D222" s="185"/>
    </row>
    <row r="223" spans="3:4">
      <c r="C223" s="41"/>
      <c r="D223" s="185"/>
    </row>
    <row r="224" spans="3:4">
      <c r="C224" s="41"/>
      <c r="D224" s="185"/>
    </row>
    <row r="225" spans="3:4">
      <c r="C225" s="41"/>
      <c r="D225" s="185"/>
    </row>
    <row r="226" spans="3:4">
      <c r="C226" s="41"/>
      <c r="D226" s="185"/>
    </row>
    <row r="227" spans="3:4">
      <c r="C227" s="41"/>
      <c r="D227" s="185"/>
    </row>
    <row r="228" spans="3:4">
      <c r="C228" s="41"/>
      <c r="D228" s="185"/>
    </row>
    <row r="229" spans="3:4">
      <c r="C229" s="41"/>
      <c r="D229" s="185"/>
    </row>
    <row r="230" spans="3:4">
      <c r="C230" s="41"/>
      <c r="D230" s="185"/>
    </row>
    <row r="231" spans="3:4">
      <c r="C231" s="41"/>
      <c r="D231" s="185"/>
    </row>
    <row r="232" spans="3:4">
      <c r="C232" s="41"/>
      <c r="D232" s="185"/>
    </row>
    <row r="233" spans="3:4">
      <c r="C233" s="41"/>
      <c r="D233" s="185"/>
    </row>
    <row r="234" spans="3:4">
      <c r="C234" s="41"/>
      <c r="D234" s="185"/>
    </row>
    <row r="235" spans="3:4">
      <c r="C235" s="41"/>
      <c r="D235" s="185"/>
    </row>
    <row r="236" spans="3:4">
      <c r="C236" s="41"/>
      <c r="D236" s="185"/>
    </row>
    <row r="237" spans="3:4">
      <c r="C237" s="41"/>
      <c r="D237" s="185"/>
    </row>
    <row r="238" spans="3:4">
      <c r="C238" s="41"/>
      <c r="D238" s="185"/>
    </row>
    <row r="239" spans="3:4">
      <c r="C239" s="41"/>
      <c r="D239" s="185"/>
    </row>
    <row r="240" spans="3:4">
      <c r="C240" s="41"/>
      <c r="D240" s="185"/>
    </row>
    <row r="241" spans="3:4">
      <c r="C241" s="41"/>
      <c r="D241" s="185"/>
    </row>
    <row r="242" spans="3:4">
      <c r="C242" s="41"/>
      <c r="D242" s="185"/>
    </row>
    <row r="243" spans="3:4">
      <c r="C243" s="41"/>
      <c r="D243" s="185"/>
    </row>
    <row r="244" spans="3:4">
      <c r="C244" s="41"/>
      <c r="D244" s="185"/>
    </row>
    <row r="245" spans="3:4">
      <c r="C245" s="41"/>
      <c r="D245" s="185"/>
    </row>
    <row r="246" spans="3:4">
      <c r="C246" s="41"/>
      <c r="D246" s="185"/>
    </row>
    <row r="247" spans="3:4">
      <c r="C247" s="41"/>
      <c r="D247" s="185"/>
    </row>
    <row r="248" spans="3:4">
      <c r="C248" s="41"/>
      <c r="D248" s="185"/>
    </row>
    <row r="249" spans="3:4">
      <c r="C249" s="41"/>
      <c r="D249" s="185"/>
    </row>
    <row r="250" spans="3:4">
      <c r="C250" s="41"/>
      <c r="D250" s="185"/>
    </row>
    <row r="251" spans="3:4">
      <c r="C251" s="41"/>
      <c r="D251" s="185"/>
    </row>
    <row r="252" spans="3:4">
      <c r="C252" s="41"/>
      <c r="D252" s="185"/>
    </row>
    <row r="253" spans="3:4">
      <c r="C253" s="41"/>
      <c r="D253" s="185"/>
    </row>
    <row r="254" spans="3:4">
      <c r="C254" s="41"/>
      <c r="D254" s="185"/>
    </row>
    <row r="255" spans="3:4">
      <c r="C255" s="41"/>
      <c r="D255" s="185"/>
    </row>
    <row r="256" spans="3:4">
      <c r="C256" s="41"/>
      <c r="D256" s="185"/>
    </row>
    <row r="257" spans="3:4">
      <c r="C257" s="41"/>
      <c r="D257" s="185"/>
    </row>
    <row r="258" spans="3:4">
      <c r="C258" s="41"/>
      <c r="D258" s="185"/>
    </row>
    <row r="259" spans="3:4">
      <c r="C259" s="41"/>
      <c r="D259" s="185"/>
    </row>
    <row r="260" spans="3:4">
      <c r="C260" s="41"/>
      <c r="D260" s="185"/>
    </row>
    <row r="261" spans="3:4">
      <c r="C261" s="41"/>
      <c r="D261" s="185"/>
    </row>
    <row r="262" spans="3:4">
      <c r="C262" s="41"/>
      <c r="D262" s="185"/>
    </row>
    <row r="263" spans="3:4">
      <c r="C263" s="41"/>
      <c r="D263" s="185"/>
    </row>
    <row r="264" spans="3:4">
      <c r="C264" s="41"/>
      <c r="D264" s="185"/>
    </row>
    <row r="265" spans="3:4">
      <c r="C265" s="41"/>
      <c r="D265" s="185"/>
    </row>
    <row r="266" spans="3:4">
      <c r="C266" s="41"/>
      <c r="D266" s="185"/>
    </row>
    <row r="267" spans="3:4">
      <c r="C267" s="41"/>
      <c r="D267" s="185"/>
    </row>
    <row r="268" spans="3:4">
      <c r="C268" s="41"/>
      <c r="D268" s="185"/>
    </row>
    <row r="269" spans="3:4">
      <c r="C269" s="41"/>
      <c r="D269" s="185"/>
    </row>
    <row r="270" spans="3:4">
      <c r="C270" s="41"/>
      <c r="D270" s="185"/>
    </row>
    <row r="271" spans="3:4">
      <c r="C271" s="41"/>
      <c r="D271" s="185"/>
    </row>
    <row r="272" spans="3:4">
      <c r="C272" s="41"/>
      <c r="D272" s="185"/>
    </row>
    <row r="273" spans="3:4">
      <c r="C273" s="41"/>
      <c r="D273" s="185"/>
    </row>
    <row r="274" spans="3:4">
      <c r="C274" s="41"/>
      <c r="D274" s="185"/>
    </row>
    <row r="275" spans="3:4">
      <c r="C275" s="41"/>
      <c r="D275" s="185"/>
    </row>
    <row r="276" spans="3:4">
      <c r="C276" s="41"/>
      <c r="D276" s="185"/>
    </row>
    <row r="277" spans="3:4">
      <c r="C277" s="41"/>
      <c r="D277" s="185"/>
    </row>
    <row r="278" spans="3:4">
      <c r="C278" s="41"/>
      <c r="D278" s="185"/>
    </row>
    <row r="279" spans="3:4">
      <c r="C279" s="41"/>
      <c r="D279" s="185"/>
    </row>
    <row r="280" spans="3:4">
      <c r="C280" s="41"/>
      <c r="D280" s="185"/>
    </row>
    <row r="281" spans="3:4">
      <c r="C281" s="41"/>
      <c r="D281" s="185"/>
    </row>
    <row r="282" spans="3:4">
      <c r="C282" s="41"/>
      <c r="D282" s="185"/>
    </row>
    <row r="283" spans="3:4">
      <c r="C283" s="41"/>
      <c r="D283" s="185"/>
    </row>
    <row r="284" spans="3:4">
      <c r="C284" s="41"/>
      <c r="D284" s="185"/>
    </row>
    <row r="285" spans="3:4">
      <c r="C285" s="41"/>
      <c r="D285" s="185"/>
    </row>
    <row r="286" spans="3:4">
      <c r="C286" s="41"/>
      <c r="D286" s="185"/>
    </row>
    <row r="287" spans="3:4">
      <c r="C287" s="41"/>
      <c r="D287" s="185"/>
    </row>
    <row r="288" spans="3:4">
      <c r="C288" s="41"/>
      <c r="D288" s="185"/>
    </row>
    <row r="289" spans="3:4">
      <c r="C289" s="41"/>
      <c r="D289" s="185"/>
    </row>
    <row r="290" spans="3:4">
      <c r="C290" s="41"/>
      <c r="D290" s="185"/>
    </row>
    <row r="291" spans="3:4">
      <c r="C291" s="41"/>
      <c r="D291" s="185"/>
    </row>
    <row r="292" spans="3:4">
      <c r="C292" s="41"/>
      <c r="D292" s="185"/>
    </row>
    <row r="293" spans="3:4">
      <c r="C293" s="41"/>
      <c r="D293" s="185"/>
    </row>
    <row r="294" spans="3:4">
      <c r="C294" s="41"/>
      <c r="D294" s="185"/>
    </row>
    <row r="295" spans="3:4">
      <c r="C295" s="41"/>
      <c r="D295" s="185"/>
    </row>
    <row r="296" spans="3:4">
      <c r="C296" s="41"/>
      <c r="D296" s="185"/>
    </row>
    <row r="297" spans="3:4">
      <c r="C297" s="41"/>
      <c r="D297" s="185"/>
    </row>
    <row r="298" spans="3:4">
      <c r="C298" s="41"/>
      <c r="D298" s="185"/>
    </row>
    <row r="299" spans="3:4">
      <c r="C299" s="41"/>
      <c r="D299" s="185"/>
    </row>
    <row r="300" spans="3:4">
      <c r="C300" s="41"/>
      <c r="D300" s="185"/>
    </row>
    <row r="301" spans="3:4">
      <c r="C301" s="41"/>
      <c r="D301" s="185"/>
    </row>
    <row r="302" spans="3:4">
      <c r="C302" s="41"/>
      <c r="D302" s="185"/>
    </row>
    <row r="303" spans="3:4">
      <c r="C303" s="41"/>
      <c r="D303" s="185"/>
    </row>
    <row r="304" spans="3:4">
      <c r="C304" s="41"/>
      <c r="D304" s="185"/>
    </row>
    <row r="305" spans="3:4">
      <c r="C305" s="41"/>
      <c r="D305" s="185"/>
    </row>
    <row r="306" spans="3:4">
      <c r="C306" s="41"/>
      <c r="D306" s="185"/>
    </row>
    <row r="307" spans="3:4">
      <c r="C307" s="41"/>
      <c r="D307" s="185"/>
    </row>
    <row r="308" spans="3:4">
      <c r="C308" s="41"/>
      <c r="D308" s="185"/>
    </row>
    <row r="309" spans="3:4">
      <c r="C309" s="41"/>
      <c r="D309" s="185"/>
    </row>
    <row r="310" spans="3:4">
      <c r="C310" s="41"/>
      <c r="D310" s="185"/>
    </row>
    <row r="311" spans="3:4">
      <c r="C311" s="41"/>
      <c r="D311" s="185"/>
    </row>
    <row r="312" spans="3:4">
      <c r="C312" s="41"/>
      <c r="D312" s="185"/>
    </row>
    <row r="313" spans="3:4">
      <c r="C313" s="41"/>
      <c r="D313" s="185"/>
    </row>
    <row r="314" spans="3:4">
      <c r="C314" s="41"/>
      <c r="D314" s="185"/>
    </row>
    <row r="315" spans="3:4">
      <c r="C315" s="41"/>
      <c r="D315" s="185"/>
    </row>
    <row r="316" spans="3:4">
      <c r="C316" s="41"/>
      <c r="D316" s="185"/>
    </row>
    <row r="317" spans="3:4">
      <c r="C317" s="41"/>
      <c r="D317" s="185"/>
    </row>
    <row r="318" spans="3:4">
      <c r="C318" s="41"/>
      <c r="D318" s="185"/>
    </row>
    <row r="319" spans="3:4">
      <c r="C319" s="41"/>
      <c r="D319" s="185"/>
    </row>
    <row r="320" spans="3:4">
      <c r="C320" s="41"/>
      <c r="D320" s="185"/>
    </row>
    <row r="321" spans="3:4">
      <c r="C321" s="41"/>
      <c r="D321" s="185"/>
    </row>
    <row r="322" spans="3:4">
      <c r="C322" s="41"/>
      <c r="D322" s="185"/>
    </row>
    <row r="323" spans="3:4">
      <c r="C323" s="41"/>
      <c r="D323" s="185"/>
    </row>
    <row r="324" spans="3:4">
      <c r="C324" s="41"/>
      <c r="D324" s="185"/>
    </row>
    <row r="325" spans="3:4">
      <c r="C325" s="41"/>
      <c r="D325" s="185"/>
    </row>
    <row r="326" spans="3:4">
      <c r="C326" s="41"/>
      <c r="D326" s="185"/>
    </row>
    <row r="327" spans="3:4">
      <c r="C327" s="41"/>
      <c r="D327" s="185"/>
    </row>
    <row r="328" spans="3:4">
      <c r="C328" s="41"/>
      <c r="D328" s="185"/>
    </row>
    <row r="329" spans="3:4">
      <c r="C329" s="41"/>
      <c r="D329" s="185"/>
    </row>
    <row r="330" spans="3:4">
      <c r="C330" s="41"/>
      <c r="D330" s="185"/>
    </row>
    <row r="331" spans="3:4">
      <c r="C331" s="41"/>
      <c r="D331" s="185"/>
    </row>
    <row r="332" spans="3:4">
      <c r="C332" s="41"/>
      <c r="D332" s="185"/>
    </row>
    <row r="333" spans="3:4">
      <c r="C333" s="41"/>
      <c r="D333" s="185"/>
    </row>
    <row r="334" spans="3:4">
      <c r="C334" s="41"/>
      <c r="D334" s="185"/>
    </row>
    <row r="335" spans="3:4">
      <c r="C335" s="41"/>
      <c r="D335" s="185"/>
    </row>
    <row r="336" spans="3:4">
      <c r="C336" s="41"/>
      <c r="D336" s="185"/>
    </row>
    <row r="337" spans="3:4">
      <c r="C337" s="41"/>
      <c r="D337" s="185"/>
    </row>
    <row r="338" spans="3:4">
      <c r="C338" s="41"/>
      <c r="D338" s="185"/>
    </row>
    <row r="339" spans="3:4">
      <c r="C339" s="41"/>
      <c r="D339" s="185"/>
    </row>
    <row r="340" spans="3:4">
      <c r="C340" s="41"/>
      <c r="D340" s="185"/>
    </row>
    <row r="341" spans="3:4">
      <c r="C341" s="41"/>
      <c r="D341" s="185"/>
    </row>
    <row r="342" spans="3:4">
      <c r="C342" s="41"/>
      <c r="D342" s="185"/>
    </row>
    <row r="343" spans="3:4">
      <c r="C343" s="41"/>
      <c r="D343" s="185"/>
    </row>
    <row r="344" spans="3:4">
      <c r="C344" s="41"/>
      <c r="D344" s="185"/>
    </row>
    <row r="345" spans="3:4">
      <c r="C345" s="41"/>
      <c r="D345" s="185"/>
    </row>
    <row r="346" spans="3:4">
      <c r="C346" s="41"/>
      <c r="D346" s="185"/>
    </row>
    <row r="347" spans="3:4">
      <c r="C347" s="41"/>
      <c r="D347" s="185"/>
    </row>
    <row r="348" spans="3:4">
      <c r="C348" s="41"/>
      <c r="D348" s="185"/>
    </row>
    <row r="349" spans="3:4">
      <c r="C349" s="41"/>
      <c r="D349" s="185"/>
    </row>
    <row r="350" spans="3:4">
      <c r="C350" s="41"/>
      <c r="D350" s="185"/>
    </row>
    <row r="351" spans="3:4">
      <c r="C351" s="41"/>
      <c r="D351" s="185"/>
    </row>
    <row r="352" spans="3:4">
      <c r="C352" s="41"/>
      <c r="D352" s="185"/>
    </row>
    <row r="353" spans="3:4">
      <c r="C353" s="41"/>
      <c r="D353" s="185"/>
    </row>
    <row r="354" spans="3:4">
      <c r="C354" s="41"/>
      <c r="D354" s="185"/>
    </row>
    <row r="355" spans="3:4">
      <c r="C355" s="41"/>
      <c r="D355" s="185"/>
    </row>
    <row r="356" spans="3:4">
      <c r="C356" s="41"/>
      <c r="D356" s="185"/>
    </row>
    <row r="357" spans="3:4">
      <c r="C357" s="41"/>
      <c r="D357" s="185"/>
    </row>
    <row r="358" spans="3:4">
      <c r="C358" s="41"/>
      <c r="D358" s="185"/>
    </row>
    <row r="359" spans="3:4">
      <c r="C359" s="41"/>
      <c r="D359" s="185"/>
    </row>
    <row r="360" spans="3:4">
      <c r="C360" s="41"/>
      <c r="D360" s="185"/>
    </row>
    <row r="361" spans="3:4">
      <c r="C361" s="41"/>
      <c r="D361" s="185"/>
    </row>
    <row r="362" spans="3:4">
      <c r="C362" s="41"/>
      <c r="D362" s="185"/>
    </row>
    <row r="363" spans="3:4">
      <c r="C363" s="41"/>
      <c r="D363" s="185"/>
    </row>
    <row r="364" spans="3:4">
      <c r="C364" s="41"/>
      <c r="D364" s="185"/>
    </row>
    <row r="365" spans="3:4">
      <c r="C365" s="41"/>
      <c r="D365" s="185"/>
    </row>
    <row r="366" spans="3:4">
      <c r="C366" s="41"/>
      <c r="D366" s="185"/>
    </row>
    <row r="367" spans="3:4">
      <c r="C367" s="41"/>
      <c r="D367" s="185"/>
    </row>
    <row r="368" spans="3:4">
      <c r="C368" s="41"/>
      <c r="D368" s="185"/>
    </row>
    <row r="369" spans="3:4">
      <c r="C369" s="41"/>
      <c r="D369" s="185"/>
    </row>
    <row r="370" spans="3:4">
      <c r="C370" s="41"/>
      <c r="D370" s="185"/>
    </row>
    <row r="371" spans="3:4">
      <c r="C371" s="41"/>
      <c r="D371" s="185"/>
    </row>
    <row r="372" spans="3:4">
      <c r="C372" s="41"/>
      <c r="D372" s="185"/>
    </row>
    <row r="373" spans="3:4">
      <c r="C373" s="41"/>
      <c r="D373" s="185"/>
    </row>
    <row r="374" spans="3:4">
      <c r="C374" s="41"/>
      <c r="D374" s="185"/>
    </row>
    <row r="375" spans="3:4">
      <c r="C375" s="41"/>
      <c r="D375" s="185"/>
    </row>
    <row r="376" spans="3:4">
      <c r="C376" s="41"/>
      <c r="D376" s="185"/>
    </row>
    <row r="377" spans="3:4">
      <c r="C377" s="41"/>
      <c r="D377" s="185"/>
    </row>
    <row r="378" spans="3:4">
      <c r="C378" s="41"/>
      <c r="D378" s="185"/>
    </row>
    <row r="379" spans="3:4">
      <c r="C379" s="41"/>
      <c r="D379" s="185"/>
    </row>
    <row r="380" spans="3:4">
      <c r="C380" s="41"/>
      <c r="D380" s="185"/>
    </row>
    <row r="381" spans="3:4">
      <c r="C381" s="41"/>
      <c r="D381" s="185"/>
    </row>
    <row r="382" spans="3:4">
      <c r="C382" s="41"/>
      <c r="D382" s="185"/>
    </row>
    <row r="383" spans="3:4">
      <c r="C383" s="41"/>
      <c r="D383" s="185"/>
    </row>
    <row r="384" spans="3:4">
      <c r="C384" s="41"/>
      <c r="D384" s="185"/>
    </row>
    <row r="385" spans="3:4">
      <c r="C385" s="41"/>
      <c r="D385" s="185"/>
    </row>
    <row r="386" spans="3:4">
      <c r="C386" s="41"/>
      <c r="D386" s="185"/>
    </row>
    <row r="387" spans="3:4">
      <c r="C387" s="41"/>
      <c r="D387" s="185"/>
    </row>
    <row r="388" spans="3:4">
      <c r="C388" s="41"/>
      <c r="D388" s="185"/>
    </row>
    <row r="389" spans="3:4">
      <c r="C389" s="41"/>
      <c r="D389" s="185"/>
    </row>
    <row r="390" spans="3:4">
      <c r="C390" s="41"/>
      <c r="D390" s="185"/>
    </row>
    <row r="391" spans="3:4">
      <c r="C391" s="41"/>
      <c r="D391" s="185"/>
    </row>
    <row r="392" spans="3:4">
      <c r="C392" s="41"/>
      <c r="D392" s="185"/>
    </row>
    <row r="393" spans="3:4">
      <c r="C393" s="41"/>
      <c r="D393" s="185"/>
    </row>
    <row r="394" spans="3:4">
      <c r="C394" s="41"/>
      <c r="D394" s="185"/>
    </row>
    <row r="395" spans="3:4">
      <c r="C395" s="41"/>
      <c r="D395" s="185"/>
    </row>
    <row r="396" spans="3:4">
      <c r="C396" s="41"/>
      <c r="D396" s="185"/>
    </row>
    <row r="397" spans="3:4">
      <c r="C397" s="41"/>
      <c r="D397" s="185"/>
    </row>
    <row r="398" spans="3:4">
      <c r="C398" s="41"/>
      <c r="D398" s="185"/>
    </row>
    <row r="399" spans="3:4">
      <c r="C399" s="41"/>
      <c r="D399" s="185"/>
    </row>
    <row r="400" spans="3:4">
      <c r="C400" s="41"/>
      <c r="D400" s="185"/>
    </row>
    <row r="401" spans="3:4">
      <c r="C401" s="41"/>
      <c r="D401" s="185"/>
    </row>
    <row r="402" spans="3:4">
      <c r="C402" s="41"/>
      <c r="D402" s="185"/>
    </row>
    <row r="403" spans="3:4">
      <c r="C403" s="41"/>
      <c r="D403" s="185"/>
    </row>
    <row r="404" spans="3:4">
      <c r="C404" s="41"/>
      <c r="D404" s="185"/>
    </row>
    <row r="405" spans="3:4">
      <c r="C405" s="41"/>
      <c r="D405" s="185"/>
    </row>
    <row r="406" spans="3:4">
      <c r="C406" s="41"/>
      <c r="D406" s="185"/>
    </row>
    <row r="407" spans="3:4">
      <c r="C407" s="41"/>
      <c r="D407" s="185"/>
    </row>
    <row r="408" spans="3:4">
      <c r="C408" s="41"/>
      <c r="D408" s="185"/>
    </row>
    <row r="409" spans="3:4">
      <c r="C409" s="41"/>
      <c r="D409" s="185"/>
    </row>
    <row r="410" spans="3:4">
      <c r="C410" s="41"/>
      <c r="D410" s="185"/>
    </row>
    <row r="411" spans="3:4">
      <c r="C411" s="41"/>
      <c r="D411" s="185"/>
    </row>
    <row r="412" spans="3:4">
      <c r="C412" s="41"/>
      <c r="D412" s="185"/>
    </row>
    <row r="413" spans="3:4">
      <c r="C413" s="41"/>
      <c r="D413" s="185"/>
    </row>
    <row r="414" spans="3:4">
      <c r="C414" s="41"/>
      <c r="D414" s="185"/>
    </row>
    <row r="415" spans="3:4">
      <c r="C415" s="41"/>
      <c r="D415" s="185"/>
    </row>
    <row r="416" spans="3:4">
      <c r="C416" s="41"/>
      <c r="D416" s="185"/>
    </row>
    <row r="417" spans="3:4">
      <c r="C417" s="41"/>
      <c r="D417" s="185"/>
    </row>
    <row r="418" spans="3:4">
      <c r="C418" s="41"/>
      <c r="D418" s="185"/>
    </row>
    <row r="419" spans="3:4">
      <c r="C419" s="41"/>
      <c r="D419" s="185"/>
    </row>
    <row r="420" spans="3:4">
      <c r="C420" s="41"/>
      <c r="D420" s="185"/>
    </row>
    <row r="421" spans="3:4">
      <c r="C421" s="41"/>
      <c r="D421" s="185"/>
    </row>
    <row r="422" spans="3:4">
      <c r="C422" s="41"/>
      <c r="D422" s="185"/>
    </row>
    <row r="423" spans="3:4">
      <c r="C423" s="41"/>
      <c r="D423" s="185"/>
    </row>
    <row r="424" spans="3:4">
      <c r="C424" s="41"/>
      <c r="D424" s="185"/>
    </row>
    <row r="425" spans="3:4">
      <c r="C425" s="41"/>
      <c r="D425" s="185"/>
    </row>
    <row r="426" spans="3:4">
      <c r="C426" s="41"/>
      <c r="D426" s="185"/>
    </row>
    <row r="427" spans="3:4">
      <c r="C427" s="41"/>
      <c r="D427" s="185"/>
    </row>
    <row r="428" spans="3:4">
      <c r="C428" s="41"/>
      <c r="D428" s="185"/>
    </row>
    <row r="429" spans="3:4">
      <c r="C429" s="41"/>
      <c r="D429" s="185"/>
    </row>
    <row r="430" spans="3:4">
      <c r="C430" s="41"/>
      <c r="D430" s="185"/>
    </row>
    <row r="431" spans="3:4">
      <c r="C431" s="41"/>
      <c r="D431" s="185"/>
    </row>
    <row r="432" spans="3:4">
      <c r="C432" s="41"/>
      <c r="D432" s="185"/>
    </row>
    <row r="433" spans="3:4">
      <c r="C433" s="41"/>
      <c r="D433" s="185"/>
    </row>
    <row r="434" spans="3:4">
      <c r="C434" s="41"/>
      <c r="D434" s="185"/>
    </row>
    <row r="435" spans="3:4">
      <c r="C435" s="41"/>
      <c r="D435" s="185"/>
    </row>
    <row r="436" spans="3:4">
      <c r="C436" s="41"/>
      <c r="D436" s="185"/>
    </row>
    <row r="437" spans="3:4">
      <c r="C437" s="41"/>
      <c r="D437" s="185"/>
    </row>
    <row r="438" spans="3:4">
      <c r="C438" s="41"/>
      <c r="D438" s="185"/>
    </row>
    <row r="439" spans="3:4">
      <c r="C439" s="41"/>
      <c r="D439" s="185"/>
    </row>
    <row r="440" spans="3:4">
      <c r="C440" s="41"/>
      <c r="D440" s="185"/>
    </row>
    <row r="441" spans="3:4">
      <c r="C441" s="41"/>
      <c r="D441" s="185"/>
    </row>
    <row r="442" spans="3:4">
      <c r="C442" s="41"/>
      <c r="D442" s="185"/>
    </row>
    <row r="443" spans="3:4">
      <c r="C443" s="41"/>
      <c r="D443" s="185"/>
    </row>
    <row r="444" spans="3:4">
      <c r="C444" s="41"/>
      <c r="D444" s="185"/>
    </row>
    <row r="445" spans="3:4">
      <c r="C445" s="41"/>
      <c r="D445" s="185"/>
    </row>
    <row r="446" spans="3:4">
      <c r="C446" s="41"/>
      <c r="D446" s="185"/>
    </row>
    <row r="447" spans="3:4">
      <c r="C447" s="41"/>
      <c r="D447" s="185"/>
    </row>
    <row r="448" spans="3:4">
      <c r="C448" s="41"/>
      <c r="D448" s="185"/>
    </row>
    <row r="449" spans="3:4">
      <c r="C449" s="41"/>
      <c r="D449" s="185"/>
    </row>
    <row r="450" spans="3:4">
      <c r="C450" s="41"/>
      <c r="D450" s="185"/>
    </row>
    <row r="451" spans="3:4">
      <c r="C451" s="41"/>
      <c r="D451" s="185"/>
    </row>
    <row r="452" spans="3:4">
      <c r="C452" s="41"/>
      <c r="D452" s="185"/>
    </row>
    <row r="453" spans="3:4">
      <c r="C453" s="41"/>
      <c r="D453" s="185"/>
    </row>
    <row r="454" spans="3:4">
      <c r="C454" s="41"/>
      <c r="D454" s="185"/>
    </row>
    <row r="455" spans="3:4">
      <c r="C455" s="41"/>
      <c r="D455" s="185"/>
    </row>
    <row r="456" spans="3:4">
      <c r="C456" s="41"/>
      <c r="D456" s="185"/>
    </row>
    <row r="457" spans="3:4">
      <c r="C457" s="41"/>
      <c r="D457" s="185"/>
    </row>
    <row r="458" spans="3:4">
      <c r="C458" s="41"/>
      <c r="D458" s="185"/>
    </row>
    <row r="459" spans="3:4">
      <c r="C459" s="41"/>
      <c r="D459" s="185"/>
    </row>
    <row r="460" spans="3:4">
      <c r="C460" s="41"/>
      <c r="D460" s="185"/>
    </row>
    <row r="461" spans="3:4">
      <c r="C461" s="41"/>
      <c r="D461" s="185"/>
    </row>
    <row r="462" spans="3:4">
      <c r="C462" s="41"/>
      <c r="D462" s="185"/>
    </row>
    <row r="463" spans="3:4">
      <c r="C463" s="41"/>
      <c r="D463" s="185"/>
    </row>
    <row r="464" spans="3:4">
      <c r="C464" s="41"/>
      <c r="D464" s="185"/>
    </row>
    <row r="465" spans="3:4">
      <c r="C465" s="41"/>
      <c r="D465" s="185"/>
    </row>
    <row r="466" spans="3:4">
      <c r="C466" s="41"/>
      <c r="D466" s="185"/>
    </row>
    <row r="467" spans="3:4">
      <c r="C467" s="41"/>
      <c r="D467" s="185"/>
    </row>
    <row r="468" spans="3:4">
      <c r="C468" s="41"/>
      <c r="D468" s="185"/>
    </row>
    <row r="469" spans="3:4">
      <c r="C469" s="41"/>
      <c r="D469" s="185"/>
    </row>
    <row r="470" spans="3:4">
      <c r="C470" s="41"/>
      <c r="D470" s="185"/>
    </row>
    <row r="471" spans="3:4">
      <c r="C471" s="41"/>
      <c r="D471" s="185"/>
    </row>
    <row r="472" spans="3:4">
      <c r="C472" s="41"/>
      <c r="D472" s="185"/>
    </row>
    <row r="473" spans="3:4">
      <c r="C473" s="41"/>
      <c r="D473" s="185"/>
    </row>
    <row r="474" spans="3:4">
      <c r="C474" s="41"/>
      <c r="D474" s="185"/>
    </row>
    <row r="475" spans="3:4">
      <c r="C475" s="41"/>
      <c r="D475" s="185"/>
    </row>
    <row r="476" spans="3:4">
      <c r="C476" s="41"/>
      <c r="D476" s="185"/>
    </row>
    <row r="477" spans="3:4">
      <c r="C477" s="41"/>
      <c r="D477" s="185"/>
    </row>
    <row r="478" spans="3:4">
      <c r="C478" s="41"/>
      <c r="D478" s="185"/>
    </row>
    <row r="479" spans="3:4">
      <c r="C479" s="41"/>
      <c r="D479" s="185"/>
    </row>
    <row r="480" spans="3:4">
      <c r="C480" s="41"/>
      <c r="D480" s="185"/>
    </row>
    <row r="481" spans="3:4">
      <c r="C481" s="41"/>
      <c r="D481" s="185"/>
    </row>
    <row r="482" spans="3:4">
      <c r="C482" s="41"/>
      <c r="D482" s="185"/>
    </row>
    <row r="483" spans="3:4">
      <c r="C483" s="41"/>
      <c r="D483" s="185"/>
    </row>
    <row r="484" spans="3:4">
      <c r="C484" s="41"/>
      <c r="D484" s="185"/>
    </row>
    <row r="485" spans="3:4">
      <c r="C485" s="41"/>
      <c r="D485" s="185"/>
    </row>
    <row r="486" spans="3:4">
      <c r="C486" s="41"/>
      <c r="D486" s="185"/>
    </row>
    <row r="487" spans="3:4">
      <c r="C487" s="41"/>
      <c r="D487" s="185"/>
    </row>
    <row r="488" spans="3:4">
      <c r="C488" s="41"/>
      <c r="D488" s="185"/>
    </row>
    <row r="489" spans="3:4">
      <c r="C489" s="41"/>
      <c r="D489" s="185"/>
    </row>
    <row r="490" spans="3:4">
      <c r="C490" s="41"/>
      <c r="D490" s="185"/>
    </row>
    <row r="491" spans="3:4">
      <c r="C491" s="41"/>
      <c r="D491" s="185"/>
    </row>
    <row r="492" spans="3:4">
      <c r="C492" s="41"/>
      <c r="D492" s="185"/>
    </row>
    <row r="493" spans="3:4">
      <c r="C493" s="41"/>
      <c r="D493" s="185"/>
    </row>
    <row r="494" spans="3:4">
      <c r="C494" s="41"/>
      <c r="D494" s="185"/>
    </row>
    <row r="495" spans="3:4">
      <c r="C495" s="41"/>
      <c r="D495" s="185"/>
    </row>
    <row r="496" spans="3:4">
      <c r="C496" s="41"/>
      <c r="D496" s="185"/>
    </row>
    <row r="497" spans="3:4">
      <c r="C497" s="41"/>
      <c r="D497" s="185"/>
    </row>
    <row r="498" spans="3:4">
      <c r="C498" s="41"/>
      <c r="D498" s="185"/>
    </row>
    <row r="499" spans="3:4">
      <c r="C499" s="41"/>
      <c r="D499" s="185"/>
    </row>
    <row r="500" spans="3:4">
      <c r="C500" s="41"/>
      <c r="D500" s="185"/>
    </row>
    <row r="501" spans="3:4">
      <c r="C501" s="41"/>
      <c r="D501" s="185"/>
    </row>
    <row r="502" spans="3:4">
      <c r="C502" s="41"/>
      <c r="D502" s="185"/>
    </row>
    <row r="503" spans="3:4">
      <c r="C503" s="41"/>
      <c r="D503" s="185"/>
    </row>
    <row r="504" spans="3:4">
      <c r="C504" s="41"/>
      <c r="D504" s="185"/>
    </row>
    <row r="505" spans="3:4">
      <c r="C505" s="41"/>
      <c r="D505" s="185"/>
    </row>
    <row r="506" spans="3:4">
      <c r="C506" s="41"/>
      <c r="D506" s="185"/>
    </row>
    <row r="507" spans="3:4">
      <c r="C507" s="41"/>
      <c r="D507" s="185"/>
    </row>
    <row r="508" spans="3:4">
      <c r="C508" s="41"/>
      <c r="D508" s="185"/>
    </row>
    <row r="509" spans="3:4">
      <c r="C509" s="41"/>
      <c r="D509" s="185"/>
    </row>
    <row r="510" spans="3:4">
      <c r="C510" s="41"/>
      <c r="D510" s="185"/>
    </row>
    <row r="511" spans="3:4">
      <c r="C511" s="41"/>
      <c r="D511" s="185"/>
    </row>
    <row r="512" spans="3:4">
      <c r="C512" s="41"/>
      <c r="D512" s="185"/>
    </row>
    <row r="513" spans="3:4">
      <c r="C513" s="41"/>
      <c r="D513" s="185"/>
    </row>
    <row r="514" spans="3:4">
      <c r="C514" s="41"/>
      <c r="D514" s="185"/>
    </row>
    <row r="515" spans="3:4">
      <c r="C515" s="41"/>
      <c r="D515" s="185"/>
    </row>
    <row r="516" spans="3:4">
      <c r="C516" s="41"/>
      <c r="D516" s="185"/>
    </row>
    <row r="517" spans="3:4">
      <c r="C517" s="41"/>
      <c r="D517" s="185"/>
    </row>
    <row r="518" spans="3:4">
      <c r="C518" s="41"/>
      <c r="D518" s="185"/>
    </row>
    <row r="519" spans="3:4">
      <c r="C519" s="41"/>
      <c r="D519" s="185"/>
    </row>
    <row r="520" spans="3:4">
      <c r="C520" s="41"/>
      <c r="D520" s="185"/>
    </row>
    <row r="521" spans="3:4">
      <c r="C521" s="41"/>
      <c r="D521" s="185"/>
    </row>
    <row r="522" spans="3:4">
      <c r="C522" s="41"/>
      <c r="D522" s="185"/>
    </row>
    <row r="523" spans="3:4">
      <c r="C523" s="41"/>
      <c r="D523" s="185"/>
    </row>
    <row r="524" spans="3:4">
      <c r="C524" s="41"/>
      <c r="D524" s="185"/>
    </row>
    <row r="525" spans="3:4">
      <c r="C525" s="41"/>
      <c r="D525" s="185"/>
    </row>
    <row r="526" spans="3:4">
      <c r="C526" s="41"/>
      <c r="D526" s="185"/>
    </row>
    <row r="527" spans="3:4">
      <c r="C527" s="41"/>
      <c r="D527" s="185"/>
    </row>
    <row r="528" spans="3:4">
      <c r="C528" s="41"/>
      <c r="D528" s="185"/>
    </row>
    <row r="529" spans="3:4">
      <c r="C529" s="41"/>
      <c r="D529" s="185"/>
    </row>
    <row r="530" spans="3:4">
      <c r="C530" s="41"/>
      <c r="D530" s="185"/>
    </row>
    <row r="531" spans="3:4">
      <c r="C531" s="41"/>
      <c r="D531" s="185"/>
    </row>
    <row r="532" spans="3:4">
      <c r="C532" s="41"/>
      <c r="D532" s="185"/>
    </row>
    <row r="533" spans="3:4">
      <c r="C533" s="41"/>
      <c r="D533" s="185"/>
    </row>
    <row r="534" spans="3:4">
      <c r="C534" s="41"/>
      <c r="D534" s="185"/>
    </row>
    <row r="535" spans="3:4">
      <c r="C535" s="41"/>
      <c r="D535" s="185"/>
    </row>
    <row r="536" spans="3:4">
      <c r="C536" s="41"/>
      <c r="D536" s="185"/>
    </row>
    <row r="537" spans="3:4">
      <c r="C537" s="41"/>
      <c r="D537" s="185"/>
    </row>
    <row r="538" spans="3:4">
      <c r="C538" s="41"/>
      <c r="D538" s="185"/>
    </row>
    <row r="539" spans="3:4">
      <c r="C539" s="41"/>
      <c r="D539" s="185"/>
    </row>
    <row r="540" spans="3:4">
      <c r="C540" s="41"/>
      <c r="D540" s="185"/>
    </row>
    <row r="541" spans="3:4">
      <c r="C541" s="41"/>
      <c r="D541" s="185"/>
    </row>
    <row r="542" spans="3:4">
      <c r="C542" s="41"/>
      <c r="D542" s="185"/>
    </row>
    <row r="543" spans="3:4">
      <c r="C543" s="41"/>
      <c r="D543" s="185"/>
    </row>
    <row r="544" spans="3:4">
      <c r="C544" s="41"/>
      <c r="D544" s="185"/>
    </row>
    <row r="545" spans="3:4">
      <c r="C545" s="41"/>
      <c r="D545" s="185"/>
    </row>
    <row r="546" spans="3:4">
      <c r="C546" s="41"/>
      <c r="D546" s="185"/>
    </row>
    <row r="547" spans="3:4">
      <c r="C547" s="41"/>
      <c r="D547" s="185"/>
    </row>
    <row r="548" spans="3:4">
      <c r="C548" s="41"/>
      <c r="D548" s="185"/>
    </row>
    <row r="549" spans="3:4">
      <c r="C549" s="41"/>
      <c r="D549" s="185"/>
    </row>
    <row r="550" spans="3:4">
      <c r="C550" s="41"/>
      <c r="D550" s="185"/>
    </row>
    <row r="551" spans="3:4">
      <c r="C551" s="41"/>
      <c r="D551" s="185"/>
    </row>
    <row r="552" spans="3:4">
      <c r="C552" s="41"/>
      <c r="D552" s="185"/>
    </row>
    <row r="553" spans="3:4">
      <c r="C553" s="41"/>
      <c r="D553" s="185"/>
    </row>
    <row r="554" spans="3:4">
      <c r="C554" s="41"/>
      <c r="D554" s="185"/>
    </row>
    <row r="555" spans="3:4">
      <c r="C555" s="41"/>
      <c r="D555" s="185"/>
    </row>
    <row r="556" spans="3:4">
      <c r="C556" s="41"/>
      <c r="D556" s="185"/>
    </row>
    <row r="557" spans="3:4">
      <c r="C557" s="41"/>
      <c r="D557" s="185"/>
    </row>
    <row r="558" spans="3:4">
      <c r="C558" s="41"/>
      <c r="D558" s="185"/>
    </row>
    <row r="559" spans="3:4">
      <c r="C559" s="41"/>
      <c r="D559" s="185"/>
    </row>
    <row r="560" spans="3:4">
      <c r="C560" s="41"/>
      <c r="D560" s="185"/>
    </row>
    <row r="561" spans="3:4">
      <c r="C561" s="41"/>
      <c r="D561" s="185"/>
    </row>
    <row r="562" spans="3:4">
      <c r="C562" s="41"/>
      <c r="D562" s="185"/>
    </row>
    <row r="563" spans="3:4">
      <c r="C563" s="41"/>
      <c r="D563" s="185"/>
    </row>
    <row r="564" spans="3:4">
      <c r="C564" s="41"/>
      <c r="D564" s="185"/>
    </row>
    <row r="565" spans="3:4">
      <c r="C565" s="41"/>
      <c r="D565" s="185"/>
    </row>
    <row r="566" spans="3:4">
      <c r="C566" s="41"/>
      <c r="D566" s="185"/>
    </row>
    <row r="567" spans="3:4">
      <c r="C567" s="41"/>
      <c r="D567" s="185"/>
    </row>
    <row r="568" spans="3:4">
      <c r="C568" s="41"/>
      <c r="D568" s="185"/>
    </row>
    <row r="569" spans="3:4">
      <c r="C569" s="41"/>
      <c r="D569" s="185"/>
    </row>
    <row r="570" spans="3:4">
      <c r="C570" s="41"/>
      <c r="D570" s="185"/>
    </row>
    <row r="571" spans="3:4">
      <c r="C571" s="41"/>
      <c r="D571" s="185"/>
    </row>
    <row r="572" spans="3:4">
      <c r="C572" s="41"/>
      <c r="D572" s="185"/>
    </row>
    <row r="573" spans="3:4">
      <c r="C573" s="41"/>
      <c r="D573" s="185"/>
    </row>
    <row r="574" spans="3:4">
      <c r="C574" s="41"/>
      <c r="D574" s="185"/>
    </row>
    <row r="575" spans="3:4">
      <c r="C575" s="41"/>
      <c r="D575" s="185"/>
    </row>
    <row r="576" spans="3:4">
      <c r="C576" s="41"/>
      <c r="D576" s="185"/>
    </row>
    <row r="577" spans="3:4">
      <c r="C577" s="41"/>
      <c r="D577" s="185"/>
    </row>
    <row r="578" spans="3:4">
      <c r="C578" s="41"/>
      <c r="D578" s="185"/>
    </row>
    <row r="579" spans="3:4">
      <c r="C579" s="41"/>
      <c r="D579" s="185"/>
    </row>
    <row r="580" spans="3:4">
      <c r="C580" s="41"/>
      <c r="D580" s="185"/>
    </row>
    <row r="581" spans="3:4">
      <c r="C581" s="41"/>
      <c r="D581" s="185"/>
    </row>
    <row r="582" spans="3:4">
      <c r="C582" s="41"/>
      <c r="D582" s="185"/>
    </row>
    <row r="583" spans="3:4">
      <c r="C583" s="41"/>
      <c r="D583" s="185"/>
    </row>
    <row r="584" spans="3:4">
      <c r="C584" s="41"/>
      <c r="D584" s="185"/>
    </row>
    <row r="585" spans="3:4">
      <c r="C585" s="41"/>
      <c r="D585" s="185"/>
    </row>
    <row r="586" spans="3:4">
      <c r="C586" s="41"/>
      <c r="D586" s="185"/>
    </row>
    <row r="587" spans="3:4">
      <c r="C587" s="41"/>
      <c r="D587" s="185"/>
    </row>
    <row r="588" spans="3:4">
      <c r="C588" s="41"/>
      <c r="D588" s="185"/>
    </row>
    <row r="589" spans="3:4">
      <c r="C589" s="41"/>
      <c r="D589" s="185"/>
    </row>
    <row r="590" spans="3:4">
      <c r="C590" s="41"/>
      <c r="D590" s="185"/>
    </row>
    <row r="591" spans="3:4">
      <c r="C591" s="41"/>
      <c r="D591" s="185"/>
    </row>
    <row r="592" spans="3:4">
      <c r="C592" s="41"/>
      <c r="D592" s="185"/>
    </row>
    <row r="593" spans="3:4">
      <c r="C593" s="41"/>
      <c r="D593" s="185"/>
    </row>
    <row r="594" spans="3:4">
      <c r="C594" s="41"/>
      <c r="D594" s="185"/>
    </row>
    <row r="595" spans="3:4">
      <c r="C595" s="41"/>
      <c r="D595" s="185"/>
    </row>
    <row r="596" spans="3:4">
      <c r="C596" s="41"/>
      <c r="D596" s="185"/>
    </row>
    <row r="597" spans="3:4">
      <c r="C597" s="41"/>
      <c r="D597" s="185"/>
    </row>
    <row r="598" spans="3:4">
      <c r="C598" s="41"/>
      <c r="D598" s="185"/>
    </row>
    <row r="599" spans="3:4">
      <c r="C599" s="41"/>
      <c r="D599" s="185"/>
    </row>
    <row r="600" spans="3:4">
      <c r="C600" s="41"/>
      <c r="D600" s="185"/>
    </row>
    <row r="601" spans="3:4">
      <c r="C601" s="41"/>
      <c r="D601" s="185"/>
    </row>
    <row r="602" spans="3:4">
      <c r="C602" s="41"/>
      <c r="D602" s="185"/>
    </row>
    <row r="603" spans="3:4">
      <c r="C603" s="41"/>
      <c r="D603" s="185"/>
    </row>
    <row r="604" spans="3:4">
      <c r="C604" s="41"/>
      <c r="D604" s="185"/>
    </row>
    <row r="605" spans="3:4">
      <c r="C605" s="41"/>
      <c r="D605" s="185"/>
    </row>
    <row r="606" spans="3:4">
      <c r="C606" s="41"/>
      <c r="D606" s="185"/>
    </row>
    <row r="607" spans="3:4">
      <c r="C607" s="41"/>
      <c r="D607" s="185"/>
    </row>
    <row r="608" spans="3:4">
      <c r="C608" s="41"/>
      <c r="D608" s="185"/>
    </row>
    <row r="609" spans="3:4">
      <c r="C609" s="41"/>
      <c r="D609" s="185"/>
    </row>
    <row r="610" spans="3:4">
      <c r="C610" s="41"/>
      <c r="D610" s="185"/>
    </row>
    <row r="611" spans="3:4">
      <c r="C611" s="41"/>
      <c r="D611" s="185"/>
    </row>
    <row r="612" spans="3:4">
      <c r="C612" s="41"/>
      <c r="D612" s="185"/>
    </row>
    <row r="613" spans="3:4">
      <c r="C613" s="41"/>
      <c r="D613" s="185"/>
    </row>
    <row r="614" spans="3:4">
      <c r="C614" s="41"/>
      <c r="D614" s="185"/>
    </row>
    <row r="615" spans="3:4">
      <c r="C615" s="41"/>
      <c r="D615" s="185"/>
    </row>
    <row r="616" spans="3:4">
      <c r="C616" s="41"/>
      <c r="D616" s="185"/>
    </row>
    <row r="617" spans="3:4">
      <c r="C617" s="41"/>
      <c r="D617" s="185"/>
    </row>
    <row r="618" spans="3:4">
      <c r="C618" s="41"/>
      <c r="D618" s="185"/>
    </row>
    <row r="619" spans="3:4">
      <c r="C619" s="41"/>
      <c r="D619" s="185"/>
    </row>
    <row r="620" spans="3:4">
      <c r="C620" s="41"/>
      <c r="D620" s="185"/>
    </row>
    <row r="621" spans="3:4">
      <c r="C621" s="41"/>
      <c r="D621" s="185"/>
    </row>
    <row r="622" spans="3:4">
      <c r="C622" s="41"/>
      <c r="D622" s="185"/>
    </row>
    <row r="623" spans="3:4">
      <c r="C623" s="41"/>
      <c r="D623" s="185"/>
    </row>
    <row r="624" spans="3:4">
      <c r="C624" s="41"/>
      <c r="D624" s="185"/>
    </row>
    <row r="625" spans="3:4">
      <c r="C625" s="41"/>
      <c r="D625" s="185"/>
    </row>
    <row r="626" spans="3:4">
      <c r="C626" s="41"/>
      <c r="D626" s="185"/>
    </row>
    <row r="627" spans="3:4">
      <c r="C627" s="41"/>
      <c r="D627" s="185"/>
    </row>
    <row r="628" spans="3:4">
      <c r="C628" s="41"/>
      <c r="D628" s="185"/>
    </row>
    <row r="629" spans="3:4">
      <c r="C629" s="41"/>
      <c r="D629" s="185"/>
    </row>
    <row r="630" spans="3:4">
      <c r="C630" s="41"/>
      <c r="D630" s="185"/>
    </row>
    <row r="631" spans="3:4">
      <c r="C631" s="41"/>
      <c r="D631" s="185"/>
    </row>
    <row r="632" spans="3:4">
      <c r="C632" s="41"/>
      <c r="D632" s="185"/>
    </row>
    <row r="633" spans="3:4">
      <c r="C633" s="41"/>
      <c r="D633" s="185"/>
    </row>
    <row r="634" spans="3:4">
      <c r="C634" s="41"/>
      <c r="D634" s="185"/>
    </row>
    <row r="635" spans="3:4">
      <c r="C635" s="41"/>
      <c r="D635" s="185"/>
    </row>
    <row r="636" spans="3:4">
      <c r="C636" s="41"/>
      <c r="D636" s="185"/>
    </row>
    <row r="637" spans="3:4">
      <c r="C637" s="41"/>
      <c r="D637" s="185"/>
    </row>
    <row r="638" spans="3:4">
      <c r="C638" s="41"/>
      <c r="D638" s="185"/>
    </row>
    <row r="639" spans="3:4">
      <c r="C639" s="41"/>
      <c r="D639" s="185"/>
    </row>
    <row r="640" spans="3:4">
      <c r="C640" s="41"/>
      <c r="D640" s="185"/>
    </row>
    <row r="641" spans="3:4">
      <c r="C641" s="41"/>
      <c r="D641" s="185"/>
    </row>
    <row r="642" spans="3:4">
      <c r="C642" s="41"/>
      <c r="D642" s="185"/>
    </row>
    <row r="643" spans="3:4">
      <c r="C643" s="41"/>
      <c r="D643" s="185"/>
    </row>
    <row r="644" spans="3:4">
      <c r="C644" s="41"/>
      <c r="D644" s="185"/>
    </row>
    <row r="645" spans="3:4">
      <c r="C645" s="41"/>
      <c r="D645" s="185"/>
    </row>
    <row r="646" spans="3:4">
      <c r="C646" s="41"/>
      <c r="D646" s="185"/>
    </row>
    <row r="647" spans="3:4">
      <c r="C647" s="41"/>
      <c r="D647" s="185"/>
    </row>
    <row r="648" spans="3:4">
      <c r="C648" s="41"/>
      <c r="D648" s="185"/>
    </row>
    <row r="649" spans="3:4">
      <c r="C649" s="41"/>
      <c r="D649" s="185"/>
    </row>
    <row r="650" spans="3:4">
      <c r="C650" s="41"/>
      <c r="D650" s="185"/>
    </row>
    <row r="651" spans="3:4">
      <c r="C651" s="41"/>
      <c r="D651" s="185"/>
    </row>
    <row r="652" spans="3:4">
      <c r="C652" s="41"/>
      <c r="D652" s="185"/>
    </row>
    <row r="653" spans="3:4">
      <c r="C653" s="41"/>
      <c r="D653" s="185"/>
    </row>
    <row r="654" spans="3:4">
      <c r="C654" s="41"/>
      <c r="D654" s="185"/>
    </row>
    <row r="655" spans="3:4">
      <c r="C655" s="41"/>
      <c r="D655" s="185"/>
    </row>
    <row r="656" spans="3:4">
      <c r="C656" s="41"/>
      <c r="D656" s="185"/>
    </row>
    <row r="657" spans="3:4">
      <c r="C657" s="41"/>
      <c r="D657" s="185"/>
    </row>
    <row r="658" spans="3:4">
      <c r="C658" s="41"/>
      <c r="D658" s="185"/>
    </row>
    <row r="659" spans="3:4">
      <c r="C659" s="41"/>
      <c r="D659" s="185"/>
    </row>
    <row r="660" spans="3:4">
      <c r="C660" s="41"/>
      <c r="D660" s="185"/>
    </row>
    <row r="661" spans="3:4">
      <c r="C661" s="41"/>
      <c r="D661" s="185"/>
    </row>
    <row r="662" spans="3:4">
      <c r="C662" s="41"/>
      <c r="D662" s="185"/>
    </row>
    <row r="663" spans="3:4">
      <c r="C663" s="41"/>
      <c r="D663" s="185"/>
    </row>
    <row r="664" spans="3:4">
      <c r="C664" s="41"/>
      <c r="D664" s="185"/>
    </row>
    <row r="665" spans="3:4">
      <c r="C665" s="41"/>
      <c r="D665" s="185"/>
    </row>
    <row r="666" spans="3:4">
      <c r="C666" s="41"/>
      <c r="D666" s="185"/>
    </row>
    <row r="667" spans="3:4">
      <c r="C667" s="41"/>
      <c r="D667" s="185"/>
    </row>
    <row r="668" spans="3:4">
      <c r="C668" s="41"/>
      <c r="D668" s="185"/>
    </row>
    <row r="669" spans="3:4">
      <c r="C669" s="41"/>
      <c r="D669" s="185"/>
    </row>
    <row r="670" spans="3:4">
      <c r="C670" s="41"/>
      <c r="D670" s="185"/>
    </row>
    <row r="671" spans="3:4">
      <c r="C671" s="41"/>
      <c r="D671" s="185"/>
    </row>
    <row r="672" spans="3:4">
      <c r="C672" s="41"/>
      <c r="D672" s="185"/>
    </row>
    <row r="673" spans="3:4">
      <c r="C673" s="41"/>
      <c r="D673" s="185"/>
    </row>
    <row r="674" spans="3:4">
      <c r="C674" s="41"/>
      <c r="D674" s="185"/>
    </row>
    <row r="675" spans="3:4">
      <c r="C675" s="41"/>
      <c r="D675" s="185"/>
    </row>
    <row r="676" spans="3:4">
      <c r="C676" s="41"/>
      <c r="D676" s="185"/>
    </row>
    <row r="677" spans="3:4">
      <c r="C677" s="41"/>
      <c r="D677" s="185"/>
    </row>
    <row r="678" spans="3:4">
      <c r="C678" s="41"/>
      <c r="D678" s="185"/>
    </row>
    <row r="679" spans="3:4">
      <c r="C679" s="41"/>
      <c r="D679" s="185"/>
    </row>
    <row r="680" spans="3:4">
      <c r="C680" s="41"/>
      <c r="D680" s="185"/>
    </row>
    <row r="681" spans="3:4">
      <c r="C681" s="41"/>
      <c r="D681" s="185"/>
    </row>
    <row r="682" spans="3:4">
      <c r="C682" s="41"/>
      <c r="D682" s="185"/>
    </row>
    <row r="683" spans="3:4">
      <c r="C683" s="41"/>
      <c r="D683" s="185"/>
    </row>
    <row r="684" spans="3:4">
      <c r="C684" s="41"/>
      <c r="D684" s="185"/>
    </row>
    <row r="685" spans="3:4">
      <c r="C685" s="41"/>
      <c r="D685" s="185"/>
    </row>
    <row r="686" spans="3:4">
      <c r="C686" s="41"/>
      <c r="D686" s="185"/>
    </row>
    <row r="687" spans="3:4">
      <c r="C687" s="41"/>
      <c r="D687" s="185"/>
    </row>
    <row r="688" spans="3:4">
      <c r="C688" s="41"/>
      <c r="D688" s="185"/>
    </row>
    <row r="689" spans="3:4">
      <c r="C689" s="41"/>
      <c r="D689" s="185"/>
    </row>
    <row r="690" spans="3:4">
      <c r="C690" s="41"/>
      <c r="D690" s="185"/>
    </row>
    <row r="691" spans="3:4">
      <c r="C691" s="41"/>
      <c r="D691" s="185"/>
    </row>
    <row r="692" spans="3:4">
      <c r="C692" s="41"/>
      <c r="D692" s="185"/>
    </row>
    <row r="693" spans="3:4">
      <c r="C693" s="41"/>
      <c r="D693" s="185"/>
    </row>
    <row r="694" spans="3:4">
      <c r="C694" s="41"/>
      <c r="D694" s="185"/>
    </row>
    <row r="695" spans="3:4">
      <c r="C695" s="41"/>
      <c r="D695" s="185"/>
    </row>
    <row r="696" spans="3:4">
      <c r="C696" s="41"/>
      <c r="D696" s="185"/>
    </row>
    <row r="697" spans="3:4">
      <c r="C697" s="41"/>
      <c r="D697" s="185"/>
    </row>
    <row r="698" spans="3:4">
      <c r="C698" s="41"/>
      <c r="D698" s="185"/>
    </row>
    <row r="699" spans="3:4">
      <c r="C699" s="41"/>
      <c r="D699" s="185"/>
    </row>
    <row r="700" spans="3:4">
      <c r="C700" s="41"/>
      <c r="D700" s="185"/>
    </row>
    <row r="701" spans="3:4">
      <c r="C701" s="41"/>
      <c r="D701" s="185"/>
    </row>
    <row r="702" spans="3:4">
      <c r="C702" s="41"/>
      <c r="D702" s="185"/>
    </row>
    <row r="703" spans="3:4">
      <c r="C703" s="41"/>
      <c r="D703" s="185"/>
    </row>
    <row r="704" spans="3:4">
      <c r="C704" s="41"/>
      <c r="D704" s="185"/>
    </row>
    <row r="705" spans="3:4">
      <c r="C705" s="41"/>
      <c r="D705" s="185"/>
    </row>
    <row r="706" spans="3:4">
      <c r="C706" s="41"/>
      <c r="D706" s="185"/>
    </row>
    <row r="707" spans="3:4">
      <c r="C707" s="41"/>
      <c r="D707" s="185"/>
    </row>
    <row r="708" spans="3:4">
      <c r="C708" s="41"/>
      <c r="D708" s="185"/>
    </row>
    <row r="709" spans="3:4">
      <c r="C709" s="41"/>
      <c r="D709" s="185"/>
    </row>
    <row r="710" spans="3:4">
      <c r="C710" s="41"/>
      <c r="D710" s="185"/>
    </row>
    <row r="711" spans="3:4">
      <c r="C711" s="41"/>
      <c r="D711" s="185"/>
    </row>
    <row r="712" spans="3:4">
      <c r="C712" s="41"/>
      <c r="D712" s="185"/>
    </row>
    <row r="713" spans="3:4">
      <c r="C713" s="41"/>
      <c r="D713" s="185"/>
    </row>
    <row r="714" spans="3:4">
      <c r="C714" s="41"/>
      <c r="D714" s="185"/>
    </row>
    <row r="715" spans="3:4">
      <c r="C715" s="41"/>
      <c r="D715" s="185"/>
    </row>
    <row r="716" spans="3:4">
      <c r="C716" s="41"/>
      <c r="D716" s="185"/>
    </row>
    <row r="717" spans="3:4">
      <c r="C717" s="41"/>
      <c r="D717" s="185"/>
    </row>
    <row r="718" spans="3:4">
      <c r="C718" s="41"/>
      <c r="D718" s="185"/>
    </row>
    <row r="719" spans="3:4">
      <c r="C719" s="41"/>
      <c r="D719" s="185"/>
    </row>
    <row r="720" spans="3:4">
      <c r="C720" s="41"/>
      <c r="D720" s="185"/>
    </row>
    <row r="721" spans="3:4">
      <c r="C721" s="41"/>
      <c r="D721" s="185"/>
    </row>
    <row r="722" spans="3:4">
      <c r="C722" s="41"/>
      <c r="D722" s="185"/>
    </row>
    <row r="723" spans="3:4">
      <c r="C723" s="41"/>
      <c r="D723" s="185"/>
    </row>
    <row r="724" spans="3:4">
      <c r="C724" s="41"/>
      <c r="D724" s="185"/>
    </row>
    <row r="725" spans="3:4">
      <c r="C725" s="41"/>
      <c r="D725" s="185"/>
    </row>
    <row r="726" spans="3:4">
      <c r="C726" s="41"/>
      <c r="D726" s="185"/>
    </row>
    <row r="727" spans="3:4">
      <c r="C727" s="41"/>
      <c r="D727" s="185"/>
    </row>
    <row r="728" spans="3:4">
      <c r="C728" s="41"/>
      <c r="D728" s="185"/>
    </row>
    <row r="729" spans="3:4">
      <c r="C729" s="41"/>
      <c r="D729" s="185"/>
    </row>
    <row r="730" spans="3:4">
      <c r="C730" s="41"/>
      <c r="D730" s="185"/>
    </row>
    <row r="731" spans="3:4">
      <c r="C731" s="41"/>
      <c r="D731" s="185"/>
    </row>
    <row r="732" spans="3:4">
      <c r="C732" s="41"/>
      <c r="D732" s="185"/>
    </row>
    <row r="733" spans="3:4">
      <c r="C733" s="41"/>
      <c r="D733" s="185"/>
    </row>
    <row r="734" spans="3:4">
      <c r="C734" s="41"/>
      <c r="D734" s="185"/>
    </row>
    <row r="735" spans="3:4">
      <c r="C735" s="41"/>
      <c r="D735" s="185"/>
    </row>
    <row r="736" spans="3:4">
      <c r="C736" s="41"/>
      <c r="D736" s="185"/>
    </row>
    <row r="737" spans="3:4">
      <c r="C737" s="41"/>
      <c r="D737" s="185"/>
    </row>
    <row r="738" spans="3:4">
      <c r="C738" s="41"/>
      <c r="D738" s="185"/>
    </row>
    <row r="739" spans="3:4">
      <c r="C739" s="41"/>
      <c r="D739" s="185"/>
    </row>
    <row r="740" spans="3:4">
      <c r="C740" s="41"/>
      <c r="D740" s="185"/>
    </row>
    <row r="741" spans="3:4">
      <c r="C741" s="41"/>
      <c r="D741" s="185"/>
    </row>
    <row r="742" spans="3:4">
      <c r="C742" s="41"/>
      <c r="D742" s="185"/>
    </row>
    <row r="743" spans="3:4">
      <c r="C743" s="41"/>
      <c r="D743" s="185"/>
    </row>
    <row r="744" spans="3:4">
      <c r="C744" s="41"/>
      <c r="D744" s="185"/>
    </row>
    <row r="745" spans="3:4">
      <c r="C745" s="41"/>
      <c r="D745" s="185"/>
    </row>
    <row r="746" spans="3:4">
      <c r="C746" s="41"/>
      <c r="D746" s="185"/>
    </row>
    <row r="747" spans="3:4">
      <c r="C747" s="41"/>
      <c r="D747" s="185"/>
    </row>
    <row r="748" spans="3:4">
      <c r="C748" s="41"/>
      <c r="D748" s="185"/>
    </row>
    <row r="749" spans="3:4">
      <c r="C749" s="41"/>
      <c r="D749" s="185"/>
    </row>
    <row r="750" spans="3:4">
      <c r="C750" s="41"/>
      <c r="D750" s="185"/>
    </row>
    <row r="751" spans="3:4">
      <c r="C751" s="41"/>
      <c r="D751" s="185"/>
    </row>
    <row r="752" spans="3:4">
      <c r="C752" s="41"/>
      <c r="D752" s="185"/>
    </row>
    <row r="753" spans="3:4">
      <c r="C753" s="41"/>
      <c r="D753" s="185"/>
    </row>
    <row r="754" spans="3:4">
      <c r="C754" s="41"/>
      <c r="D754" s="185"/>
    </row>
    <row r="755" spans="3:4">
      <c r="C755" s="41"/>
      <c r="D755" s="185"/>
    </row>
    <row r="756" spans="3:4">
      <c r="C756" s="41"/>
      <c r="D756" s="185"/>
    </row>
    <row r="757" spans="3:4">
      <c r="C757" s="41"/>
      <c r="D757" s="185"/>
    </row>
    <row r="758" spans="3:4">
      <c r="C758" s="41"/>
      <c r="D758" s="185"/>
    </row>
    <row r="759" spans="3:4">
      <c r="C759" s="41"/>
      <c r="D759" s="185"/>
    </row>
    <row r="760" spans="3:4">
      <c r="C760" s="41"/>
      <c r="D760" s="185"/>
    </row>
    <row r="761" spans="3:4">
      <c r="C761" s="41"/>
      <c r="D761" s="185"/>
    </row>
    <row r="762" spans="3:4">
      <c r="C762" s="41"/>
      <c r="D762" s="185"/>
    </row>
    <row r="763" spans="3:4">
      <c r="C763" s="41"/>
      <c r="D763" s="185"/>
    </row>
    <row r="764" spans="3:4">
      <c r="C764" s="41"/>
      <c r="D764" s="185"/>
    </row>
    <row r="765" spans="3:4">
      <c r="C765" s="41"/>
      <c r="D765" s="185"/>
    </row>
    <row r="766" spans="3:4">
      <c r="C766" s="41"/>
      <c r="D766" s="185"/>
    </row>
    <row r="767" spans="3:4">
      <c r="C767" s="41"/>
      <c r="D767" s="185"/>
    </row>
    <row r="768" spans="3:4">
      <c r="C768" s="41"/>
      <c r="D768" s="185"/>
    </row>
    <row r="769" spans="3:4">
      <c r="C769" s="41"/>
      <c r="D769" s="185"/>
    </row>
    <row r="770" spans="3:4">
      <c r="C770" s="41"/>
      <c r="D770" s="185"/>
    </row>
    <row r="771" spans="3:4">
      <c r="C771" s="41"/>
      <c r="D771" s="185"/>
    </row>
    <row r="772" spans="3:4">
      <c r="C772" s="41"/>
      <c r="D772" s="185"/>
    </row>
    <row r="773" spans="3:4">
      <c r="C773" s="41"/>
      <c r="D773" s="185"/>
    </row>
    <row r="774" spans="3:4">
      <c r="C774" s="41"/>
      <c r="D774" s="185"/>
    </row>
    <row r="775" spans="3:4">
      <c r="C775" s="41"/>
      <c r="D775" s="185"/>
    </row>
    <row r="776" spans="3:4">
      <c r="C776" s="41"/>
      <c r="D776" s="185"/>
    </row>
    <row r="777" spans="3:4">
      <c r="C777" s="41"/>
      <c r="D777" s="185"/>
    </row>
    <row r="778" spans="3:4">
      <c r="C778" s="41"/>
      <c r="D778" s="185"/>
    </row>
    <row r="779" spans="3:4">
      <c r="C779" s="41"/>
      <c r="D779" s="185"/>
    </row>
    <row r="780" spans="3:4">
      <c r="C780" s="41"/>
      <c r="D780" s="185"/>
    </row>
    <row r="781" spans="3:4">
      <c r="C781" s="41"/>
      <c r="D781" s="185"/>
    </row>
    <row r="782" spans="3:4">
      <c r="C782" s="41"/>
      <c r="D782" s="185"/>
    </row>
    <row r="783" spans="3:4">
      <c r="C783" s="41"/>
      <c r="D783" s="185"/>
    </row>
    <row r="784" spans="3:4">
      <c r="C784" s="41"/>
      <c r="D784" s="185"/>
    </row>
    <row r="785" spans="3:4">
      <c r="C785" s="41"/>
      <c r="D785" s="185"/>
    </row>
    <row r="786" spans="3:4">
      <c r="C786" s="41"/>
      <c r="D786" s="185"/>
    </row>
    <row r="787" spans="3:4">
      <c r="C787" s="41"/>
      <c r="D787" s="185"/>
    </row>
    <row r="788" spans="3:4">
      <c r="C788" s="41"/>
      <c r="D788" s="185"/>
    </row>
    <row r="789" spans="3:4">
      <c r="C789" s="41"/>
      <c r="D789" s="185"/>
    </row>
    <row r="790" spans="3:4">
      <c r="C790" s="41"/>
      <c r="D790" s="185"/>
    </row>
    <row r="791" spans="3:4">
      <c r="C791" s="41"/>
      <c r="D791" s="185"/>
    </row>
    <row r="792" spans="3:4">
      <c r="C792" s="41"/>
      <c r="D792" s="185"/>
    </row>
    <row r="793" spans="3:4">
      <c r="C793" s="41"/>
      <c r="D793" s="185"/>
    </row>
    <row r="794" spans="3:4">
      <c r="C794" s="41"/>
      <c r="D794" s="185"/>
    </row>
    <row r="795" spans="3:4">
      <c r="C795" s="41"/>
      <c r="D795" s="185"/>
    </row>
    <row r="796" spans="3:4">
      <c r="C796" s="41"/>
      <c r="D796" s="185"/>
    </row>
    <row r="797" spans="3:4">
      <c r="C797" s="41"/>
      <c r="D797" s="185"/>
    </row>
    <row r="798" spans="3:4">
      <c r="C798" s="41"/>
      <c r="D798" s="185"/>
    </row>
    <row r="799" spans="3:4">
      <c r="C799" s="41"/>
      <c r="D799" s="185"/>
    </row>
    <row r="800" spans="3:4">
      <c r="C800" s="41"/>
      <c r="D800" s="185"/>
    </row>
    <row r="801" spans="3:4">
      <c r="C801" s="41"/>
      <c r="D801" s="185"/>
    </row>
    <row r="802" spans="3:4">
      <c r="C802" s="41"/>
      <c r="D802" s="185"/>
    </row>
    <row r="803" spans="3:4">
      <c r="C803" s="41"/>
      <c r="D803" s="185"/>
    </row>
    <row r="804" spans="3:4">
      <c r="C804" s="41"/>
      <c r="D804" s="185"/>
    </row>
    <row r="805" spans="3:4">
      <c r="C805" s="41"/>
      <c r="D805" s="185"/>
    </row>
    <row r="806" spans="3:4">
      <c r="C806" s="41"/>
      <c r="D806" s="185"/>
    </row>
    <row r="807" spans="3:4">
      <c r="C807" s="41"/>
      <c r="D807" s="185"/>
    </row>
    <row r="808" spans="3:4">
      <c r="C808" s="41"/>
      <c r="D808" s="185"/>
    </row>
    <row r="809" spans="3:4">
      <c r="C809" s="41"/>
      <c r="D809" s="185"/>
    </row>
    <row r="810" spans="3:4">
      <c r="C810" s="41"/>
      <c r="D810" s="185"/>
    </row>
    <row r="811" spans="3:4">
      <c r="C811" s="41"/>
      <c r="D811" s="185"/>
    </row>
    <row r="812" spans="3:4">
      <c r="C812" s="41"/>
      <c r="D812" s="185"/>
    </row>
    <row r="813" spans="3:4">
      <c r="C813" s="41"/>
      <c r="D813" s="185"/>
    </row>
    <row r="814" spans="3:4">
      <c r="C814" s="41"/>
      <c r="D814" s="185"/>
    </row>
    <row r="815" spans="3:4">
      <c r="C815" s="41"/>
      <c r="D815" s="185"/>
    </row>
    <row r="816" spans="3:4">
      <c r="C816" s="41"/>
      <c r="D816" s="185"/>
    </row>
    <row r="817" spans="3:4">
      <c r="C817" s="41"/>
      <c r="D817" s="185"/>
    </row>
    <row r="818" spans="3:4">
      <c r="C818" s="41"/>
      <c r="D818" s="185"/>
    </row>
    <row r="819" spans="3:4">
      <c r="C819" s="41"/>
      <c r="D819" s="185"/>
    </row>
    <row r="820" spans="3:4">
      <c r="C820" s="41"/>
      <c r="D820" s="185"/>
    </row>
    <row r="821" spans="3:4">
      <c r="C821" s="41"/>
      <c r="D821" s="185"/>
    </row>
    <row r="822" spans="3:4">
      <c r="C822" s="41"/>
      <c r="D822" s="185"/>
    </row>
    <row r="823" spans="3:4">
      <c r="C823" s="41"/>
      <c r="D823" s="185"/>
    </row>
    <row r="824" spans="3:4">
      <c r="C824" s="41"/>
      <c r="D824" s="185"/>
    </row>
    <row r="825" spans="3:4">
      <c r="C825" s="41"/>
      <c r="D825" s="185"/>
    </row>
    <row r="826" spans="3:4">
      <c r="C826" s="41"/>
      <c r="D826" s="185"/>
    </row>
    <row r="827" spans="3:4">
      <c r="C827" s="41"/>
      <c r="D827" s="185"/>
    </row>
    <row r="828" spans="3:4">
      <c r="C828" s="41"/>
      <c r="D828" s="185"/>
    </row>
    <row r="829" spans="3:4">
      <c r="C829" s="41"/>
      <c r="D829" s="185"/>
    </row>
    <row r="830" spans="3:4">
      <c r="C830" s="41"/>
      <c r="D830" s="185"/>
    </row>
    <row r="831" spans="3:4">
      <c r="C831" s="41"/>
      <c r="D831" s="185"/>
    </row>
    <row r="832" spans="3:4">
      <c r="C832" s="41"/>
      <c r="D832" s="185"/>
    </row>
    <row r="833" spans="3:4">
      <c r="C833" s="41"/>
      <c r="D833" s="185"/>
    </row>
    <row r="834" spans="3:4">
      <c r="C834" s="41"/>
      <c r="D834" s="185"/>
    </row>
    <row r="835" spans="3:4">
      <c r="C835" s="41"/>
      <c r="D835" s="185"/>
    </row>
    <row r="836" spans="3:4">
      <c r="C836" s="41"/>
      <c r="D836" s="185"/>
    </row>
    <row r="837" spans="3:4">
      <c r="C837" s="41"/>
      <c r="D837" s="185"/>
    </row>
    <row r="838" spans="3:4">
      <c r="C838" s="41"/>
      <c r="D838" s="185"/>
    </row>
    <row r="839" spans="3:4">
      <c r="C839" s="41"/>
      <c r="D839" s="185"/>
    </row>
    <row r="840" spans="3:4">
      <c r="C840" s="41"/>
      <c r="D840" s="185"/>
    </row>
    <row r="841" spans="3:4">
      <c r="C841" s="41"/>
      <c r="D841" s="185"/>
    </row>
    <row r="842" spans="3:4">
      <c r="C842" s="41"/>
      <c r="D842" s="185"/>
    </row>
    <row r="843" spans="3:4">
      <c r="C843" s="41"/>
      <c r="D843" s="185"/>
    </row>
    <row r="844" spans="3:4">
      <c r="C844" s="41"/>
      <c r="D844" s="185"/>
    </row>
    <row r="845" spans="3:4">
      <c r="C845" s="41"/>
      <c r="D845" s="185"/>
    </row>
    <row r="846" spans="3:4">
      <c r="C846" s="41"/>
      <c r="D846" s="185"/>
    </row>
    <row r="847" spans="3:4">
      <c r="C847" s="41"/>
      <c r="D847" s="185"/>
    </row>
    <row r="848" spans="3:4">
      <c r="C848" s="41"/>
      <c r="D848" s="185"/>
    </row>
    <row r="849" spans="3:4">
      <c r="C849" s="41"/>
      <c r="D849" s="185"/>
    </row>
    <row r="850" spans="3:4">
      <c r="C850" s="41"/>
      <c r="D850" s="185"/>
    </row>
    <row r="851" spans="3:4">
      <c r="C851" s="41"/>
      <c r="D851" s="185"/>
    </row>
    <row r="852" spans="3:4">
      <c r="C852" s="41"/>
      <c r="D852" s="185"/>
    </row>
    <row r="853" spans="3:4">
      <c r="C853" s="41"/>
      <c r="D853" s="185"/>
    </row>
    <row r="854" spans="3:4">
      <c r="C854" s="41"/>
      <c r="D854" s="185"/>
    </row>
    <row r="855" spans="3:4">
      <c r="C855" s="41"/>
      <c r="D855" s="185"/>
    </row>
    <row r="856" spans="3:4">
      <c r="C856" s="41"/>
      <c r="D856" s="185"/>
    </row>
    <row r="857" spans="3:4">
      <c r="C857" s="41"/>
      <c r="D857" s="185"/>
    </row>
    <row r="858" spans="3:4">
      <c r="C858" s="41"/>
      <c r="D858" s="185"/>
    </row>
    <row r="859" spans="3:4">
      <c r="C859" s="41"/>
      <c r="D859" s="185"/>
    </row>
    <row r="860" spans="3:4">
      <c r="C860" s="41"/>
      <c r="D860" s="185"/>
    </row>
    <row r="861" spans="3:4">
      <c r="C861" s="41"/>
      <c r="D861" s="185"/>
    </row>
    <row r="862" spans="3:4">
      <c r="C862" s="41"/>
      <c r="D862" s="185"/>
    </row>
    <row r="863" spans="3:4">
      <c r="C863" s="41"/>
      <c r="D863" s="185"/>
    </row>
    <row r="864" spans="3:4">
      <c r="C864" s="41"/>
      <c r="D864" s="185"/>
    </row>
    <row r="865" spans="3:4">
      <c r="C865" s="41"/>
      <c r="D865" s="185"/>
    </row>
    <row r="866" spans="3:4">
      <c r="C866" s="41"/>
      <c r="D866" s="185"/>
    </row>
    <row r="867" spans="3:4">
      <c r="C867" s="41"/>
      <c r="D867" s="185"/>
    </row>
    <row r="868" spans="3:4">
      <c r="C868" s="41"/>
      <c r="D868" s="185"/>
    </row>
    <row r="869" spans="3:4">
      <c r="C869" s="41"/>
      <c r="D869" s="185"/>
    </row>
    <row r="870" spans="3:4">
      <c r="C870" s="41"/>
      <c r="D870" s="185"/>
    </row>
    <row r="871" spans="3:4">
      <c r="C871" s="41"/>
      <c r="D871" s="185"/>
    </row>
    <row r="872" spans="3:4">
      <c r="C872" s="41"/>
      <c r="D872" s="185"/>
    </row>
    <row r="873" spans="3:4">
      <c r="C873" s="41"/>
      <c r="D873" s="185"/>
    </row>
    <row r="874" spans="3:4">
      <c r="C874" s="41"/>
      <c r="D874" s="185"/>
    </row>
    <row r="875" spans="3:4">
      <c r="C875" s="41"/>
      <c r="D875" s="185"/>
    </row>
    <row r="876" spans="3:4">
      <c r="C876" s="41"/>
      <c r="D876" s="185"/>
    </row>
    <row r="877" spans="3:4">
      <c r="C877" s="41"/>
      <c r="D877" s="185"/>
    </row>
    <row r="878" spans="3:4">
      <c r="C878" s="41"/>
      <c r="D878" s="185"/>
    </row>
    <row r="879" spans="3:4">
      <c r="C879" s="41"/>
      <c r="D879" s="185"/>
    </row>
    <row r="880" spans="3:4">
      <c r="C880" s="41"/>
      <c r="D880" s="185"/>
    </row>
    <row r="881" spans="3:4">
      <c r="C881" s="41"/>
      <c r="D881" s="185"/>
    </row>
    <row r="882" spans="3:4">
      <c r="C882" s="41"/>
      <c r="D882" s="185"/>
    </row>
    <row r="883" spans="3:4">
      <c r="C883" s="41"/>
      <c r="D883" s="185"/>
    </row>
    <row r="884" spans="3:4">
      <c r="C884" s="41"/>
      <c r="D884" s="185"/>
    </row>
    <row r="885" spans="3:4">
      <c r="C885" s="41"/>
      <c r="D885" s="185"/>
    </row>
    <row r="886" spans="3:4">
      <c r="C886" s="41"/>
      <c r="D886" s="185"/>
    </row>
    <row r="887" spans="3:4">
      <c r="C887" s="41"/>
      <c r="D887" s="185"/>
    </row>
    <row r="888" spans="3:4">
      <c r="C888" s="41"/>
      <c r="D888" s="185"/>
    </row>
    <row r="889" spans="3:4">
      <c r="C889" s="41"/>
      <c r="D889" s="185"/>
    </row>
    <row r="890" spans="3:4">
      <c r="C890" s="41"/>
      <c r="D890" s="185"/>
    </row>
    <row r="891" spans="3:4">
      <c r="C891" s="41"/>
      <c r="D891" s="185"/>
    </row>
    <row r="892" spans="3:4">
      <c r="C892" s="41"/>
      <c r="D892" s="185"/>
    </row>
    <row r="893" spans="3:4">
      <c r="C893" s="41"/>
      <c r="D893" s="185"/>
    </row>
    <row r="894" spans="3:4">
      <c r="C894" s="41"/>
      <c r="D894" s="185"/>
    </row>
    <row r="895" spans="3:4">
      <c r="C895" s="41"/>
      <c r="D895" s="185"/>
    </row>
    <row r="896" spans="3:4">
      <c r="C896" s="41"/>
      <c r="D896" s="185"/>
    </row>
    <row r="897" spans="3:4">
      <c r="C897" s="41"/>
      <c r="D897" s="185"/>
    </row>
    <row r="898" spans="3:4">
      <c r="C898" s="41"/>
      <c r="D898" s="185"/>
    </row>
    <row r="899" spans="3:4">
      <c r="C899" s="41"/>
      <c r="D899" s="185"/>
    </row>
    <row r="900" spans="3:4">
      <c r="C900" s="41"/>
      <c r="D900" s="185"/>
    </row>
    <row r="901" spans="3:4">
      <c r="C901" s="41"/>
      <c r="D901" s="185"/>
    </row>
    <row r="902" spans="3:4">
      <c r="C902" s="41"/>
      <c r="D902" s="185"/>
    </row>
    <row r="903" spans="3:4">
      <c r="C903" s="41"/>
      <c r="D903" s="185"/>
    </row>
    <row r="904" spans="3:4">
      <c r="C904" s="41"/>
      <c r="D904" s="185"/>
    </row>
    <row r="905" spans="3:4">
      <c r="C905" s="41"/>
      <c r="D905" s="185"/>
    </row>
    <row r="906" spans="3:4">
      <c r="C906" s="41"/>
      <c r="D906" s="185"/>
    </row>
    <row r="907" spans="3:4">
      <c r="C907" s="41"/>
      <c r="D907" s="185"/>
    </row>
    <row r="908" spans="3:4">
      <c r="C908" s="41"/>
      <c r="D908" s="185"/>
    </row>
    <row r="909" spans="3:4">
      <c r="C909" s="41"/>
      <c r="D909" s="185"/>
    </row>
    <row r="910" spans="3:4">
      <c r="C910" s="41"/>
      <c r="D910" s="185"/>
    </row>
    <row r="911" spans="3:4">
      <c r="C911" s="41"/>
      <c r="D911" s="185"/>
    </row>
    <row r="912" spans="3:4">
      <c r="C912" s="41"/>
      <c r="D912" s="185"/>
    </row>
    <row r="913" spans="3:4">
      <c r="C913" s="41"/>
      <c r="D913" s="185"/>
    </row>
    <row r="914" spans="3:4">
      <c r="C914" s="41"/>
      <c r="D914" s="185"/>
    </row>
    <row r="915" spans="3:4">
      <c r="C915" s="41"/>
      <c r="D915" s="185"/>
    </row>
    <row r="916" spans="3:4">
      <c r="C916" s="41"/>
      <c r="D916" s="185"/>
    </row>
    <row r="917" spans="3:4">
      <c r="C917" s="41"/>
      <c r="D917" s="185"/>
    </row>
    <row r="918" spans="3:4">
      <c r="C918" s="41"/>
      <c r="D918" s="185"/>
    </row>
    <row r="919" spans="3:4">
      <c r="C919" s="41"/>
      <c r="D919" s="185"/>
    </row>
    <row r="920" spans="3:4">
      <c r="C920" s="41"/>
      <c r="D920" s="185"/>
    </row>
    <row r="921" spans="3:4">
      <c r="C921" s="41"/>
      <c r="D921" s="185"/>
    </row>
    <row r="922" spans="3:4">
      <c r="C922" s="41"/>
      <c r="D922" s="185"/>
    </row>
    <row r="923" spans="3:4">
      <c r="C923" s="41"/>
      <c r="D923" s="185"/>
    </row>
    <row r="924" spans="3:4">
      <c r="C924" s="41"/>
      <c r="D924" s="185"/>
    </row>
    <row r="925" spans="3:4">
      <c r="C925" s="41"/>
      <c r="D925" s="185"/>
    </row>
    <row r="926" spans="3:4">
      <c r="C926" s="41"/>
      <c r="D926" s="185"/>
    </row>
    <row r="927" spans="3:4">
      <c r="C927" s="41"/>
      <c r="D927" s="185"/>
    </row>
    <row r="928" spans="3:4">
      <c r="C928" s="41"/>
      <c r="D928" s="185"/>
    </row>
    <row r="929" spans="3:4">
      <c r="C929" s="41"/>
      <c r="D929" s="185"/>
    </row>
    <row r="930" spans="3:4">
      <c r="C930" s="41"/>
      <c r="D930" s="185"/>
    </row>
    <row r="931" spans="3:4">
      <c r="C931" s="41"/>
      <c r="D931" s="185"/>
    </row>
    <row r="932" spans="3:4">
      <c r="C932" s="41"/>
      <c r="D932" s="185"/>
    </row>
    <row r="933" spans="3:4">
      <c r="C933" s="41"/>
      <c r="D933" s="185"/>
    </row>
    <row r="934" spans="3:4">
      <c r="C934" s="41"/>
      <c r="D934" s="185"/>
    </row>
    <row r="935" spans="3:4">
      <c r="C935" s="41"/>
      <c r="D935" s="185"/>
    </row>
    <row r="936" spans="3:4">
      <c r="C936" s="41"/>
      <c r="D936" s="185"/>
    </row>
    <row r="937" spans="3:4">
      <c r="C937" s="41"/>
      <c r="D937" s="185"/>
    </row>
    <row r="938" spans="3:4">
      <c r="C938" s="41"/>
      <c r="D938" s="185"/>
    </row>
    <row r="939" spans="3:4">
      <c r="C939" s="41"/>
      <c r="D939" s="185"/>
    </row>
    <row r="940" spans="3:4">
      <c r="C940" s="41"/>
      <c r="D940" s="185"/>
    </row>
    <row r="941" spans="3:4">
      <c r="C941" s="41"/>
      <c r="D941" s="185"/>
    </row>
    <row r="942" spans="3:4">
      <c r="C942" s="41"/>
      <c r="D942" s="185"/>
    </row>
    <row r="943" spans="3:4">
      <c r="C943" s="41"/>
      <c r="D943" s="185"/>
    </row>
    <row r="944" spans="3:4">
      <c r="C944" s="41"/>
      <c r="D944" s="185"/>
    </row>
    <row r="945" spans="3:4">
      <c r="C945" s="41"/>
      <c r="D945" s="185"/>
    </row>
    <row r="946" spans="3:4">
      <c r="C946" s="41"/>
      <c r="D946" s="185"/>
    </row>
    <row r="947" spans="3:4">
      <c r="C947" s="41"/>
      <c r="D947" s="185"/>
    </row>
    <row r="948" spans="3:4">
      <c r="C948" s="41"/>
      <c r="D948" s="185"/>
    </row>
    <row r="949" spans="3:4">
      <c r="C949" s="41"/>
      <c r="D949" s="185"/>
    </row>
    <row r="950" spans="3:4">
      <c r="C950" s="41"/>
      <c r="D950" s="185"/>
    </row>
    <row r="951" spans="3:4">
      <c r="C951" s="41"/>
      <c r="D951" s="185"/>
    </row>
    <row r="952" spans="3:4">
      <c r="C952" s="41"/>
      <c r="D952" s="185"/>
    </row>
    <row r="953" spans="3:4">
      <c r="C953" s="41"/>
      <c r="D953" s="185"/>
    </row>
    <row r="954" spans="3:4">
      <c r="C954" s="41"/>
      <c r="D954" s="185"/>
    </row>
    <row r="955" spans="3:4">
      <c r="C955" s="41"/>
      <c r="D955" s="185"/>
    </row>
    <row r="956" spans="3:4">
      <c r="C956" s="41"/>
      <c r="D956" s="185"/>
    </row>
    <row r="957" spans="3:4">
      <c r="C957" s="41"/>
      <c r="D957" s="185"/>
    </row>
    <row r="958" spans="3:4">
      <c r="C958" s="41"/>
      <c r="D958" s="185"/>
    </row>
    <row r="959" spans="3:4">
      <c r="C959" s="41"/>
      <c r="D959" s="185"/>
    </row>
    <row r="960" spans="3:4">
      <c r="C960" s="41"/>
      <c r="D960" s="185"/>
    </row>
    <row r="961" spans="3:4">
      <c r="C961" s="41"/>
      <c r="D961" s="185"/>
    </row>
    <row r="962" spans="3:4">
      <c r="C962" s="41"/>
      <c r="D962" s="185"/>
    </row>
    <row r="963" spans="3:4">
      <c r="C963" s="41"/>
      <c r="D963" s="185"/>
    </row>
    <row r="964" spans="3:4">
      <c r="C964" s="41"/>
      <c r="D964" s="185"/>
    </row>
    <row r="965" spans="3:4">
      <c r="C965" s="41"/>
      <c r="D965" s="185"/>
    </row>
    <row r="966" spans="3:4">
      <c r="C966" s="41"/>
      <c r="D966" s="185"/>
    </row>
    <row r="967" spans="3:4">
      <c r="C967" s="41"/>
      <c r="D967" s="185"/>
    </row>
    <row r="968" spans="3:4">
      <c r="C968" s="41"/>
      <c r="D968" s="185"/>
    </row>
    <row r="969" spans="3:4">
      <c r="C969" s="41"/>
      <c r="D969" s="185"/>
    </row>
    <row r="970" spans="3:4">
      <c r="C970" s="41"/>
      <c r="D970" s="185"/>
    </row>
    <row r="971" spans="3:4">
      <c r="C971" s="41"/>
      <c r="D971" s="185"/>
    </row>
    <row r="972" spans="3:4">
      <c r="C972" s="41"/>
      <c r="D972" s="185"/>
    </row>
    <row r="973" spans="3:4">
      <c r="C973" s="41"/>
      <c r="D973" s="185"/>
    </row>
    <row r="974" spans="3:4">
      <c r="C974" s="41"/>
      <c r="D974" s="185"/>
    </row>
    <row r="975" spans="3:4">
      <c r="C975" s="41"/>
      <c r="D975" s="185"/>
    </row>
    <row r="976" spans="3:4">
      <c r="C976" s="41"/>
      <c r="D976" s="185"/>
    </row>
    <row r="977" spans="3:4">
      <c r="C977" s="41"/>
      <c r="D977" s="185"/>
    </row>
    <row r="978" spans="3:4">
      <c r="C978" s="41"/>
      <c r="D978" s="185"/>
    </row>
    <row r="979" spans="3:4">
      <c r="C979" s="41"/>
      <c r="D979" s="185"/>
    </row>
    <row r="980" spans="3:4">
      <c r="C980" s="41"/>
      <c r="D980" s="185"/>
    </row>
    <row r="981" spans="3:4">
      <c r="C981" s="41"/>
      <c r="D981" s="185"/>
    </row>
    <row r="982" spans="3:4">
      <c r="C982" s="41"/>
      <c r="D982" s="185"/>
    </row>
    <row r="983" spans="3:4">
      <c r="C983" s="41"/>
      <c r="D983" s="185"/>
    </row>
    <row r="984" spans="3:4">
      <c r="C984" s="41"/>
      <c r="D984" s="185"/>
    </row>
    <row r="985" spans="3:4">
      <c r="C985" s="41"/>
      <c r="D985" s="185"/>
    </row>
    <row r="986" spans="3:4">
      <c r="C986" s="41"/>
      <c r="D986" s="185"/>
    </row>
  </sheetData>
  <hyperlinks>
    <hyperlink ref="D2" r:id="rId1" xr:uid="{00000000-0004-0000-2500-000000000000}"/>
    <hyperlink ref="D3" r:id="rId2" xr:uid="{00000000-0004-0000-2500-000001000000}"/>
    <hyperlink ref="D4" r:id="rId3" xr:uid="{00000000-0004-0000-2500-000002000000}"/>
    <hyperlink ref="D5" r:id="rId4" xr:uid="{00000000-0004-0000-2500-000003000000}"/>
    <hyperlink ref="D7" r:id="rId5" xr:uid="{00000000-0004-0000-2500-000004000000}"/>
    <hyperlink ref="D8" r:id="rId6" xr:uid="{00000000-0004-0000-2500-000005000000}"/>
    <hyperlink ref="D9" r:id="rId7" xr:uid="{00000000-0004-0000-2500-000006000000}"/>
    <hyperlink ref="D10" r:id="rId8" xr:uid="{00000000-0004-0000-2500-000007000000}"/>
    <hyperlink ref="D11" r:id="rId9" xr:uid="{00000000-0004-0000-2500-000008000000}"/>
    <hyperlink ref="D12" r:id="rId10" xr:uid="{00000000-0004-0000-2500-000009000000}"/>
    <hyperlink ref="D13" r:id="rId11" xr:uid="{00000000-0004-0000-2500-00000A000000}"/>
    <hyperlink ref="E13" r:id="rId12" xr:uid="{00000000-0004-0000-2500-00000B000000}"/>
    <hyperlink ref="D14" r:id="rId13" xr:uid="{00000000-0004-0000-2500-00000C000000}"/>
    <hyperlink ref="D15" r:id="rId14" xr:uid="{00000000-0004-0000-2500-00000D000000}"/>
    <hyperlink ref="D16" r:id="rId15" xr:uid="{00000000-0004-0000-2500-00000E000000}"/>
    <hyperlink ref="D17" r:id="rId16" xr:uid="{00000000-0004-0000-2500-00000F000000}"/>
    <hyperlink ref="D18" r:id="rId17" xr:uid="{00000000-0004-0000-2500-000010000000}"/>
    <hyperlink ref="D19" r:id="rId18" xr:uid="{00000000-0004-0000-2500-000011000000}"/>
    <hyperlink ref="D20" r:id="rId19" xr:uid="{00000000-0004-0000-2500-000012000000}"/>
    <hyperlink ref="D21" r:id="rId20" xr:uid="{00000000-0004-0000-2500-000013000000}"/>
    <hyperlink ref="D22" r:id="rId21" xr:uid="{00000000-0004-0000-2500-000014000000}"/>
    <hyperlink ref="D23" r:id="rId22" xr:uid="{00000000-0004-0000-2500-000015000000}"/>
    <hyperlink ref="D24" r:id="rId23" xr:uid="{00000000-0004-0000-2500-000016000000}"/>
    <hyperlink ref="D25" r:id="rId24" xr:uid="{00000000-0004-0000-2500-000017000000}"/>
    <hyperlink ref="D26" r:id="rId25" location="aile-egitim-serisi" xr:uid="{00000000-0004-0000-2500-000018000000}"/>
    <hyperlink ref="E26" r:id="rId26" xr:uid="{00000000-0004-0000-2500-000019000000}"/>
    <hyperlink ref="D27" r:id="rId27" xr:uid="{00000000-0004-0000-2500-00001A000000}"/>
    <hyperlink ref="D28" r:id="rId28" xr:uid="{00000000-0004-0000-2500-00001B000000}"/>
    <hyperlink ref="D29" r:id="rId29" xr:uid="{00000000-0004-0000-2500-00001C000000}"/>
    <hyperlink ref="D30" r:id="rId30" xr:uid="{00000000-0004-0000-2500-00001D000000}"/>
    <hyperlink ref="D31" r:id="rId31" xr:uid="{00000000-0004-0000-2500-00001E000000}"/>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outlinePr summaryBelow="0" summaryRight="0"/>
  </sheetPr>
  <dimension ref="A1:D1000"/>
  <sheetViews>
    <sheetView workbookViewId="0"/>
  </sheetViews>
  <sheetFormatPr baseColWidth="10" defaultColWidth="14.5" defaultRowHeight="15" customHeight="1"/>
  <cols>
    <col min="1" max="1" width="27.5" customWidth="1"/>
    <col min="3" max="3" width="50.6640625" customWidth="1"/>
    <col min="4" max="4" width="64.1640625" customWidth="1"/>
  </cols>
  <sheetData>
    <row r="1" spans="1:4">
      <c r="A1" s="213" t="s">
        <v>0</v>
      </c>
      <c r="B1" s="213" t="s">
        <v>351</v>
      </c>
      <c r="C1" s="216" t="s">
        <v>208</v>
      </c>
      <c r="D1" s="467" t="s">
        <v>207</v>
      </c>
    </row>
    <row r="2" spans="1:4">
      <c r="A2" s="217" t="s">
        <v>9</v>
      </c>
      <c r="B2" s="217">
        <v>1</v>
      </c>
      <c r="C2" s="219"/>
      <c r="D2" s="468" t="s">
        <v>3698</v>
      </c>
    </row>
    <row r="3" spans="1:4">
      <c r="A3" s="217" t="s">
        <v>10</v>
      </c>
      <c r="B3" s="217">
        <v>1</v>
      </c>
      <c r="C3" s="484"/>
      <c r="D3" s="468" t="s">
        <v>3698</v>
      </c>
    </row>
    <row r="4" spans="1:4">
      <c r="A4" s="217" t="s">
        <v>11</v>
      </c>
      <c r="B4" s="217">
        <v>1</v>
      </c>
      <c r="C4" s="470"/>
      <c r="D4" s="468" t="s">
        <v>3698</v>
      </c>
    </row>
    <row r="5" spans="1:4">
      <c r="A5" s="217" t="s">
        <v>12</v>
      </c>
      <c r="B5" s="217">
        <v>1</v>
      </c>
      <c r="C5" s="485"/>
      <c r="D5" s="468" t="s">
        <v>3698</v>
      </c>
    </row>
    <row r="6" spans="1:4">
      <c r="A6" s="217" t="s">
        <v>13</v>
      </c>
      <c r="B6" s="217">
        <v>0</v>
      </c>
      <c r="C6" s="342"/>
      <c r="D6" s="468" t="s">
        <v>3698</v>
      </c>
    </row>
    <row r="7" spans="1:4">
      <c r="A7" s="217" t="s">
        <v>14</v>
      </c>
      <c r="B7" s="217">
        <v>1</v>
      </c>
      <c r="C7" s="486"/>
      <c r="D7" s="468" t="s">
        <v>3698</v>
      </c>
    </row>
    <row r="8" spans="1:4">
      <c r="A8" s="217" t="s">
        <v>15</v>
      </c>
      <c r="B8" s="217">
        <v>1</v>
      </c>
      <c r="C8" s="487"/>
      <c r="D8" s="468" t="s">
        <v>3698</v>
      </c>
    </row>
    <row r="9" spans="1:4">
      <c r="A9" s="217" t="s">
        <v>16</v>
      </c>
      <c r="B9" s="217">
        <v>1</v>
      </c>
      <c r="C9" s="487"/>
      <c r="D9" s="468" t="s">
        <v>3698</v>
      </c>
    </row>
    <row r="10" spans="1:4">
      <c r="A10" s="217" t="s">
        <v>17</v>
      </c>
      <c r="B10" s="217">
        <v>1</v>
      </c>
      <c r="C10" s="487"/>
      <c r="D10" s="468" t="s">
        <v>3698</v>
      </c>
    </row>
    <row r="11" spans="1:4">
      <c r="A11" s="217" t="s">
        <v>18</v>
      </c>
      <c r="B11" s="217">
        <v>1</v>
      </c>
      <c r="C11" s="219"/>
      <c r="D11" s="468" t="s">
        <v>3698</v>
      </c>
    </row>
    <row r="12" spans="1:4">
      <c r="A12" s="217" t="s">
        <v>19</v>
      </c>
      <c r="B12" s="217">
        <v>0</v>
      </c>
      <c r="C12" s="487"/>
      <c r="D12" s="468" t="s">
        <v>3698</v>
      </c>
    </row>
    <row r="13" spans="1:4">
      <c r="A13" s="217" t="s">
        <v>20</v>
      </c>
      <c r="B13" s="217">
        <v>1</v>
      </c>
      <c r="C13" s="219" t="s">
        <v>3699</v>
      </c>
      <c r="D13" s="468" t="s">
        <v>3698</v>
      </c>
    </row>
    <row r="14" spans="1:4">
      <c r="A14" s="217" t="s">
        <v>21</v>
      </c>
      <c r="B14" s="217">
        <v>1</v>
      </c>
      <c r="C14" s="488">
        <v>40087</v>
      </c>
      <c r="D14" s="468" t="s">
        <v>3698</v>
      </c>
    </row>
    <row r="15" spans="1:4">
      <c r="A15" s="217" t="s">
        <v>22</v>
      </c>
      <c r="B15" s="217">
        <v>1</v>
      </c>
      <c r="C15" s="219"/>
      <c r="D15" s="468" t="s">
        <v>3698</v>
      </c>
    </row>
    <row r="16" spans="1:4">
      <c r="A16" s="217" t="s">
        <v>23</v>
      </c>
      <c r="B16" s="217">
        <v>0</v>
      </c>
      <c r="C16" s="487"/>
      <c r="D16" s="468" t="s">
        <v>3698</v>
      </c>
    </row>
    <row r="17" spans="1:4">
      <c r="A17" s="217" t="s">
        <v>24</v>
      </c>
      <c r="B17" s="217">
        <v>1</v>
      </c>
      <c r="C17" s="152" t="s">
        <v>3700</v>
      </c>
      <c r="D17" s="468" t="s">
        <v>3698</v>
      </c>
    </row>
    <row r="18" spans="1:4">
      <c r="A18" s="217" t="s">
        <v>25</v>
      </c>
      <c r="B18" s="217">
        <v>1</v>
      </c>
      <c r="C18" s="219"/>
      <c r="D18" s="468" t="s">
        <v>3698</v>
      </c>
    </row>
    <row r="19" spans="1:4">
      <c r="A19" s="217" t="s">
        <v>26</v>
      </c>
      <c r="B19" s="217">
        <v>1</v>
      </c>
      <c r="C19" s="219"/>
      <c r="D19" s="468" t="s">
        <v>3698</v>
      </c>
    </row>
    <row r="20" spans="1:4">
      <c r="A20" s="217" t="s">
        <v>27</v>
      </c>
      <c r="B20" s="217">
        <v>1</v>
      </c>
      <c r="C20" s="487"/>
      <c r="D20" s="468" t="s">
        <v>3698</v>
      </c>
    </row>
    <row r="21" spans="1:4">
      <c r="A21" s="217" t="s">
        <v>28</v>
      </c>
      <c r="B21" s="217">
        <v>0</v>
      </c>
      <c r="C21" s="219"/>
      <c r="D21" s="468" t="s">
        <v>3698</v>
      </c>
    </row>
    <row r="22" spans="1:4">
      <c r="A22" s="217" t="s">
        <v>29</v>
      </c>
      <c r="B22" s="217">
        <v>0</v>
      </c>
      <c r="C22" s="219"/>
      <c r="D22" s="468" t="s">
        <v>3698</v>
      </c>
    </row>
    <row r="23" spans="1:4">
      <c r="A23" s="217" t="s">
        <v>30</v>
      </c>
      <c r="B23" s="217">
        <v>1</v>
      </c>
      <c r="C23" s="487" t="s">
        <v>3701</v>
      </c>
      <c r="D23" s="468" t="s">
        <v>3698</v>
      </c>
    </row>
    <row r="24" spans="1:4">
      <c r="A24" s="217" t="s">
        <v>31</v>
      </c>
      <c r="B24" s="217">
        <v>0</v>
      </c>
      <c r="C24" s="487"/>
      <c r="D24" s="468" t="s">
        <v>3698</v>
      </c>
    </row>
    <row r="25" spans="1:4">
      <c r="A25" s="217" t="s">
        <v>32</v>
      </c>
      <c r="B25" s="217">
        <v>1</v>
      </c>
      <c r="C25" s="219"/>
      <c r="D25" s="468" t="s">
        <v>3698</v>
      </c>
    </row>
    <row r="26" spans="1:4">
      <c r="A26" s="217" t="s">
        <v>33</v>
      </c>
      <c r="B26" s="217">
        <v>0</v>
      </c>
      <c r="C26" s="487"/>
      <c r="D26" s="468" t="s">
        <v>3698</v>
      </c>
    </row>
    <row r="27" spans="1:4">
      <c r="A27" s="217" t="s">
        <v>34</v>
      </c>
      <c r="B27" s="217">
        <v>1</v>
      </c>
      <c r="C27" s="487"/>
      <c r="D27" s="468" t="s">
        <v>3698</v>
      </c>
    </row>
    <row r="28" spans="1:4">
      <c r="A28" s="217" t="s">
        <v>35</v>
      </c>
      <c r="B28" s="217">
        <v>0</v>
      </c>
      <c r="C28" s="219"/>
      <c r="D28" s="468" t="s">
        <v>3698</v>
      </c>
    </row>
    <row r="29" spans="1:4">
      <c r="A29" s="217" t="s">
        <v>36</v>
      </c>
      <c r="B29" s="217">
        <v>1</v>
      </c>
      <c r="C29" s="487"/>
      <c r="D29" s="468" t="s">
        <v>3698</v>
      </c>
    </row>
    <row r="30" spans="1:4">
      <c r="A30" s="217" t="s">
        <v>37</v>
      </c>
      <c r="B30" s="217">
        <v>0</v>
      </c>
      <c r="C30" s="217"/>
      <c r="D30" s="468" t="s">
        <v>3698</v>
      </c>
    </row>
    <row r="31" spans="1:4">
      <c r="A31" s="217" t="s">
        <v>38</v>
      </c>
      <c r="B31" s="217">
        <v>0</v>
      </c>
      <c r="C31" s="219"/>
      <c r="D31" s="468" t="s">
        <v>3698</v>
      </c>
    </row>
    <row r="32" spans="1:4">
      <c r="C32" s="41"/>
      <c r="D32" s="185"/>
    </row>
    <row r="33" spans="3:4">
      <c r="C33" s="41"/>
      <c r="D33" s="185"/>
    </row>
    <row r="34" spans="3:4">
      <c r="C34" s="41"/>
      <c r="D34" s="185"/>
    </row>
    <row r="35" spans="3:4">
      <c r="C35" s="41"/>
      <c r="D35" s="185"/>
    </row>
    <row r="36" spans="3:4">
      <c r="C36" s="41"/>
      <c r="D36" s="479"/>
    </row>
    <row r="37" spans="3:4">
      <c r="C37" s="41"/>
      <c r="D37" s="185"/>
    </row>
    <row r="38" spans="3:4">
      <c r="C38" s="41"/>
      <c r="D38" s="185"/>
    </row>
    <row r="39" spans="3:4">
      <c r="C39" s="41"/>
      <c r="D39" s="185"/>
    </row>
    <row r="40" spans="3:4">
      <c r="C40" s="41"/>
      <c r="D40" s="185"/>
    </row>
    <row r="41" spans="3:4">
      <c r="C41" s="41"/>
      <c r="D41" s="185"/>
    </row>
    <row r="42" spans="3:4">
      <c r="C42" s="41"/>
      <c r="D42" s="185"/>
    </row>
    <row r="43" spans="3:4">
      <c r="C43" s="41"/>
      <c r="D43" s="185"/>
    </row>
    <row r="44" spans="3:4">
      <c r="C44" s="41"/>
      <c r="D44" s="185"/>
    </row>
    <row r="45" spans="3:4">
      <c r="C45" s="41"/>
      <c r="D45" s="185"/>
    </row>
    <row r="46" spans="3:4">
      <c r="C46" s="41"/>
      <c r="D46" s="185"/>
    </row>
    <row r="47" spans="3:4">
      <c r="C47" s="41"/>
      <c r="D47" s="185"/>
    </row>
    <row r="48" spans="3:4">
      <c r="C48" s="41"/>
      <c r="D48" s="185"/>
    </row>
    <row r="49" spans="3:4">
      <c r="C49" s="41"/>
      <c r="D49" s="185"/>
    </row>
    <row r="50" spans="3:4">
      <c r="C50" s="41"/>
      <c r="D50" s="185"/>
    </row>
    <row r="51" spans="3:4">
      <c r="C51" s="41"/>
      <c r="D51" s="185"/>
    </row>
    <row r="52" spans="3:4">
      <c r="C52" s="41"/>
      <c r="D52" s="185"/>
    </row>
    <row r="53" spans="3:4">
      <c r="C53" s="41"/>
      <c r="D53" s="185"/>
    </row>
    <row r="54" spans="3:4">
      <c r="C54" s="41"/>
      <c r="D54" s="185"/>
    </row>
    <row r="55" spans="3:4">
      <c r="C55" s="41"/>
      <c r="D55" s="185"/>
    </row>
    <row r="56" spans="3:4">
      <c r="C56" s="41"/>
      <c r="D56" s="185"/>
    </row>
    <row r="57" spans="3:4">
      <c r="C57" s="41"/>
      <c r="D57" s="185"/>
    </row>
    <row r="58" spans="3:4">
      <c r="C58" s="41"/>
      <c r="D58" s="185"/>
    </row>
    <row r="59" spans="3:4">
      <c r="C59" s="41"/>
      <c r="D59" s="185"/>
    </row>
    <row r="60" spans="3:4">
      <c r="C60" s="41"/>
      <c r="D60" s="185"/>
    </row>
    <row r="61" spans="3:4">
      <c r="C61" s="41"/>
      <c r="D61" s="185"/>
    </row>
    <row r="62" spans="3:4">
      <c r="C62" s="41"/>
      <c r="D62" s="185"/>
    </row>
    <row r="63" spans="3:4">
      <c r="C63" s="41"/>
      <c r="D63" s="185"/>
    </row>
    <row r="64" spans="3:4">
      <c r="C64" s="41"/>
      <c r="D64" s="185"/>
    </row>
    <row r="65" spans="3:4">
      <c r="C65" s="41"/>
      <c r="D65" s="185"/>
    </row>
    <row r="66" spans="3:4">
      <c r="C66" s="41"/>
      <c r="D66" s="185"/>
    </row>
    <row r="67" spans="3:4">
      <c r="C67" s="41"/>
      <c r="D67" s="185"/>
    </row>
    <row r="68" spans="3:4">
      <c r="C68" s="41"/>
      <c r="D68" s="185"/>
    </row>
    <row r="69" spans="3:4">
      <c r="C69" s="41"/>
      <c r="D69" s="185"/>
    </row>
    <row r="70" spans="3:4">
      <c r="C70" s="41"/>
      <c r="D70" s="185"/>
    </row>
    <row r="71" spans="3:4">
      <c r="C71" s="41"/>
      <c r="D71" s="185"/>
    </row>
    <row r="72" spans="3:4">
      <c r="C72" s="41"/>
      <c r="D72" s="185"/>
    </row>
    <row r="73" spans="3:4">
      <c r="C73" s="41"/>
      <c r="D73" s="185"/>
    </row>
    <row r="74" spans="3:4">
      <c r="C74" s="41"/>
      <c r="D74" s="185"/>
    </row>
    <row r="75" spans="3:4">
      <c r="C75" s="41"/>
      <c r="D75" s="185"/>
    </row>
    <row r="76" spans="3:4">
      <c r="C76" s="41"/>
      <c r="D76" s="185"/>
    </row>
    <row r="77" spans="3:4">
      <c r="C77" s="41"/>
      <c r="D77" s="185"/>
    </row>
    <row r="78" spans="3:4">
      <c r="C78" s="41"/>
      <c r="D78" s="185"/>
    </row>
    <row r="79" spans="3:4">
      <c r="C79" s="41"/>
      <c r="D79" s="185"/>
    </row>
    <row r="80" spans="3:4">
      <c r="C80" s="41"/>
      <c r="D80" s="185"/>
    </row>
    <row r="81" spans="3:4">
      <c r="C81" s="41"/>
      <c r="D81" s="185"/>
    </row>
    <row r="82" spans="3:4">
      <c r="C82" s="41"/>
      <c r="D82" s="185"/>
    </row>
    <row r="83" spans="3:4">
      <c r="C83" s="41"/>
      <c r="D83" s="185"/>
    </row>
    <row r="84" spans="3:4">
      <c r="C84" s="41"/>
      <c r="D84" s="185"/>
    </row>
    <row r="85" spans="3:4">
      <c r="C85" s="41"/>
      <c r="D85" s="185"/>
    </row>
    <row r="86" spans="3:4">
      <c r="C86" s="41"/>
      <c r="D86" s="185"/>
    </row>
    <row r="87" spans="3:4">
      <c r="C87" s="41"/>
      <c r="D87" s="185"/>
    </row>
    <row r="88" spans="3:4">
      <c r="C88" s="41"/>
      <c r="D88" s="185"/>
    </row>
    <row r="89" spans="3:4">
      <c r="C89" s="41"/>
      <c r="D89" s="185"/>
    </row>
    <row r="90" spans="3:4">
      <c r="C90" s="41"/>
      <c r="D90" s="185"/>
    </row>
    <row r="91" spans="3:4">
      <c r="C91" s="41"/>
      <c r="D91" s="185"/>
    </row>
    <row r="92" spans="3:4">
      <c r="C92" s="41"/>
      <c r="D92" s="185"/>
    </row>
    <row r="93" spans="3:4">
      <c r="C93" s="41"/>
      <c r="D93" s="185"/>
    </row>
    <row r="94" spans="3:4">
      <c r="C94" s="41"/>
      <c r="D94" s="185"/>
    </row>
    <row r="95" spans="3:4">
      <c r="C95" s="41"/>
      <c r="D95" s="185"/>
    </row>
    <row r="96" spans="3:4">
      <c r="C96" s="41"/>
      <c r="D96" s="185"/>
    </row>
    <row r="97" spans="3:4">
      <c r="C97" s="41"/>
      <c r="D97" s="185"/>
    </row>
    <row r="98" spans="3:4">
      <c r="C98" s="41"/>
      <c r="D98" s="185"/>
    </row>
    <row r="99" spans="3:4">
      <c r="C99" s="41"/>
      <c r="D99" s="185"/>
    </row>
    <row r="100" spans="3:4">
      <c r="C100" s="41"/>
      <c r="D100" s="185"/>
    </row>
    <row r="101" spans="3:4">
      <c r="C101" s="41"/>
      <c r="D101" s="185"/>
    </row>
    <row r="102" spans="3:4">
      <c r="C102" s="41"/>
      <c r="D102" s="185"/>
    </row>
    <row r="103" spans="3:4">
      <c r="C103" s="41"/>
      <c r="D103" s="185"/>
    </row>
    <row r="104" spans="3:4">
      <c r="C104" s="41"/>
      <c r="D104" s="185"/>
    </row>
    <row r="105" spans="3:4">
      <c r="C105" s="41"/>
      <c r="D105" s="185"/>
    </row>
    <row r="106" spans="3:4">
      <c r="C106" s="41"/>
      <c r="D106" s="185"/>
    </row>
    <row r="107" spans="3:4">
      <c r="C107" s="41"/>
      <c r="D107" s="185"/>
    </row>
    <row r="108" spans="3:4">
      <c r="C108" s="41"/>
      <c r="D108" s="185"/>
    </row>
    <row r="109" spans="3:4">
      <c r="C109" s="41"/>
      <c r="D109" s="185"/>
    </row>
    <row r="110" spans="3:4">
      <c r="C110" s="41"/>
      <c r="D110" s="185"/>
    </row>
    <row r="111" spans="3:4">
      <c r="C111" s="41"/>
      <c r="D111" s="185"/>
    </row>
    <row r="112" spans="3:4">
      <c r="C112" s="41"/>
      <c r="D112" s="185"/>
    </row>
    <row r="113" spans="3:4">
      <c r="C113" s="41"/>
      <c r="D113" s="185"/>
    </row>
    <row r="114" spans="3:4">
      <c r="C114" s="41"/>
      <c r="D114" s="185"/>
    </row>
    <row r="115" spans="3:4">
      <c r="C115" s="41"/>
      <c r="D115" s="185"/>
    </row>
    <row r="116" spans="3:4">
      <c r="C116" s="41"/>
      <c r="D116" s="185"/>
    </row>
    <row r="117" spans="3:4">
      <c r="C117" s="41"/>
      <c r="D117" s="185"/>
    </row>
    <row r="118" spans="3:4">
      <c r="C118" s="41"/>
      <c r="D118" s="185"/>
    </row>
    <row r="119" spans="3:4">
      <c r="C119" s="41"/>
      <c r="D119" s="185"/>
    </row>
    <row r="120" spans="3:4">
      <c r="C120" s="41"/>
      <c r="D120" s="185"/>
    </row>
    <row r="121" spans="3:4">
      <c r="C121" s="41"/>
      <c r="D121" s="185"/>
    </row>
    <row r="122" spans="3:4">
      <c r="C122" s="41"/>
      <c r="D122" s="185"/>
    </row>
    <row r="123" spans="3:4">
      <c r="C123" s="41"/>
      <c r="D123" s="185"/>
    </row>
    <row r="124" spans="3:4">
      <c r="C124" s="41"/>
      <c r="D124" s="185"/>
    </row>
    <row r="125" spans="3:4">
      <c r="C125" s="41"/>
      <c r="D125" s="185"/>
    </row>
    <row r="126" spans="3:4">
      <c r="C126" s="41"/>
      <c r="D126" s="185"/>
    </row>
    <row r="127" spans="3:4">
      <c r="C127" s="41"/>
      <c r="D127" s="185"/>
    </row>
    <row r="128" spans="3:4">
      <c r="C128" s="41"/>
      <c r="D128" s="185"/>
    </row>
    <row r="129" spans="3:4">
      <c r="C129" s="41"/>
      <c r="D129" s="185"/>
    </row>
    <row r="130" spans="3:4">
      <c r="C130" s="41"/>
      <c r="D130" s="185"/>
    </row>
    <row r="131" spans="3:4">
      <c r="C131" s="41"/>
      <c r="D131" s="185"/>
    </row>
    <row r="132" spans="3:4">
      <c r="C132" s="41"/>
      <c r="D132" s="185"/>
    </row>
    <row r="133" spans="3:4">
      <c r="C133" s="41"/>
      <c r="D133" s="185"/>
    </row>
    <row r="134" spans="3:4">
      <c r="C134" s="41"/>
      <c r="D134" s="185"/>
    </row>
    <row r="135" spans="3:4">
      <c r="C135" s="41"/>
      <c r="D135" s="185"/>
    </row>
    <row r="136" spans="3:4">
      <c r="C136" s="41"/>
      <c r="D136" s="185"/>
    </row>
    <row r="137" spans="3:4">
      <c r="C137" s="41"/>
      <c r="D137" s="185"/>
    </row>
    <row r="138" spans="3:4">
      <c r="C138" s="41"/>
      <c r="D138" s="185"/>
    </row>
    <row r="139" spans="3:4">
      <c r="C139" s="41"/>
      <c r="D139" s="185"/>
    </row>
    <row r="140" spans="3:4">
      <c r="C140" s="41"/>
      <c r="D140" s="185"/>
    </row>
    <row r="141" spans="3:4">
      <c r="C141" s="41"/>
      <c r="D141" s="185"/>
    </row>
    <row r="142" spans="3:4">
      <c r="C142" s="41"/>
      <c r="D142" s="185"/>
    </row>
    <row r="143" spans="3:4">
      <c r="C143" s="41"/>
      <c r="D143" s="185"/>
    </row>
    <row r="144" spans="3:4">
      <c r="C144" s="41"/>
      <c r="D144" s="185"/>
    </row>
    <row r="145" spans="3:4">
      <c r="C145" s="41"/>
      <c r="D145" s="185"/>
    </row>
    <row r="146" spans="3:4">
      <c r="C146" s="41"/>
      <c r="D146" s="185"/>
    </row>
    <row r="147" spans="3:4">
      <c r="C147" s="41"/>
      <c r="D147" s="185"/>
    </row>
    <row r="148" spans="3:4">
      <c r="C148" s="41"/>
      <c r="D148" s="185"/>
    </row>
    <row r="149" spans="3:4">
      <c r="C149" s="41"/>
      <c r="D149" s="185"/>
    </row>
    <row r="150" spans="3:4">
      <c r="C150" s="41"/>
      <c r="D150" s="185"/>
    </row>
    <row r="151" spans="3:4">
      <c r="C151" s="41"/>
      <c r="D151" s="185"/>
    </row>
    <row r="152" spans="3:4">
      <c r="C152" s="41"/>
      <c r="D152" s="185"/>
    </row>
    <row r="153" spans="3:4">
      <c r="C153" s="41"/>
      <c r="D153" s="185"/>
    </row>
    <row r="154" spans="3:4">
      <c r="C154" s="41"/>
      <c r="D154" s="185"/>
    </row>
    <row r="155" spans="3:4">
      <c r="C155" s="41"/>
      <c r="D155" s="185"/>
    </row>
    <row r="156" spans="3:4">
      <c r="C156" s="41"/>
      <c r="D156" s="185"/>
    </row>
    <row r="157" spans="3:4">
      <c r="C157" s="41"/>
      <c r="D157" s="185"/>
    </row>
    <row r="158" spans="3:4">
      <c r="C158" s="41"/>
      <c r="D158" s="185"/>
    </row>
    <row r="159" spans="3:4">
      <c r="C159" s="41"/>
      <c r="D159" s="185"/>
    </row>
    <row r="160" spans="3:4">
      <c r="C160" s="41"/>
      <c r="D160" s="185"/>
    </row>
    <row r="161" spans="3:4">
      <c r="C161" s="41"/>
      <c r="D161" s="185"/>
    </row>
    <row r="162" spans="3:4">
      <c r="C162" s="41"/>
      <c r="D162" s="185"/>
    </row>
    <row r="163" spans="3:4">
      <c r="C163" s="41"/>
      <c r="D163" s="185"/>
    </row>
    <row r="164" spans="3:4">
      <c r="C164" s="41"/>
      <c r="D164" s="185"/>
    </row>
    <row r="165" spans="3:4">
      <c r="C165" s="41"/>
      <c r="D165" s="185"/>
    </row>
    <row r="166" spans="3:4">
      <c r="C166" s="41"/>
      <c r="D166" s="185"/>
    </row>
    <row r="167" spans="3:4">
      <c r="C167" s="41"/>
      <c r="D167" s="185"/>
    </row>
    <row r="168" spans="3:4">
      <c r="C168" s="41"/>
      <c r="D168" s="185"/>
    </row>
    <row r="169" spans="3:4">
      <c r="C169" s="41"/>
      <c r="D169" s="185"/>
    </row>
    <row r="170" spans="3:4">
      <c r="C170" s="41"/>
      <c r="D170" s="185"/>
    </row>
    <row r="171" spans="3:4">
      <c r="C171" s="41"/>
      <c r="D171" s="185"/>
    </row>
    <row r="172" spans="3:4">
      <c r="C172" s="41"/>
      <c r="D172" s="185"/>
    </row>
    <row r="173" spans="3:4">
      <c r="C173" s="41"/>
      <c r="D173" s="185"/>
    </row>
    <row r="174" spans="3:4">
      <c r="C174" s="41"/>
      <c r="D174" s="185"/>
    </row>
    <row r="175" spans="3:4">
      <c r="C175" s="41"/>
      <c r="D175" s="185"/>
    </row>
    <row r="176" spans="3:4">
      <c r="C176" s="41"/>
      <c r="D176" s="185"/>
    </row>
    <row r="177" spans="3:4">
      <c r="C177" s="41"/>
      <c r="D177" s="185"/>
    </row>
    <row r="178" spans="3:4">
      <c r="C178" s="41"/>
      <c r="D178" s="185"/>
    </row>
    <row r="179" spans="3:4">
      <c r="C179" s="41"/>
      <c r="D179" s="185"/>
    </row>
    <row r="180" spans="3:4">
      <c r="C180" s="41"/>
      <c r="D180" s="185"/>
    </row>
    <row r="181" spans="3:4">
      <c r="C181" s="41"/>
      <c r="D181" s="185"/>
    </row>
    <row r="182" spans="3:4">
      <c r="C182" s="41"/>
      <c r="D182" s="185"/>
    </row>
    <row r="183" spans="3:4">
      <c r="C183" s="41"/>
      <c r="D183" s="185"/>
    </row>
    <row r="184" spans="3:4">
      <c r="C184" s="41"/>
      <c r="D184" s="185"/>
    </row>
    <row r="185" spans="3:4">
      <c r="C185" s="41"/>
      <c r="D185" s="185"/>
    </row>
    <row r="186" spans="3:4">
      <c r="C186" s="41"/>
      <c r="D186" s="185"/>
    </row>
    <row r="187" spans="3:4">
      <c r="C187" s="41"/>
      <c r="D187" s="185"/>
    </row>
    <row r="188" spans="3:4">
      <c r="C188" s="41"/>
      <c r="D188" s="185"/>
    </row>
    <row r="189" spans="3:4">
      <c r="C189" s="41"/>
      <c r="D189" s="185"/>
    </row>
    <row r="190" spans="3:4">
      <c r="C190" s="41"/>
      <c r="D190" s="185"/>
    </row>
    <row r="191" spans="3:4">
      <c r="C191" s="41"/>
      <c r="D191" s="185"/>
    </row>
    <row r="192" spans="3:4">
      <c r="C192" s="41"/>
      <c r="D192" s="185"/>
    </row>
    <row r="193" spans="3:4">
      <c r="C193" s="41"/>
      <c r="D193" s="185"/>
    </row>
    <row r="194" spans="3:4">
      <c r="C194" s="41"/>
      <c r="D194" s="185"/>
    </row>
    <row r="195" spans="3:4">
      <c r="C195" s="41"/>
      <c r="D195" s="185"/>
    </row>
    <row r="196" spans="3:4">
      <c r="C196" s="41"/>
      <c r="D196" s="185"/>
    </row>
    <row r="197" spans="3:4">
      <c r="C197" s="41"/>
      <c r="D197" s="185"/>
    </row>
    <row r="198" spans="3:4">
      <c r="C198" s="41"/>
      <c r="D198" s="185"/>
    </row>
    <row r="199" spans="3:4">
      <c r="C199" s="41"/>
      <c r="D199" s="185"/>
    </row>
    <row r="200" spans="3:4">
      <c r="C200" s="41"/>
      <c r="D200" s="185"/>
    </row>
    <row r="201" spans="3:4">
      <c r="C201" s="41"/>
      <c r="D201" s="185"/>
    </row>
    <row r="202" spans="3:4">
      <c r="C202" s="41"/>
      <c r="D202" s="185"/>
    </row>
    <row r="203" spans="3:4">
      <c r="C203" s="41"/>
      <c r="D203" s="185"/>
    </row>
    <row r="204" spans="3:4">
      <c r="C204" s="41"/>
      <c r="D204" s="185"/>
    </row>
    <row r="205" spans="3:4">
      <c r="C205" s="41"/>
      <c r="D205" s="185"/>
    </row>
    <row r="206" spans="3:4">
      <c r="C206" s="41"/>
      <c r="D206" s="185"/>
    </row>
    <row r="207" spans="3:4">
      <c r="C207" s="41"/>
      <c r="D207" s="185"/>
    </row>
    <row r="208" spans="3:4">
      <c r="C208" s="41"/>
      <c r="D208" s="185"/>
    </row>
    <row r="209" spans="3:4">
      <c r="C209" s="41"/>
      <c r="D209" s="185"/>
    </row>
    <row r="210" spans="3:4">
      <c r="C210" s="41"/>
      <c r="D210" s="185"/>
    </row>
    <row r="211" spans="3:4">
      <c r="C211" s="41"/>
      <c r="D211" s="185"/>
    </row>
    <row r="212" spans="3:4">
      <c r="C212" s="41"/>
      <c r="D212" s="185"/>
    </row>
    <row r="213" spans="3:4">
      <c r="C213" s="41"/>
      <c r="D213" s="185"/>
    </row>
    <row r="214" spans="3:4">
      <c r="C214" s="41"/>
      <c r="D214" s="185"/>
    </row>
    <row r="215" spans="3:4">
      <c r="C215" s="41"/>
      <c r="D215" s="185"/>
    </row>
    <row r="216" spans="3:4">
      <c r="C216" s="41"/>
      <c r="D216" s="185"/>
    </row>
    <row r="217" spans="3:4">
      <c r="C217" s="41"/>
      <c r="D217" s="185"/>
    </row>
    <row r="218" spans="3:4">
      <c r="C218" s="41"/>
      <c r="D218" s="185"/>
    </row>
    <row r="219" spans="3:4">
      <c r="C219" s="41"/>
      <c r="D219" s="185"/>
    </row>
    <row r="220" spans="3:4">
      <c r="C220" s="41"/>
      <c r="D220" s="185"/>
    </row>
    <row r="221" spans="3:4">
      <c r="C221" s="41"/>
      <c r="D221" s="185"/>
    </row>
    <row r="222" spans="3:4">
      <c r="C222" s="41"/>
      <c r="D222" s="185"/>
    </row>
    <row r="223" spans="3:4">
      <c r="C223" s="41"/>
      <c r="D223" s="185"/>
    </row>
    <row r="224" spans="3:4">
      <c r="C224" s="41"/>
      <c r="D224" s="185"/>
    </row>
    <row r="225" spans="3:4">
      <c r="C225" s="41"/>
      <c r="D225" s="185"/>
    </row>
    <row r="226" spans="3:4">
      <c r="C226" s="41"/>
      <c r="D226" s="185"/>
    </row>
    <row r="227" spans="3:4">
      <c r="C227" s="41"/>
      <c r="D227" s="185"/>
    </row>
    <row r="228" spans="3:4">
      <c r="C228" s="41"/>
      <c r="D228" s="185"/>
    </row>
    <row r="229" spans="3:4">
      <c r="C229" s="41"/>
      <c r="D229" s="185"/>
    </row>
    <row r="230" spans="3:4">
      <c r="C230" s="41"/>
      <c r="D230" s="185"/>
    </row>
    <row r="231" spans="3:4">
      <c r="C231" s="41"/>
      <c r="D231" s="185"/>
    </row>
    <row r="232" spans="3:4">
      <c r="C232" s="41"/>
      <c r="D232" s="185"/>
    </row>
    <row r="233" spans="3:4">
      <c r="C233" s="41"/>
      <c r="D233" s="185"/>
    </row>
    <row r="234" spans="3:4">
      <c r="C234" s="41"/>
      <c r="D234" s="185"/>
    </row>
    <row r="235" spans="3:4">
      <c r="C235" s="41"/>
      <c r="D235" s="185"/>
    </row>
    <row r="236" spans="3:4">
      <c r="C236" s="41"/>
      <c r="D236" s="185"/>
    </row>
    <row r="237" spans="3:4">
      <c r="C237" s="41"/>
      <c r="D237" s="185"/>
    </row>
    <row r="238" spans="3:4">
      <c r="C238" s="41"/>
      <c r="D238" s="185"/>
    </row>
    <row r="239" spans="3:4">
      <c r="C239" s="41"/>
      <c r="D239" s="185"/>
    </row>
    <row r="240" spans="3:4">
      <c r="C240" s="41"/>
      <c r="D240" s="185"/>
    </row>
    <row r="241" spans="3:4">
      <c r="C241" s="41"/>
      <c r="D241" s="185"/>
    </row>
    <row r="242" spans="3:4">
      <c r="C242" s="41"/>
      <c r="D242" s="185"/>
    </row>
    <row r="243" spans="3:4">
      <c r="C243" s="41"/>
      <c r="D243" s="185"/>
    </row>
    <row r="244" spans="3:4">
      <c r="C244" s="41"/>
      <c r="D244" s="185"/>
    </row>
    <row r="245" spans="3:4">
      <c r="C245" s="41"/>
      <c r="D245" s="185"/>
    </row>
    <row r="246" spans="3:4">
      <c r="C246" s="41"/>
      <c r="D246" s="185"/>
    </row>
    <row r="247" spans="3:4">
      <c r="C247" s="41"/>
      <c r="D247" s="185"/>
    </row>
    <row r="248" spans="3:4">
      <c r="C248" s="41"/>
      <c r="D248" s="185"/>
    </row>
    <row r="249" spans="3:4">
      <c r="C249" s="41"/>
      <c r="D249" s="185"/>
    </row>
    <row r="250" spans="3:4">
      <c r="C250" s="41"/>
      <c r="D250" s="185"/>
    </row>
    <row r="251" spans="3:4">
      <c r="C251" s="41"/>
      <c r="D251" s="185"/>
    </row>
    <row r="252" spans="3:4">
      <c r="C252" s="41"/>
      <c r="D252" s="185"/>
    </row>
    <row r="253" spans="3:4">
      <c r="C253" s="41"/>
      <c r="D253" s="185"/>
    </row>
    <row r="254" spans="3:4">
      <c r="C254" s="41"/>
      <c r="D254" s="185"/>
    </row>
    <row r="255" spans="3:4">
      <c r="C255" s="41"/>
      <c r="D255" s="185"/>
    </row>
    <row r="256" spans="3:4">
      <c r="C256" s="41"/>
      <c r="D256" s="185"/>
    </row>
    <row r="257" spans="3:4">
      <c r="C257" s="41"/>
      <c r="D257" s="185"/>
    </row>
    <row r="258" spans="3:4">
      <c r="C258" s="41"/>
      <c r="D258" s="185"/>
    </row>
    <row r="259" spans="3:4">
      <c r="C259" s="41"/>
      <c r="D259" s="185"/>
    </row>
    <row r="260" spans="3:4">
      <c r="C260" s="41"/>
      <c r="D260" s="185"/>
    </row>
    <row r="261" spans="3:4">
      <c r="C261" s="41"/>
      <c r="D261" s="185"/>
    </row>
    <row r="262" spans="3:4">
      <c r="C262" s="41"/>
      <c r="D262" s="185"/>
    </row>
    <row r="263" spans="3:4">
      <c r="C263" s="41"/>
      <c r="D263" s="185"/>
    </row>
    <row r="264" spans="3:4">
      <c r="C264" s="41"/>
      <c r="D264" s="185"/>
    </row>
    <row r="265" spans="3:4">
      <c r="C265" s="41"/>
      <c r="D265" s="185"/>
    </row>
    <row r="266" spans="3:4">
      <c r="C266" s="41"/>
      <c r="D266" s="185"/>
    </row>
    <row r="267" spans="3:4">
      <c r="C267" s="41"/>
      <c r="D267" s="185"/>
    </row>
    <row r="268" spans="3:4">
      <c r="C268" s="41"/>
      <c r="D268" s="185"/>
    </row>
    <row r="269" spans="3:4">
      <c r="C269" s="41"/>
      <c r="D269" s="185"/>
    </row>
    <row r="270" spans="3:4">
      <c r="C270" s="41"/>
      <c r="D270" s="185"/>
    </row>
    <row r="271" spans="3:4">
      <c r="C271" s="41"/>
      <c r="D271" s="185"/>
    </row>
    <row r="272" spans="3:4">
      <c r="C272" s="41"/>
      <c r="D272" s="185"/>
    </row>
    <row r="273" spans="3:4">
      <c r="C273" s="41"/>
      <c r="D273" s="185"/>
    </row>
    <row r="274" spans="3:4">
      <c r="C274" s="41"/>
      <c r="D274" s="185"/>
    </row>
    <row r="275" spans="3:4">
      <c r="C275" s="41"/>
      <c r="D275" s="185"/>
    </row>
    <row r="276" spans="3:4">
      <c r="C276" s="41"/>
      <c r="D276" s="185"/>
    </row>
    <row r="277" spans="3:4">
      <c r="C277" s="41"/>
      <c r="D277" s="185"/>
    </row>
    <row r="278" spans="3:4">
      <c r="C278" s="41"/>
      <c r="D278" s="185"/>
    </row>
    <row r="279" spans="3:4">
      <c r="C279" s="41"/>
      <c r="D279" s="185"/>
    </row>
    <row r="280" spans="3:4">
      <c r="C280" s="41"/>
      <c r="D280" s="185"/>
    </row>
    <row r="281" spans="3:4">
      <c r="C281" s="41"/>
      <c r="D281" s="185"/>
    </row>
    <row r="282" spans="3:4">
      <c r="C282" s="41"/>
      <c r="D282" s="185"/>
    </row>
    <row r="283" spans="3:4">
      <c r="C283" s="41"/>
      <c r="D283" s="185"/>
    </row>
    <row r="284" spans="3:4">
      <c r="C284" s="41"/>
      <c r="D284" s="185"/>
    </row>
    <row r="285" spans="3:4">
      <c r="C285" s="41"/>
      <c r="D285" s="185"/>
    </row>
    <row r="286" spans="3:4">
      <c r="C286" s="41"/>
      <c r="D286" s="185"/>
    </row>
    <row r="287" spans="3:4">
      <c r="C287" s="41"/>
      <c r="D287" s="185"/>
    </row>
    <row r="288" spans="3:4">
      <c r="C288" s="41"/>
      <c r="D288" s="185"/>
    </row>
    <row r="289" spans="3:4">
      <c r="C289" s="41"/>
      <c r="D289" s="185"/>
    </row>
    <row r="290" spans="3:4">
      <c r="C290" s="41"/>
      <c r="D290" s="185"/>
    </row>
    <row r="291" spans="3:4">
      <c r="C291" s="41"/>
      <c r="D291" s="185"/>
    </row>
    <row r="292" spans="3:4">
      <c r="C292" s="41"/>
      <c r="D292" s="185"/>
    </row>
    <row r="293" spans="3:4">
      <c r="C293" s="41"/>
      <c r="D293" s="185"/>
    </row>
    <row r="294" spans="3:4">
      <c r="C294" s="41"/>
      <c r="D294" s="185"/>
    </row>
    <row r="295" spans="3:4">
      <c r="C295" s="41"/>
      <c r="D295" s="185"/>
    </row>
    <row r="296" spans="3:4">
      <c r="C296" s="41"/>
      <c r="D296" s="185"/>
    </row>
    <row r="297" spans="3:4">
      <c r="C297" s="41"/>
      <c r="D297" s="185"/>
    </row>
    <row r="298" spans="3:4">
      <c r="C298" s="41"/>
      <c r="D298" s="185"/>
    </row>
    <row r="299" spans="3:4">
      <c r="C299" s="41"/>
      <c r="D299" s="185"/>
    </row>
    <row r="300" spans="3:4">
      <c r="C300" s="41"/>
      <c r="D300" s="185"/>
    </row>
    <row r="301" spans="3:4">
      <c r="C301" s="41"/>
      <c r="D301" s="185"/>
    </row>
    <row r="302" spans="3:4">
      <c r="C302" s="41"/>
      <c r="D302" s="185"/>
    </row>
    <row r="303" spans="3:4">
      <c r="C303" s="41"/>
      <c r="D303" s="185"/>
    </row>
    <row r="304" spans="3:4">
      <c r="C304" s="41"/>
      <c r="D304" s="185"/>
    </row>
    <row r="305" spans="3:4">
      <c r="C305" s="41"/>
      <c r="D305" s="185"/>
    </row>
    <row r="306" spans="3:4">
      <c r="C306" s="41"/>
      <c r="D306" s="185"/>
    </row>
    <row r="307" spans="3:4">
      <c r="C307" s="41"/>
      <c r="D307" s="185"/>
    </row>
    <row r="308" spans="3:4">
      <c r="C308" s="41"/>
      <c r="D308" s="185"/>
    </row>
    <row r="309" spans="3:4">
      <c r="C309" s="41"/>
      <c r="D309" s="185"/>
    </row>
    <row r="310" spans="3:4">
      <c r="C310" s="41"/>
      <c r="D310" s="185"/>
    </row>
    <row r="311" spans="3:4">
      <c r="C311" s="41"/>
      <c r="D311" s="185"/>
    </row>
    <row r="312" spans="3:4">
      <c r="C312" s="41"/>
      <c r="D312" s="185"/>
    </row>
    <row r="313" spans="3:4">
      <c r="C313" s="41"/>
      <c r="D313" s="185"/>
    </row>
    <row r="314" spans="3:4">
      <c r="C314" s="41"/>
      <c r="D314" s="185"/>
    </row>
    <row r="315" spans="3:4">
      <c r="C315" s="41"/>
      <c r="D315" s="185"/>
    </row>
    <row r="316" spans="3:4">
      <c r="C316" s="41"/>
      <c r="D316" s="185"/>
    </row>
    <row r="317" spans="3:4">
      <c r="C317" s="41"/>
      <c r="D317" s="185"/>
    </row>
    <row r="318" spans="3:4">
      <c r="C318" s="41"/>
      <c r="D318" s="185"/>
    </row>
    <row r="319" spans="3:4">
      <c r="C319" s="41"/>
      <c r="D319" s="185"/>
    </row>
    <row r="320" spans="3:4">
      <c r="C320" s="41"/>
      <c r="D320" s="185"/>
    </row>
    <row r="321" spans="3:4">
      <c r="C321" s="41"/>
      <c r="D321" s="185"/>
    </row>
    <row r="322" spans="3:4">
      <c r="C322" s="41"/>
      <c r="D322" s="185"/>
    </row>
    <row r="323" spans="3:4">
      <c r="C323" s="41"/>
      <c r="D323" s="185"/>
    </row>
    <row r="324" spans="3:4">
      <c r="C324" s="41"/>
      <c r="D324" s="185"/>
    </row>
    <row r="325" spans="3:4">
      <c r="C325" s="41"/>
      <c r="D325" s="185"/>
    </row>
    <row r="326" spans="3:4">
      <c r="C326" s="41"/>
      <c r="D326" s="185"/>
    </row>
    <row r="327" spans="3:4">
      <c r="C327" s="41"/>
      <c r="D327" s="185"/>
    </row>
    <row r="328" spans="3:4">
      <c r="C328" s="41"/>
      <c r="D328" s="185"/>
    </row>
    <row r="329" spans="3:4">
      <c r="C329" s="41"/>
      <c r="D329" s="185"/>
    </row>
    <row r="330" spans="3:4">
      <c r="C330" s="41"/>
      <c r="D330" s="185"/>
    </row>
    <row r="331" spans="3:4">
      <c r="C331" s="41"/>
      <c r="D331" s="185"/>
    </row>
    <row r="332" spans="3:4">
      <c r="C332" s="41"/>
      <c r="D332" s="185"/>
    </row>
    <row r="333" spans="3:4">
      <c r="C333" s="41"/>
      <c r="D333" s="185"/>
    </row>
    <row r="334" spans="3:4">
      <c r="C334" s="41"/>
      <c r="D334" s="185"/>
    </row>
    <row r="335" spans="3:4">
      <c r="C335" s="41"/>
      <c r="D335" s="185"/>
    </row>
    <row r="336" spans="3:4">
      <c r="C336" s="41"/>
      <c r="D336" s="185"/>
    </row>
    <row r="337" spans="3:4">
      <c r="C337" s="41"/>
      <c r="D337" s="185"/>
    </row>
    <row r="338" spans="3:4">
      <c r="C338" s="41"/>
      <c r="D338" s="185"/>
    </row>
    <row r="339" spans="3:4">
      <c r="C339" s="41"/>
      <c r="D339" s="185"/>
    </row>
    <row r="340" spans="3:4">
      <c r="C340" s="41"/>
      <c r="D340" s="185"/>
    </row>
    <row r="341" spans="3:4">
      <c r="C341" s="41"/>
      <c r="D341" s="185"/>
    </row>
    <row r="342" spans="3:4">
      <c r="C342" s="41"/>
      <c r="D342" s="185"/>
    </row>
    <row r="343" spans="3:4">
      <c r="C343" s="41"/>
      <c r="D343" s="185"/>
    </row>
    <row r="344" spans="3:4">
      <c r="C344" s="41"/>
      <c r="D344" s="185"/>
    </row>
    <row r="345" spans="3:4">
      <c r="C345" s="41"/>
      <c r="D345" s="185"/>
    </row>
    <row r="346" spans="3:4">
      <c r="C346" s="41"/>
      <c r="D346" s="185"/>
    </row>
    <row r="347" spans="3:4">
      <c r="C347" s="41"/>
      <c r="D347" s="185"/>
    </row>
    <row r="348" spans="3:4">
      <c r="C348" s="41"/>
      <c r="D348" s="185"/>
    </row>
    <row r="349" spans="3:4">
      <c r="C349" s="41"/>
      <c r="D349" s="185"/>
    </row>
    <row r="350" spans="3:4">
      <c r="C350" s="41"/>
      <c r="D350" s="185"/>
    </row>
    <row r="351" spans="3:4">
      <c r="C351" s="41"/>
      <c r="D351" s="185"/>
    </row>
    <row r="352" spans="3:4">
      <c r="C352" s="41"/>
      <c r="D352" s="185"/>
    </row>
    <row r="353" spans="3:4">
      <c r="C353" s="41"/>
      <c r="D353" s="185"/>
    </row>
    <row r="354" spans="3:4">
      <c r="C354" s="41"/>
      <c r="D354" s="185"/>
    </row>
    <row r="355" spans="3:4">
      <c r="C355" s="41"/>
      <c r="D355" s="185"/>
    </row>
    <row r="356" spans="3:4">
      <c r="C356" s="41"/>
      <c r="D356" s="185"/>
    </row>
    <row r="357" spans="3:4">
      <c r="C357" s="41"/>
      <c r="D357" s="185"/>
    </row>
    <row r="358" spans="3:4">
      <c r="C358" s="41"/>
      <c r="D358" s="185"/>
    </row>
    <row r="359" spans="3:4">
      <c r="C359" s="41"/>
      <c r="D359" s="185"/>
    </row>
    <row r="360" spans="3:4">
      <c r="C360" s="41"/>
      <c r="D360" s="185"/>
    </row>
    <row r="361" spans="3:4">
      <c r="C361" s="41"/>
      <c r="D361" s="185"/>
    </row>
    <row r="362" spans="3:4">
      <c r="C362" s="41"/>
      <c r="D362" s="185"/>
    </row>
    <row r="363" spans="3:4">
      <c r="C363" s="41"/>
      <c r="D363" s="185"/>
    </row>
    <row r="364" spans="3:4">
      <c r="C364" s="41"/>
      <c r="D364" s="185"/>
    </row>
    <row r="365" spans="3:4">
      <c r="C365" s="41"/>
      <c r="D365" s="185"/>
    </row>
    <row r="366" spans="3:4">
      <c r="C366" s="41"/>
      <c r="D366" s="185"/>
    </row>
    <row r="367" spans="3:4">
      <c r="C367" s="41"/>
      <c r="D367" s="185"/>
    </row>
    <row r="368" spans="3:4">
      <c r="C368" s="41"/>
      <c r="D368" s="185"/>
    </row>
    <row r="369" spans="3:4">
      <c r="C369" s="41"/>
      <c r="D369" s="185"/>
    </row>
    <row r="370" spans="3:4">
      <c r="C370" s="41"/>
      <c r="D370" s="185"/>
    </row>
    <row r="371" spans="3:4">
      <c r="C371" s="41"/>
      <c r="D371" s="185"/>
    </row>
    <row r="372" spans="3:4">
      <c r="C372" s="41"/>
      <c r="D372" s="185"/>
    </row>
    <row r="373" spans="3:4">
      <c r="C373" s="41"/>
      <c r="D373" s="185"/>
    </row>
    <row r="374" spans="3:4">
      <c r="C374" s="41"/>
      <c r="D374" s="185"/>
    </row>
    <row r="375" spans="3:4">
      <c r="C375" s="41"/>
      <c r="D375" s="185"/>
    </row>
    <row r="376" spans="3:4">
      <c r="C376" s="41"/>
      <c r="D376" s="185"/>
    </row>
    <row r="377" spans="3:4">
      <c r="C377" s="41"/>
      <c r="D377" s="185"/>
    </row>
    <row r="378" spans="3:4">
      <c r="C378" s="41"/>
      <c r="D378" s="185"/>
    </row>
    <row r="379" spans="3:4">
      <c r="C379" s="41"/>
      <c r="D379" s="185"/>
    </row>
    <row r="380" spans="3:4">
      <c r="C380" s="41"/>
      <c r="D380" s="185"/>
    </row>
    <row r="381" spans="3:4">
      <c r="C381" s="41"/>
      <c r="D381" s="185"/>
    </row>
    <row r="382" spans="3:4">
      <c r="C382" s="41"/>
      <c r="D382" s="185"/>
    </row>
    <row r="383" spans="3:4">
      <c r="C383" s="41"/>
      <c r="D383" s="185"/>
    </row>
    <row r="384" spans="3:4">
      <c r="C384" s="41"/>
      <c r="D384" s="185"/>
    </row>
    <row r="385" spans="3:4">
      <c r="C385" s="41"/>
      <c r="D385" s="185"/>
    </row>
    <row r="386" spans="3:4">
      <c r="C386" s="41"/>
      <c r="D386" s="185"/>
    </row>
    <row r="387" spans="3:4">
      <c r="C387" s="41"/>
      <c r="D387" s="185"/>
    </row>
    <row r="388" spans="3:4">
      <c r="C388" s="41"/>
      <c r="D388" s="185"/>
    </row>
    <row r="389" spans="3:4">
      <c r="C389" s="41"/>
      <c r="D389" s="185"/>
    </row>
    <row r="390" spans="3:4">
      <c r="C390" s="41"/>
      <c r="D390" s="185"/>
    </row>
    <row r="391" spans="3:4">
      <c r="C391" s="41"/>
      <c r="D391" s="185"/>
    </row>
    <row r="392" spans="3:4">
      <c r="C392" s="41"/>
      <c r="D392" s="185"/>
    </row>
    <row r="393" spans="3:4">
      <c r="C393" s="41"/>
      <c r="D393" s="185"/>
    </row>
    <row r="394" spans="3:4">
      <c r="C394" s="41"/>
      <c r="D394" s="185"/>
    </row>
    <row r="395" spans="3:4">
      <c r="C395" s="41"/>
      <c r="D395" s="185"/>
    </row>
    <row r="396" spans="3:4">
      <c r="C396" s="41"/>
      <c r="D396" s="185"/>
    </row>
    <row r="397" spans="3:4">
      <c r="C397" s="41"/>
      <c r="D397" s="185"/>
    </row>
    <row r="398" spans="3:4">
      <c r="C398" s="41"/>
      <c r="D398" s="185"/>
    </row>
    <row r="399" spans="3:4">
      <c r="C399" s="41"/>
      <c r="D399" s="185"/>
    </row>
    <row r="400" spans="3:4">
      <c r="C400" s="41"/>
      <c r="D400" s="185"/>
    </row>
    <row r="401" spans="3:4">
      <c r="C401" s="41"/>
      <c r="D401" s="185"/>
    </row>
    <row r="402" spans="3:4">
      <c r="C402" s="41"/>
      <c r="D402" s="185"/>
    </row>
    <row r="403" spans="3:4">
      <c r="C403" s="41"/>
      <c r="D403" s="185"/>
    </row>
    <row r="404" spans="3:4">
      <c r="C404" s="41"/>
      <c r="D404" s="185"/>
    </row>
    <row r="405" spans="3:4">
      <c r="C405" s="41"/>
      <c r="D405" s="185"/>
    </row>
    <row r="406" spans="3:4">
      <c r="C406" s="41"/>
      <c r="D406" s="185"/>
    </row>
    <row r="407" spans="3:4">
      <c r="C407" s="41"/>
      <c r="D407" s="185"/>
    </row>
    <row r="408" spans="3:4">
      <c r="C408" s="41"/>
      <c r="D408" s="185"/>
    </row>
    <row r="409" spans="3:4">
      <c r="C409" s="41"/>
      <c r="D409" s="185"/>
    </row>
    <row r="410" spans="3:4">
      <c r="C410" s="41"/>
      <c r="D410" s="185"/>
    </row>
    <row r="411" spans="3:4">
      <c r="C411" s="41"/>
      <c r="D411" s="185"/>
    </row>
    <row r="412" spans="3:4">
      <c r="C412" s="41"/>
      <c r="D412" s="185"/>
    </row>
    <row r="413" spans="3:4">
      <c r="C413" s="41"/>
      <c r="D413" s="185"/>
    </row>
    <row r="414" spans="3:4">
      <c r="C414" s="41"/>
      <c r="D414" s="185"/>
    </row>
    <row r="415" spans="3:4">
      <c r="C415" s="41"/>
      <c r="D415" s="185"/>
    </row>
    <row r="416" spans="3:4">
      <c r="C416" s="41"/>
      <c r="D416" s="185"/>
    </row>
    <row r="417" spans="3:4">
      <c r="C417" s="41"/>
      <c r="D417" s="185"/>
    </row>
    <row r="418" spans="3:4">
      <c r="C418" s="41"/>
      <c r="D418" s="185"/>
    </row>
    <row r="419" spans="3:4">
      <c r="C419" s="41"/>
      <c r="D419" s="185"/>
    </row>
    <row r="420" spans="3:4">
      <c r="C420" s="41"/>
      <c r="D420" s="185"/>
    </row>
    <row r="421" spans="3:4">
      <c r="C421" s="41"/>
      <c r="D421" s="185"/>
    </row>
    <row r="422" spans="3:4">
      <c r="C422" s="41"/>
      <c r="D422" s="185"/>
    </row>
    <row r="423" spans="3:4">
      <c r="C423" s="41"/>
      <c r="D423" s="185"/>
    </row>
    <row r="424" spans="3:4">
      <c r="C424" s="41"/>
      <c r="D424" s="185"/>
    </row>
    <row r="425" spans="3:4">
      <c r="C425" s="41"/>
      <c r="D425" s="185"/>
    </row>
    <row r="426" spans="3:4">
      <c r="C426" s="41"/>
      <c r="D426" s="185"/>
    </row>
    <row r="427" spans="3:4">
      <c r="C427" s="41"/>
      <c r="D427" s="185"/>
    </row>
    <row r="428" spans="3:4">
      <c r="C428" s="41"/>
      <c r="D428" s="185"/>
    </row>
    <row r="429" spans="3:4">
      <c r="C429" s="41"/>
      <c r="D429" s="185"/>
    </row>
    <row r="430" spans="3:4">
      <c r="C430" s="41"/>
      <c r="D430" s="185"/>
    </row>
    <row r="431" spans="3:4">
      <c r="C431" s="41"/>
      <c r="D431" s="185"/>
    </row>
    <row r="432" spans="3:4">
      <c r="C432" s="41"/>
      <c r="D432" s="185"/>
    </row>
    <row r="433" spans="3:4">
      <c r="C433" s="41"/>
      <c r="D433" s="185"/>
    </row>
    <row r="434" spans="3:4">
      <c r="C434" s="41"/>
      <c r="D434" s="185"/>
    </row>
    <row r="435" spans="3:4">
      <c r="C435" s="41"/>
      <c r="D435" s="185"/>
    </row>
    <row r="436" spans="3:4">
      <c r="C436" s="41"/>
      <c r="D436" s="185"/>
    </row>
    <row r="437" spans="3:4">
      <c r="C437" s="41"/>
      <c r="D437" s="185"/>
    </row>
    <row r="438" spans="3:4">
      <c r="C438" s="41"/>
      <c r="D438" s="185"/>
    </row>
    <row r="439" spans="3:4">
      <c r="C439" s="41"/>
      <c r="D439" s="185"/>
    </row>
    <row r="440" spans="3:4">
      <c r="C440" s="41"/>
      <c r="D440" s="185"/>
    </row>
    <row r="441" spans="3:4">
      <c r="C441" s="41"/>
      <c r="D441" s="185"/>
    </row>
    <row r="442" spans="3:4">
      <c r="C442" s="41"/>
      <c r="D442" s="185"/>
    </row>
    <row r="443" spans="3:4">
      <c r="C443" s="41"/>
      <c r="D443" s="185"/>
    </row>
    <row r="444" spans="3:4">
      <c r="C444" s="41"/>
      <c r="D444" s="185"/>
    </row>
    <row r="445" spans="3:4">
      <c r="C445" s="41"/>
      <c r="D445" s="185"/>
    </row>
    <row r="446" spans="3:4">
      <c r="C446" s="41"/>
      <c r="D446" s="185"/>
    </row>
    <row r="447" spans="3:4">
      <c r="C447" s="41"/>
      <c r="D447" s="185"/>
    </row>
    <row r="448" spans="3:4">
      <c r="C448" s="41"/>
      <c r="D448" s="185"/>
    </row>
    <row r="449" spans="3:4">
      <c r="C449" s="41"/>
      <c r="D449" s="185"/>
    </row>
    <row r="450" spans="3:4">
      <c r="C450" s="41"/>
      <c r="D450" s="185"/>
    </row>
    <row r="451" spans="3:4">
      <c r="C451" s="41"/>
      <c r="D451" s="185"/>
    </row>
    <row r="452" spans="3:4">
      <c r="C452" s="41"/>
      <c r="D452" s="185"/>
    </row>
    <row r="453" spans="3:4">
      <c r="C453" s="41"/>
      <c r="D453" s="185"/>
    </row>
    <row r="454" spans="3:4">
      <c r="C454" s="41"/>
      <c r="D454" s="185"/>
    </row>
    <row r="455" spans="3:4">
      <c r="C455" s="41"/>
      <c r="D455" s="185"/>
    </row>
    <row r="456" spans="3:4">
      <c r="C456" s="41"/>
      <c r="D456" s="185"/>
    </row>
    <row r="457" spans="3:4">
      <c r="C457" s="41"/>
      <c r="D457" s="185"/>
    </row>
    <row r="458" spans="3:4">
      <c r="C458" s="41"/>
      <c r="D458" s="185"/>
    </row>
    <row r="459" spans="3:4">
      <c r="C459" s="41"/>
      <c r="D459" s="185"/>
    </row>
    <row r="460" spans="3:4">
      <c r="C460" s="41"/>
      <c r="D460" s="185"/>
    </row>
    <row r="461" spans="3:4">
      <c r="C461" s="41"/>
      <c r="D461" s="185"/>
    </row>
    <row r="462" spans="3:4">
      <c r="C462" s="41"/>
      <c r="D462" s="185"/>
    </row>
    <row r="463" spans="3:4">
      <c r="C463" s="41"/>
      <c r="D463" s="185"/>
    </row>
    <row r="464" spans="3:4">
      <c r="C464" s="41"/>
      <c r="D464" s="185"/>
    </row>
    <row r="465" spans="3:4">
      <c r="C465" s="41"/>
      <c r="D465" s="185"/>
    </row>
    <row r="466" spans="3:4">
      <c r="C466" s="41"/>
      <c r="D466" s="185"/>
    </row>
    <row r="467" spans="3:4">
      <c r="C467" s="41"/>
      <c r="D467" s="185"/>
    </row>
    <row r="468" spans="3:4">
      <c r="C468" s="41"/>
      <c r="D468" s="185"/>
    </row>
    <row r="469" spans="3:4">
      <c r="C469" s="41"/>
      <c r="D469" s="185"/>
    </row>
    <row r="470" spans="3:4">
      <c r="C470" s="41"/>
      <c r="D470" s="185"/>
    </row>
    <row r="471" spans="3:4">
      <c r="C471" s="41"/>
      <c r="D471" s="185"/>
    </row>
    <row r="472" spans="3:4">
      <c r="C472" s="41"/>
      <c r="D472" s="185"/>
    </row>
    <row r="473" spans="3:4">
      <c r="C473" s="41"/>
      <c r="D473" s="185"/>
    </row>
    <row r="474" spans="3:4">
      <c r="C474" s="41"/>
      <c r="D474" s="185"/>
    </row>
    <row r="475" spans="3:4">
      <c r="C475" s="41"/>
      <c r="D475" s="185"/>
    </row>
    <row r="476" spans="3:4">
      <c r="C476" s="41"/>
      <c r="D476" s="185"/>
    </row>
    <row r="477" spans="3:4">
      <c r="C477" s="41"/>
      <c r="D477" s="185"/>
    </row>
    <row r="478" spans="3:4">
      <c r="C478" s="41"/>
      <c r="D478" s="185"/>
    </row>
    <row r="479" spans="3:4">
      <c r="C479" s="41"/>
      <c r="D479" s="185"/>
    </row>
    <row r="480" spans="3:4">
      <c r="C480" s="41"/>
      <c r="D480" s="185"/>
    </row>
    <row r="481" spans="3:4">
      <c r="C481" s="41"/>
      <c r="D481" s="185"/>
    </row>
    <row r="482" spans="3:4">
      <c r="C482" s="41"/>
      <c r="D482" s="185"/>
    </row>
    <row r="483" spans="3:4">
      <c r="C483" s="41"/>
      <c r="D483" s="185"/>
    </row>
    <row r="484" spans="3:4">
      <c r="C484" s="41"/>
      <c r="D484" s="185"/>
    </row>
    <row r="485" spans="3:4">
      <c r="C485" s="41"/>
      <c r="D485" s="185"/>
    </row>
    <row r="486" spans="3:4">
      <c r="C486" s="41"/>
      <c r="D486" s="185"/>
    </row>
    <row r="487" spans="3:4">
      <c r="C487" s="41"/>
      <c r="D487" s="185"/>
    </row>
    <row r="488" spans="3:4">
      <c r="C488" s="41"/>
      <c r="D488" s="185"/>
    </row>
    <row r="489" spans="3:4">
      <c r="C489" s="41"/>
      <c r="D489" s="185"/>
    </row>
    <row r="490" spans="3:4">
      <c r="C490" s="41"/>
      <c r="D490" s="185"/>
    </row>
    <row r="491" spans="3:4">
      <c r="C491" s="41"/>
      <c r="D491" s="185"/>
    </row>
    <row r="492" spans="3:4">
      <c r="C492" s="41"/>
      <c r="D492" s="185"/>
    </row>
    <row r="493" spans="3:4">
      <c r="C493" s="41"/>
      <c r="D493" s="185"/>
    </row>
    <row r="494" spans="3:4">
      <c r="C494" s="41"/>
      <c r="D494" s="185"/>
    </row>
    <row r="495" spans="3:4">
      <c r="C495" s="41"/>
      <c r="D495" s="185"/>
    </row>
    <row r="496" spans="3:4">
      <c r="C496" s="41"/>
      <c r="D496" s="185"/>
    </row>
    <row r="497" spans="3:4">
      <c r="C497" s="41"/>
      <c r="D497" s="185"/>
    </row>
    <row r="498" spans="3:4">
      <c r="C498" s="41"/>
      <c r="D498" s="185"/>
    </row>
    <row r="499" spans="3:4">
      <c r="C499" s="41"/>
      <c r="D499" s="185"/>
    </row>
    <row r="500" spans="3:4">
      <c r="C500" s="41"/>
      <c r="D500" s="185"/>
    </row>
    <row r="501" spans="3:4">
      <c r="C501" s="41"/>
      <c r="D501" s="185"/>
    </row>
    <row r="502" spans="3:4">
      <c r="C502" s="41"/>
      <c r="D502" s="185"/>
    </row>
    <row r="503" spans="3:4">
      <c r="C503" s="41"/>
      <c r="D503" s="185"/>
    </row>
    <row r="504" spans="3:4">
      <c r="C504" s="41"/>
      <c r="D504" s="185"/>
    </row>
    <row r="505" spans="3:4">
      <c r="C505" s="41"/>
      <c r="D505" s="185"/>
    </row>
    <row r="506" spans="3:4">
      <c r="C506" s="41"/>
      <c r="D506" s="185"/>
    </row>
    <row r="507" spans="3:4">
      <c r="C507" s="41"/>
      <c r="D507" s="185"/>
    </row>
    <row r="508" spans="3:4">
      <c r="C508" s="41"/>
      <c r="D508" s="185"/>
    </row>
    <row r="509" spans="3:4">
      <c r="C509" s="41"/>
      <c r="D509" s="185"/>
    </row>
    <row r="510" spans="3:4">
      <c r="C510" s="41"/>
      <c r="D510" s="185"/>
    </row>
    <row r="511" spans="3:4">
      <c r="C511" s="41"/>
      <c r="D511" s="185"/>
    </row>
    <row r="512" spans="3:4">
      <c r="C512" s="41"/>
      <c r="D512" s="185"/>
    </row>
    <row r="513" spans="3:4">
      <c r="C513" s="41"/>
      <c r="D513" s="185"/>
    </row>
    <row r="514" spans="3:4">
      <c r="C514" s="41"/>
      <c r="D514" s="185"/>
    </row>
    <row r="515" spans="3:4">
      <c r="C515" s="41"/>
      <c r="D515" s="185"/>
    </row>
    <row r="516" spans="3:4">
      <c r="C516" s="41"/>
      <c r="D516" s="185"/>
    </row>
    <row r="517" spans="3:4">
      <c r="C517" s="41"/>
      <c r="D517" s="185"/>
    </row>
    <row r="518" spans="3:4">
      <c r="C518" s="41"/>
      <c r="D518" s="185"/>
    </row>
    <row r="519" spans="3:4">
      <c r="C519" s="41"/>
      <c r="D519" s="185"/>
    </row>
    <row r="520" spans="3:4">
      <c r="C520" s="41"/>
      <c r="D520" s="185"/>
    </row>
    <row r="521" spans="3:4">
      <c r="C521" s="41"/>
      <c r="D521" s="185"/>
    </row>
    <row r="522" spans="3:4">
      <c r="C522" s="41"/>
      <c r="D522" s="185"/>
    </row>
    <row r="523" spans="3:4">
      <c r="C523" s="41"/>
      <c r="D523" s="185"/>
    </row>
    <row r="524" spans="3:4">
      <c r="C524" s="41"/>
      <c r="D524" s="185"/>
    </row>
    <row r="525" spans="3:4">
      <c r="C525" s="41"/>
      <c r="D525" s="185"/>
    </row>
    <row r="526" spans="3:4">
      <c r="C526" s="41"/>
      <c r="D526" s="185"/>
    </row>
    <row r="527" spans="3:4">
      <c r="C527" s="41"/>
      <c r="D527" s="185"/>
    </row>
    <row r="528" spans="3:4">
      <c r="C528" s="41"/>
      <c r="D528" s="185"/>
    </row>
    <row r="529" spans="3:4">
      <c r="C529" s="41"/>
      <c r="D529" s="185"/>
    </row>
    <row r="530" spans="3:4">
      <c r="C530" s="41"/>
      <c r="D530" s="185"/>
    </row>
    <row r="531" spans="3:4">
      <c r="C531" s="41"/>
      <c r="D531" s="185"/>
    </row>
    <row r="532" spans="3:4">
      <c r="C532" s="41"/>
      <c r="D532" s="185"/>
    </row>
    <row r="533" spans="3:4">
      <c r="C533" s="41"/>
      <c r="D533" s="185"/>
    </row>
    <row r="534" spans="3:4">
      <c r="C534" s="41"/>
      <c r="D534" s="185"/>
    </row>
    <row r="535" spans="3:4">
      <c r="C535" s="41"/>
      <c r="D535" s="185"/>
    </row>
    <row r="536" spans="3:4">
      <c r="C536" s="41"/>
      <c r="D536" s="185"/>
    </row>
    <row r="537" spans="3:4">
      <c r="C537" s="41"/>
      <c r="D537" s="185"/>
    </row>
    <row r="538" spans="3:4">
      <c r="C538" s="41"/>
      <c r="D538" s="185"/>
    </row>
    <row r="539" spans="3:4">
      <c r="C539" s="41"/>
      <c r="D539" s="185"/>
    </row>
    <row r="540" spans="3:4">
      <c r="C540" s="41"/>
      <c r="D540" s="185"/>
    </row>
    <row r="541" spans="3:4">
      <c r="C541" s="41"/>
      <c r="D541" s="185"/>
    </row>
    <row r="542" spans="3:4">
      <c r="C542" s="41"/>
      <c r="D542" s="185"/>
    </row>
    <row r="543" spans="3:4">
      <c r="C543" s="41"/>
      <c r="D543" s="185"/>
    </row>
    <row r="544" spans="3:4">
      <c r="C544" s="41"/>
      <c r="D544" s="185"/>
    </row>
    <row r="545" spans="3:4">
      <c r="C545" s="41"/>
      <c r="D545" s="185"/>
    </row>
    <row r="546" spans="3:4">
      <c r="C546" s="41"/>
      <c r="D546" s="185"/>
    </row>
    <row r="547" spans="3:4">
      <c r="C547" s="41"/>
      <c r="D547" s="185"/>
    </row>
    <row r="548" spans="3:4">
      <c r="C548" s="41"/>
      <c r="D548" s="185"/>
    </row>
    <row r="549" spans="3:4">
      <c r="C549" s="41"/>
      <c r="D549" s="185"/>
    </row>
    <row r="550" spans="3:4">
      <c r="C550" s="41"/>
      <c r="D550" s="185"/>
    </row>
    <row r="551" spans="3:4">
      <c r="C551" s="41"/>
      <c r="D551" s="185"/>
    </row>
    <row r="552" spans="3:4">
      <c r="C552" s="41"/>
      <c r="D552" s="185"/>
    </row>
    <row r="553" spans="3:4">
      <c r="C553" s="41"/>
      <c r="D553" s="185"/>
    </row>
    <row r="554" spans="3:4">
      <c r="C554" s="41"/>
      <c r="D554" s="185"/>
    </row>
    <row r="555" spans="3:4">
      <c r="C555" s="41"/>
      <c r="D555" s="185"/>
    </row>
    <row r="556" spans="3:4">
      <c r="C556" s="41"/>
      <c r="D556" s="185"/>
    </row>
    <row r="557" spans="3:4">
      <c r="C557" s="41"/>
      <c r="D557" s="185"/>
    </row>
    <row r="558" spans="3:4">
      <c r="C558" s="41"/>
      <c r="D558" s="185"/>
    </row>
    <row r="559" spans="3:4">
      <c r="C559" s="41"/>
      <c r="D559" s="185"/>
    </row>
    <row r="560" spans="3:4">
      <c r="C560" s="41"/>
      <c r="D560" s="185"/>
    </row>
    <row r="561" spans="3:4">
      <c r="C561" s="41"/>
      <c r="D561" s="185"/>
    </row>
    <row r="562" spans="3:4">
      <c r="C562" s="41"/>
      <c r="D562" s="185"/>
    </row>
    <row r="563" spans="3:4">
      <c r="C563" s="41"/>
      <c r="D563" s="185"/>
    </row>
    <row r="564" spans="3:4">
      <c r="C564" s="41"/>
      <c r="D564" s="185"/>
    </row>
    <row r="565" spans="3:4">
      <c r="C565" s="41"/>
      <c r="D565" s="185"/>
    </row>
    <row r="566" spans="3:4">
      <c r="C566" s="41"/>
      <c r="D566" s="185"/>
    </row>
    <row r="567" spans="3:4">
      <c r="C567" s="41"/>
      <c r="D567" s="185"/>
    </row>
    <row r="568" spans="3:4">
      <c r="C568" s="41"/>
      <c r="D568" s="185"/>
    </row>
    <row r="569" spans="3:4">
      <c r="C569" s="41"/>
      <c r="D569" s="185"/>
    </row>
    <row r="570" spans="3:4">
      <c r="C570" s="41"/>
      <c r="D570" s="185"/>
    </row>
    <row r="571" spans="3:4">
      <c r="C571" s="41"/>
      <c r="D571" s="185"/>
    </row>
    <row r="572" spans="3:4">
      <c r="C572" s="41"/>
      <c r="D572" s="185"/>
    </row>
    <row r="573" spans="3:4">
      <c r="C573" s="41"/>
      <c r="D573" s="185"/>
    </row>
    <row r="574" spans="3:4">
      <c r="C574" s="41"/>
      <c r="D574" s="185"/>
    </row>
    <row r="575" spans="3:4">
      <c r="C575" s="41"/>
      <c r="D575" s="185"/>
    </row>
    <row r="576" spans="3:4">
      <c r="C576" s="41"/>
      <c r="D576" s="185"/>
    </row>
    <row r="577" spans="3:4">
      <c r="C577" s="41"/>
      <c r="D577" s="185"/>
    </row>
    <row r="578" spans="3:4">
      <c r="C578" s="41"/>
      <c r="D578" s="185"/>
    </row>
    <row r="579" spans="3:4">
      <c r="C579" s="41"/>
      <c r="D579" s="185"/>
    </row>
    <row r="580" spans="3:4">
      <c r="C580" s="41"/>
      <c r="D580" s="185"/>
    </row>
    <row r="581" spans="3:4">
      <c r="C581" s="41"/>
      <c r="D581" s="185"/>
    </row>
    <row r="582" spans="3:4">
      <c r="C582" s="41"/>
      <c r="D582" s="185"/>
    </row>
    <row r="583" spans="3:4">
      <c r="C583" s="41"/>
      <c r="D583" s="185"/>
    </row>
    <row r="584" spans="3:4">
      <c r="C584" s="41"/>
      <c r="D584" s="185"/>
    </row>
    <row r="585" spans="3:4">
      <c r="C585" s="41"/>
      <c r="D585" s="185"/>
    </row>
    <row r="586" spans="3:4">
      <c r="C586" s="41"/>
      <c r="D586" s="185"/>
    </row>
    <row r="587" spans="3:4">
      <c r="C587" s="41"/>
      <c r="D587" s="185"/>
    </row>
    <row r="588" spans="3:4">
      <c r="C588" s="41"/>
      <c r="D588" s="185"/>
    </row>
    <row r="589" spans="3:4">
      <c r="C589" s="41"/>
      <c r="D589" s="185"/>
    </row>
    <row r="590" spans="3:4">
      <c r="C590" s="41"/>
      <c r="D590" s="185"/>
    </row>
    <row r="591" spans="3:4">
      <c r="C591" s="41"/>
      <c r="D591" s="185"/>
    </row>
    <row r="592" spans="3:4">
      <c r="C592" s="41"/>
      <c r="D592" s="185"/>
    </row>
    <row r="593" spans="3:4">
      <c r="C593" s="41"/>
      <c r="D593" s="185"/>
    </row>
    <row r="594" spans="3:4">
      <c r="C594" s="41"/>
      <c r="D594" s="185"/>
    </row>
    <row r="595" spans="3:4">
      <c r="C595" s="41"/>
      <c r="D595" s="185"/>
    </row>
    <row r="596" spans="3:4">
      <c r="C596" s="41"/>
      <c r="D596" s="185"/>
    </row>
    <row r="597" spans="3:4">
      <c r="C597" s="41"/>
      <c r="D597" s="185"/>
    </row>
    <row r="598" spans="3:4">
      <c r="C598" s="41"/>
      <c r="D598" s="185"/>
    </row>
    <row r="599" spans="3:4">
      <c r="C599" s="41"/>
      <c r="D599" s="185"/>
    </row>
    <row r="600" spans="3:4">
      <c r="C600" s="41"/>
      <c r="D600" s="185"/>
    </row>
    <row r="601" spans="3:4">
      <c r="C601" s="41"/>
      <c r="D601" s="185"/>
    </row>
    <row r="602" spans="3:4">
      <c r="C602" s="41"/>
      <c r="D602" s="185"/>
    </row>
    <row r="603" spans="3:4">
      <c r="C603" s="41"/>
      <c r="D603" s="185"/>
    </row>
    <row r="604" spans="3:4">
      <c r="C604" s="41"/>
      <c r="D604" s="185"/>
    </row>
    <row r="605" spans="3:4">
      <c r="C605" s="41"/>
      <c r="D605" s="185"/>
    </row>
    <row r="606" spans="3:4">
      <c r="C606" s="41"/>
      <c r="D606" s="185"/>
    </row>
    <row r="607" spans="3:4">
      <c r="C607" s="41"/>
      <c r="D607" s="185"/>
    </row>
    <row r="608" spans="3:4">
      <c r="C608" s="41"/>
      <c r="D608" s="185"/>
    </row>
    <row r="609" spans="3:4">
      <c r="C609" s="41"/>
      <c r="D609" s="185"/>
    </row>
    <row r="610" spans="3:4">
      <c r="C610" s="41"/>
      <c r="D610" s="185"/>
    </row>
    <row r="611" spans="3:4">
      <c r="C611" s="41"/>
      <c r="D611" s="185"/>
    </row>
    <row r="612" spans="3:4">
      <c r="C612" s="41"/>
      <c r="D612" s="185"/>
    </row>
    <row r="613" spans="3:4">
      <c r="C613" s="41"/>
      <c r="D613" s="185"/>
    </row>
    <row r="614" spans="3:4">
      <c r="C614" s="41"/>
      <c r="D614" s="185"/>
    </row>
    <row r="615" spans="3:4">
      <c r="C615" s="41"/>
      <c r="D615" s="185"/>
    </row>
    <row r="616" spans="3:4">
      <c r="C616" s="41"/>
      <c r="D616" s="185"/>
    </row>
    <row r="617" spans="3:4">
      <c r="C617" s="41"/>
      <c r="D617" s="185"/>
    </row>
    <row r="618" spans="3:4">
      <c r="C618" s="41"/>
      <c r="D618" s="185"/>
    </row>
    <row r="619" spans="3:4">
      <c r="C619" s="41"/>
      <c r="D619" s="185"/>
    </row>
    <row r="620" spans="3:4">
      <c r="C620" s="41"/>
      <c r="D620" s="185"/>
    </row>
    <row r="621" spans="3:4">
      <c r="C621" s="41"/>
      <c r="D621" s="185"/>
    </row>
    <row r="622" spans="3:4">
      <c r="C622" s="41"/>
      <c r="D622" s="185"/>
    </row>
    <row r="623" spans="3:4">
      <c r="C623" s="41"/>
      <c r="D623" s="185"/>
    </row>
    <row r="624" spans="3:4">
      <c r="C624" s="41"/>
      <c r="D624" s="185"/>
    </row>
    <row r="625" spans="3:4">
      <c r="C625" s="41"/>
      <c r="D625" s="185"/>
    </row>
    <row r="626" spans="3:4">
      <c r="C626" s="41"/>
      <c r="D626" s="185"/>
    </row>
    <row r="627" spans="3:4">
      <c r="C627" s="41"/>
      <c r="D627" s="185"/>
    </row>
    <row r="628" spans="3:4">
      <c r="C628" s="41"/>
      <c r="D628" s="185"/>
    </row>
    <row r="629" spans="3:4">
      <c r="C629" s="41"/>
      <c r="D629" s="185"/>
    </row>
    <row r="630" spans="3:4">
      <c r="C630" s="41"/>
      <c r="D630" s="185"/>
    </row>
    <row r="631" spans="3:4">
      <c r="C631" s="41"/>
      <c r="D631" s="185"/>
    </row>
    <row r="632" spans="3:4">
      <c r="C632" s="41"/>
      <c r="D632" s="185"/>
    </row>
    <row r="633" spans="3:4">
      <c r="C633" s="41"/>
      <c r="D633" s="185"/>
    </row>
    <row r="634" spans="3:4">
      <c r="C634" s="41"/>
      <c r="D634" s="185"/>
    </row>
    <row r="635" spans="3:4">
      <c r="C635" s="41"/>
      <c r="D635" s="185"/>
    </row>
    <row r="636" spans="3:4">
      <c r="C636" s="41"/>
      <c r="D636" s="185"/>
    </row>
    <row r="637" spans="3:4">
      <c r="C637" s="41"/>
      <c r="D637" s="185"/>
    </row>
    <row r="638" spans="3:4">
      <c r="C638" s="41"/>
      <c r="D638" s="185"/>
    </row>
    <row r="639" spans="3:4">
      <c r="C639" s="41"/>
      <c r="D639" s="185"/>
    </row>
    <row r="640" spans="3:4">
      <c r="C640" s="41"/>
      <c r="D640" s="185"/>
    </row>
    <row r="641" spans="3:4">
      <c r="C641" s="41"/>
      <c r="D641" s="185"/>
    </row>
    <row r="642" spans="3:4">
      <c r="C642" s="41"/>
      <c r="D642" s="185"/>
    </row>
    <row r="643" spans="3:4">
      <c r="C643" s="41"/>
      <c r="D643" s="185"/>
    </row>
    <row r="644" spans="3:4">
      <c r="C644" s="41"/>
      <c r="D644" s="185"/>
    </row>
    <row r="645" spans="3:4">
      <c r="C645" s="41"/>
      <c r="D645" s="185"/>
    </row>
    <row r="646" spans="3:4">
      <c r="C646" s="41"/>
      <c r="D646" s="185"/>
    </row>
    <row r="647" spans="3:4">
      <c r="C647" s="41"/>
      <c r="D647" s="185"/>
    </row>
    <row r="648" spans="3:4">
      <c r="C648" s="41"/>
      <c r="D648" s="185"/>
    </row>
    <row r="649" spans="3:4">
      <c r="C649" s="41"/>
      <c r="D649" s="185"/>
    </row>
    <row r="650" spans="3:4">
      <c r="C650" s="41"/>
      <c r="D650" s="185"/>
    </row>
    <row r="651" spans="3:4">
      <c r="C651" s="41"/>
      <c r="D651" s="185"/>
    </row>
    <row r="652" spans="3:4">
      <c r="C652" s="41"/>
      <c r="D652" s="185"/>
    </row>
    <row r="653" spans="3:4">
      <c r="C653" s="41"/>
      <c r="D653" s="185"/>
    </row>
    <row r="654" spans="3:4">
      <c r="C654" s="41"/>
      <c r="D654" s="185"/>
    </row>
    <row r="655" spans="3:4">
      <c r="C655" s="41"/>
      <c r="D655" s="185"/>
    </row>
    <row r="656" spans="3:4">
      <c r="C656" s="41"/>
      <c r="D656" s="185"/>
    </row>
    <row r="657" spans="3:4">
      <c r="C657" s="41"/>
      <c r="D657" s="185"/>
    </row>
    <row r="658" spans="3:4">
      <c r="C658" s="41"/>
      <c r="D658" s="185"/>
    </row>
    <row r="659" spans="3:4">
      <c r="C659" s="41"/>
      <c r="D659" s="185"/>
    </row>
    <row r="660" spans="3:4">
      <c r="C660" s="41"/>
      <c r="D660" s="185"/>
    </row>
    <row r="661" spans="3:4">
      <c r="C661" s="41"/>
      <c r="D661" s="185"/>
    </row>
    <row r="662" spans="3:4">
      <c r="C662" s="41"/>
      <c r="D662" s="185"/>
    </row>
    <row r="663" spans="3:4">
      <c r="C663" s="41"/>
      <c r="D663" s="185"/>
    </row>
    <row r="664" spans="3:4">
      <c r="C664" s="41"/>
      <c r="D664" s="185"/>
    </row>
    <row r="665" spans="3:4">
      <c r="C665" s="41"/>
      <c r="D665" s="185"/>
    </row>
    <row r="666" spans="3:4">
      <c r="C666" s="41"/>
      <c r="D666" s="185"/>
    </row>
    <row r="667" spans="3:4">
      <c r="C667" s="41"/>
      <c r="D667" s="185"/>
    </row>
    <row r="668" spans="3:4">
      <c r="C668" s="41"/>
      <c r="D668" s="185"/>
    </row>
    <row r="669" spans="3:4">
      <c r="C669" s="41"/>
      <c r="D669" s="185"/>
    </row>
    <row r="670" spans="3:4">
      <c r="C670" s="41"/>
      <c r="D670" s="185"/>
    </row>
    <row r="671" spans="3:4">
      <c r="C671" s="41"/>
      <c r="D671" s="185"/>
    </row>
    <row r="672" spans="3:4">
      <c r="C672" s="41"/>
      <c r="D672" s="185"/>
    </row>
    <row r="673" spans="3:4">
      <c r="C673" s="41"/>
      <c r="D673" s="185"/>
    </row>
    <row r="674" spans="3:4">
      <c r="C674" s="41"/>
      <c r="D674" s="185"/>
    </row>
    <row r="675" spans="3:4">
      <c r="C675" s="41"/>
      <c r="D675" s="185"/>
    </row>
    <row r="676" spans="3:4">
      <c r="C676" s="41"/>
      <c r="D676" s="185"/>
    </row>
    <row r="677" spans="3:4">
      <c r="C677" s="41"/>
      <c r="D677" s="185"/>
    </row>
    <row r="678" spans="3:4">
      <c r="C678" s="41"/>
      <c r="D678" s="185"/>
    </row>
    <row r="679" spans="3:4">
      <c r="C679" s="41"/>
      <c r="D679" s="185"/>
    </row>
    <row r="680" spans="3:4">
      <c r="C680" s="41"/>
      <c r="D680" s="185"/>
    </row>
    <row r="681" spans="3:4">
      <c r="C681" s="41"/>
      <c r="D681" s="185"/>
    </row>
    <row r="682" spans="3:4">
      <c r="C682" s="41"/>
      <c r="D682" s="185"/>
    </row>
    <row r="683" spans="3:4">
      <c r="C683" s="41"/>
      <c r="D683" s="185"/>
    </row>
    <row r="684" spans="3:4">
      <c r="C684" s="41"/>
      <c r="D684" s="185"/>
    </row>
    <row r="685" spans="3:4">
      <c r="C685" s="41"/>
      <c r="D685" s="185"/>
    </row>
    <row r="686" spans="3:4">
      <c r="C686" s="41"/>
      <c r="D686" s="185"/>
    </row>
    <row r="687" spans="3:4">
      <c r="C687" s="41"/>
      <c r="D687" s="185"/>
    </row>
    <row r="688" spans="3:4">
      <c r="C688" s="41"/>
      <c r="D688" s="185"/>
    </row>
    <row r="689" spans="3:4">
      <c r="C689" s="41"/>
      <c r="D689" s="185"/>
    </row>
    <row r="690" spans="3:4">
      <c r="C690" s="41"/>
      <c r="D690" s="185"/>
    </row>
    <row r="691" spans="3:4">
      <c r="C691" s="41"/>
      <c r="D691" s="185"/>
    </row>
    <row r="692" spans="3:4">
      <c r="C692" s="41"/>
      <c r="D692" s="185"/>
    </row>
    <row r="693" spans="3:4">
      <c r="C693" s="41"/>
      <c r="D693" s="185"/>
    </row>
    <row r="694" spans="3:4">
      <c r="C694" s="41"/>
      <c r="D694" s="185"/>
    </row>
    <row r="695" spans="3:4">
      <c r="C695" s="41"/>
      <c r="D695" s="185"/>
    </row>
    <row r="696" spans="3:4">
      <c r="C696" s="41"/>
      <c r="D696" s="185"/>
    </row>
    <row r="697" spans="3:4">
      <c r="C697" s="41"/>
      <c r="D697" s="185"/>
    </row>
    <row r="698" spans="3:4">
      <c r="C698" s="41"/>
      <c r="D698" s="185"/>
    </row>
    <row r="699" spans="3:4">
      <c r="C699" s="41"/>
      <c r="D699" s="185"/>
    </row>
    <row r="700" spans="3:4">
      <c r="C700" s="41"/>
      <c r="D700" s="185"/>
    </row>
    <row r="701" spans="3:4">
      <c r="C701" s="41"/>
      <c r="D701" s="185"/>
    </row>
    <row r="702" spans="3:4">
      <c r="C702" s="41"/>
      <c r="D702" s="185"/>
    </row>
    <row r="703" spans="3:4">
      <c r="C703" s="41"/>
      <c r="D703" s="185"/>
    </row>
    <row r="704" spans="3:4">
      <c r="C704" s="41"/>
      <c r="D704" s="185"/>
    </row>
    <row r="705" spans="3:4">
      <c r="C705" s="41"/>
      <c r="D705" s="185"/>
    </row>
    <row r="706" spans="3:4">
      <c r="C706" s="41"/>
      <c r="D706" s="185"/>
    </row>
    <row r="707" spans="3:4">
      <c r="C707" s="41"/>
      <c r="D707" s="185"/>
    </row>
    <row r="708" spans="3:4">
      <c r="C708" s="41"/>
      <c r="D708" s="185"/>
    </row>
    <row r="709" spans="3:4">
      <c r="C709" s="41"/>
      <c r="D709" s="185"/>
    </row>
    <row r="710" spans="3:4">
      <c r="C710" s="41"/>
      <c r="D710" s="185"/>
    </row>
    <row r="711" spans="3:4">
      <c r="C711" s="41"/>
      <c r="D711" s="185"/>
    </row>
    <row r="712" spans="3:4">
      <c r="C712" s="41"/>
      <c r="D712" s="185"/>
    </row>
    <row r="713" spans="3:4">
      <c r="C713" s="41"/>
      <c r="D713" s="185"/>
    </row>
    <row r="714" spans="3:4">
      <c r="C714" s="41"/>
      <c r="D714" s="185"/>
    </row>
    <row r="715" spans="3:4">
      <c r="C715" s="41"/>
      <c r="D715" s="185"/>
    </row>
    <row r="716" spans="3:4">
      <c r="C716" s="41"/>
      <c r="D716" s="185"/>
    </row>
    <row r="717" spans="3:4">
      <c r="C717" s="41"/>
      <c r="D717" s="185"/>
    </row>
    <row r="718" spans="3:4">
      <c r="C718" s="41"/>
      <c r="D718" s="185"/>
    </row>
    <row r="719" spans="3:4">
      <c r="C719" s="41"/>
      <c r="D719" s="185"/>
    </row>
    <row r="720" spans="3:4">
      <c r="C720" s="41"/>
      <c r="D720" s="185"/>
    </row>
    <row r="721" spans="3:4">
      <c r="C721" s="41"/>
      <c r="D721" s="185"/>
    </row>
    <row r="722" spans="3:4">
      <c r="C722" s="41"/>
      <c r="D722" s="185"/>
    </row>
    <row r="723" spans="3:4">
      <c r="C723" s="41"/>
      <c r="D723" s="185"/>
    </row>
    <row r="724" spans="3:4">
      <c r="C724" s="41"/>
      <c r="D724" s="185"/>
    </row>
    <row r="725" spans="3:4">
      <c r="C725" s="41"/>
      <c r="D725" s="185"/>
    </row>
    <row r="726" spans="3:4">
      <c r="C726" s="41"/>
      <c r="D726" s="185"/>
    </row>
    <row r="727" spans="3:4">
      <c r="C727" s="41"/>
      <c r="D727" s="185"/>
    </row>
    <row r="728" spans="3:4">
      <c r="C728" s="41"/>
      <c r="D728" s="185"/>
    </row>
    <row r="729" spans="3:4">
      <c r="C729" s="41"/>
      <c r="D729" s="185"/>
    </row>
    <row r="730" spans="3:4">
      <c r="C730" s="41"/>
      <c r="D730" s="185"/>
    </row>
    <row r="731" spans="3:4">
      <c r="C731" s="41"/>
      <c r="D731" s="185"/>
    </row>
    <row r="732" spans="3:4">
      <c r="C732" s="41"/>
      <c r="D732" s="185"/>
    </row>
    <row r="733" spans="3:4">
      <c r="C733" s="41"/>
      <c r="D733" s="185"/>
    </row>
    <row r="734" spans="3:4">
      <c r="C734" s="41"/>
      <c r="D734" s="185"/>
    </row>
    <row r="735" spans="3:4">
      <c r="C735" s="41"/>
      <c r="D735" s="185"/>
    </row>
    <row r="736" spans="3:4">
      <c r="C736" s="41"/>
      <c r="D736" s="185"/>
    </row>
    <row r="737" spans="3:4">
      <c r="C737" s="41"/>
      <c r="D737" s="185"/>
    </row>
    <row r="738" spans="3:4">
      <c r="C738" s="41"/>
      <c r="D738" s="185"/>
    </row>
    <row r="739" spans="3:4">
      <c r="C739" s="41"/>
      <c r="D739" s="185"/>
    </row>
    <row r="740" spans="3:4">
      <c r="C740" s="41"/>
      <c r="D740" s="185"/>
    </row>
    <row r="741" spans="3:4">
      <c r="C741" s="41"/>
      <c r="D741" s="185"/>
    </row>
    <row r="742" spans="3:4">
      <c r="C742" s="41"/>
      <c r="D742" s="185"/>
    </row>
    <row r="743" spans="3:4">
      <c r="C743" s="41"/>
      <c r="D743" s="185"/>
    </row>
    <row r="744" spans="3:4">
      <c r="C744" s="41"/>
      <c r="D744" s="185"/>
    </row>
    <row r="745" spans="3:4">
      <c r="C745" s="41"/>
      <c r="D745" s="185"/>
    </row>
    <row r="746" spans="3:4">
      <c r="C746" s="41"/>
      <c r="D746" s="185"/>
    </row>
    <row r="747" spans="3:4">
      <c r="C747" s="41"/>
      <c r="D747" s="185"/>
    </row>
    <row r="748" spans="3:4">
      <c r="C748" s="41"/>
      <c r="D748" s="185"/>
    </row>
    <row r="749" spans="3:4">
      <c r="C749" s="41"/>
      <c r="D749" s="185"/>
    </row>
    <row r="750" spans="3:4">
      <c r="C750" s="41"/>
      <c r="D750" s="185"/>
    </row>
    <row r="751" spans="3:4">
      <c r="C751" s="41"/>
      <c r="D751" s="185"/>
    </row>
    <row r="752" spans="3:4">
      <c r="C752" s="41"/>
      <c r="D752" s="185"/>
    </row>
    <row r="753" spans="3:4">
      <c r="C753" s="41"/>
      <c r="D753" s="185"/>
    </row>
    <row r="754" spans="3:4">
      <c r="C754" s="41"/>
      <c r="D754" s="185"/>
    </row>
    <row r="755" spans="3:4">
      <c r="C755" s="41"/>
      <c r="D755" s="185"/>
    </row>
    <row r="756" spans="3:4">
      <c r="C756" s="41"/>
      <c r="D756" s="185"/>
    </row>
    <row r="757" spans="3:4">
      <c r="C757" s="41"/>
      <c r="D757" s="185"/>
    </row>
    <row r="758" spans="3:4">
      <c r="C758" s="41"/>
      <c r="D758" s="185"/>
    </row>
    <row r="759" spans="3:4">
      <c r="C759" s="41"/>
      <c r="D759" s="185"/>
    </row>
    <row r="760" spans="3:4">
      <c r="C760" s="41"/>
      <c r="D760" s="185"/>
    </row>
    <row r="761" spans="3:4">
      <c r="C761" s="41"/>
      <c r="D761" s="185"/>
    </row>
    <row r="762" spans="3:4">
      <c r="C762" s="41"/>
      <c r="D762" s="185"/>
    </row>
    <row r="763" spans="3:4">
      <c r="C763" s="41"/>
      <c r="D763" s="185"/>
    </row>
    <row r="764" spans="3:4">
      <c r="C764" s="41"/>
      <c r="D764" s="185"/>
    </row>
    <row r="765" spans="3:4">
      <c r="C765" s="41"/>
      <c r="D765" s="185"/>
    </row>
    <row r="766" spans="3:4">
      <c r="C766" s="41"/>
      <c r="D766" s="185"/>
    </row>
    <row r="767" spans="3:4">
      <c r="C767" s="41"/>
      <c r="D767" s="185"/>
    </row>
    <row r="768" spans="3:4">
      <c r="C768" s="41"/>
      <c r="D768" s="185"/>
    </row>
    <row r="769" spans="3:4">
      <c r="C769" s="41"/>
      <c r="D769" s="185"/>
    </row>
    <row r="770" spans="3:4">
      <c r="C770" s="41"/>
      <c r="D770" s="185"/>
    </row>
    <row r="771" spans="3:4">
      <c r="C771" s="41"/>
      <c r="D771" s="185"/>
    </row>
    <row r="772" spans="3:4">
      <c r="C772" s="41"/>
      <c r="D772" s="185"/>
    </row>
    <row r="773" spans="3:4">
      <c r="C773" s="41"/>
      <c r="D773" s="185"/>
    </row>
    <row r="774" spans="3:4">
      <c r="C774" s="41"/>
      <c r="D774" s="185"/>
    </row>
    <row r="775" spans="3:4">
      <c r="C775" s="41"/>
      <c r="D775" s="185"/>
    </row>
    <row r="776" spans="3:4">
      <c r="C776" s="41"/>
      <c r="D776" s="185"/>
    </row>
    <row r="777" spans="3:4">
      <c r="C777" s="41"/>
      <c r="D777" s="185"/>
    </row>
    <row r="778" spans="3:4">
      <c r="C778" s="41"/>
      <c r="D778" s="185"/>
    </row>
    <row r="779" spans="3:4">
      <c r="C779" s="41"/>
      <c r="D779" s="185"/>
    </row>
    <row r="780" spans="3:4">
      <c r="C780" s="41"/>
      <c r="D780" s="185"/>
    </row>
    <row r="781" spans="3:4">
      <c r="C781" s="41"/>
      <c r="D781" s="185"/>
    </row>
    <row r="782" spans="3:4">
      <c r="C782" s="41"/>
      <c r="D782" s="185"/>
    </row>
    <row r="783" spans="3:4">
      <c r="C783" s="41"/>
      <c r="D783" s="185"/>
    </row>
    <row r="784" spans="3:4">
      <c r="C784" s="41"/>
      <c r="D784" s="185"/>
    </row>
    <row r="785" spans="3:4">
      <c r="C785" s="41"/>
      <c r="D785" s="185"/>
    </row>
    <row r="786" spans="3:4">
      <c r="C786" s="41"/>
      <c r="D786" s="185"/>
    </row>
    <row r="787" spans="3:4">
      <c r="C787" s="41"/>
      <c r="D787" s="185"/>
    </row>
    <row r="788" spans="3:4">
      <c r="C788" s="41"/>
      <c r="D788" s="185"/>
    </row>
    <row r="789" spans="3:4">
      <c r="C789" s="41"/>
      <c r="D789" s="185"/>
    </row>
    <row r="790" spans="3:4">
      <c r="C790" s="41"/>
      <c r="D790" s="185"/>
    </row>
    <row r="791" spans="3:4">
      <c r="C791" s="41"/>
      <c r="D791" s="185"/>
    </row>
    <row r="792" spans="3:4">
      <c r="C792" s="41"/>
      <c r="D792" s="185"/>
    </row>
    <row r="793" spans="3:4">
      <c r="C793" s="41"/>
      <c r="D793" s="185"/>
    </row>
    <row r="794" spans="3:4">
      <c r="C794" s="41"/>
      <c r="D794" s="185"/>
    </row>
    <row r="795" spans="3:4">
      <c r="C795" s="41"/>
      <c r="D795" s="185"/>
    </row>
    <row r="796" spans="3:4">
      <c r="C796" s="41"/>
      <c r="D796" s="185"/>
    </row>
    <row r="797" spans="3:4">
      <c r="C797" s="41"/>
      <c r="D797" s="185"/>
    </row>
    <row r="798" spans="3:4">
      <c r="C798" s="41"/>
      <c r="D798" s="185"/>
    </row>
    <row r="799" spans="3:4">
      <c r="C799" s="41"/>
      <c r="D799" s="185"/>
    </row>
    <row r="800" spans="3:4">
      <c r="C800" s="41"/>
      <c r="D800" s="185"/>
    </row>
    <row r="801" spans="3:4">
      <c r="C801" s="41"/>
      <c r="D801" s="185"/>
    </row>
    <row r="802" spans="3:4">
      <c r="C802" s="41"/>
      <c r="D802" s="185"/>
    </row>
    <row r="803" spans="3:4">
      <c r="C803" s="41"/>
      <c r="D803" s="185"/>
    </row>
    <row r="804" spans="3:4">
      <c r="C804" s="41"/>
      <c r="D804" s="185"/>
    </row>
    <row r="805" spans="3:4">
      <c r="C805" s="41"/>
      <c r="D805" s="185"/>
    </row>
    <row r="806" spans="3:4">
      <c r="C806" s="41"/>
      <c r="D806" s="185"/>
    </row>
    <row r="807" spans="3:4">
      <c r="C807" s="41"/>
      <c r="D807" s="185"/>
    </row>
    <row r="808" spans="3:4">
      <c r="C808" s="41"/>
      <c r="D808" s="185"/>
    </row>
    <row r="809" spans="3:4">
      <c r="C809" s="41"/>
      <c r="D809" s="185"/>
    </row>
    <row r="810" spans="3:4">
      <c r="C810" s="41"/>
      <c r="D810" s="185"/>
    </row>
    <row r="811" spans="3:4">
      <c r="C811" s="41"/>
      <c r="D811" s="185"/>
    </row>
    <row r="812" spans="3:4">
      <c r="C812" s="41"/>
      <c r="D812" s="185"/>
    </row>
    <row r="813" spans="3:4">
      <c r="C813" s="41"/>
      <c r="D813" s="185"/>
    </row>
    <row r="814" spans="3:4">
      <c r="C814" s="41"/>
      <c r="D814" s="185"/>
    </row>
    <row r="815" spans="3:4">
      <c r="C815" s="41"/>
      <c r="D815" s="185"/>
    </row>
    <row r="816" spans="3:4">
      <c r="C816" s="41"/>
      <c r="D816" s="185"/>
    </row>
    <row r="817" spans="3:4">
      <c r="C817" s="41"/>
      <c r="D817" s="185"/>
    </row>
    <row r="818" spans="3:4">
      <c r="C818" s="41"/>
      <c r="D818" s="185"/>
    </row>
    <row r="819" spans="3:4">
      <c r="C819" s="41"/>
      <c r="D819" s="185"/>
    </row>
    <row r="820" spans="3:4">
      <c r="C820" s="41"/>
      <c r="D820" s="185"/>
    </row>
    <row r="821" spans="3:4">
      <c r="C821" s="41"/>
      <c r="D821" s="185"/>
    </row>
    <row r="822" spans="3:4">
      <c r="C822" s="41"/>
      <c r="D822" s="185"/>
    </row>
    <row r="823" spans="3:4">
      <c r="C823" s="41"/>
      <c r="D823" s="185"/>
    </row>
    <row r="824" spans="3:4">
      <c r="C824" s="41"/>
      <c r="D824" s="185"/>
    </row>
    <row r="825" spans="3:4">
      <c r="C825" s="41"/>
      <c r="D825" s="185"/>
    </row>
    <row r="826" spans="3:4">
      <c r="C826" s="41"/>
      <c r="D826" s="185"/>
    </row>
    <row r="827" spans="3:4">
      <c r="C827" s="41"/>
      <c r="D827" s="185"/>
    </row>
    <row r="828" spans="3:4">
      <c r="C828" s="41"/>
      <c r="D828" s="185"/>
    </row>
    <row r="829" spans="3:4">
      <c r="C829" s="41"/>
      <c r="D829" s="185"/>
    </row>
    <row r="830" spans="3:4">
      <c r="C830" s="41"/>
      <c r="D830" s="185"/>
    </row>
    <row r="831" spans="3:4">
      <c r="C831" s="41"/>
      <c r="D831" s="185"/>
    </row>
    <row r="832" spans="3:4">
      <c r="C832" s="41"/>
      <c r="D832" s="185"/>
    </row>
    <row r="833" spans="3:4">
      <c r="C833" s="41"/>
      <c r="D833" s="185"/>
    </row>
    <row r="834" spans="3:4">
      <c r="C834" s="41"/>
      <c r="D834" s="185"/>
    </row>
    <row r="835" spans="3:4">
      <c r="C835" s="41"/>
      <c r="D835" s="185"/>
    </row>
    <row r="836" spans="3:4">
      <c r="C836" s="41"/>
      <c r="D836" s="185"/>
    </row>
    <row r="837" spans="3:4">
      <c r="C837" s="41"/>
      <c r="D837" s="185"/>
    </row>
    <row r="838" spans="3:4">
      <c r="C838" s="41"/>
      <c r="D838" s="185"/>
    </row>
    <row r="839" spans="3:4">
      <c r="C839" s="41"/>
      <c r="D839" s="185"/>
    </row>
    <row r="840" spans="3:4">
      <c r="C840" s="41"/>
      <c r="D840" s="185"/>
    </row>
    <row r="841" spans="3:4">
      <c r="C841" s="41"/>
      <c r="D841" s="185"/>
    </row>
    <row r="842" spans="3:4">
      <c r="C842" s="41"/>
      <c r="D842" s="185"/>
    </row>
    <row r="843" spans="3:4">
      <c r="C843" s="41"/>
      <c r="D843" s="185"/>
    </row>
    <row r="844" spans="3:4">
      <c r="C844" s="41"/>
      <c r="D844" s="185"/>
    </row>
    <row r="845" spans="3:4">
      <c r="C845" s="41"/>
      <c r="D845" s="185"/>
    </row>
    <row r="846" spans="3:4">
      <c r="C846" s="41"/>
      <c r="D846" s="185"/>
    </row>
    <row r="847" spans="3:4">
      <c r="C847" s="41"/>
      <c r="D847" s="185"/>
    </row>
    <row r="848" spans="3:4">
      <c r="C848" s="41"/>
      <c r="D848" s="185"/>
    </row>
    <row r="849" spans="3:4">
      <c r="C849" s="41"/>
      <c r="D849" s="185"/>
    </row>
    <row r="850" spans="3:4">
      <c r="C850" s="41"/>
      <c r="D850" s="185"/>
    </row>
    <row r="851" spans="3:4">
      <c r="C851" s="41"/>
      <c r="D851" s="185"/>
    </row>
    <row r="852" spans="3:4">
      <c r="C852" s="41"/>
      <c r="D852" s="185"/>
    </row>
    <row r="853" spans="3:4">
      <c r="C853" s="41"/>
      <c r="D853" s="185"/>
    </row>
    <row r="854" spans="3:4">
      <c r="C854" s="41"/>
      <c r="D854" s="185"/>
    </row>
    <row r="855" spans="3:4">
      <c r="C855" s="41"/>
      <c r="D855" s="185"/>
    </row>
    <row r="856" spans="3:4">
      <c r="C856" s="41"/>
      <c r="D856" s="185"/>
    </row>
    <row r="857" spans="3:4">
      <c r="C857" s="41"/>
      <c r="D857" s="185"/>
    </row>
    <row r="858" spans="3:4">
      <c r="C858" s="41"/>
      <c r="D858" s="185"/>
    </row>
    <row r="859" spans="3:4">
      <c r="C859" s="41"/>
      <c r="D859" s="185"/>
    </row>
    <row r="860" spans="3:4">
      <c r="C860" s="41"/>
      <c r="D860" s="185"/>
    </row>
    <row r="861" spans="3:4">
      <c r="C861" s="41"/>
      <c r="D861" s="185"/>
    </row>
    <row r="862" spans="3:4">
      <c r="C862" s="41"/>
      <c r="D862" s="185"/>
    </row>
    <row r="863" spans="3:4">
      <c r="C863" s="41"/>
      <c r="D863" s="185"/>
    </row>
    <row r="864" spans="3:4">
      <c r="C864" s="41"/>
      <c r="D864" s="185"/>
    </row>
    <row r="865" spans="3:4">
      <c r="C865" s="41"/>
      <c r="D865" s="185"/>
    </row>
    <row r="866" spans="3:4">
      <c r="C866" s="41"/>
      <c r="D866" s="185"/>
    </row>
    <row r="867" spans="3:4">
      <c r="C867" s="41"/>
      <c r="D867" s="185"/>
    </row>
    <row r="868" spans="3:4">
      <c r="C868" s="41"/>
      <c r="D868" s="185"/>
    </row>
    <row r="869" spans="3:4">
      <c r="C869" s="41"/>
      <c r="D869" s="185"/>
    </row>
    <row r="870" spans="3:4">
      <c r="C870" s="41"/>
      <c r="D870" s="185"/>
    </row>
    <row r="871" spans="3:4">
      <c r="C871" s="41"/>
      <c r="D871" s="185"/>
    </row>
    <row r="872" spans="3:4">
      <c r="C872" s="41"/>
      <c r="D872" s="185"/>
    </row>
    <row r="873" spans="3:4">
      <c r="C873" s="41"/>
      <c r="D873" s="185"/>
    </row>
    <row r="874" spans="3:4">
      <c r="C874" s="41"/>
      <c r="D874" s="185"/>
    </row>
    <row r="875" spans="3:4">
      <c r="C875" s="41"/>
      <c r="D875" s="185"/>
    </row>
    <row r="876" spans="3:4">
      <c r="C876" s="41"/>
      <c r="D876" s="185"/>
    </row>
    <row r="877" spans="3:4">
      <c r="C877" s="41"/>
      <c r="D877" s="185"/>
    </row>
    <row r="878" spans="3:4">
      <c r="C878" s="41"/>
      <c r="D878" s="185"/>
    </row>
    <row r="879" spans="3:4">
      <c r="C879" s="41"/>
      <c r="D879" s="185"/>
    </row>
    <row r="880" spans="3:4">
      <c r="C880" s="41"/>
      <c r="D880" s="185"/>
    </row>
    <row r="881" spans="3:4">
      <c r="C881" s="41"/>
      <c r="D881" s="185"/>
    </row>
    <row r="882" spans="3:4">
      <c r="C882" s="41"/>
      <c r="D882" s="185"/>
    </row>
    <row r="883" spans="3:4">
      <c r="C883" s="41"/>
      <c r="D883" s="185"/>
    </row>
    <row r="884" spans="3:4">
      <c r="C884" s="41"/>
      <c r="D884" s="185"/>
    </row>
    <row r="885" spans="3:4">
      <c r="C885" s="41"/>
      <c r="D885" s="185"/>
    </row>
    <row r="886" spans="3:4">
      <c r="C886" s="41"/>
      <c r="D886" s="185"/>
    </row>
    <row r="887" spans="3:4">
      <c r="C887" s="41"/>
      <c r="D887" s="185"/>
    </row>
    <row r="888" spans="3:4">
      <c r="C888" s="41"/>
      <c r="D888" s="185"/>
    </row>
    <row r="889" spans="3:4">
      <c r="C889" s="41"/>
      <c r="D889" s="185"/>
    </row>
    <row r="890" spans="3:4">
      <c r="C890" s="41"/>
      <c r="D890" s="185"/>
    </row>
    <row r="891" spans="3:4">
      <c r="C891" s="41"/>
      <c r="D891" s="185"/>
    </row>
    <row r="892" spans="3:4">
      <c r="C892" s="41"/>
      <c r="D892" s="185"/>
    </row>
    <row r="893" spans="3:4">
      <c r="C893" s="41"/>
      <c r="D893" s="185"/>
    </row>
    <row r="894" spans="3:4">
      <c r="C894" s="41"/>
      <c r="D894" s="185"/>
    </row>
    <row r="895" spans="3:4">
      <c r="C895" s="41"/>
      <c r="D895" s="185"/>
    </row>
    <row r="896" spans="3:4">
      <c r="C896" s="41"/>
      <c r="D896" s="185"/>
    </row>
    <row r="897" spans="3:4">
      <c r="C897" s="41"/>
      <c r="D897" s="185"/>
    </row>
    <row r="898" spans="3:4">
      <c r="C898" s="41"/>
      <c r="D898" s="185"/>
    </row>
    <row r="899" spans="3:4">
      <c r="C899" s="41"/>
      <c r="D899" s="185"/>
    </row>
    <row r="900" spans="3:4">
      <c r="C900" s="41"/>
      <c r="D900" s="185"/>
    </row>
    <row r="901" spans="3:4">
      <c r="C901" s="41"/>
      <c r="D901" s="185"/>
    </row>
    <row r="902" spans="3:4">
      <c r="C902" s="41"/>
      <c r="D902" s="185"/>
    </row>
    <row r="903" spans="3:4">
      <c r="C903" s="41"/>
      <c r="D903" s="185"/>
    </row>
    <row r="904" spans="3:4">
      <c r="C904" s="41"/>
      <c r="D904" s="185"/>
    </row>
    <row r="905" spans="3:4">
      <c r="C905" s="41"/>
      <c r="D905" s="185"/>
    </row>
    <row r="906" spans="3:4">
      <c r="C906" s="41"/>
      <c r="D906" s="185"/>
    </row>
    <row r="907" spans="3:4">
      <c r="C907" s="41"/>
      <c r="D907" s="185"/>
    </row>
    <row r="908" spans="3:4">
      <c r="C908" s="41"/>
      <c r="D908" s="185"/>
    </row>
    <row r="909" spans="3:4">
      <c r="C909" s="41"/>
      <c r="D909" s="185"/>
    </row>
    <row r="910" spans="3:4">
      <c r="C910" s="41"/>
      <c r="D910" s="185"/>
    </row>
    <row r="911" spans="3:4">
      <c r="C911" s="41"/>
      <c r="D911" s="185"/>
    </row>
    <row r="912" spans="3:4">
      <c r="C912" s="41"/>
      <c r="D912" s="185"/>
    </row>
    <row r="913" spans="3:4">
      <c r="C913" s="41"/>
      <c r="D913" s="185"/>
    </row>
    <row r="914" spans="3:4">
      <c r="C914" s="41"/>
      <c r="D914" s="185"/>
    </row>
    <row r="915" spans="3:4">
      <c r="C915" s="41"/>
      <c r="D915" s="185"/>
    </row>
    <row r="916" spans="3:4">
      <c r="C916" s="41"/>
      <c r="D916" s="185"/>
    </row>
    <row r="917" spans="3:4">
      <c r="C917" s="41"/>
      <c r="D917" s="185"/>
    </row>
    <row r="918" spans="3:4">
      <c r="C918" s="41"/>
      <c r="D918" s="185"/>
    </row>
    <row r="919" spans="3:4">
      <c r="C919" s="41"/>
      <c r="D919" s="185"/>
    </row>
    <row r="920" spans="3:4">
      <c r="C920" s="41"/>
      <c r="D920" s="185"/>
    </row>
    <row r="921" spans="3:4">
      <c r="C921" s="41"/>
      <c r="D921" s="185"/>
    </row>
    <row r="922" spans="3:4">
      <c r="C922" s="41"/>
      <c r="D922" s="185"/>
    </row>
    <row r="923" spans="3:4">
      <c r="C923" s="41"/>
      <c r="D923" s="185"/>
    </row>
    <row r="924" spans="3:4">
      <c r="C924" s="41"/>
      <c r="D924" s="185"/>
    </row>
    <row r="925" spans="3:4">
      <c r="C925" s="41"/>
      <c r="D925" s="185"/>
    </row>
    <row r="926" spans="3:4">
      <c r="C926" s="41"/>
      <c r="D926" s="185"/>
    </row>
    <row r="927" spans="3:4">
      <c r="C927" s="41"/>
      <c r="D927" s="185"/>
    </row>
    <row r="928" spans="3:4">
      <c r="C928" s="41"/>
      <c r="D928" s="185"/>
    </row>
    <row r="929" spans="3:4">
      <c r="C929" s="41"/>
      <c r="D929" s="185"/>
    </row>
    <row r="930" spans="3:4">
      <c r="C930" s="41"/>
      <c r="D930" s="185"/>
    </row>
    <row r="931" spans="3:4">
      <c r="C931" s="41"/>
      <c r="D931" s="185"/>
    </row>
    <row r="932" spans="3:4">
      <c r="C932" s="41"/>
      <c r="D932" s="185"/>
    </row>
    <row r="933" spans="3:4">
      <c r="C933" s="41"/>
      <c r="D933" s="185"/>
    </row>
    <row r="934" spans="3:4">
      <c r="C934" s="41"/>
      <c r="D934" s="185"/>
    </row>
    <row r="935" spans="3:4">
      <c r="C935" s="41"/>
      <c r="D935" s="185"/>
    </row>
    <row r="936" spans="3:4">
      <c r="C936" s="41"/>
      <c r="D936" s="185"/>
    </row>
    <row r="937" spans="3:4">
      <c r="C937" s="41"/>
      <c r="D937" s="185"/>
    </row>
    <row r="938" spans="3:4">
      <c r="C938" s="41"/>
      <c r="D938" s="185"/>
    </row>
    <row r="939" spans="3:4">
      <c r="C939" s="41"/>
      <c r="D939" s="185"/>
    </row>
    <row r="940" spans="3:4">
      <c r="C940" s="41"/>
      <c r="D940" s="185"/>
    </row>
    <row r="941" spans="3:4">
      <c r="C941" s="41"/>
      <c r="D941" s="185"/>
    </row>
    <row r="942" spans="3:4">
      <c r="C942" s="41"/>
      <c r="D942" s="185"/>
    </row>
    <row r="943" spans="3:4">
      <c r="C943" s="41"/>
      <c r="D943" s="185"/>
    </row>
    <row r="944" spans="3:4">
      <c r="C944" s="41"/>
      <c r="D944" s="185"/>
    </row>
    <row r="945" spans="3:4">
      <c r="C945" s="41"/>
      <c r="D945" s="185"/>
    </row>
    <row r="946" spans="3:4">
      <c r="C946" s="41"/>
      <c r="D946" s="185"/>
    </row>
    <row r="947" spans="3:4">
      <c r="C947" s="41"/>
      <c r="D947" s="185"/>
    </row>
    <row r="948" spans="3:4">
      <c r="C948" s="41"/>
      <c r="D948" s="185"/>
    </row>
    <row r="949" spans="3:4">
      <c r="C949" s="41"/>
      <c r="D949" s="185"/>
    </row>
    <row r="950" spans="3:4">
      <c r="C950" s="41"/>
      <c r="D950" s="185"/>
    </row>
    <row r="951" spans="3:4">
      <c r="C951" s="41"/>
      <c r="D951" s="185"/>
    </row>
    <row r="952" spans="3:4">
      <c r="C952" s="41"/>
      <c r="D952" s="185"/>
    </row>
    <row r="953" spans="3:4">
      <c r="C953" s="41"/>
      <c r="D953" s="185"/>
    </row>
    <row r="954" spans="3:4">
      <c r="C954" s="41"/>
      <c r="D954" s="185"/>
    </row>
    <row r="955" spans="3:4">
      <c r="C955" s="41"/>
      <c r="D955" s="185"/>
    </row>
    <row r="956" spans="3:4">
      <c r="C956" s="41"/>
      <c r="D956" s="185"/>
    </row>
    <row r="957" spans="3:4">
      <c r="C957" s="41"/>
      <c r="D957" s="185"/>
    </row>
    <row r="958" spans="3:4">
      <c r="C958" s="41"/>
      <c r="D958" s="185"/>
    </row>
    <row r="959" spans="3:4">
      <c r="C959" s="41"/>
      <c r="D959" s="185"/>
    </row>
    <row r="960" spans="3:4">
      <c r="C960" s="41"/>
      <c r="D960" s="185"/>
    </row>
    <row r="961" spans="3:4">
      <c r="C961" s="41"/>
      <c r="D961" s="185"/>
    </row>
    <row r="962" spans="3:4">
      <c r="C962" s="41"/>
      <c r="D962" s="185"/>
    </row>
    <row r="963" spans="3:4">
      <c r="C963" s="41"/>
      <c r="D963" s="185"/>
    </row>
    <row r="964" spans="3:4">
      <c r="C964" s="41"/>
      <c r="D964" s="185"/>
    </row>
    <row r="965" spans="3:4">
      <c r="C965" s="41"/>
      <c r="D965" s="185"/>
    </row>
    <row r="966" spans="3:4">
      <c r="C966" s="41"/>
      <c r="D966" s="185"/>
    </row>
    <row r="967" spans="3:4">
      <c r="C967" s="41"/>
      <c r="D967" s="185"/>
    </row>
    <row r="968" spans="3:4">
      <c r="C968" s="41"/>
      <c r="D968" s="185"/>
    </row>
    <row r="969" spans="3:4">
      <c r="C969" s="41"/>
      <c r="D969" s="185"/>
    </row>
    <row r="970" spans="3:4">
      <c r="C970" s="41"/>
      <c r="D970" s="185"/>
    </row>
    <row r="971" spans="3:4">
      <c r="C971" s="41"/>
      <c r="D971" s="185"/>
    </row>
    <row r="972" spans="3:4">
      <c r="C972" s="41"/>
      <c r="D972" s="185"/>
    </row>
    <row r="973" spans="3:4">
      <c r="C973" s="41"/>
      <c r="D973" s="185"/>
    </row>
    <row r="974" spans="3:4">
      <c r="C974" s="41"/>
      <c r="D974" s="185"/>
    </row>
    <row r="975" spans="3:4">
      <c r="C975" s="41"/>
      <c r="D975" s="185"/>
    </row>
    <row r="976" spans="3:4">
      <c r="C976" s="41"/>
      <c r="D976" s="185"/>
    </row>
    <row r="977" spans="3:4">
      <c r="C977" s="41"/>
      <c r="D977" s="185"/>
    </row>
    <row r="978" spans="3:4">
      <c r="C978" s="41"/>
      <c r="D978" s="185"/>
    </row>
    <row r="979" spans="3:4">
      <c r="C979" s="41"/>
      <c r="D979" s="185"/>
    </row>
    <row r="980" spans="3:4">
      <c r="C980" s="41"/>
      <c r="D980" s="185"/>
    </row>
    <row r="981" spans="3:4">
      <c r="C981" s="41"/>
      <c r="D981" s="185"/>
    </row>
    <row r="982" spans="3:4">
      <c r="C982" s="41"/>
      <c r="D982" s="185"/>
    </row>
    <row r="983" spans="3:4">
      <c r="C983" s="41"/>
      <c r="D983" s="185"/>
    </row>
    <row r="984" spans="3:4">
      <c r="C984" s="41"/>
      <c r="D984" s="185"/>
    </row>
    <row r="985" spans="3:4">
      <c r="C985" s="41"/>
      <c r="D985" s="185"/>
    </row>
    <row r="986" spans="3:4">
      <c r="C986" s="41"/>
      <c r="D986" s="185"/>
    </row>
    <row r="987" spans="3:4">
      <c r="C987" s="41"/>
    </row>
    <row r="988" spans="3:4">
      <c r="C988" s="41"/>
    </row>
    <row r="989" spans="3:4">
      <c r="C989" s="41"/>
    </row>
    <row r="990" spans="3:4">
      <c r="C990" s="41"/>
    </row>
    <row r="991" spans="3:4">
      <c r="C991" s="41"/>
    </row>
    <row r="992" spans="3:4">
      <c r="C992" s="41"/>
    </row>
    <row r="993" spans="3:3">
      <c r="C993" s="41"/>
    </row>
    <row r="994" spans="3:3">
      <c r="C994" s="41"/>
    </row>
    <row r="995" spans="3:3">
      <c r="C995" s="41"/>
    </row>
    <row r="996" spans="3:3">
      <c r="C996" s="41"/>
    </row>
    <row r="997" spans="3:3">
      <c r="C997" s="41"/>
    </row>
    <row r="998" spans="3:3">
      <c r="C998" s="41"/>
    </row>
    <row r="999" spans="3:3">
      <c r="C999" s="41"/>
    </row>
    <row r="1000" spans="3:3">
      <c r="C1000" s="41"/>
    </row>
  </sheetData>
  <hyperlinks>
    <hyperlink ref="D2" r:id="rId1" xr:uid="{00000000-0004-0000-2600-000000000000}"/>
    <hyperlink ref="D3" r:id="rId2" xr:uid="{00000000-0004-0000-2600-000001000000}"/>
    <hyperlink ref="D4" r:id="rId3" xr:uid="{00000000-0004-0000-2600-000002000000}"/>
    <hyperlink ref="D5" r:id="rId4" xr:uid="{00000000-0004-0000-2600-000003000000}"/>
    <hyperlink ref="D6" r:id="rId5" xr:uid="{00000000-0004-0000-2600-000004000000}"/>
    <hyperlink ref="D7" r:id="rId6" xr:uid="{00000000-0004-0000-2600-000005000000}"/>
    <hyperlink ref="D8" r:id="rId7" xr:uid="{00000000-0004-0000-2600-000006000000}"/>
    <hyperlink ref="D9" r:id="rId8" xr:uid="{00000000-0004-0000-2600-000007000000}"/>
    <hyperlink ref="D10" r:id="rId9" xr:uid="{00000000-0004-0000-2600-000008000000}"/>
    <hyperlink ref="D11" r:id="rId10" xr:uid="{00000000-0004-0000-2600-000009000000}"/>
    <hyperlink ref="D12" r:id="rId11" xr:uid="{00000000-0004-0000-2600-00000A000000}"/>
    <hyperlink ref="D13" r:id="rId12" xr:uid="{00000000-0004-0000-2600-00000B000000}"/>
    <hyperlink ref="D14" r:id="rId13" xr:uid="{00000000-0004-0000-2600-00000C000000}"/>
    <hyperlink ref="D15" r:id="rId14" xr:uid="{00000000-0004-0000-2600-00000D000000}"/>
    <hyperlink ref="D16" r:id="rId15" xr:uid="{00000000-0004-0000-2600-00000E000000}"/>
    <hyperlink ref="D17" r:id="rId16" xr:uid="{00000000-0004-0000-2600-00000F000000}"/>
    <hyperlink ref="D18" r:id="rId17" xr:uid="{00000000-0004-0000-2600-000010000000}"/>
    <hyperlink ref="D19" r:id="rId18" xr:uid="{00000000-0004-0000-2600-000011000000}"/>
    <hyperlink ref="D20" r:id="rId19" xr:uid="{00000000-0004-0000-2600-000012000000}"/>
    <hyperlink ref="D21" r:id="rId20" xr:uid="{00000000-0004-0000-2600-000013000000}"/>
    <hyperlink ref="D22" r:id="rId21" xr:uid="{00000000-0004-0000-2600-000014000000}"/>
    <hyperlink ref="D23" r:id="rId22" xr:uid="{00000000-0004-0000-2600-000015000000}"/>
    <hyperlink ref="D24" r:id="rId23" xr:uid="{00000000-0004-0000-2600-000016000000}"/>
    <hyperlink ref="D25" r:id="rId24" xr:uid="{00000000-0004-0000-2600-000017000000}"/>
    <hyperlink ref="D26" r:id="rId25" xr:uid="{00000000-0004-0000-2600-000018000000}"/>
    <hyperlink ref="D27" r:id="rId26" xr:uid="{00000000-0004-0000-2600-000019000000}"/>
    <hyperlink ref="D28" r:id="rId27" xr:uid="{00000000-0004-0000-2600-00001A000000}"/>
    <hyperlink ref="D29" r:id="rId28" xr:uid="{00000000-0004-0000-2600-00001B000000}"/>
    <hyperlink ref="D30" r:id="rId29" xr:uid="{00000000-0004-0000-2600-00001C000000}"/>
    <hyperlink ref="D31" r:id="rId30" xr:uid="{00000000-0004-0000-2600-00001D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94"/>
  <sheetViews>
    <sheetView workbookViewId="0">
      <pane xSplit="1" topLeftCell="B1" activePane="topRight" state="frozen"/>
      <selection pane="topRight" activeCell="I4" sqref="I4"/>
    </sheetView>
  </sheetViews>
  <sheetFormatPr baseColWidth="10" defaultColWidth="14.5" defaultRowHeight="15" customHeight="1"/>
  <cols>
    <col min="1" max="1" width="25" customWidth="1"/>
    <col min="2" max="2" width="12.5" customWidth="1"/>
    <col min="3" max="3" width="16.33203125" customWidth="1"/>
    <col min="4" max="4" width="12.5" customWidth="1"/>
    <col min="5" max="5" width="11.33203125" customWidth="1"/>
    <col min="6" max="6" width="15.1640625" customWidth="1"/>
    <col min="7" max="7" width="9.83203125" customWidth="1"/>
    <col min="8" max="8" width="6.6640625" customWidth="1"/>
    <col min="9" max="9" width="7.6640625" customWidth="1"/>
    <col min="10" max="10" width="11.83203125" customWidth="1"/>
    <col min="11" max="11" width="16.33203125" customWidth="1"/>
    <col min="12" max="12" width="28.5" customWidth="1"/>
  </cols>
  <sheetData>
    <row r="1" spans="1:25" ht="103.5" customHeight="1">
      <c r="A1" s="42"/>
      <c r="B1" s="505" t="s">
        <v>132</v>
      </c>
      <c r="C1" s="506"/>
      <c r="D1" s="505" t="s">
        <v>133</v>
      </c>
      <c r="E1" s="506"/>
      <c r="F1" s="507" t="s">
        <v>134</v>
      </c>
      <c r="G1" s="506"/>
      <c r="H1" s="508" t="s">
        <v>135</v>
      </c>
      <c r="I1" s="497"/>
      <c r="J1" s="43"/>
      <c r="K1" s="44"/>
      <c r="L1" s="45" t="s">
        <v>136</v>
      </c>
      <c r="M1" s="18"/>
      <c r="N1" s="18"/>
      <c r="O1" s="18"/>
      <c r="P1" s="18"/>
      <c r="Q1" s="18"/>
      <c r="R1" s="18"/>
      <c r="S1" s="18"/>
      <c r="T1" s="18"/>
      <c r="U1" s="18"/>
      <c r="V1" s="18"/>
      <c r="W1" s="18"/>
      <c r="X1" s="18"/>
      <c r="Y1" s="18"/>
    </row>
    <row r="2" spans="1:25" ht="16">
      <c r="A2" s="46"/>
      <c r="B2" s="511" t="s">
        <v>137</v>
      </c>
      <c r="C2" s="512"/>
      <c r="D2" s="511" t="s">
        <v>138</v>
      </c>
      <c r="E2" s="512"/>
      <c r="F2" s="511" t="s">
        <v>139</v>
      </c>
      <c r="G2" s="512"/>
      <c r="H2" s="509"/>
      <c r="I2" s="510"/>
      <c r="J2" s="47"/>
      <c r="K2" s="47"/>
      <c r="L2" s="48" t="s">
        <v>140</v>
      </c>
    </row>
    <row r="3" spans="1:25" ht="30">
      <c r="A3" s="49" t="s">
        <v>0</v>
      </c>
      <c r="B3" s="50" t="s">
        <v>141</v>
      </c>
      <c r="C3" s="51" t="s">
        <v>142</v>
      </c>
      <c r="D3" s="50" t="s">
        <v>143</v>
      </c>
      <c r="E3" s="51" t="s">
        <v>142</v>
      </c>
      <c r="F3" s="50" t="s">
        <v>144</v>
      </c>
      <c r="G3" s="51" t="s">
        <v>142</v>
      </c>
      <c r="H3" s="52"/>
      <c r="I3" s="53" t="s">
        <v>142</v>
      </c>
      <c r="J3" s="54" t="s">
        <v>145</v>
      </c>
      <c r="K3" s="55"/>
      <c r="L3" s="56" t="s">
        <v>146</v>
      </c>
      <c r="M3" s="18"/>
      <c r="N3" s="18"/>
      <c r="O3" s="18"/>
      <c r="P3" s="18"/>
      <c r="Q3" s="18"/>
      <c r="R3" s="18"/>
      <c r="S3" s="18"/>
      <c r="T3" s="18"/>
      <c r="U3" s="18"/>
      <c r="V3" s="18"/>
      <c r="W3" s="18"/>
      <c r="X3" s="18"/>
      <c r="Y3" s="18"/>
    </row>
    <row r="4" spans="1:25">
      <c r="A4" s="57" t="s">
        <v>9</v>
      </c>
      <c r="B4" s="58">
        <v>11</v>
      </c>
      <c r="C4" s="59">
        <v>0.25</v>
      </c>
      <c r="D4" s="58">
        <v>5.5</v>
      </c>
      <c r="E4" s="59">
        <v>0.15</v>
      </c>
      <c r="F4" s="58">
        <v>4</v>
      </c>
      <c r="G4" s="59">
        <v>0.25</v>
      </c>
      <c r="H4" s="52">
        <v>5</v>
      </c>
      <c r="I4" s="60">
        <v>0.25</v>
      </c>
      <c r="J4" s="61">
        <f t="shared" ref="J4:J33" si="0">C4+E4+G4+I4</f>
        <v>0.9</v>
      </c>
      <c r="L4" s="62">
        <v>1</v>
      </c>
    </row>
    <row r="5" spans="1:25">
      <c r="A5" s="57" t="s">
        <v>10</v>
      </c>
      <c r="B5" s="58">
        <v>5</v>
      </c>
      <c r="C5" s="63">
        <v>0.05</v>
      </c>
      <c r="D5" s="58">
        <v>2.5</v>
      </c>
      <c r="E5" s="59">
        <v>0.25</v>
      </c>
      <c r="F5" s="58">
        <v>0</v>
      </c>
      <c r="G5" s="59">
        <v>0.25</v>
      </c>
      <c r="H5" s="52">
        <v>2</v>
      </c>
      <c r="I5" s="60">
        <v>0.1</v>
      </c>
      <c r="J5" s="61">
        <f t="shared" si="0"/>
        <v>0.65</v>
      </c>
      <c r="K5" s="64"/>
      <c r="L5" s="62">
        <v>0</v>
      </c>
    </row>
    <row r="6" spans="1:25">
      <c r="A6" s="57" t="s">
        <v>11</v>
      </c>
      <c r="B6" s="58">
        <v>10</v>
      </c>
      <c r="C6" s="59">
        <v>0.2</v>
      </c>
      <c r="D6" s="58">
        <v>5</v>
      </c>
      <c r="E6" s="59">
        <v>0.15</v>
      </c>
      <c r="F6" s="58">
        <v>2</v>
      </c>
      <c r="G6" s="59">
        <v>0.25</v>
      </c>
      <c r="H6" s="52">
        <v>2</v>
      </c>
      <c r="I6" s="60">
        <v>0.1</v>
      </c>
      <c r="J6" s="61">
        <f t="shared" si="0"/>
        <v>0.7</v>
      </c>
      <c r="K6" s="64"/>
      <c r="L6" s="62">
        <v>1</v>
      </c>
    </row>
    <row r="7" spans="1:25">
      <c r="A7" s="57" t="s">
        <v>12</v>
      </c>
      <c r="B7" s="58">
        <v>14</v>
      </c>
      <c r="C7" s="59">
        <v>0.25</v>
      </c>
      <c r="D7" s="58">
        <v>7</v>
      </c>
      <c r="E7" s="59">
        <v>0.15</v>
      </c>
      <c r="F7" s="58">
        <v>4</v>
      </c>
      <c r="G7" s="59">
        <v>0.25</v>
      </c>
      <c r="H7" s="52">
        <v>3</v>
      </c>
      <c r="I7" s="60">
        <v>0.15</v>
      </c>
      <c r="J7" s="61">
        <f t="shared" si="0"/>
        <v>0.8</v>
      </c>
      <c r="K7" s="64"/>
      <c r="L7" s="62">
        <v>1</v>
      </c>
    </row>
    <row r="8" spans="1:25">
      <c r="A8" s="57" t="s">
        <v>13</v>
      </c>
      <c r="B8" s="58" t="s">
        <v>147</v>
      </c>
      <c r="C8" s="59">
        <v>0</v>
      </c>
      <c r="D8" s="58" t="s">
        <v>147</v>
      </c>
      <c r="E8" s="59">
        <v>0</v>
      </c>
      <c r="F8" s="58" t="s">
        <v>147</v>
      </c>
      <c r="G8" s="59">
        <v>0</v>
      </c>
      <c r="H8" s="52">
        <v>0</v>
      </c>
      <c r="I8" s="60">
        <v>0</v>
      </c>
      <c r="J8" s="61">
        <f t="shared" si="0"/>
        <v>0</v>
      </c>
      <c r="K8" s="64"/>
      <c r="L8" s="62">
        <v>1</v>
      </c>
    </row>
    <row r="9" spans="1:25">
      <c r="A9" s="57" t="s">
        <v>14</v>
      </c>
      <c r="B9" s="58">
        <v>8</v>
      </c>
      <c r="C9" s="59">
        <v>0.15</v>
      </c>
      <c r="D9" s="58">
        <v>4</v>
      </c>
      <c r="E9" s="59">
        <v>0.25</v>
      </c>
      <c r="F9" s="58">
        <v>3</v>
      </c>
      <c r="G9" s="59">
        <v>0.25</v>
      </c>
      <c r="H9" s="52">
        <v>2</v>
      </c>
      <c r="I9" s="60">
        <v>0.1</v>
      </c>
      <c r="J9" s="61">
        <f t="shared" si="0"/>
        <v>0.75</v>
      </c>
      <c r="K9" s="64"/>
      <c r="L9" s="62">
        <v>0</v>
      </c>
    </row>
    <row r="10" spans="1:25">
      <c r="A10" s="57" t="s">
        <v>15</v>
      </c>
      <c r="B10" s="65">
        <v>12</v>
      </c>
      <c r="C10" s="59">
        <v>0.25</v>
      </c>
      <c r="D10" s="58">
        <v>4</v>
      </c>
      <c r="E10" s="59">
        <v>0.25</v>
      </c>
      <c r="F10" s="58">
        <v>1</v>
      </c>
      <c r="G10" s="59">
        <v>0.25</v>
      </c>
      <c r="H10" s="52">
        <v>4</v>
      </c>
      <c r="I10" s="60">
        <v>0.2</v>
      </c>
      <c r="J10" s="61">
        <f t="shared" si="0"/>
        <v>0.95</v>
      </c>
      <c r="K10" s="64"/>
      <c r="L10" s="62">
        <v>1</v>
      </c>
    </row>
    <row r="11" spans="1:25">
      <c r="A11" s="57" t="s">
        <v>16</v>
      </c>
      <c r="B11" s="58">
        <v>9</v>
      </c>
      <c r="C11" s="59">
        <v>0.15</v>
      </c>
      <c r="D11" s="58">
        <v>4.5</v>
      </c>
      <c r="E11" s="59">
        <v>0.2</v>
      </c>
      <c r="F11" s="58">
        <v>5</v>
      </c>
      <c r="G11" s="59">
        <v>0.25</v>
      </c>
      <c r="H11" s="52">
        <v>5</v>
      </c>
      <c r="I11" s="60">
        <v>0.25</v>
      </c>
      <c r="J11" s="61">
        <f t="shared" si="0"/>
        <v>0.85</v>
      </c>
      <c r="K11" s="64"/>
      <c r="L11" s="62">
        <v>1</v>
      </c>
    </row>
    <row r="12" spans="1:25">
      <c r="A12" s="57" t="s">
        <v>17</v>
      </c>
      <c r="B12" s="58">
        <v>9</v>
      </c>
      <c r="C12" s="59">
        <v>0.15</v>
      </c>
      <c r="D12" s="58">
        <v>4.5</v>
      </c>
      <c r="E12" s="59">
        <v>0.2</v>
      </c>
      <c r="F12" s="58">
        <v>4</v>
      </c>
      <c r="G12" s="59">
        <v>0.25</v>
      </c>
      <c r="H12" s="52">
        <v>4</v>
      </c>
      <c r="I12" s="60">
        <v>0.2</v>
      </c>
      <c r="J12" s="61">
        <f t="shared" si="0"/>
        <v>0.8</v>
      </c>
      <c r="K12" s="64"/>
      <c r="L12" s="62">
        <v>1</v>
      </c>
    </row>
    <row r="13" spans="1:25">
      <c r="A13" s="57" t="s">
        <v>18</v>
      </c>
      <c r="B13" s="58">
        <v>7</v>
      </c>
      <c r="C13" s="63">
        <v>0.1</v>
      </c>
      <c r="D13" s="58">
        <v>7</v>
      </c>
      <c r="E13" s="59">
        <v>0.1</v>
      </c>
      <c r="F13" s="58">
        <v>7</v>
      </c>
      <c r="G13" s="59">
        <v>0</v>
      </c>
      <c r="H13" s="52">
        <v>4</v>
      </c>
      <c r="I13" s="60">
        <v>0.2</v>
      </c>
      <c r="J13" s="61">
        <f t="shared" si="0"/>
        <v>0.4</v>
      </c>
      <c r="K13" s="64"/>
      <c r="L13" s="62">
        <v>1</v>
      </c>
    </row>
    <row r="14" spans="1:25">
      <c r="A14" s="57" t="s">
        <v>19</v>
      </c>
      <c r="B14" s="58" t="s">
        <v>147</v>
      </c>
      <c r="C14" s="59">
        <v>0</v>
      </c>
      <c r="D14" s="58" t="s">
        <v>147</v>
      </c>
      <c r="E14" s="59">
        <v>0</v>
      </c>
      <c r="F14" s="58" t="s">
        <v>147</v>
      </c>
      <c r="G14" s="59">
        <v>0</v>
      </c>
      <c r="H14" s="52">
        <v>0</v>
      </c>
      <c r="I14" s="60">
        <v>0</v>
      </c>
      <c r="J14" s="61">
        <f t="shared" si="0"/>
        <v>0</v>
      </c>
      <c r="K14" s="64"/>
      <c r="L14" s="62">
        <v>0</v>
      </c>
    </row>
    <row r="15" spans="1:25">
      <c r="A15" s="57" t="s">
        <v>20</v>
      </c>
      <c r="B15" s="58">
        <v>9</v>
      </c>
      <c r="C15" s="59">
        <v>0.2</v>
      </c>
      <c r="D15" s="58">
        <v>4.5</v>
      </c>
      <c r="E15" s="59">
        <v>0.2</v>
      </c>
      <c r="F15" s="58">
        <v>3</v>
      </c>
      <c r="G15" s="59">
        <v>0.25</v>
      </c>
      <c r="H15" s="66">
        <v>2</v>
      </c>
      <c r="I15" s="60">
        <v>0.1</v>
      </c>
      <c r="J15" s="61">
        <f t="shared" si="0"/>
        <v>0.75</v>
      </c>
      <c r="K15" s="64"/>
      <c r="L15" s="62">
        <v>1</v>
      </c>
    </row>
    <row r="16" spans="1:25">
      <c r="A16" s="57" t="s">
        <v>21</v>
      </c>
      <c r="B16" s="58">
        <v>7</v>
      </c>
      <c r="C16" s="63">
        <v>0.1</v>
      </c>
      <c r="D16" s="58">
        <v>3.5</v>
      </c>
      <c r="E16" s="59">
        <v>0.25</v>
      </c>
      <c r="F16" s="58">
        <v>3</v>
      </c>
      <c r="G16" s="59">
        <v>0.25</v>
      </c>
      <c r="H16" s="52">
        <v>2</v>
      </c>
      <c r="I16" s="60">
        <v>0.1</v>
      </c>
      <c r="J16" s="61">
        <f t="shared" si="0"/>
        <v>0.7</v>
      </c>
      <c r="K16" s="64"/>
      <c r="L16" s="62">
        <v>0</v>
      </c>
    </row>
    <row r="17" spans="1:12">
      <c r="A17" s="57" t="s">
        <v>22</v>
      </c>
      <c r="B17" s="65">
        <v>7</v>
      </c>
      <c r="C17" s="63">
        <v>0.1</v>
      </c>
      <c r="D17" s="58">
        <v>2.3333333330000001</v>
      </c>
      <c r="E17" s="59">
        <v>0.25</v>
      </c>
      <c r="F17" s="58">
        <v>2</v>
      </c>
      <c r="G17" s="59">
        <v>0.25</v>
      </c>
      <c r="H17" s="52">
        <v>2</v>
      </c>
      <c r="I17" s="60">
        <v>0.1</v>
      </c>
      <c r="J17" s="61">
        <f t="shared" si="0"/>
        <v>0.7</v>
      </c>
      <c r="K17" s="64"/>
      <c r="L17" s="62">
        <v>1</v>
      </c>
    </row>
    <row r="18" spans="1:12">
      <c r="A18" s="57" t="s">
        <v>23</v>
      </c>
      <c r="B18" s="58">
        <v>7</v>
      </c>
      <c r="C18" s="63">
        <v>0.1</v>
      </c>
      <c r="D18" s="58">
        <v>3.5</v>
      </c>
      <c r="E18" s="59">
        <v>0.25</v>
      </c>
      <c r="F18" s="58">
        <v>2</v>
      </c>
      <c r="G18" s="59">
        <v>0.25</v>
      </c>
      <c r="H18" s="52">
        <v>1</v>
      </c>
      <c r="I18" s="60">
        <v>0.05</v>
      </c>
      <c r="J18" s="61">
        <f t="shared" si="0"/>
        <v>0.65</v>
      </c>
      <c r="K18" s="64"/>
      <c r="L18" s="62">
        <v>0</v>
      </c>
    </row>
    <row r="19" spans="1:12">
      <c r="A19" s="57" t="s">
        <v>24</v>
      </c>
      <c r="B19" s="58">
        <v>14</v>
      </c>
      <c r="C19" s="59">
        <v>0.25</v>
      </c>
      <c r="D19" s="58">
        <v>7</v>
      </c>
      <c r="E19" s="59">
        <v>0.1</v>
      </c>
      <c r="F19" s="58">
        <v>1</v>
      </c>
      <c r="G19" s="59">
        <v>0.25</v>
      </c>
      <c r="H19" s="52">
        <v>1</v>
      </c>
      <c r="I19" s="60">
        <v>0.05</v>
      </c>
      <c r="J19" s="61">
        <f t="shared" si="0"/>
        <v>0.65</v>
      </c>
      <c r="K19" s="64"/>
      <c r="L19" s="62">
        <v>0</v>
      </c>
    </row>
    <row r="20" spans="1:12">
      <c r="A20" s="57" t="s">
        <v>25</v>
      </c>
      <c r="B20" s="65">
        <v>9</v>
      </c>
      <c r="C20" s="59">
        <v>0.15</v>
      </c>
      <c r="D20" s="58">
        <v>3</v>
      </c>
      <c r="E20" s="59">
        <v>0.25</v>
      </c>
      <c r="F20" s="58">
        <v>2</v>
      </c>
      <c r="G20" s="59">
        <v>0.25</v>
      </c>
      <c r="H20" s="52">
        <v>4</v>
      </c>
      <c r="I20" s="60">
        <v>0.2</v>
      </c>
      <c r="J20" s="61">
        <f t="shared" si="0"/>
        <v>0.85000000000000009</v>
      </c>
      <c r="K20" s="64"/>
      <c r="L20" s="62">
        <v>1</v>
      </c>
    </row>
    <row r="21" spans="1:12">
      <c r="A21" s="57" t="s">
        <v>26</v>
      </c>
      <c r="B21" s="58">
        <v>9</v>
      </c>
      <c r="C21" s="59">
        <v>0.15</v>
      </c>
      <c r="D21" s="58">
        <v>4.5</v>
      </c>
      <c r="E21" s="59">
        <v>0.2</v>
      </c>
      <c r="F21" s="58">
        <v>1</v>
      </c>
      <c r="G21" s="59">
        <v>0.25</v>
      </c>
      <c r="H21" s="52">
        <v>3</v>
      </c>
      <c r="I21" s="60">
        <v>0.15</v>
      </c>
      <c r="J21" s="61">
        <f t="shared" si="0"/>
        <v>0.75</v>
      </c>
      <c r="K21" s="64"/>
      <c r="L21" s="62">
        <v>0</v>
      </c>
    </row>
    <row r="22" spans="1:12">
      <c r="A22" s="57" t="s">
        <v>27</v>
      </c>
      <c r="B22" s="65">
        <v>20</v>
      </c>
      <c r="C22" s="59">
        <v>0.25</v>
      </c>
      <c r="D22" s="58">
        <v>6.6666666670000003</v>
      </c>
      <c r="E22" s="59">
        <v>0.15</v>
      </c>
      <c r="F22" s="58">
        <v>4</v>
      </c>
      <c r="G22" s="59">
        <v>0.25</v>
      </c>
      <c r="H22" s="66">
        <v>2</v>
      </c>
      <c r="I22" s="60">
        <v>0.1</v>
      </c>
      <c r="J22" s="61">
        <f t="shared" si="0"/>
        <v>0.75</v>
      </c>
      <c r="K22" s="64"/>
      <c r="L22" s="62">
        <v>0</v>
      </c>
    </row>
    <row r="23" spans="1:12">
      <c r="A23" s="57" t="s">
        <v>28</v>
      </c>
      <c r="B23" s="58">
        <v>7</v>
      </c>
      <c r="C23" s="63">
        <v>0.1</v>
      </c>
      <c r="D23" s="58">
        <v>7</v>
      </c>
      <c r="E23" s="59">
        <v>0.1</v>
      </c>
      <c r="F23" s="58">
        <v>7</v>
      </c>
      <c r="G23" s="59">
        <v>0</v>
      </c>
      <c r="H23" s="52">
        <v>5</v>
      </c>
      <c r="I23" s="60">
        <v>0.25</v>
      </c>
      <c r="J23" s="61">
        <f t="shared" si="0"/>
        <v>0.45</v>
      </c>
      <c r="K23" s="64"/>
      <c r="L23" s="62">
        <v>1</v>
      </c>
    </row>
    <row r="24" spans="1:12">
      <c r="A24" s="57" t="s">
        <v>29</v>
      </c>
      <c r="B24" s="65">
        <v>4</v>
      </c>
      <c r="C24" s="67">
        <v>0</v>
      </c>
      <c r="D24" s="58">
        <v>4</v>
      </c>
      <c r="E24" s="59">
        <v>0.2</v>
      </c>
      <c r="F24" s="58">
        <v>4</v>
      </c>
      <c r="G24" s="59">
        <v>0.25</v>
      </c>
      <c r="H24" s="52">
        <v>4</v>
      </c>
      <c r="I24" s="60">
        <v>0.2</v>
      </c>
      <c r="J24" s="61">
        <f t="shared" si="0"/>
        <v>0.65</v>
      </c>
      <c r="K24" s="64"/>
      <c r="L24" s="62">
        <v>1</v>
      </c>
    </row>
    <row r="25" spans="1:12">
      <c r="A25" s="57" t="s">
        <v>30</v>
      </c>
      <c r="B25" s="58">
        <v>7</v>
      </c>
      <c r="C25" s="63">
        <v>0.1</v>
      </c>
      <c r="D25" s="58">
        <v>3.5</v>
      </c>
      <c r="E25" s="59">
        <v>0.25</v>
      </c>
      <c r="F25" s="58">
        <v>1</v>
      </c>
      <c r="G25" s="59">
        <v>0.25</v>
      </c>
      <c r="H25" s="52">
        <v>4</v>
      </c>
      <c r="I25" s="60">
        <v>0.2</v>
      </c>
      <c r="J25" s="61">
        <f t="shared" si="0"/>
        <v>0.8</v>
      </c>
      <c r="K25" s="64"/>
      <c r="L25" s="62">
        <v>0</v>
      </c>
    </row>
    <row r="26" spans="1:12">
      <c r="A26" s="57" t="s">
        <v>31</v>
      </c>
      <c r="B26" s="58">
        <v>8</v>
      </c>
      <c r="C26" s="59">
        <v>0.15</v>
      </c>
      <c r="D26" s="58">
        <v>4</v>
      </c>
      <c r="E26" s="59">
        <v>0.2</v>
      </c>
      <c r="F26" s="58">
        <v>3</v>
      </c>
      <c r="G26" s="59">
        <v>0.25</v>
      </c>
      <c r="H26" s="52">
        <v>4</v>
      </c>
      <c r="I26" s="60">
        <v>0.2</v>
      </c>
      <c r="J26" s="61">
        <f t="shared" si="0"/>
        <v>0.8</v>
      </c>
      <c r="K26" s="64"/>
      <c r="L26" s="62">
        <v>1</v>
      </c>
    </row>
    <row r="27" spans="1:12">
      <c r="A27" s="57" t="s">
        <v>32</v>
      </c>
      <c r="B27" s="58">
        <v>8</v>
      </c>
      <c r="C27" s="59">
        <v>0.15</v>
      </c>
      <c r="D27" s="58">
        <v>4</v>
      </c>
      <c r="E27" s="59">
        <v>0.2</v>
      </c>
      <c r="F27" s="58">
        <v>2</v>
      </c>
      <c r="G27" s="59">
        <v>0.25</v>
      </c>
      <c r="H27" s="52">
        <v>4</v>
      </c>
      <c r="I27" s="60">
        <v>0.2</v>
      </c>
      <c r="J27" s="61">
        <f t="shared" si="0"/>
        <v>0.8</v>
      </c>
      <c r="K27" s="64"/>
      <c r="L27" s="62">
        <v>1</v>
      </c>
    </row>
    <row r="28" spans="1:12">
      <c r="A28" s="57" t="s">
        <v>33</v>
      </c>
      <c r="B28" s="58">
        <v>7</v>
      </c>
      <c r="C28" s="63">
        <v>0.1</v>
      </c>
      <c r="D28" s="58">
        <v>3.5</v>
      </c>
      <c r="E28" s="59">
        <v>0.25</v>
      </c>
      <c r="F28" s="58">
        <v>4</v>
      </c>
      <c r="G28" s="59">
        <v>0.25</v>
      </c>
      <c r="H28" s="52">
        <v>4</v>
      </c>
      <c r="I28" s="60">
        <v>0.2</v>
      </c>
      <c r="J28" s="61">
        <f t="shared" si="0"/>
        <v>0.8</v>
      </c>
      <c r="K28" s="64"/>
      <c r="L28" s="62">
        <v>0</v>
      </c>
    </row>
    <row r="29" spans="1:12">
      <c r="A29" s="57" t="s">
        <v>34</v>
      </c>
      <c r="B29" s="65">
        <v>11</v>
      </c>
      <c r="C29" s="59">
        <v>0.25</v>
      </c>
      <c r="D29" s="58">
        <v>3.6666666669999999</v>
      </c>
      <c r="E29" s="59">
        <v>0.25</v>
      </c>
      <c r="F29" s="58">
        <v>3</v>
      </c>
      <c r="G29" s="59">
        <v>0.25</v>
      </c>
      <c r="H29" s="52">
        <v>5</v>
      </c>
      <c r="I29" s="60">
        <v>0.25</v>
      </c>
      <c r="J29" s="61">
        <f t="shared" si="0"/>
        <v>1</v>
      </c>
      <c r="K29" s="64"/>
      <c r="L29" s="62">
        <v>1</v>
      </c>
    </row>
    <row r="30" spans="1:12">
      <c r="A30" s="57" t="s">
        <v>35</v>
      </c>
      <c r="B30" s="58">
        <v>4</v>
      </c>
      <c r="C30" s="59">
        <v>0</v>
      </c>
      <c r="D30" s="58">
        <v>4</v>
      </c>
      <c r="E30" s="59">
        <v>0.2</v>
      </c>
      <c r="F30" s="58">
        <v>4</v>
      </c>
      <c r="G30" s="59">
        <v>0.25</v>
      </c>
      <c r="H30" s="52">
        <v>2</v>
      </c>
      <c r="I30" s="60">
        <v>0.1</v>
      </c>
      <c r="J30" s="61">
        <f t="shared" si="0"/>
        <v>0.55000000000000004</v>
      </c>
      <c r="K30" s="64"/>
      <c r="L30" s="62">
        <v>1</v>
      </c>
    </row>
    <row r="31" spans="1:12">
      <c r="A31" s="57" t="s">
        <v>36</v>
      </c>
      <c r="B31" s="58">
        <v>17</v>
      </c>
      <c r="C31" s="59">
        <v>0.25</v>
      </c>
      <c r="D31" s="58">
        <v>8.5</v>
      </c>
      <c r="E31" s="59">
        <v>0.1</v>
      </c>
      <c r="F31" s="58">
        <v>2</v>
      </c>
      <c r="G31" s="59">
        <v>0.25</v>
      </c>
      <c r="H31" s="52">
        <v>4</v>
      </c>
      <c r="I31" s="60">
        <v>0.2</v>
      </c>
      <c r="J31" s="61">
        <f t="shared" si="0"/>
        <v>0.8</v>
      </c>
      <c r="K31" s="64"/>
      <c r="L31" s="62">
        <v>1</v>
      </c>
    </row>
    <row r="32" spans="1:12">
      <c r="A32" s="57" t="s">
        <v>37</v>
      </c>
      <c r="B32" s="58">
        <v>10</v>
      </c>
      <c r="C32" s="59">
        <v>0.2</v>
      </c>
      <c r="D32" s="58">
        <v>10</v>
      </c>
      <c r="E32" s="59">
        <v>0.05</v>
      </c>
      <c r="F32" s="58">
        <v>10</v>
      </c>
      <c r="G32" s="59">
        <v>0</v>
      </c>
      <c r="H32" s="52">
        <v>0</v>
      </c>
      <c r="I32" s="60">
        <v>0</v>
      </c>
      <c r="J32" s="61">
        <f t="shared" si="0"/>
        <v>0.25</v>
      </c>
      <c r="K32" s="64"/>
      <c r="L32" s="62">
        <v>0</v>
      </c>
    </row>
    <row r="33" spans="1:12">
      <c r="A33" s="57" t="s">
        <v>38</v>
      </c>
      <c r="B33" s="68">
        <v>9</v>
      </c>
      <c r="C33" s="69">
        <v>0.15</v>
      </c>
      <c r="D33" s="70">
        <v>3</v>
      </c>
      <c r="E33" s="69">
        <v>0.25</v>
      </c>
      <c r="F33" s="70">
        <v>1</v>
      </c>
      <c r="G33" s="69">
        <v>0.25</v>
      </c>
      <c r="H33" s="71">
        <v>3</v>
      </c>
      <c r="I33" s="72">
        <v>0.15</v>
      </c>
      <c r="J33" s="73">
        <f t="shared" si="0"/>
        <v>0.8</v>
      </c>
      <c r="K33" s="64"/>
      <c r="L33" s="74">
        <v>1</v>
      </c>
    </row>
    <row r="34" spans="1:12">
      <c r="C34" s="41"/>
      <c r="L34" s="41"/>
    </row>
    <row r="35" spans="1:12">
      <c r="B35" s="75" t="s">
        <v>148</v>
      </c>
      <c r="C35" s="76" t="s">
        <v>142</v>
      </c>
      <c r="D35" s="75" t="s">
        <v>148</v>
      </c>
      <c r="E35" s="75" t="s">
        <v>142</v>
      </c>
      <c r="F35" s="75" t="s">
        <v>148</v>
      </c>
      <c r="G35" s="75" t="s">
        <v>142</v>
      </c>
      <c r="L35" s="41"/>
    </row>
    <row r="36" spans="1:12">
      <c r="B36" s="75" t="s">
        <v>149</v>
      </c>
      <c r="C36" s="76">
        <v>0.25</v>
      </c>
      <c r="D36" s="75" t="s">
        <v>150</v>
      </c>
      <c r="E36" s="75">
        <v>0.25</v>
      </c>
      <c r="F36" s="75" t="s">
        <v>151</v>
      </c>
      <c r="G36" s="77">
        <v>0.25</v>
      </c>
      <c r="H36" s="75">
        <v>5</v>
      </c>
      <c r="I36" s="75">
        <v>0.25</v>
      </c>
      <c r="L36" s="41"/>
    </row>
    <row r="37" spans="1:12">
      <c r="B37" s="75" t="s">
        <v>152</v>
      </c>
      <c r="C37" s="76">
        <v>0.2</v>
      </c>
      <c r="D37" s="75" t="s">
        <v>153</v>
      </c>
      <c r="E37" s="75">
        <v>0.2</v>
      </c>
      <c r="F37" s="75" t="s">
        <v>154</v>
      </c>
      <c r="G37" s="77">
        <v>0</v>
      </c>
      <c r="H37" s="75">
        <v>4</v>
      </c>
      <c r="I37" s="75">
        <v>0.2</v>
      </c>
      <c r="L37" s="41"/>
    </row>
    <row r="38" spans="1:12">
      <c r="B38" s="75" t="s">
        <v>155</v>
      </c>
      <c r="C38" s="76">
        <v>0.15</v>
      </c>
      <c r="D38" s="75" t="s">
        <v>156</v>
      </c>
      <c r="E38" s="75">
        <v>0.15</v>
      </c>
      <c r="F38" s="78"/>
      <c r="G38" s="79"/>
      <c r="H38" s="75">
        <v>3</v>
      </c>
      <c r="I38" s="75">
        <v>0.15</v>
      </c>
      <c r="L38" s="41"/>
    </row>
    <row r="39" spans="1:12">
      <c r="B39" s="75" t="s">
        <v>157</v>
      </c>
      <c r="C39" s="76">
        <v>0.1</v>
      </c>
      <c r="D39" s="75" t="s">
        <v>158</v>
      </c>
      <c r="E39" s="75">
        <v>0.1</v>
      </c>
      <c r="F39" s="78"/>
      <c r="G39" s="79"/>
      <c r="H39" s="75">
        <v>2</v>
      </c>
      <c r="I39" s="75">
        <v>0.1</v>
      </c>
      <c r="L39" s="41"/>
    </row>
    <row r="40" spans="1:12">
      <c r="B40" s="75" t="s">
        <v>159</v>
      </c>
      <c r="C40" s="76">
        <v>0.05</v>
      </c>
      <c r="D40" s="75" t="s">
        <v>149</v>
      </c>
      <c r="E40" s="75">
        <v>0.05</v>
      </c>
      <c r="F40" s="78"/>
      <c r="G40" s="79"/>
      <c r="H40" s="75">
        <v>1</v>
      </c>
      <c r="I40" s="75">
        <v>0.05</v>
      </c>
      <c r="L40" s="41"/>
    </row>
    <row r="41" spans="1:12">
      <c r="B41" s="75" t="s">
        <v>154</v>
      </c>
      <c r="C41" s="76">
        <v>0</v>
      </c>
      <c r="D41" s="78"/>
      <c r="E41" s="78"/>
      <c r="F41" s="78"/>
      <c r="G41" s="79"/>
      <c r="H41" s="75" t="s">
        <v>160</v>
      </c>
      <c r="I41" s="75">
        <v>0</v>
      </c>
      <c r="L41" s="41"/>
    </row>
    <row r="42" spans="1:12">
      <c r="C42" s="41"/>
      <c r="L42" s="41"/>
    </row>
    <row r="43" spans="1:12">
      <c r="C43" s="41"/>
      <c r="L43" s="41"/>
    </row>
    <row r="44" spans="1:12">
      <c r="C44" s="41"/>
      <c r="L44" s="41"/>
    </row>
    <row r="45" spans="1:12">
      <c r="C45" s="41"/>
      <c r="L45" s="41"/>
    </row>
    <row r="46" spans="1:12">
      <c r="C46" s="41"/>
      <c r="L46" s="41"/>
    </row>
    <row r="47" spans="1:12">
      <c r="C47" s="41"/>
      <c r="L47" s="41"/>
    </row>
    <row r="48" spans="1:12">
      <c r="C48" s="41"/>
      <c r="L48" s="41"/>
    </row>
    <row r="49" spans="3:12">
      <c r="C49" s="41"/>
      <c r="L49" s="41"/>
    </row>
    <row r="50" spans="3:12">
      <c r="C50" s="41"/>
      <c r="L50" s="41"/>
    </row>
    <row r="51" spans="3:12">
      <c r="C51" s="41"/>
      <c r="L51" s="41"/>
    </row>
    <row r="52" spans="3:12">
      <c r="C52" s="41"/>
      <c r="L52" s="41"/>
    </row>
    <row r="53" spans="3:12">
      <c r="C53" s="41"/>
      <c r="L53" s="41"/>
    </row>
    <row r="54" spans="3:12">
      <c r="C54" s="41"/>
      <c r="L54" s="41"/>
    </row>
    <row r="55" spans="3:12">
      <c r="C55" s="41"/>
      <c r="L55" s="41"/>
    </row>
    <row r="56" spans="3:12">
      <c r="C56" s="41"/>
      <c r="L56" s="41"/>
    </row>
    <row r="57" spans="3:12">
      <c r="C57" s="41"/>
      <c r="L57" s="41"/>
    </row>
    <row r="58" spans="3:12">
      <c r="C58" s="41"/>
      <c r="L58" s="41"/>
    </row>
    <row r="59" spans="3:12">
      <c r="C59" s="41"/>
      <c r="L59" s="41"/>
    </row>
    <row r="60" spans="3:12">
      <c r="C60" s="41"/>
      <c r="L60" s="41"/>
    </row>
    <row r="61" spans="3:12">
      <c r="C61" s="41"/>
      <c r="L61" s="41"/>
    </row>
    <row r="62" spans="3:12">
      <c r="C62" s="41"/>
      <c r="L62" s="41"/>
    </row>
    <row r="63" spans="3:12">
      <c r="C63" s="41"/>
      <c r="L63" s="41"/>
    </row>
    <row r="64" spans="3:12">
      <c r="C64" s="41"/>
      <c r="L64" s="41"/>
    </row>
    <row r="65" spans="3:12">
      <c r="C65" s="41"/>
      <c r="L65" s="41"/>
    </row>
    <row r="66" spans="3:12">
      <c r="C66" s="41"/>
      <c r="L66" s="41"/>
    </row>
    <row r="67" spans="3:12">
      <c r="C67" s="41"/>
      <c r="L67" s="41"/>
    </row>
    <row r="68" spans="3:12">
      <c r="C68" s="41"/>
      <c r="L68" s="41"/>
    </row>
    <row r="69" spans="3:12">
      <c r="C69" s="41"/>
      <c r="L69" s="41"/>
    </row>
    <row r="70" spans="3:12">
      <c r="C70" s="41"/>
      <c r="L70" s="41"/>
    </row>
    <row r="71" spans="3:12">
      <c r="C71" s="41"/>
      <c r="L71" s="41"/>
    </row>
    <row r="72" spans="3:12">
      <c r="C72" s="41"/>
      <c r="L72" s="41"/>
    </row>
    <row r="73" spans="3:12">
      <c r="C73" s="41"/>
      <c r="L73" s="41"/>
    </row>
    <row r="74" spans="3:12">
      <c r="C74" s="41"/>
      <c r="L74" s="41"/>
    </row>
    <row r="75" spans="3:12">
      <c r="C75" s="41"/>
      <c r="L75" s="41"/>
    </row>
    <row r="76" spans="3:12">
      <c r="C76" s="41"/>
      <c r="L76" s="41"/>
    </row>
    <row r="77" spans="3:12">
      <c r="C77" s="41"/>
      <c r="L77" s="41"/>
    </row>
    <row r="78" spans="3:12">
      <c r="C78" s="41"/>
      <c r="L78" s="41"/>
    </row>
    <row r="79" spans="3:12">
      <c r="C79" s="41"/>
      <c r="L79" s="41"/>
    </row>
    <row r="80" spans="3:12">
      <c r="C80" s="41"/>
      <c r="L80" s="41"/>
    </row>
    <row r="81" spans="3:12">
      <c r="C81" s="41"/>
      <c r="L81" s="41"/>
    </row>
    <row r="82" spans="3:12">
      <c r="C82" s="41"/>
      <c r="L82" s="41"/>
    </row>
    <row r="83" spans="3:12">
      <c r="C83" s="41"/>
      <c r="L83" s="41"/>
    </row>
    <row r="84" spans="3:12">
      <c r="C84" s="41"/>
      <c r="L84" s="41"/>
    </row>
    <row r="85" spans="3:12">
      <c r="C85" s="41"/>
      <c r="L85" s="41"/>
    </row>
    <row r="86" spans="3:12">
      <c r="C86" s="41"/>
      <c r="L86" s="41"/>
    </row>
    <row r="87" spans="3:12">
      <c r="C87" s="41"/>
      <c r="L87" s="41"/>
    </row>
    <row r="88" spans="3:12">
      <c r="C88" s="41"/>
      <c r="L88" s="41"/>
    </row>
    <row r="89" spans="3:12">
      <c r="C89" s="41"/>
      <c r="L89" s="41"/>
    </row>
    <row r="90" spans="3:12">
      <c r="C90" s="41"/>
      <c r="L90" s="41"/>
    </row>
    <row r="91" spans="3:12">
      <c r="C91" s="41"/>
      <c r="L91" s="41"/>
    </row>
    <row r="92" spans="3:12">
      <c r="C92" s="41"/>
      <c r="L92" s="41"/>
    </row>
    <row r="93" spans="3:12">
      <c r="C93" s="41"/>
      <c r="L93" s="41"/>
    </row>
    <row r="94" spans="3:12">
      <c r="C94" s="41"/>
      <c r="L94" s="41"/>
    </row>
    <row r="95" spans="3:12">
      <c r="C95" s="41"/>
      <c r="L95" s="41"/>
    </row>
    <row r="96" spans="3:12">
      <c r="C96" s="41"/>
      <c r="L96" s="41"/>
    </row>
    <row r="97" spans="3:12">
      <c r="C97" s="41"/>
      <c r="L97" s="41"/>
    </row>
    <row r="98" spans="3:12">
      <c r="C98" s="41"/>
      <c r="L98" s="41"/>
    </row>
    <row r="99" spans="3:12">
      <c r="C99" s="41"/>
      <c r="L99" s="41"/>
    </row>
    <row r="100" spans="3:12">
      <c r="C100" s="41"/>
      <c r="L100" s="41"/>
    </row>
    <row r="101" spans="3:12">
      <c r="C101" s="41"/>
      <c r="L101" s="41"/>
    </row>
    <row r="102" spans="3:12">
      <c r="C102" s="41"/>
      <c r="L102" s="41"/>
    </row>
    <row r="103" spans="3:12">
      <c r="C103" s="41"/>
      <c r="L103" s="41"/>
    </row>
    <row r="104" spans="3:12">
      <c r="C104" s="41"/>
      <c r="L104" s="41"/>
    </row>
    <row r="105" spans="3:12">
      <c r="C105" s="41"/>
      <c r="L105" s="41"/>
    </row>
    <row r="106" spans="3:12">
      <c r="C106" s="41"/>
      <c r="L106" s="41"/>
    </row>
    <row r="107" spans="3:12">
      <c r="C107" s="41"/>
      <c r="L107" s="41"/>
    </row>
    <row r="108" spans="3:12">
      <c r="C108" s="41"/>
      <c r="L108" s="41"/>
    </row>
    <row r="109" spans="3:12">
      <c r="C109" s="41"/>
      <c r="L109" s="41"/>
    </row>
    <row r="110" spans="3:12">
      <c r="C110" s="41"/>
      <c r="L110" s="41"/>
    </row>
    <row r="111" spans="3:12">
      <c r="C111" s="41"/>
      <c r="L111" s="41"/>
    </row>
    <row r="112" spans="3:12">
      <c r="C112" s="41"/>
      <c r="L112" s="41"/>
    </row>
    <row r="113" spans="3:12">
      <c r="C113" s="41"/>
      <c r="L113" s="41"/>
    </row>
    <row r="114" spans="3:12">
      <c r="C114" s="41"/>
      <c r="L114" s="41"/>
    </row>
    <row r="115" spans="3:12">
      <c r="C115" s="41"/>
      <c r="L115" s="41"/>
    </row>
    <row r="116" spans="3:12">
      <c r="C116" s="41"/>
      <c r="L116" s="41"/>
    </row>
    <row r="117" spans="3:12">
      <c r="C117" s="41"/>
      <c r="L117" s="41"/>
    </row>
    <row r="118" spans="3:12">
      <c r="C118" s="41"/>
      <c r="L118" s="41"/>
    </row>
    <row r="119" spans="3:12">
      <c r="C119" s="41"/>
      <c r="L119" s="41"/>
    </row>
    <row r="120" spans="3:12">
      <c r="C120" s="41"/>
      <c r="L120" s="41"/>
    </row>
    <row r="121" spans="3:12">
      <c r="C121" s="41"/>
      <c r="L121" s="41"/>
    </row>
    <row r="122" spans="3:12">
      <c r="C122" s="41"/>
      <c r="L122" s="41"/>
    </row>
    <row r="123" spans="3:12">
      <c r="C123" s="41"/>
      <c r="L123" s="41"/>
    </row>
    <row r="124" spans="3:12">
      <c r="C124" s="41"/>
      <c r="L124" s="41"/>
    </row>
    <row r="125" spans="3:12">
      <c r="C125" s="41"/>
      <c r="L125" s="41"/>
    </row>
    <row r="126" spans="3:12">
      <c r="C126" s="41"/>
      <c r="L126" s="41"/>
    </row>
    <row r="127" spans="3:12">
      <c r="C127" s="41"/>
      <c r="L127" s="41"/>
    </row>
    <row r="128" spans="3:12">
      <c r="C128" s="41"/>
      <c r="L128" s="41"/>
    </row>
    <row r="129" spans="3:12">
      <c r="C129" s="41"/>
      <c r="L129" s="41"/>
    </row>
    <row r="130" spans="3:12">
      <c r="C130" s="41"/>
      <c r="L130" s="41"/>
    </row>
    <row r="131" spans="3:12">
      <c r="C131" s="41"/>
      <c r="L131" s="41"/>
    </row>
    <row r="132" spans="3:12">
      <c r="C132" s="41"/>
      <c r="L132" s="41"/>
    </row>
    <row r="133" spans="3:12">
      <c r="C133" s="41"/>
      <c r="L133" s="41"/>
    </row>
    <row r="134" spans="3:12">
      <c r="C134" s="41"/>
      <c r="L134" s="41"/>
    </row>
    <row r="135" spans="3:12">
      <c r="C135" s="41"/>
      <c r="L135" s="41"/>
    </row>
    <row r="136" spans="3:12">
      <c r="C136" s="41"/>
      <c r="L136" s="41"/>
    </row>
    <row r="137" spans="3:12">
      <c r="C137" s="41"/>
      <c r="L137" s="41"/>
    </row>
    <row r="138" spans="3:12">
      <c r="C138" s="41"/>
      <c r="L138" s="41"/>
    </row>
    <row r="139" spans="3:12">
      <c r="C139" s="41"/>
      <c r="L139" s="41"/>
    </row>
    <row r="140" spans="3:12">
      <c r="C140" s="41"/>
      <c r="L140" s="41"/>
    </row>
    <row r="141" spans="3:12">
      <c r="C141" s="41"/>
      <c r="L141" s="41"/>
    </row>
    <row r="142" spans="3:12">
      <c r="C142" s="41"/>
      <c r="L142" s="41"/>
    </row>
    <row r="143" spans="3:12">
      <c r="C143" s="41"/>
      <c r="L143" s="41"/>
    </row>
    <row r="144" spans="3:12">
      <c r="C144" s="41"/>
      <c r="L144" s="41"/>
    </row>
    <row r="145" spans="3:12">
      <c r="C145" s="41"/>
      <c r="L145" s="41"/>
    </row>
    <row r="146" spans="3:12">
      <c r="C146" s="41"/>
      <c r="L146" s="41"/>
    </row>
    <row r="147" spans="3:12">
      <c r="C147" s="41"/>
      <c r="L147" s="41"/>
    </row>
    <row r="148" spans="3:12">
      <c r="C148" s="41"/>
      <c r="L148" s="41"/>
    </row>
    <row r="149" spans="3:12">
      <c r="C149" s="41"/>
      <c r="L149" s="41"/>
    </row>
    <row r="150" spans="3:12">
      <c r="C150" s="41"/>
      <c r="L150" s="41"/>
    </row>
    <row r="151" spans="3:12">
      <c r="C151" s="41"/>
      <c r="L151" s="41"/>
    </row>
    <row r="152" spans="3:12">
      <c r="C152" s="41"/>
      <c r="L152" s="41"/>
    </row>
    <row r="153" spans="3:12">
      <c r="C153" s="41"/>
      <c r="L153" s="41"/>
    </row>
    <row r="154" spans="3:12">
      <c r="C154" s="41"/>
      <c r="L154" s="41"/>
    </row>
    <row r="155" spans="3:12">
      <c r="C155" s="41"/>
      <c r="L155" s="41"/>
    </row>
    <row r="156" spans="3:12">
      <c r="C156" s="41"/>
      <c r="L156" s="41"/>
    </row>
    <row r="157" spans="3:12">
      <c r="C157" s="41"/>
      <c r="L157" s="41"/>
    </row>
    <row r="158" spans="3:12">
      <c r="C158" s="41"/>
      <c r="L158" s="41"/>
    </row>
    <row r="159" spans="3:12">
      <c r="C159" s="41"/>
      <c r="L159" s="41"/>
    </row>
    <row r="160" spans="3:12">
      <c r="C160" s="41"/>
      <c r="L160" s="41"/>
    </row>
    <row r="161" spans="3:12">
      <c r="C161" s="41"/>
      <c r="L161" s="41"/>
    </row>
    <row r="162" spans="3:12">
      <c r="C162" s="41"/>
      <c r="L162" s="41"/>
    </row>
    <row r="163" spans="3:12">
      <c r="C163" s="41"/>
      <c r="L163" s="41"/>
    </row>
    <row r="164" spans="3:12">
      <c r="C164" s="41"/>
      <c r="L164" s="41"/>
    </row>
    <row r="165" spans="3:12">
      <c r="C165" s="41"/>
      <c r="L165" s="41"/>
    </row>
    <row r="166" spans="3:12">
      <c r="C166" s="41"/>
      <c r="L166" s="41"/>
    </row>
    <row r="167" spans="3:12">
      <c r="C167" s="41"/>
      <c r="L167" s="41"/>
    </row>
    <row r="168" spans="3:12">
      <c r="C168" s="41"/>
      <c r="L168" s="41"/>
    </row>
    <row r="169" spans="3:12">
      <c r="C169" s="41"/>
      <c r="L169" s="41"/>
    </row>
    <row r="170" spans="3:12">
      <c r="C170" s="41"/>
      <c r="L170" s="41"/>
    </row>
    <row r="171" spans="3:12">
      <c r="C171" s="41"/>
      <c r="L171" s="41"/>
    </row>
    <row r="172" spans="3:12">
      <c r="C172" s="41"/>
      <c r="L172" s="41"/>
    </row>
    <row r="173" spans="3:12">
      <c r="C173" s="41"/>
      <c r="L173" s="41"/>
    </row>
    <row r="174" spans="3:12">
      <c r="C174" s="41"/>
      <c r="L174" s="41"/>
    </row>
    <row r="175" spans="3:12">
      <c r="C175" s="41"/>
      <c r="L175" s="41"/>
    </row>
    <row r="176" spans="3:12">
      <c r="C176" s="41"/>
      <c r="L176" s="41"/>
    </row>
    <row r="177" spans="3:12">
      <c r="C177" s="41"/>
      <c r="L177" s="41"/>
    </row>
    <row r="178" spans="3:12">
      <c r="C178" s="41"/>
      <c r="L178" s="41"/>
    </row>
    <row r="179" spans="3:12">
      <c r="C179" s="41"/>
      <c r="L179" s="41"/>
    </row>
    <row r="180" spans="3:12">
      <c r="C180" s="41"/>
      <c r="L180" s="41"/>
    </row>
    <row r="181" spans="3:12">
      <c r="C181" s="41"/>
      <c r="L181" s="41"/>
    </row>
    <row r="182" spans="3:12">
      <c r="C182" s="41"/>
      <c r="L182" s="41"/>
    </row>
    <row r="183" spans="3:12">
      <c r="C183" s="41"/>
      <c r="L183" s="41"/>
    </row>
    <row r="184" spans="3:12">
      <c r="C184" s="41"/>
      <c r="L184" s="41"/>
    </row>
    <row r="185" spans="3:12">
      <c r="C185" s="41"/>
      <c r="L185" s="41"/>
    </row>
    <row r="186" spans="3:12">
      <c r="C186" s="41"/>
      <c r="L186" s="41"/>
    </row>
    <row r="187" spans="3:12">
      <c r="C187" s="41"/>
      <c r="L187" s="41"/>
    </row>
    <row r="188" spans="3:12">
      <c r="C188" s="41"/>
      <c r="L188" s="41"/>
    </row>
    <row r="189" spans="3:12">
      <c r="C189" s="41"/>
      <c r="L189" s="41"/>
    </row>
    <row r="190" spans="3:12">
      <c r="C190" s="41"/>
      <c r="L190" s="41"/>
    </row>
    <row r="191" spans="3:12">
      <c r="C191" s="41"/>
      <c r="L191" s="41"/>
    </row>
    <row r="192" spans="3:12">
      <c r="C192" s="41"/>
      <c r="L192" s="41"/>
    </row>
    <row r="193" spans="3:12">
      <c r="C193" s="41"/>
      <c r="L193" s="41"/>
    </row>
    <row r="194" spans="3:12">
      <c r="C194" s="41"/>
      <c r="L194" s="41"/>
    </row>
    <row r="195" spans="3:12">
      <c r="C195" s="41"/>
      <c r="L195" s="41"/>
    </row>
    <row r="196" spans="3:12">
      <c r="C196" s="41"/>
      <c r="L196" s="41"/>
    </row>
    <row r="197" spans="3:12">
      <c r="C197" s="41"/>
      <c r="L197" s="41"/>
    </row>
    <row r="198" spans="3:12">
      <c r="C198" s="41"/>
      <c r="L198" s="41"/>
    </row>
    <row r="199" spans="3:12">
      <c r="C199" s="41"/>
      <c r="L199" s="41"/>
    </row>
    <row r="200" spans="3:12">
      <c r="C200" s="41"/>
      <c r="L200" s="41"/>
    </row>
    <row r="201" spans="3:12">
      <c r="C201" s="41"/>
      <c r="L201" s="41"/>
    </row>
    <row r="202" spans="3:12">
      <c r="C202" s="41"/>
      <c r="L202" s="41"/>
    </row>
    <row r="203" spans="3:12">
      <c r="C203" s="41"/>
      <c r="L203" s="41"/>
    </row>
    <row r="204" spans="3:12">
      <c r="C204" s="41"/>
      <c r="L204" s="41"/>
    </row>
    <row r="205" spans="3:12">
      <c r="C205" s="41"/>
      <c r="L205" s="41"/>
    </row>
    <row r="206" spans="3:12">
      <c r="C206" s="41"/>
      <c r="L206" s="41"/>
    </row>
    <row r="207" spans="3:12">
      <c r="C207" s="41"/>
      <c r="L207" s="41"/>
    </row>
    <row r="208" spans="3:12">
      <c r="C208" s="41"/>
      <c r="L208" s="41"/>
    </row>
    <row r="209" spans="3:12">
      <c r="C209" s="41"/>
      <c r="L209" s="41"/>
    </row>
    <row r="210" spans="3:12">
      <c r="C210" s="41"/>
      <c r="L210" s="41"/>
    </row>
    <row r="211" spans="3:12">
      <c r="C211" s="41"/>
      <c r="L211" s="41"/>
    </row>
    <row r="212" spans="3:12">
      <c r="C212" s="41"/>
      <c r="L212" s="41"/>
    </row>
    <row r="213" spans="3:12">
      <c r="C213" s="41"/>
      <c r="L213" s="41"/>
    </row>
    <row r="214" spans="3:12">
      <c r="C214" s="41"/>
      <c r="L214" s="41"/>
    </row>
    <row r="215" spans="3:12">
      <c r="C215" s="41"/>
      <c r="L215" s="41"/>
    </row>
    <row r="216" spans="3:12">
      <c r="C216" s="41"/>
      <c r="L216" s="41"/>
    </row>
    <row r="217" spans="3:12">
      <c r="C217" s="41"/>
      <c r="L217" s="41"/>
    </row>
    <row r="218" spans="3:12">
      <c r="C218" s="41"/>
      <c r="L218" s="41"/>
    </row>
    <row r="219" spans="3:12">
      <c r="C219" s="41"/>
      <c r="L219" s="41"/>
    </row>
    <row r="220" spans="3:12">
      <c r="C220" s="41"/>
      <c r="L220" s="41"/>
    </row>
    <row r="221" spans="3:12">
      <c r="C221" s="41"/>
      <c r="L221" s="41"/>
    </row>
    <row r="222" spans="3:12">
      <c r="C222" s="41"/>
      <c r="L222" s="41"/>
    </row>
    <row r="223" spans="3:12">
      <c r="C223" s="41"/>
      <c r="L223" s="41"/>
    </row>
    <row r="224" spans="3:12">
      <c r="C224" s="41"/>
      <c r="L224" s="41"/>
    </row>
    <row r="225" spans="3:12">
      <c r="C225" s="41"/>
      <c r="L225" s="41"/>
    </row>
    <row r="226" spans="3:12">
      <c r="C226" s="41"/>
      <c r="L226" s="41"/>
    </row>
    <row r="227" spans="3:12">
      <c r="C227" s="41"/>
      <c r="L227" s="41"/>
    </row>
    <row r="228" spans="3:12">
      <c r="C228" s="41"/>
      <c r="L228" s="41"/>
    </row>
    <row r="229" spans="3:12">
      <c r="C229" s="41"/>
      <c r="L229" s="41"/>
    </row>
    <row r="230" spans="3:12">
      <c r="C230" s="41"/>
      <c r="L230" s="41"/>
    </row>
    <row r="231" spans="3:12">
      <c r="C231" s="41"/>
      <c r="L231" s="41"/>
    </row>
    <row r="232" spans="3:12">
      <c r="C232" s="41"/>
      <c r="L232" s="41"/>
    </row>
    <row r="233" spans="3:12">
      <c r="C233" s="41"/>
      <c r="L233" s="41"/>
    </row>
    <row r="234" spans="3:12">
      <c r="C234" s="41"/>
      <c r="L234" s="41"/>
    </row>
    <row r="235" spans="3:12">
      <c r="C235" s="41"/>
      <c r="L235" s="41"/>
    </row>
    <row r="236" spans="3:12">
      <c r="C236" s="41"/>
      <c r="L236" s="41"/>
    </row>
    <row r="237" spans="3:12">
      <c r="C237" s="41"/>
      <c r="L237" s="41"/>
    </row>
    <row r="238" spans="3:12">
      <c r="C238" s="41"/>
      <c r="L238" s="41"/>
    </row>
    <row r="239" spans="3:12">
      <c r="C239" s="41"/>
      <c r="L239" s="41"/>
    </row>
    <row r="240" spans="3:12">
      <c r="C240" s="41"/>
      <c r="L240" s="41"/>
    </row>
    <row r="241" spans="3:12">
      <c r="C241" s="41"/>
      <c r="L241" s="41"/>
    </row>
    <row r="242" spans="3:12">
      <c r="C242" s="41"/>
      <c r="L242" s="41"/>
    </row>
    <row r="243" spans="3:12">
      <c r="C243" s="41"/>
      <c r="L243" s="41"/>
    </row>
    <row r="244" spans="3:12">
      <c r="C244" s="41"/>
      <c r="L244" s="41"/>
    </row>
    <row r="245" spans="3:12">
      <c r="C245" s="41"/>
      <c r="L245" s="41"/>
    </row>
    <row r="246" spans="3:12">
      <c r="C246" s="41"/>
      <c r="L246" s="41"/>
    </row>
    <row r="247" spans="3:12">
      <c r="C247" s="41"/>
      <c r="L247" s="41"/>
    </row>
    <row r="248" spans="3:12">
      <c r="C248" s="41"/>
      <c r="L248" s="41"/>
    </row>
    <row r="249" spans="3:12">
      <c r="C249" s="41"/>
      <c r="L249" s="41"/>
    </row>
    <row r="250" spans="3:12">
      <c r="C250" s="41"/>
      <c r="L250" s="41"/>
    </row>
    <row r="251" spans="3:12">
      <c r="C251" s="41"/>
      <c r="L251" s="41"/>
    </row>
    <row r="252" spans="3:12">
      <c r="C252" s="41"/>
      <c r="L252" s="41"/>
    </row>
    <row r="253" spans="3:12">
      <c r="C253" s="41"/>
      <c r="L253" s="41"/>
    </row>
    <row r="254" spans="3:12">
      <c r="C254" s="41"/>
      <c r="L254" s="41"/>
    </row>
    <row r="255" spans="3:12">
      <c r="C255" s="41"/>
      <c r="L255" s="41"/>
    </row>
    <row r="256" spans="3:12">
      <c r="C256" s="41"/>
      <c r="L256" s="41"/>
    </row>
    <row r="257" spans="3:12">
      <c r="C257" s="41"/>
      <c r="L257" s="41"/>
    </row>
    <row r="258" spans="3:12">
      <c r="C258" s="41"/>
      <c r="L258" s="41"/>
    </row>
    <row r="259" spans="3:12">
      <c r="C259" s="41"/>
      <c r="L259" s="41"/>
    </row>
    <row r="260" spans="3:12">
      <c r="C260" s="41"/>
      <c r="L260" s="41"/>
    </row>
    <row r="261" spans="3:12">
      <c r="C261" s="41"/>
      <c r="L261" s="41"/>
    </row>
    <row r="262" spans="3:12">
      <c r="C262" s="41"/>
      <c r="L262" s="41"/>
    </row>
    <row r="263" spans="3:12">
      <c r="C263" s="41"/>
      <c r="L263" s="41"/>
    </row>
    <row r="264" spans="3:12">
      <c r="C264" s="41"/>
      <c r="L264" s="41"/>
    </row>
    <row r="265" spans="3:12">
      <c r="C265" s="41"/>
      <c r="L265" s="41"/>
    </row>
    <row r="266" spans="3:12">
      <c r="C266" s="41"/>
      <c r="L266" s="41"/>
    </row>
    <row r="267" spans="3:12">
      <c r="C267" s="41"/>
      <c r="L267" s="41"/>
    </row>
    <row r="268" spans="3:12">
      <c r="C268" s="41"/>
      <c r="L268" s="41"/>
    </row>
    <row r="269" spans="3:12">
      <c r="C269" s="41"/>
      <c r="L269" s="41"/>
    </row>
    <row r="270" spans="3:12">
      <c r="C270" s="41"/>
      <c r="L270" s="41"/>
    </row>
    <row r="271" spans="3:12">
      <c r="C271" s="41"/>
      <c r="L271" s="41"/>
    </row>
    <row r="272" spans="3:12">
      <c r="C272" s="41"/>
      <c r="L272" s="41"/>
    </row>
    <row r="273" spans="3:12">
      <c r="C273" s="41"/>
      <c r="L273" s="41"/>
    </row>
    <row r="274" spans="3:12">
      <c r="C274" s="41"/>
      <c r="L274" s="41"/>
    </row>
    <row r="275" spans="3:12">
      <c r="C275" s="41"/>
      <c r="L275" s="41"/>
    </row>
    <row r="276" spans="3:12">
      <c r="C276" s="41"/>
      <c r="L276" s="41"/>
    </row>
    <row r="277" spans="3:12">
      <c r="C277" s="41"/>
      <c r="L277" s="41"/>
    </row>
    <row r="278" spans="3:12">
      <c r="C278" s="41"/>
      <c r="L278" s="41"/>
    </row>
    <row r="279" spans="3:12">
      <c r="C279" s="41"/>
      <c r="L279" s="41"/>
    </row>
    <row r="280" spans="3:12">
      <c r="C280" s="41"/>
      <c r="L280" s="41"/>
    </row>
    <row r="281" spans="3:12">
      <c r="C281" s="41"/>
      <c r="L281" s="41"/>
    </row>
    <row r="282" spans="3:12">
      <c r="C282" s="41"/>
      <c r="L282" s="41"/>
    </row>
    <row r="283" spans="3:12">
      <c r="C283" s="41"/>
      <c r="L283" s="41"/>
    </row>
    <row r="284" spans="3:12">
      <c r="C284" s="41"/>
      <c r="L284" s="41"/>
    </row>
    <row r="285" spans="3:12">
      <c r="C285" s="41"/>
      <c r="L285" s="41"/>
    </row>
    <row r="286" spans="3:12">
      <c r="C286" s="41"/>
      <c r="L286" s="41"/>
    </row>
    <row r="287" spans="3:12">
      <c r="C287" s="41"/>
      <c r="L287" s="41"/>
    </row>
    <row r="288" spans="3:12">
      <c r="C288" s="41"/>
      <c r="L288" s="41"/>
    </row>
    <row r="289" spans="3:12">
      <c r="C289" s="41"/>
      <c r="L289" s="41"/>
    </row>
    <row r="290" spans="3:12">
      <c r="C290" s="41"/>
      <c r="L290" s="41"/>
    </row>
    <row r="291" spans="3:12">
      <c r="C291" s="41"/>
      <c r="L291" s="41"/>
    </row>
    <row r="292" spans="3:12">
      <c r="C292" s="41"/>
      <c r="L292" s="41"/>
    </row>
    <row r="293" spans="3:12">
      <c r="C293" s="41"/>
      <c r="L293" s="41"/>
    </row>
    <row r="294" spans="3:12">
      <c r="C294" s="41"/>
      <c r="L294" s="41"/>
    </row>
    <row r="295" spans="3:12">
      <c r="C295" s="41"/>
      <c r="L295" s="41"/>
    </row>
    <row r="296" spans="3:12">
      <c r="C296" s="41"/>
      <c r="L296" s="41"/>
    </row>
    <row r="297" spans="3:12">
      <c r="C297" s="41"/>
      <c r="L297" s="41"/>
    </row>
    <row r="298" spans="3:12">
      <c r="C298" s="41"/>
      <c r="L298" s="41"/>
    </row>
    <row r="299" spans="3:12">
      <c r="C299" s="41"/>
      <c r="L299" s="41"/>
    </row>
    <row r="300" spans="3:12">
      <c r="C300" s="41"/>
      <c r="L300" s="41"/>
    </row>
    <row r="301" spans="3:12">
      <c r="C301" s="41"/>
      <c r="L301" s="41"/>
    </row>
    <row r="302" spans="3:12">
      <c r="C302" s="41"/>
      <c r="L302" s="41"/>
    </row>
    <row r="303" spans="3:12">
      <c r="C303" s="41"/>
      <c r="L303" s="41"/>
    </row>
    <row r="304" spans="3:12">
      <c r="C304" s="41"/>
      <c r="L304" s="41"/>
    </row>
    <row r="305" spans="3:12">
      <c r="C305" s="41"/>
      <c r="L305" s="41"/>
    </row>
    <row r="306" spans="3:12">
      <c r="C306" s="41"/>
      <c r="L306" s="41"/>
    </row>
    <row r="307" spans="3:12">
      <c r="C307" s="41"/>
      <c r="L307" s="41"/>
    </row>
    <row r="308" spans="3:12">
      <c r="C308" s="41"/>
      <c r="L308" s="41"/>
    </row>
    <row r="309" spans="3:12">
      <c r="C309" s="41"/>
      <c r="L309" s="41"/>
    </row>
    <row r="310" spans="3:12">
      <c r="C310" s="41"/>
      <c r="L310" s="41"/>
    </row>
    <row r="311" spans="3:12">
      <c r="C311" s="41"/>
      <c r="L311" s="41"/>
    </row>
    <row r="312" spans="3:12">
      <c r="C312" s="41"/>
      <c r="L312" s="41"/>
    </row>
    <row r="313" spans="3:12">
      <c r="C313" s="41"/>
      <c r="L313" s="41"/>
    </row>
    <row r="314" spans="3:12">
      <c r="C314" s="41"/>
      <c r="L314" s="41"/>
    </row>
    <row r="315" spans="3:12">
      <c r="C315" s="41"/>
      <c r="L315" s="41"/>
    </row>
    <row r="316" spans="3:12">
      <c r="C316" s="41"/>
      <c r="L316" s="41"/>
    </row>
    <row r="317" spans="3:12">
      <c r="C317" s="41"/>
      <c r="L317" s="41"/>
    </row>
    <row r="318" spans="3:12">
      <c r="C318" s="41"/>
      <c r="L318" s="41"/>
    </row>
    <row r="319" spans="3:12">
      <c r="C319" s="41"/>
      <c r="L319" s="41"/>
    </row>
    <row r="320" spans="3:12">
      <c r="C320" s="41"/>
      <c r="L320" s="41"/>
    </row>
    <row r="321" spans="3:12">
      <c r="C321" s="41"/>
      <c r="L321" s="41"/>
    </row>
    <row r="322" spans="3:12">
      <c r="C322" s="41"/>
      <c r="L322" s="41"/>
    </row>
    <row r="323" spans="3:12">
      <c r="C323" s="41"/>
      <c r="L323" s="41"/>
    </row>
    <row r="324" spans="3:12">
      <c r="C324" s="41"/>
      <c r="L324" s="41"/>
    </row>
    <row r="325" spans="3:12">
      <c r="C325" s="41"/>
      <c r="L325" s="41"/>
    </row>
    <row r="326" spans="3:12">
      <c r="C326" s="41"/>
      <c r="L326" s="41"/>
    </row>
    <row r="327" spans="3:12">
      <c r="C327" s="41"/>
      <c r="L327" s="41"/>
    </row>
    <row r="328" spans="3:12">
      <c r="C328" s="41"/>
      <c r="L328" s="41"/>
    </row>
    <row r="329" spans="3:12">
      <c r="C329" s="41"/>
      <c r="L329" s="41"/>
    </row>
    <row r="330" spans="3:12">
      <c r="C330" s="41"/>
      <c r="L330" s="41"/>
    </row>
    <row r="331" spans="3:12">
      <c r="C331" s="41"/>
      <c r="L331" s="41"/>
    </row>
    <row r="332" spans="3:12">
      <c r="C332" s="41"/>
      <c r="L332" s="41"/>
    </row>
    <row r="333" spans="3:12">
      <c r="C333" s="41"/>
      <c r="L333" s="41"/>
    </row>
    <row r="334" spans="3:12">
      <c r="C334" s="41"/>
      <c r="L334" s="41"/>
    </row>
    <row r="335" spans="3:12">
      <c r="C335" s="41"/>
      <c r="L335" s="41"/>
    </row>
    <row r="336" spans="3:12">
      <c r="C336" s="41"/>
      <c r="L336" s="41"/>
    </row>
    <row r="337" spans="3:12">
      <c r="C337" s="41"/>
      <c r="L337" s="41"/>
    </row>
    <row r="338" spans="3:12">
      <c r="C338" s="41"/>
      <c r="L338" s="41"/>
    </row>
    <row r="339" spans="3:12">
      <c r="C339" s="41"/>
      <c r="L339" s="41"/>
    </row>
    <row r="340" spans="3:12">
      <c r="C340" s="41"/>
      <c r="L340" s="41"/>
    </row>
    <row r="341" spans="3:12">
      <c r="C341" s="41"/>
      <c r="L341" s="41"/>
    </row>
    <row r="342" spans="3:12">
      <c r="C342" s="41"/>
      <c r="L342" s="41"/>
    </row>
    <row r="343" spans="3:12">
      <c r="C343" s="41"/>
      <c r="L343" s="41"/>
    </row>
    <row r="344" spans="3:12">
      <c r="C344" s="41"/>
      <c r="L344" s="41"/>
    </row>
    <row r="345" spans="3:12">
      <c r="C345" s="41"/>
      <c r="L345" s="41"/>
    </row>
    <row r="346" spans="3:12">
      <c r="C346" s="41"/>
      <c r="L346" s="41"/>
    </row>
    <row r="347" spans="3:12">
      <c r="C347" s="41"/>
      <c r="L347" s="41"/>
    </row>
    <row r="348" spans="3:12">
      <c r="C348" s="41"/>
      <c r="L348" s="41"/>
    </row>
    <row r="349" spans="3:12">
      <c r="C349" s="41"/>
      <c r="L349" s="41"/>
    </row>
    <row r="350" spans="3:12">
      <c r="C350" s="41"/>
      <c r="L350" s="41"/>
    </row>
    <row r="351" spans="3:12">
      <c r="C351" s="41"/>
      <c r="L351" s="41"/>
    </row>
    <row r="352" spans="3:12">
      <c r="C352" s="41"/>
      <c r="L352" s="41"/>
    </row>
    <row r="353" spans="3:12">
      <c r="C353" s="41"/>
      <c r="L353" s="41"/>
    </row>
    <row r="354" spans="3:12">
      <c r="C354" s="41"/>
      <c r="L354" s="41"/>
    </row>
    <row r="355" spans="3:12">
      <c r="C355" s="41"/>
      <c r="L355" s="41"/>
    </row>
    <row r="356" spans="3:12">
      <c r="C356" s="41"/>
      <c r="L356" s="41"/>
    </row>
    <row r="357" spans="3:12">
      <c r="C357" s="41"/>
      <c r="L357" s="41"/>
    </row>
    <row r="358" spans="3:12">
      <c r="C358" s="41"/>
      <c r="L358" s="41"/>
    </row>
    <row r="359" spans="3:12">
      <c r="C359" s="41"/>
      <c r="L359" s="41"/>
    </row>
    <row r="360" spans="3:12">
      <c r="C360" s="41"/>
      <c r="L360" s="41"/>
    </row>
    <row r="361" spans="3:12">
      <c r="C361" s="41"/>
      <c r="L361" s="41"/>
    </row>
    <row r="362" spans="3:12">
      <c r="C362" s="41"/>
      <c r="L362" s="41"/>
    </row>
    <row r="363" spans="3:12">
      <c r="C363" s="41"/>
      <c r="L363" s="41"/>
    </row>
    <row r="364" spans="3:12">
      <c r="C364" s="41"/>
      <c r="L364" s="41"/>
    </row>
    <row r="365" spans="3:12">
      <c r="C365" s="41"/>
      <c r="L365" s="41"/>
    </row>
    <row r="366" spans="3:12">
      <c r="C366" s="41"/>
      <c r="L366" s="41"/>
    </row>
    <row r="367" spans="3:12">
      <c r="C367" s="41"/>
      <c r="L367" s="41"/>
    </row>
    <row r="368" spans="3:12">
      <c r="C368" s="41"/>
      <c r="L368" s="41"/>
    </row>
    <row r="369" spans="3:12">
      <c r="C369" s="41"/>
      <c r="L369" s="41"/>
    </row>
    <row r="370" spans="3:12">
      <c r="C370" s="41"/>
      <c r="L370" s="41"/>
    </row>
    <row r="371" spans="3:12">
      <c r="C371" s="41"/>
      <c r="L371" s="41"/>
    </row>
    <row r="372" spans="3:12">
      <c r="C372" s="41"/>
      <c r="L372" s="41"/>
    </row>
    <row r="373" spans="3:12">
      <c r="C373" s="41"/>
      <c r="L373" s="41"/>
    </row>
    <row r="374" spans="3:12">
      <c r="C374" s="41"/>
      <c r="L374" s="41"/>
    </row>
    <row r="375" spans="3:12">
      <c r="C375" s="41"/>
      <c r="L375" s="41"/>
    </row>
    <row r="376" spans="3:12">
      <c r="C376" s="41"/>
      <c r="L376" s="41"/>
    </row>
    <row r="377" spans="3:12">
      <c r="C377" s="41"/>
      <c r="L377" s="41"/>
    </row>
    <row r="378" spans="3:12">
      <c r="C378" s="41"/>
      <c r="L378" s="41"/>
    </row>
    <row r="379" spans="3:12">
      <c r="C379" s="41"/>
      <c r="L379" s="41"/>
    </row>
    <row r="380" spans="3:12">
      <c r="C380" s="41"/>
      <c r="L380" s="41"/>
    </row>
    <row r="381" spans="3:12">
      <c r="C381" s="41"/>
      <c r="L381" s="41"/>
    </row>
    <row r="382" spans="3:12">
      <c r="C382" s="41"/>
      <c r="L382" s="41"/>
    </row>
    <row r="383" spans="3:12">
      <c r="C383" s="41"/>
      <c r="L383" s="41"/>
    </row>
    <row r="384" spans="3:12">
      <c r="C384" s="41"/>
      <c r="L384" s="41"/>
    </row>
    <row r="385" spans="3:12">
      <c r="C385" s="41"/>
      <c r="L385" s="41"/>
    </row>
    <row r="386" spans="3:12">
      <c r="C386" s="41"/>
      <c r="L386" s="41"/>
    </row>
    <row r="387" spans="3:12">
      <c r="C387" s="41"/>
      <c r="L387" s="41"/>
    </row>
    <row r="388" spans="3:12">
      <c r="C388" s="41"/>
      <c r="L388" s="41"/>
    </row>
    <row r="389" spans="3:12">
      <c r="C389" s="41"/>
      <c r="L389" s="41"/>
    </row>
    <row r="390" spans="3:12">
      <c r="C390" s="41"/>
      <c r="L390" s="41"/>
    </row>
    <row r="391" spans="3:12">
      <c r="C391" s="41"/>
      <c r="L391" s="41"/>
    </row>
    <row r="392" spans="3:12">
      <c r="C392" s="41"/>
      <c r="L392" s="41"/>
    </row>
    <row r="393" spans="3:12">
      <c r="C393" s="41"/>
      <c r="L393" s="41"/>
    </row>
    <row r="394" spans="3:12">
      <c r="C394" s="41"/>
      <c r="L394" s="41"/>
    </row>
    <row r="395" spans="3:12">
      <c r="C395" s="41"/>
      <c r="L395" s="41"/>
    </row>
    <row r="396" spans="3:12">
      <c r="C396" s="41"/>
      <c r="L396" s="41"/>
    </row>
    <row r="397" spans="3:12">
      <c r="C397" s="41"/>
      <c r="L397" s="41"/>
    </row>
    <row r="398" spans="3:12">
      <c r="C398" s="41"/>
      <c r="L398" s="41"/>
    </row>
    <row r="399" spans="3:12">
      <c r="C399" s="41"/>
      <c r="L399" s="41"/>
    </row>
    <row r="400" spans="3:12">
      <c r="C400" s="41"/>
      <c r="L400" s="41"/>
    </row>
    <row r="401" spans="3:12">
      <c r="C401" s="41"/>
      <c r="L401" s="41"/>
    </row>
    <row r="402" spans="3:12">
      <c r="C402" s="41"/>
      <c r="L402" s="41"/>
    </row>
    <row r="403" spans="3:12">
      <c r="C403" s="41"/>
      <c r="L403" s="41"/>
    </row>
    <row r="404" spans="3:12">
      <c r="C404" s="41"/>
      <c r="L404" s="41"/>
    </row>
    <row r="405" spans="3:12">
      <c r="C405" s="41"/>
      <c r="L405" s="41"/>
    </row>
    <row r="406" spans="3:12">
      <c r="C406" s="41"/>
      <c r="L406" s="41"/>
    </row>
    <row r="407" spans="3:12">
      <c r="C407" s="41"/>
      <c r="L407" s="41"/>
    </row>
    <row r="408" spans="3:12">
      <c r="C408" s="41"/>
      <c r="L408" s="41"/>
    </row>
    <row r="409" spans="3:12">
      <c r="C409" s="41"/>
      <c r="L409" s="41"/>
    </row>
    <row r="410" spans="3:12">
      <c r="C410" s="41"/>
      <c r="L410" s="41"/>
    </row>
    <row r="411" spans="3:12">
      <c r="C411" s="41"/>
      <c r="L411" s="41"/>
    </row>
    <row r="412" spans="3:12">
      <c r="C412" s="41"/>
      <c r="L412" s="41"/>
    </row>
    <row r="413" spans="3:12">
      <c r="C413" s="41"/>
      <c r="L413" s="41"/>
    </row>
    <row r="414" spans="3:12">
      <c r="C414" s="41"/>
      <c r="L414" s="41"/>
    </row>
    <row r="415" spans="3:12">
      <c r="C415" s="41"/>
      <c r="L415" s="41"/>
    </row>
    <row r="416" spans="3:12">
      <c r="C416" s="41"/>
      <c r="L416" s="41"/>
    </row>
    <row r="417" spans="3:12">
      <c r="C417" s="41"/>
      <c r="L417" s="41"/>
    </row>
    <row r="418" spans="3:12">
      <c r="C418" s="41"/>
      <c r="L418" s="41"/>
    </row>
    <row r="419" spans="3:12">
      <c r="C419" s="41"/>
      <c r="L419" s="41"/>
    </row>
    <row r="420" spans="3:12">
      <c r="C420" s="41"/>
      <c r="L420" s="41"/>
    </row>
    <row r="421" spans="3:12">
      <c r="C421" s="41"/>
      <c r="L421" s="41"/>
    </row>
    <row r="422" spans="3:12">
      <c r="C422" s="41"/>
      <c r="L422" s="41"/>
    </row>
    <row r="423" spans="3:12">
      <c r="C423" s="41"/>
      <c r="L423" s="41"/>
    </row>
    <row r="424" spans="3:12">
      <c r="C424" s="41"/>
      <c r="L424" s="41"/>
    </row>
    <row r="425" spans="3:12">
      <c r="C425" s="41"/>
      <c r="L425" s="41"/>
    </row>
    <row r="426" spans="3:12">
      <c r="C426" s="41"/>
      <c r="L426" s="41"/>
    </row>
    <row r="427" spans="3:12">
      <c r="C427" s="41"/>
      <c r="L427" s="41"/>
    </row>
    <row r="428" spans="3:12">
      <c r="C428" s="41"/>
      <c r="L428" s="41"/>
    </row>
    <row r="429" spans="3:12">
      <c r="C429" s="41"/>
      <c r="L429" s="41"/>
    </row>
    <row r="430" spans="3:12">
      <c r="C430" s="41"/>
      <c r="L430" s="41"/>
    </row>
    <row r="431" spans="3:12">
      <c r="C431" s="41"/>
      <c r="L431" s="41"/>
    </row>
    <row r="432" spans="3:12">
      <c r="C432" s="41"/>
      <c r="L432" s="41"/>
    </row>
    <row r="433" spans="3:12">
      <c r="C433" s="41"/>
      <c r="L433" s="41"/>
    </row>
    <row r="434" spans="3:12">
      <c r="C434" s="41"/>
      <c r="L434" s="41"/>
    </row>
    <row r="435" spans="3:12">
      <c r="C435" s="41"/>
      <c r="L435" s="41"/>
    </row>
    <row r="436" spans="3:12">
      <c r="C436" s="41"/>
      <c r="L436" s="41"/>
    </row>
    <row r="437" spans="3:12">
      <c r="C437" s="41"/>
      <c r="L437" s="41"/>
    </row>
    <row r="438" spans="3:12">
      <c r="C438" s="41"/>
      <c r="L438" s="41"/>
    </row>
    <row r="439" spans="3:12">
      <c r="C439" s="41"/>
      <c r="L439" s="41"/>
    </row>
    <row r="440" spans="3:12">
      <c r="C440" s="41"/>
      <c r="L440" s="41"/>
    </row>
    <row r="441" spans="3:12">
      <c r="C441" s="41"/>
      <c r="L441" s="41"/>
    </row>
    <row r="442" spans="3:12">
      <c r="C442" s="41"/>
      <c r="L442" s="41"/>
    </row>
    <row r="443" spans="3:12">
      <c r="C443" s="41"/>
      <c r="L443" s="41"/>
    </row>
    <row r="444" spans="3:12">
      <c r="C444" s="41"/>
      <c r="L444" s="41"/>
    </row>
    <row r="445" spans="3:12">
      <c r="C445" s="41"/>
      <c r="L445" s="41"/>
    </row>
    <row r="446" spans="3:12">
      <c r="C446" s="41"/>
      <c r="L446" s="41"/>
    </row>
    <row r="447" spans="3:12">
      <c r="C447" s="41"/>
      <c r="L447" s="41"/>
    </row>
    <row r="448" spans="3:12">
      <c r="C448" s="41"/>
      <c r="L448" s="41"/>
    </row>
    <row r="449" spans="3:12">
      <c r="C449" s="41"/>
      <c r="L449" s="41"/>
    </row>
    <row r="450" spans="3:12">
      <c r="C450" s="41"/>
      <c r="L450" s="41"/>
    </row>
    <row r="451" spans="3:12">
      <c r="C451" s="41"/>
      <c r="L451" s="41"/>
    </row>
    <row r="452" spans="3:12">
      <c r="C452" s="41"/>
      <c r="L452" s="41"/>
    </row>
    <row r="453" spans="3:12">
      <c r="C453" s="41"/>
      <c r="L453" s="41"/>
    </row>
    <row r="454" spans="3:12">
      <c r="C454" s="41"/>
      <c r="L454" s="41"/>
    </row>
    <row r="455" spans="3:12">
      <c r="C455" s="41"/>
      <c r="L455" s="41"/>
    </row>
    <row r="456" spans="3:12">
      <c r="C456" s="41"/>
      <c r="L456" s="41"/>
    </row>
    <row r="457" spans="3:12">
      <c r="C457" s="41"/>
      <c r="L457" s="41"/>
    </row>
    <row r="458" spans="3:12">
      <c r="C458" s="41"/>
      <c r="L458" s="41"/>
    </row>
    <row r="459" spans="3:12">
      <c r="C459" s="41"/>
      <c r="L459" s="41"/>
    </row>
    <row r="460" spans="3:12">
      <c r="C460" s="41"/>
      <c r="L460" s="41"/>
    </row>
    <row r="461" spans="3:12">
      <c r="C461" s="41"/>
      <c r="L461" s="41"/>
    </row>
    <row r="462" spans="3:12">
      <c r="C462" s="41"/>
      <c r="L462" s="41"/>
    </row>
    <row r="463" spans="3:12">
      <c r="C463" s="41"/>
      <c r="L463" s="41"/>
    </row>
    <row r="464" spans="3:12">
      <c r="C464" s="41"/>
      <c r="L464" s="41"/>
    </row>
    <row r="465" spans="3:12">
      <c r="C465" s="41"/>
      <c r="L465" s="41"/>
    </row>
    <row r="466" spans="3:12">
      <c r="C466" s="41"/>
      <c r="L466" s="41"/>
    </row>
    <row r="467" spans="3:12">
      <c r="C467" s="41"/>
      <c r="L467" s="41"/>
    </row>
    <row r="468" spans="3:12">
      <c r="C468" s="41"/>
      <c r="L468" s="41"/>
    </row>
    <row r="469" spans="3:12">
      <c r="C469" s="41"/>
      <c r="L469" s="41"/>
    </row>
    <row r="470" spans="3:12">
      <c r="C470" s="41"/>
      <c r="L470" s="41"/>
    </row>
    <row r="471" spans="3:12">
      <c r="C471" s="41"/>
      <c r="L471" s="41"/>
    </row>
    <row r="472" spans="3:12">
      <c r="C472" s="41"/>
      <c r="L472" s="41"/>
    </row>
    <row r="473" spans="3:12">
      <c r="C473" s="41"/>
      <c r="L473" s="41"/>
    </row>
    <row r="474" spans="3:12">
      <c r="C474" s="41"/>
      <c r="L474" s="41"/>
    </row>
    <row r="475" spans="3:12">
      <c r="C475" s="41"/>
      <c r="L475" s="41"/>
    </row>
    <row r="476" spans="3:12">
      <c r="C476" s="41"/>
      <c r="L476" s="41"/>
    </row>
    <row r="477" spans="3:12">
      <c r="C477" s="41"/>
      <c r="L477" s="41"/>
    </row>
    <row r="478" spans="3:12">
      <c r="C478" s="41"/>
      <c r="L478" s="41"/>
    </row>
    <row r="479" spans="3:12">
      <c r="C479" s="41"/>
      <c r="L479" s="41"/>
    </row>
    <row r="480" spans="3:12">
      <c r="C480" s="41"/>
      <c r="L480" s="41"/>
    </row>
    <row r="481" spans="3:12">
      <c r="C481" s="41"/>
      <c r="L481" s="41"/>
    </row>
    <row r="482" spans="3:12">
      <c r="C482" s="41"/>
      <c r="L482" s="41"/>
    </row>
    <row r="483" spans="3:12">
      <c r="C483" s="41"/>
      <c r="L483" s="41"/>
    </row>
    <row r="484" spans="3:12">
      <c r="C484" s="41"/>
      <c r="L484" s="41"/>
    </row>
    <row r="485" spans="3:12">
      <c r="C485" s="41"/>
      <c r="L485" s="41"/>
    </row>
    <row r="486" spans="3:12">
      <c r="C486" s="41"/>
      <c r="L486" s="41"/>
    </row>
    <row r="487" spans="3:12">
      <c r="C487" s="41"/>
      <c r="L487" s="41"/>
    </row>
    <row r="488" spans="3:12">
      <c r="C488" s="41"/>
      <c r="L488" s="41"/>
    </row>
    <row r="489" spans="3:12">
      <c r="C489" s="41"/>
      <c r="L489" s="41"/>
    </row>
    <row r="490" spans="3:12">
      <c r="C490" s="41"/>
      <c r="L490" s="41"/>
    </row>
    <row r="491" spans="3:12">
      <c r="C491" s="41"/>
      <c r="L491" s="41"/>
    </row>
    <row r="492" spans="3:12">
      <c r="C492" s="41"/>
      <c r="L492" s="41"/>
    </row>
    <row r="493" spans="3:12">
      <c r="C493" s="41"/>
      <c r="L493" s="41"/>
    </row>
    <row r="494" spans="3:12">
      <c r="C494" s="41"/>
      <c r="L494" s="41"/>
    </row>
    <row r="495" spans="3:12">
      <c r="C495" s="41"/>
      <c r="L495" s="41"/>
    </row>
    <row r="496" spans="3:12">
      <c r="C496" s="41"/>
      <c r="L496" s="41"/>
    </row>
    <row r="497" spans="3:12">
      <c r="C497" s="41"/>
      <c r="L497" s="41"/>
    </row>
    <row r="498" spans="3:12">
      <c r="C498" s="41"/>
      <c r="L498" s="41"/>
    </row>
    <row r="499" spans="3:12">
      <c r="C499" s="41"/>
      <c r="L499" s="41"/>
    </row>
    <row r="500" spans="3:12">
      <c r="C500" s="41"/>
      <c r="L500" s="41"/>
    </row>
    <row r="501" spans="3:12">
      <c r="C501" s="41"/>
      <c r="L501" s="41"/>
    </row>
    <row r="502" spans="3:12">
      <c r="C502" s="41"/>
      <c r="L502" s="41"/>
    </row>
    <row r="503" spans="3:12">
      <c r="C503" s="41"/>
      <c r="L503" s="41"/>
    </row>
    <row r="504" spans="3:12">
      <c r="C504" s="41"/>
      <c r="L504" s="41"/>
    </row>
    <row r="505" spans="3:12">
      <c r="C505" s="41"/>
      <c r="L505" s="41"/>
    </row>
    <row r="506" spans="3:12">
      <c r="C506" s="41"/>
      <c r="L506" s="41"/>
    </row>
    <row r="507" spans="3:12">
      <c r="C507" s="41"/>
      <c r="L507" s="41"/>
    </row>
    <row r="508" spans="3:12">
      <c r="C508" s="41"/>
      <c r="L508" s="41"/>
    </row>
    <row r="509" spans="3:12">
      <c r="C509" s="41"/>
      <c r="L509" s="41"/>
    </row>
    <row r="510" spans="3:12">
      <c r="C510" s="41"/>
      <c r="L510" s="41"/>
    </row>
    <row r="511" spans="3:12">
      <c r="C511" s="41"/>
      <c r="L511" s="41"/>
    </row>
    <row r="512" spans="3:12">
      <c r="C512" s="41"/>
      <c r="L512" s="41"/>
    </row>
    <row r="513" spans="3:12">
      <c r="C513" s="41"/>
      <c r="L513" s="41"/>
    </row>
    <row r="514" spans="3:12">
      <c r="C514" s="41"/>
      <c r="L514" s="41"/>
    </row>
    <row r="515" spans="3:12">
      <c r="C515" s="41"/>
      <c r="L515" s="41"/>
    </row>
    <row r="516" spans="3:12">
      <c r="C516" s="41"/>
      <c r="L516" s="41"/>
    </row>
    <row r="517" spans="3:12">
      <c r="C517" s="41"/>
      <c r="L517" s="41"/>
    </row>
    <row r="518" spans="3:12">
      <c r="C518" s="41"/>
      <c r="L518" s="41"/>
    </row>
    <row r="519" spans="3:12">
      <c r="C519" s="41"/>
      <c r="L519" s="41"/>
    </row>
    <row r="520" spans="3:12">
      <c r="C520" s="41"/>
      <c r="L520" s="41"/>
    </row>
    <row r="521" spans="3:12">
      <c r="C521" s="41"/>
      <c r="L521" s="41"/>
    </row>
    <row r="522" spans="3:12">
      <c r="C522" s="41"/>
      <c r="L522" s="41"/>
    </row>
    <row r="523" spans="3:12">
      <c r="C523" s="41"/>
      <c r="L523" s="41"/>
    </row>
    <row r="524" spans="3:12">
      <c r="C524" s="41"/>
      <c r="L524" s="41"/>
    </row>
    <row r="525" spans="3:12">
      <c r="C525" s="41"/>
      <c r="L525" s="41"/>
    </row>
    <row r="526" spans="3:12">
      <c r="C526" s="41"/>
      <c r="L526" s="41"/>
    </row>
    <row r="527" spans="3:12">
      <c r="C527" s="41"/>
      <c r="L527" s="41"/>
    </row>
    <row r="528" spans="3:12">
      <c r="C528" s="41"/>
      <c r="L528" s="41"/>
    </row>
    <row r="529" spans="3:12">
      <c r="C529" s="41"/>
      <c r="L529" s="41"/>
    </row>
    <row r="530" spans="3:12">
      <c r="C530" s="41"/>
      <c r="L530" s="41"/>
    </row>
    <row r="531" spans="3:12">
      <c r="C531" s="41"/>
      <c r="L531" s="41"/>
    </row>
    <row r="532" spans="3:12">
      <c r="C532" s="41"/>
      <c r="L532" s="41"/>
    </row>
    <row r="533" spans="3:12">
      <c r="C533" s="41"/>
      <c r="L533" s="41"/>
    </row>
    <row r="534" spans="3:12">
      <c r="C534" s="41"/>
      <c r="L534" s="41"/>
    </row>
    <row r="535" spans="3:12">
      <c r="C535" s="41"/>
      <c r="L535" s="41"/>
    </row>
    <row r="536" spans="3:12">
      <c r="C536" s="41"/>
      <c r="L536" s="41"/>
    </row>
    <row r="537" spans="3:12">
      <c r="C537" s="41"/>
      <c r="L537" s="41"/>
    </row>
    <row r="538" spans="3:12">
      <c r="C538" s="41"/>
      <c r="L538" s="41"/>
    </row>
    <row r="539" spans="3:12">
      <c r="C539" s="41"/>
      <c r="L539" s="41"/>
    </row>
    <row r="540" spans="3:12">
      <c r="C540" s="41"/>
      <c r="L540" s="41"/>
    </row>
    <row r="541" spans="3:12">
      <c r="C541" s="41"/>
      <c r="L541" s="41"/>
    </row>
    <row r="542" spans="3:12">
      <c r="C542" s="41"/>
      <c r="L542" s="41"/>
    </row>
    <row r="543" spans="3:12">
      <c r="C543" s="41"/>
      <c r="L543" s="41"/>
    </row>
    <row r="544" spans="3:12">
      <c r="C544" s="41"/>
      <c r="L544" s="41"/>
    </row>
    <row r="545" spans="3:12">
      <c r="C545" s="41"/>
      <c r="L545" s="41"/>
    </row>
    <row r="546" spans="3:12">
      <c r="C546" s="41"/>
      <c r="L546" s="41"/>
    </row>
    <row r="547" spans="3:12">
      <c r="C547" s="41"/>
      <c r="L547" s="41"/>
    </row>
    <row r="548" spans="3:12">
      <c r="C548" s="41"/>
      <c r="L548" s="41"/>
    </row>
    <row r="549" spans="3:12">
      <c r="C549" s="41"/>
      <c r="L549" s="41"/>
    </row>
    <row r="550" spans="3:12">
      <c r="C550" s="41"/>
      <c r="L550" s="41"/>
    </row>
    <row r="551" spans="3:12">
      <c r="C551" s="41"/>
      <c r="L551" s="41"/>
    </row>
    <row r="552" spans="3:12">
      <c r="C552" s="41"/>
      <c r="L552" s="41"/>
    </row>
    <row r="553" spans="3:12">
      <c r="C553" s="41"/>
      <c r="L553" s="41"/>
    </row>
    <row r="554" spans="3:12">
      <c r="C554" s="41"/>
      <c r="L554" s="41"/>
    </row>
    <row r="555" spans="3:12">
      <c r="C555" s="41"/>
      <c r="L555" s="41"/>
    </row>
    <row r="556" spans="3:12">
      <c r="C556" s="41"/>
      <c r="L556" s="41"/>
    </row>
    <row r="557" spans="3:12">
      <c r="C557" s="41"/>
      <c r="L557" s="41"/>
    </row>
    <row r="558" spans="3:12">
      <c r="C558" s="41"/>
      <c r="L558" s="41"/>
    </row>
    <row r="559" spans="3:12">
      <c r="C559" s="41"/>
      <c r="L559" s="41"/>
    </row>
    <row r="560" spans="3:12">
      <c r="C560" s="41"/>
      <c r="L560" s="41"/>
    </row>
    <row r="561" spans="3:12">
      <c r="C561" s="41"/>
      <c r="L561" s="41"/>
    </row>
    <row r="562" spans="3:12">
      <c r="C562" s="41"/>
      <c r="L562" s="41"/>
    </row>
    <row r="563" spans="3:12">
      <c r="C563" s="41"/>
      <c r="L563" s="41"/>
    </row>
    <row r="564" spans="3:12">
      <c r="C564" s="41"/>
      <c r="L564" s="41"/>
    </row>
    <row r="565" spans="3:12">
      <c r="C565" s="41"/>
      <c r="L565" s="41"/>
    </row>
    <row r="566" spans="3:12">
      <c r="C566" s="41"/>
      <c r="L566" s="41"/>
    </row>
    <row r="567" spans="3:12">
      <c r="C567" s="41"/>
      <c r="L567" s="41"/>
    </row>
    <row r="568" spans="3:12">
      <c r="C568" s="41"/>
      <c r="L568" s="41"/>
    </row>
    <row r="569" spans="3:12">
      <c r="C569" s="41"/>
      <c r="L569" s="41"/>
    </row>
    <row r="570" spans="3:12">
      <c r="C570" s="41"/>
      <c r="L570" s="41"/>
    </row>
    <row r="571" spans="3:12">
      <c r="C571" s="41"/>
      <c r="L571" s="41"/>
    </row>
    <row r="572" spans="3:12">
      <c r="C572" s="41"/>
      <c r="L572" s="41"/>
    </row>
    <row r="573" spans="3:12">
      <c r="C573" s="41"/>
      <c r="L573" s="41"/>
    </row>
    <row r="574" spans="3:12">
      <c r="C574" s="41"/>
      <c r="L574" s="41"/>
    </row>
    <row r="575" spans="3:12">
      <c r="C575" s="41"/>
      <c r="L575" s="41"/>
    </row>
    <row r="576" spans="3:12">
      <c r="C576" s="41"/>
      <c r="L576" s="41"/>
    </row>
    <row r="577" spans="3:12">
      <c r="C577" s="41"/>
      <c r="L577" s="41"/>
    </row>
    <row r="578" spans="3:12">
      <c r="C578" s="41"/>
      <c r="L578" s="41"/>
    </row>
    <row r="579" spans="3:12">
      <c r="C579" s="41"/>
      <c r="L579" s="41"/>
    </row>
    <row r="580" spans="3:12">
      <c r="C580" s="41"/>
      <c r="L580" s="41"/>
    </row>
    <row r="581" spans="3:12">
      <c r="C581" s="41"/>
      <c r="L581" s="41"/>
    </row>
    <row r="582" spans="3:12">
      <c r="C582" s="41"/>
      <c r="L582" s="41"/>
    </row>
    <row r="583" spans="3:12">
      <c r="C583" s="41"/>
      <c r="L583" s="41"/>
    </row>
    <row r="584" spans="3:12">
      <c r="C584" s="41"/>
      <c r="L584" s="41"/>
    </row>
    <row r="585" spans="3:12">
      <c r="C585" s="41"/>
      <c r="L585" s="41"/>
    </row>
    <row r="586" spans="3:12">
      <c r="C586" s="41"/>
      <c r="L586" s="41"/>
    </row>
    <row r="587" spans="3:12">
      <c r="C587" s="41"/>
      <c r="L587" s="41"/>
    </row>
    <row r="588" spans="3:12">
      <c r="C588" s="41"/>
      <c r="L588" s="41"/>
    </row>
    <row r="589" spans="3:12">
      <c r="C589" s="41"/>
      <c r="L589" s="41"/>
    </row>
    <row r="590" spans="3:12">
      <c r="C590" s="41"/>
      <c r="L590" s="41"/>
    </row>
    <row r="591" spans="3:12">
      <c r="C591" s="41"/>
      <c r="L591" s="41"/>
    </row>
    <row r="592" spans="3:12">
      <c r="C592" s="41"/>
      <c r="L592" s="41"/>
    </row>
    <row r="593" spans="3:12">
      <c r="C593" s="41"/>
      <c r="L593" s="41"/>
    </row>
    <row r="594" spans="3:12">
      <c r="C594" s="41"/>
      <c r="L594" s="41"/>
    </row>
    <row r="595" spans="3:12">
      <c r="C595" s="41"/>
      <c r="L595" s="41"/>
    </row>
    <row r="596" spans="3:12">
      <c r="C596" s="41"/>
      <c r="L596" s="41"/>
    </row>
    <row r="597" spans="3:12">
      <c r="C597" s="41"/>
      <c r="L597" s="41"/>
    </row>
    <row r="598" spans="3:12">
      <c r="C598" s="41"/>
      <c r="L598" s="41"/>
    </row>
    <row r="599" spans="3:12">
      <c r="C599" s="41"/>
      <c r="L599" s="41"/>
    </row>
    <row r="600" spans="3:12">
      <c r="C600" s="41"/>
      <c r="L600" s="41"/>
    </row>
    <row r="601" spans="3:12">
      <c r="C601" s="41"/>
      <c r="L601" s="41"/>
    </row>
    <row r="602" spans="3:12">
      <c r="C602" s="41"/>
      <c r="L602" s="41"/>
    </row>
    <row r="603" spans="3:12">
      <c r="C603" s="41"/>
      <c r="L603" s="41"/>
    </row>
    <row r="604" spans="3:12">
      <c r="C604" s="41"/>
      <c r="L604" s="41"/>
    </row>
    <row r="605" spans="3:12">
      <c r="C605" s="41"/>
      <c r="L605" s="41"/>
    </row>
    <row r="606" spans="3:12">
      <c r="C606" s="41"/>
      <c r="L606" s="41"/>
    </row>
    <row r="607" spans="3:12">
      <c r="C607" s="41"/>
      <c r="L607" s="41"/>
    </row>
    <row r="608" spans="3:12">
      <c r="C608" s="41"/>
      <c r="L608" s="41"/>
    </row>
    <row r="609" spans="3:12">
      <c r="C609" s="41"/>
      <c r="L609" s="41"/>
    </row>
    <row r="610" spans="3:12">
      <c r="C610" s="41"/>
      <c r="L610" s="41"/>
    </row>
    <row r="611" spans="3:12">
      <c r="C611" s="41"/>
      <c r="L611" s="41"/>
    </row>
    <row r="612" spans="3:12">
      <c r="C612" s="41"/>
      <c r="L612" s="41"/>
    </row>
    <row r="613" spans="3:12">
      <c r="C613" s="41"/>
      <c r="L613" s="41"/>
    </row>
    <row r="614" spans="3:12">
      <c r="C614" s="41"/>
      <c r="L614" s="41"/>
    </row>
    <row r="615" spans="3:12">
      <c r="C615" s="41"/>
      <c r="L615" s="41"/>
    </row>
    <row r="616" spans="3:12">
      <c r="C616" s="41"/>
      <c r="L616" s="41"/>
    </row>
    <row r="617" spans="3:12">
      <c r="C617" s="41"/>
      <c r="L617" s="41"/>
    </row>
    <row r="618" spans="3:12">
      <c r="C618" s="41"/>
      <c r="L618" s="41"/>
    </row>
    <row r="619" spans="3:12">
      <c r="C619" s="41"/>
      <c r="L619" s="41"/>
    </row>
    <row r="620" spans="3:12">
      <c r="C620" s="41"/>
      <c r="L620" s="41"/>
    </row>
    <row r="621" spans="3:12">
      <c r="C621" s="41"/>
      <c r="L621" s="41"/>
    </row>
    <row r="622" spans="3:12">
      <c r="C622" s="41"/>
      <c r="L622" s="41"/>
    </row>
    <row r="623" spans="3:12">
      <c r="C623" s="41"/>
      <c r="L623" s="41"/>
    </row>
    <row r="624" spans="3:12">
      <c r="C624" s="41"/>
      <c r="L624" s="41"/>
    </row>
    <row r="625" spans="3:12">
      <c r="C625" s="41"/>
      <c r="L625" s="41"/>
    </row>
    <row r="626" spans="3:12">
      <c r="C626" s="41"/>
      <c r="L626" s="41"/>
    </row>
    <row r="627" spans="3:12">
      <c r="C627" s="41"/>
      <c r="L627" s="41"/>
    </row>
    <row r="628" spans="3:12">
      <c r="C628" s="41"/>
      <c r="L628" s="41"/>
    </row>
    <row r="629" spans="3:12">
      <c r="C629" s="41"/>
      <c r="L629" s="41"/>
    </row>
    <row r="630" spans="3:12">
      <c r="C630" s="41"/>
      <c r="L630" s="41"/>
    </row>
    <row r="631" spans="3:12">
      <c r="C631" s="41"/>
      <c r="L631" s="41"/>
    </row>
    <row r="632" spans="3:12">
      <c r="C632" s="41"/>
      <c r="L632" s="41"/>
    </row>
    <row r="633" spans="3:12">
      <c r="C633" s="41"/>
      <c r="L633" s="41"/>
    </row>
    <row r="634" spans="3:12">
      <c r="C634" s="41"/>
      <c r="L634" s="41"/>
    </row>
    <row r="635" spans="3:12">
      <c r="C635" s="41"/>
      <c r="L635" s="41"/>
    </row>
    <row r="636" spans="3:12">
      <c r="C636" s="41"/>
      <c r="L636" s="41"/>
    </row>
    <row r="637" spans="3:12">
      <c r="C637" s="41"/>
      <c r="L637" s="41"/>
    </row>
    <row r="638" spans="3:12">
      <c r="C638" s="41"/>
      <c r="L638" s="41"/>
    </row>
    <row r="639" spans="3:12">
      <c r="C639" s="41"/>
      <c r="L639" s="41"/>
    </row>
    <row r="640" spans="3:12">
      <c r="C640" s="41"/>
      <c r="L640" s="41"/>
    </row>
    <row r="641" spans="3:12">
      <c r="C641" s="41"/>
      <c r="L641" s="41"/>
    </row>
    <row r="642" spans="3:12">
      <c r="C642" s="41"/>
      <c r="L642" s="41"/>
    </row>
    <row r="643" spans="3:12">
      <c r="C643" s="41"/>
      <c r="L643" s="41"/>
    </row>
    <row r="644" spans="3:12">
      <c r="C644" s="41"/>
      <c r="L644" s="41"/>
    </row>
    <row r="645" spans="3:12">
      <c r="C645" s="41"/>
      <c r="L645" s="41"/>
    </row>
    <row r="646" spans="3:12">
      <c r="C646" s="41"/>
      <c r="L646" s="41"/>
    </row>
    <row r="647" spans="3:12">
      <c r="C647" s="41"/>
      <c r="L647" s="41"/>
    </row>
    <row r="648" spans="3:12">
      <c r="C648" s="41"/>
      <c r="L648" s="41"/>
    </row>
    <row r="649" spans="3:12">
      <c r="C649" s="41"/>
      <c r="L649" s="41"/>
    </row>
    <row r="650" spans="3:12">
      <c r="C650" s="41"/>
      <c r="L650" s="41"/>
    </row>
    <row r="651" spans="3:12">
      <c r="C651" s="41"/>
      <c r="L651" s="41"/>
    </row>
    <row r="652" spans="3:12">
      <c r="C652" s="41"/>
      <c r="L652" s="41"/>
    </row>
    <row r="653" spans="3:12">
      <c r="C653" s="41"/>
      <c r="L653" s="41"/>
    </row>
    <row r="654" spans="3:12">
      <c r="C654" s="41"/>
      <c r="L654" s="41"/>
    </row>
    <row r="655" spans="3:12">
      <c r="C655" s="41"/>
      <c r="L655" s="41"/>
    </row>
    <row r="656" spans="3:12">
      <c r="C656" s="41"/>
      <c r="L656" s="41"/>
    </row>
    <row r="657" spans="3:12">
      <c r="C657" s="41"/>
      <c r="L657" s="41"/>
    </row>
    <row r="658" spans="3:12">
      <c r="C658" s="41"/>
      <c r="L658" s="41"/>
    </row>
    <row r="659" spans="3:12">
      <c r="C659" s="41"/>
      <c r="L659" s="41"/>
    </row>
    <row r="660" spans="3:12">
      <c r="C660" s="41"/>
      <c r="L660" s="41"/>
    </row>
    <row r="661" spans="3:12">
      <c r="C661" s="41"/>
      <c r="L661" s="41"/>
    </row>
    <row r="662" spans="3:12">
      <c r="C662" s="41"/>
      <c r="L662" s="41"/>
    </row>
    <row r="663" spans="3:12">
      <c r="C663" s="41"/>
      <c r="L663" s="41"/>
    </row>
    <row r="664" spans="3:12">
      <c r="C664" s="41"/>
      <c r="L664" s="41"/>
    </row>
    <row r="665" spans="3:12">
      <c r="C665" s="41"/>
      <c r="L665" s="41"/>
    </row>
    <row r="666" spans="3:12">
      <c r="C666" s="41"/>
      <c r="L666" s="41"/>
    </row>
    <row r="667" spans="3:12">
      <c r="C667" s="41"/>
      <c r="L667" s="41"/>
    </row>
    <row r="668" spans="3:12">
      <c r="C668" s="41"/>
      <c r="L668" s="41"/>
    </row>
    <row r="669" spans="3:12">
      <c r="C669" s="41"/>
      <c r="L669" s="41"/>
    </row>
    <row r="670" spans="3:12">
      <c r="C670" s="41"/>
      <c r="L670" s="41"/>
    </row>
    <row r="671" spans="3:12">
      <c r="C671" s="41"/>
      <c r="L671" s="41"/>
    </row>
    <row r="672" spans="3:12">
      <c r="C672" s="41"/>
      <c r="L672" s="41"/>
    </row>
    <row r="673" spans="3:12">
      <c r="C673" s="41"/>
      <c r="L673" s="41"/>
    </row>
    <row r="674" spans="3:12">
      <c r="C674" s="41"/>
      <c r="L674" s="41"/>
    </row>
    <row r="675" spans="3:12">
      <c r="C675" s="41"/>
      <c r="L675" s="41"/>
    </row>
    <row r="676" spans="3:12">
      <c r="C676" s="41"/>
      <c r="L676" s="41"/>
    </row>
    <row r="677" spans="3:12">
      <c r="C677" s="41"/>
      <c r="L677" s="41"/>
    </row>
    <row r="678" spans="3:12">
      <c r="C678" s="41"/>
      <c r="L678" s="41"/>
    </row>
    <row r="679" spans="3:12">
      <c r="C679" s="41"/>
      <c r="L679" s="41"/>
    </row>
    <row r="680" spans="3:12">
      <c r="C680" s="41"/>
      <c r="L680" s="41"/>
    </row>
    <row r="681" spans="3:12">
      <c r="C681" s="41"/>
      <c r="L681" s="41"/>
    </row>
    <row r="682" spans="3:12">
      <c r="C682" s="41"/>
      <c r="L682" s="41"/>
    </row>
    <row r="683" spans="3:12">
      <c r="C683" s="41"/>
      <c r="L683" s="41"/>
    </row>
    <row r="684" spans="3:12">
      <c r="C684" s="41"/>
      <c r="L684" s="41"/>
    </row>
    <row r="685" spans="3:12">
      <c r="C685" s="41"/>
      <c r="L685" s="41"/>
    </row>
    <row r="686" spans="3:12">
      <c r="C686" s="41"/>
      <c r="L686" s="41"/>
    </row>
    <row r="687" spans="3:12">
      <c r="C687" s="41"/>
      <c r="L687" s="41"/>
    </row>
    <row r="688" spans="3:12">
      <c r="C688" s="41"/>
      <c r="L688" s="41"/>
    </row>
    <row r="689" spans="3:12">
      <c r="C689" s="41"/>
      <c r="L689" s="41"/>
    </row>
    <row r="690" spans="3:12">
      <c r="C690" s="41"/>
      <c r="L690" s="41"/>
    </row>
    <row r="691" spans="3:12">
      <c r="C691" s="41"/>
      <c r="L691" s="41"/>
    </row>
    <row r="692" spans="3:12">
      <c r="C692" s="41"/>
      <c r="L692" s="41"/>
    </row>
    <row r="693" spans="3:12">
      <c r="C693" s="41"/>
      <c r="L693" s="41"/>
    </row>
    <row r="694" spans="3:12">
      <c r="C694" s="41"/>
      <c r="L694" s="41"/>
    </row>
    <row r="695" spans="3:12">
      <c r="C695" s="41"/>
      <c r="L695" s="41"/>
    </row>
    <row r="696" spans="3:12">
      <c r="C696" s="41"/>
      <c r="L696" s="41"/>
    </row>
    <row r="697" spans="3:12">
      <c r="C697" s="41"/>
      <c r="L697" s="41"/>
    </row>
    <row r="698" spans="3:12">
      <c r="C698" s="41"/>
      <c r="L698" s="41"/>
    </row>
    <row r="699" spans="3:12">
      <c r="C699" s="41"/>
      <c r="L699" s="41"/>
    </row>
    <row r="700" spans="3:12">
      <c r="C700" s="41"/>
      <c r="L700" s="41"/>
    </row>
    <row r="701" spans="3:12">
      <c r="C701" s="41"/>
      <c r="L701" s="41"/>
    </row>
    <row r="702" spans="3:12">
      <c r="C702" s="41"/>
      <c r="L702" s="41"/>
    </row>
    <row r="703" spans="3:12">
      <c r="C703" s="41"/>
      <c r="L703" s="41"/>
    </row>
    <row r="704" spans="3:12">
      <c r="C704" s="41"/>
      <c r="L704" s="41"/>
    </row>
    <row r="705" spans="3:12">
      <c r="C705" s="41"/>
      <c r="L705" s="41"/>
    </row>
    <row r="706" spans="3:12">
      <c r="C706" s="41"/>
      <c r="L706" s="41"/>
    </row>
    <row r="707" spans="3:12">
      <c r="C707" s="41"/>
      <c r="L707" s="41"/>
    </row>
    <row r="708" spans="3:12">
      <c r="C708" s="41"/>
      <c r="L708" s="41"/>
    </row>
    <row r="709" spans="3:12">
      <c r="C709" s="41"/>
      <c r="L709" s="41"/>
    </row>
    <row r="710" spans="3:12">
      <c r="C710" s="41"/>
      <c r="L710" s="41"/>
    </row>
    <row r="711" spans="3:12">
      <c r="C711" s="41"/>
      <c r="L711" s="41"/>
    </row>
    <row r="712" spans="3:12">
      <c r="C712" s="41"/>
      <c r="L712" s="41"/>
    </row>
    <row r="713" spans="3:12">
      <c r="C713" s="41"/>
      <c r="L713" s="41"/>
    </row>
    <row r="714" spans="3:12">
      <c r="C714" s="41"/>
      <c r="L714" s="41"/>
    </row>
    <row r="715" spans="3:12">
      <c r="C715" s="41"/>
      <c r="L715" s="41"/>
    </row>
    <row r="716" spans="3:12">
      <c r="C716" s="41"/>
      <c r="L716" s="41"/>
    </row>
    <row r="717" spans="3:12">
      <c r="C717" s="41"/>
      <c r="L717" s="41"/>
    </row>
    <row r="718" spans="3:12">
      <c r="C718" s="41"/>
      <c r="L718" s="41"/>
    </row>
    <row r="719" spans="3:12">
      <c r="C719" s="41"/>
      <c r="L719" s="41"/>
    </row>
    <row r="720" spans="3:12">
      <c r="C720" s="41"/>
      <c r="L720" s="41"/>
    </row>
    <row r="721" spans="3:12">
      <c r="C721" s="41"/>
      <c r="L721" s="41"/>
    </row>
    <row r="722" spans="3:12">
      <c r="C722" s="41"/>
      <c r="L722" s="41"/>
    </row>
    <row r="723" spans="3:12">
      <c r="C723" s="41"/>
      <c r="L723" s="41"/>
    </row>
    <row r="724" spans="3:12">
      <c r="C724" s="41"/>
      <c r="L724" s="41"/>
    </row>
    <row r="725" spans="3:12">
      <c r="C725" s="41"/>
      <c r="L725" s="41"/>
    </row>
    <row r="726" spans="3:12">
      <c r="C726" s="41"/>
      <c r="L726" s="41"/>
    </row>
    <row r="727" spans="3:12">
      <c r="C727" s="41"/>
      <c r="L727" s="41"/>
    </row>
    <row r="728" spans="3:12">
      <c r="C728" s="41"/>
      <c r="L728" s="41"/>
    </row>
    <row r="729" spans="3:12">
      <c r="C729" s="41"/>
      <c r="L729" s="41"/>
    </row>
    <row r="730" spans="3:12">
      <c r="C730" s="41"/>
      <c r="L730" s="41"/>
    </row>
    <row r="731" spans="3:12">
      <c r="C731" s="41"/>
      <c r="L731" s="41"/>
    </row>
    <row r="732" spans="3:12">
      <c r="C732" s="41"/>
      <c r="L732" s="41"/>
    </row>
    <row r="733" spans="3:12">
      <c r="C733" s="41"/>
      <c r="L733" s="41"/>
    </row>
    <row r="734" spans="3:12">
      <c r="C734" s="41"/>
      <c r="L734" s="41"/>
    </row>
    <row r="735" spans="3:12">
      <c r="C735" s="41"/>
      <c r="L735" s="41"/>
    </row>
    <row r="736" spans="3:12">
      <c r="C736" s="41"/>
      <c r="L736" s="41"/>
    </row>
    <row r="737" spans="3:12">
      <c r="C737" s="41"/>
      <c r="L737" s="41"/>
    </row>
    <row r="738" spans="3:12">
      <c r="C738" s="41"/>
      <c r="L738" s="41"/>
    </row>
    <row r="739" spans="3:12">
      <c r="C739" s="41"/>
      <c r="L739" s="41"/>
    </row>
    <row r="740" spans="3:12">
      <c r="C740" s="41"/>
      <c r="L740" s="41"/>
    </row>
    <row r="741" spans="3:12">
      <c r="C741" s="41"/>
      <c r="L741" s="41"/>
    </row>
    <row r="742" spans="3:12">
      <c r="C742" s="41"/>
      <c r="L742" s="41"/>
    </row>
    <row r="743" spans="3:12">
      <c r="C743" s="41"/>
      <c r="L743" s="41"/>
    </row>
    <row r="744" spans="3:12">
      <c r="C744" s="41"/>
      <c r="L744" s="41"/>
    </row>
    <row r="745" spans="3:12">
      <c r="C745" s="41"/>
      <c r="L745" s="41"/>
    </row>
    <row r="746" spans="3:12">
      <c r="C746" s="41"/>
      <c r="L746" s="41"/>
    </row>
    <row r="747" spans="3:12">
      <c r="C747" s="41"/>
      <c r="L747" s="41"/>
    </row>
    <row r="748" spans="3:12">
      <c r="C748" s="41"/>
      <c r="L748" s="41"/>
    </row>
    <row r="749" spans="3:12">
      <c r="C749" s="41"/>
      <c r="L749" s="41"/>
    </row>
    <row r="750" spans="3:12">
      <c r="C750" s="41"/>
      <c r="L750" s="41"/>
    </row>
    <row r="751" spans="3:12">
      <c r="C751" s="41"/>
      <c r="L751" s="41"/>
    </row>
    <row r="752" spans="3:12">
      <c r="C752" s="41"/>
      <c r="L752" s="41"/>
    </row>
    <row r="753" spans="3:12">
      <c r="C753" s="41"/>
      <c r="L753" s="41"/>
    </row>
    <row r="754" spans="3:12">
      <c r="C754" s="41"/>
      <c r="L754" s="41"/>
    </row>
    <row r="755" spans="3:12">
      <c r="C755" s="41"/>
      <c r="L755" s="41"/>
    </row>
    <row r="756" spans="3:12">
      <c r="C756" s="41"/>
      <c r="L756" s="41"/>
    </row>
    <row r="757" spans="3:12">
      <c r="C757" s="41"/>
      <c r="L757" s="41"/>
    </row>
    <row r="758" spans="3:12">
      <c r="C758" s="41"/>
      <c r="L758" s="41"/>
    </row>
    <row r="759" spans="3:12">
      <c r="C759" s="41"/>
      <c r="L759" s="41"/>
    </row>
    <row r="760" spans="3:12">
      <c r="C760" s="41"/>
      <c r="L760" s="41"/>
    </row>
    <row r="761" spans="3:12">
      <c r="C761" s="41"/>
      <c r="L761" s="41"/>
    </row>
    <row r="762" spans="3:12">
      <c r="C762" s="41"/>
      <c r="L762" s="41"/>
    </row>
    <row r="763" spans="3:12">
      <c r="C763" s="41"/>
      <c r="L763" s="41"/>
    </row>
    <row r="764" spans="3:12">
      <c r="C764" s="41"/>
      <c r="L764" s="41"/>
    </row>
    <row r="765" spans="3:12">
      <c r="C765" s="41"/>
      <c r="L765" s="41"/>
    </row>
    <row r="766" spans="3:12">
      <c r="C766" s="41"/>
      <c r="L766" s="41"/>
    </row>
    <row r="767" spans="3:12">
      <c r="C767" s="41"/>
      <c r="L767" s="41"/>
    </row>
    <row r="768" spans="3:12">
      <c r="C768" s="41"/>
      <c r="L768" s="41"/>
    </row>
    <row r="769" spans="3:12">
      <c r="C769" s="41"/>
      <c r="L769" s="41"/>
    </row>
    <row r="770" spans="3:12">
      <c r="C770" s="41"/>
      <c r="L770" s="41"/>
    </row>
    <row r="771" spans="3:12">
      <c r="C771" s="41"/>
      <c r="L771" s="41"/>
    </row>
    <row r="772" spans="3:12">
      <c r="C772" s="41"/>
      <c r="L772" s="41"/>
    </row>
    <row r="773" spans="3:12">
      <c r="C773" s="41"/>
      <c r="L773" s="41"/>
    </row>
    <row r="774" spans="3:12">
      <c r="C774" s="41"/>
      <c r="L774" s="41"/>
    </row>
    <row r="775" spans="3:12">
      <c r="C775" s="41"/>
      <c r="L775" s="41"/>
    </row>
    <row r="776" spans="3:12">
      <c r="C776" s="41"/>
      <c r="L776" s="41"/>
    </row>
    <row r="777" spans="3:12">
      <c r="C777" s="41"/>
      <c r="L777" s="41"/>
    </row>
    <row r="778" spans="3:12">
      <c r="C778" s="41"/>
      <c r="L778" s="41"/>
    </row>
    <row r="779" spans="3:12">
      <c r="C779" s="41"/>
      <c r="L779" s="41"/>
    </row>
    <row r="780" spans="3:12">
      <c r="C780" s="41"/>
      <c r="L780" s="41"/>
    </row>
    <row r="781" spans="3:12">
      <c r="C781" s="41"/>
      <c r="L781" s="41"/>
    </row>
    <row r="782" spans="3:12">
      <c r="C782" s="41"/>
      <c r="L782" s="41"/>
    </row>
    <row r="783" spans="3:12">
      <c r="C783" s="41"/>
      <c r="L783" s="41"/>
    </row>
    <row r="784" spans="3:12">
      <c r="C784" s="41"/>
      <c r="L784" s="41"/>
    </row>
    <row r="785" spans="3:12">
      <c r="C785" s="41"/>
      <c r="L785" s="41"/>
    </row>
    <row r="786" spans="3:12">
      <c r="C786" s="41"/>
      <c r="L786" s="41"/>
    </row>
    <row r="787" spans="3:12">
      <c r="C787" s="41"/>
      <c r="L787" s="41"/>
    </row>
    <row r="788" spans="3:12">
      <c r="C788" s="41"/>
      <c r="L788" s="41"/>
    </row>
    <row r="789" spans="3:12">
      <c r="C789" s="41"/>
      <c r="L789" s="41"/>
    </row>
    <row r="790" spans="3:12">
      <c r="C790" s="41"/>
      <c r="L790" s="41"/>
    </row>
    <row r="791" spans="3:12">
      <c r="C791" s="41"/>
      <c r="L791" s="41"/>
    </row>
    <row r="792" spans="3:12">
      <c r="C792" s="41"/>
      <c r="L792" s="41"/>
    </row>
    <row r="793" spans="3:12">
      <c r="C793" s="41"/>
      <c r="L793" s="41"/>
    </row>
    <row r="794" spans="3:12">
      <c r="C794" s="41"/>
      <c r="L794" s="41"/>
    </row>
    <row r="795" spans="3:12">
      <c r="C795" s="41"/>
      <c r="L795" s="41"/>
    </row>
    <row r="796" spans="3:12">
      <c r="C796" s="41"/>
      <c r="L796" s="41"/>
    </row>
    <row r="797" spans="3:12">
      <c r="C797" s="41"/>
      <c r="L797" s="41"/>
    </row>
    <row r="798" spans="3:12">
      <c r="C798" s="41"/>
      <c r="L798" s="41"/>
    </row>
    <row r="799" spans="3:12">
      <c r="C799" s="41"/>
      <c r="L799" s="41"/>
    </row>
    <row r="800" spans="3:12">
      <c r="C800" s="41"/>
      <c r="L800" s="41"/>
    </row>
    <row r="801" spans="3:12">
      <c r="C801" s="41"/>
      <c r="L801" s="41"/>
    </row>
    <row r="802" spans="3:12">
      <c r="C802" s="41"/>
      <c r="L802" s="41"/>
    </row>
    <row r="803" spans="3:12">
      <c r="C803" s="41"/>
      <c r="L803" s="41"/>
    </row>
    <row r="804" spans="3:12">
      <c r="C804" s="41"/>
      <c r="L804" s="41"/>
    </row>
    <row r="805" spans="3:12">
      <c r="C805" s="41"/>
      <c r="L805" s="41"/>
    </row>
    <row r="806" spans="3:12">
      <c r="C806" s="41"/>
      <c r="L806" s="41"/>
    </row>
    <row r="807" spans="3:12">
      <c r="C807" s="41"/>
      <c r="L807" s="41"/>
    </row>
    <row r="808" spans="3:12">
      <c r="C808" s="41"/>
      <c r="L808" s="41"/>
    </row>
    <row r="809" spans="3:12">
      <c r="C809" s="41"/>
      <c r="L809" s="41"/>
    </row>
    <row r="810" spans="3:12">
      <c r="C810" s="41"/>
      <c r="L810" s="41"/>
    </row>
    <row r="811" spans="3:12">
      <c r="C811" s="41"/>
      <c r="L811" s="41"/>
    </row>
    <row r="812" spans="3:12">
      <c r="C812" s="41"/>
      <c r="L812" s="41"/>
    </row>
    <row r="813" spans="3:12">
      <c r="C813" s="41"/>
      <c r="L813" s="41"/>
    </row>
    <row r="814" spans="3:12">
      <c r="C814" s="41"/>
      <c r="L814" s="41"/>
    </row>
    <row r="815" spans="3:12">
      <c r="C815" s="41"/>
      <c r="L815" s="41"/>
    </row>
    <row r="816" spans="3:12">
      <c r="C816" s="41"/>
      <c r="L816" s="41"/>
    </row>
    <row r="817" spans="3:12">
      <c r="C817" s="41"/>
      <c r="L817" s="41"/>
    </row>
    <row r="818" spans="3:12">
      <c r="C818" s="41"/>
      <c r="L818" s="41"/>
    </row>
    <row r="819" spans="3:12">
      <c r="C819" s="41"/>
      <c r="L819" s="41"/>
    </row>
    <row r="820" spans="3:12">
      <c r="C820" s="41"/>
      <c r="L820" s="41"/>
    </row>
    <row r="821" spans="3:12">
      <c r="C821" s="41"/>
      <c r="L821" s="41"/>
    </row>
    <row r="822" spans="3:12">
      <c r="C822" s="41"/>
      <c r="L822" s="41"/>
    </row>
    <row r="823" spans="3:12">
      <c r="C823" s="41"/>
      <c r="L823" s="41"/>
    </row>
    <row r="824" spans="3:12">
      <c r="C824" s="41"/>
      <c r="L824" s="41"/>
    </row>
    <row r="825" spans="3:12">
      <c r="C825" s="41"/>
      <c r="L825" s="41"/>
    </row>
    <row r="826" spans="3:12">
      <c r="C826" s="41"/>
      <c r="L826" s="41"/>
    </row>
    <row r="827" spans="3:12">
      <c r="C827" s="41"/>
      <c r="L827" s="41"/>
    </row>
    <row r="828" spans="3:12">
      <c r="C828" s="41"/>
      <c r="L828" s="41"/>
    </row>
    <row r="829" spans="3:12">
      <c r="C829" s="41"/>
      <c r="L829" s="41"/>
    </row>
    <row r="830" spans="3:12">
      <c r="C830" s="41"/>
      <c r="L830" s="41"/>
    </row>
    <row r="831" spans="3:12">
      <c r="C831" s="41"/>
      <c r="L831" s="41"/>
    </row>
    <row r="832" spans="3:12">
      <c r="C832" s="41"/>
      <c r="L832" s="41"/>
    </row>
    <row r="833" spans="3:12">
      <c r="C833" s="41"/>
      <c r="L833" s="41"/>
    </row>
    <row r="834" spans="3:12">
      <c r="C834" s="41"/>
      <c r="L834" s="41"/>
    </row>
    <row r="835" spans="3:12">
      <c r="C835" s="41"/>
      <c r="L835" s="41"/>
    </row>
    <row r="836" spans="3:12">
      <c r="C836" s="41"/>
      <c r="L836" s="41"/>
    </row>
    <row r="837" spans="3:12">
      <c r="C837" s="41"/>
      <c r="L837" s="41"/>
    </row>
    <row r="838" spans="3:12">
      <c r="C838" s="41"/>
      <c r="L838" s="41"/>
    </row>
    <row r="839" spans="3:12">
      <c r="C839" s="41"/>
      <c r="L839" s="41"/>
    </row>
    <row r="840" spans="3:12">
      <c r="C840" s="41"/>
      <c r="L840" s="41"/>
    </row>
    <row r="841" spans="3:12">
      <c r="C841" s="41"/>
      <c r="L841" s="41"/>
    </row>
    <row r="842" spans="3:12">
      <c r="C842" s="41"/>
      <c r="L842" s="41"/>
    </row>
    <row r="843" spans="3:12">
      <c r="C843" s="41"/>
      <c r="L843" s="41"/>
    </row>
    <row r="844" spans="3:12">
      <c r="C844" s="41"/>
      <c r="L844" s="41"/>
    </row>
    <row r="845" spans="3:12">
      <c r="C845" s="41"/>
      <c r="L845" s="41"/>
    </row>
    <row r="846" spans="3:12">
      <c r="C846" s="41"/>
      <c r="L846" s="41"/>
    </row>
    <row r="847" spans="3:12">
      <c r="C847" s="41"/>
      <c r="L847" s="41"/>
    </row>
    <row r="848" spans="3:12">
      <c r="C848" s="41"/>
      <c r="L848" s="41"/>
    </row>
    <row r="849" spans="3:12">
      <c r="C849" s="41"/>
      <c r="L849" s="41"/>
    </row>
    <row r="850" spans="3:12">
      <c r="C850" s="41"/>
      <c r="L850" s="41"/>
    </row>
    <row r="851" spans="3:12">
      <c r="C851" s="41"/>
      <c r="L851" s="41"/>
    </row>
    <row r="852" spans="3:12">
      <c r="C852" s="41"/>
      <c r="L852" s="41"/>
    </row>
    <row r="853" spans="3:12">
      <c r="C853" s="41"/>
      <c r="L853" s="41"/>
    </row>
    <row r="854" spans="3:12">
      <c r="C854" s="41"/>
      <c r="L854" s="41"/>
    </row>
    <row r="855" spans="3:12">
      <c r="C855" s="41"/>
      <c r="L855" s="41"/>
    </row>
    <row r="856" spans="3:12">
      <c r="C856" s="41"/>
      <c r="L856" s="41"/>
    </row>
    <row r="857" spans="3:12">
      <c r="C857" s="41"/>
      <c r="L857" s="41"/>
    </row>
    <row r="858" spans="3:12">
      <c r="C858" s="41"/>
      <c r="L858" s="41"/>
    </row>
    <row r="859" spans="3:12">
      <c r="C859" s="41"/>
      <c r="L859" s="41"/>
    </row>
    <row r="860" spans="3:12">
      <c r="C860" s="41"/>
      <c r="L860" s="41"/>
    </row>
    <row r="861" spans="3:12">
      <c r="C861" s="41"/>
      <c r="L861" s="41"/>
    </row>
    <row r="862" spans="3:12">
      <c r="C862" s="41"/>
      <c r="L862" s="41"/>
    </row>
    <row r="863" spans="3:12">
      <c r="C863" s="41"/>
      <c r="L863" s="41"/>
    </row>
    <row r="864" spans="3:12">
      <c r="C864" s="41"/>
      <c r="L864" s="41"/>
    </row>
    <row r="865" spans="3:12">
      <c r="C865" s="41"/>
      <c r="L865" s="41"/>
    </row>
    <row r="866" spans="3:12">
      <c r="C866" s="41"/>
      <c r="L866" s="41"/>
    </row>
    <row r="867" spans="3:12">
      <c r="C867" s="41"/>
      <c r="L867" s="41"/>
    </row>
    <row r="868" spans="3:12">
      <c r="C868" s="41"/>
      <c r="L868" s="41"/>
    </row>
    <row r="869" spans="3:12">
      <c r="C869" s="41"/>
      <c r="L869" s="41"/>
    </row>
    <row r="870" spans="3:12">
      <c r="C870" s="41"/>
      <c r="L870" s="41"/>
    </row>
    <row r="871" spans="3:12">
      <c r="C871" s="41"/>
      <c r="L871" s="41"/>
    </row>
    <row r="872" spans="3:12">
      <c r="C872" s="41"/>
      <c r="L872" s="41"/>
    </row>
    <row r="873" spans="3:12">
      <c r="C873" s="41"/>
      <c r="L873" s="41"/>
    </row>
    <row r="874" spans="3:12">
      <c r="C874" s="41"/>
      <c r="L874" s="41"/>
    </row>
    <row r="875" spans="3:12">
      <c r="C875" s="41"/>
      <c r="L875" s="41"/>
    </row>
    <row r="876" spans="3:12">
      <c r="C876" s="41"/>
      <c r="L876" s="41"/>
    </row>
    <row r="877" spans="3:12">
      <c r="C877" s="41"/>
      <c r="L877" s="41"/>
    </row>
    <row r="878" spans="3:12">
      <c r="C878" s="41"/>
      <c r="L878" s="41"/>
    </row>
    <row r="879" spans="3:12">
      <c r="C879" s="41"/>
      <c r="L879" s="41"/>
    </row>
    <row r="880" spans="3:12">
      <c r="C880" s="41"/>
      <c r="L880" s="41"/>
    </row>
    <row r="881" spans="3:12">
      <c r="C881" s="41"/>
      <c r="L881" s="41"/>
    </row>
    <row r="882" spans="3:12">
      <c r="C882" s="41"/>
      <c r="L882" s="41"/>
    </row>
    <row r="883" spans="3:12">
      <c r="C883" s="41"/>
      <c r="L883" s="41"/>
    </row>
    <row r="884" spans="3:12">
      <c r="C884" s="41"/>
      <c r="L884" s="41"/>
    </row>
    <row r="885" spans="3:12">
      <c r="C885" s="41"/>
      <c r="L885" s="41"/>
    </row>
    <row r="886" spans="3:12">
      <c r="C886" s="41"/>
      <c r="L886" s="41"/>
    </row>
    <row r="887" spans="3:12">
      <c r="C887" s="41"/>
      <c r="L887" s="41"/>
    </row>
    <row r="888" spans="3:12">
      <c r="C888" s="41"/>
      <c r="L888" s="41"/>
    </row>
    <row r="889" spans="3:12">
      <c r="C889" s="41"/>
      <c r="L889" s="41"/>
    </row>
    <row r="890" spans="3:12">
      <c r="C890" s="41"/>
      <c r="L890" s="41"/>
    </row>
    <row r="891" spans="3:12">
      <c r="C891" s="41"/>
      <c r="L891" s="41"/>
    </row>
    <row r="892" spans="3:12">
      <c r="C892" s="41"/>
      <c r="L892" s="41"/>
    </row>
    <row r="893" spans="3:12">
      <c r="C893" s="41"/>
      <c r="L893" s="41"/>
    </row>
    <row r="894" spans="3:12">
      <c r="C894" s="41"/>
      <c r="L894" s="41"/>
    </row>
    <row r="895" spans="3:12">
      <c r="C895" s="41"/>
      <c r="L895" s="41"/>
    </row>
    <row r="896" spans="3:12">
      <c r="C896" s="41"/>
      <c r="L896" s="41"/>
    </row>
    <row r="897" spans="3:12">
      <c r="C897" s="41"/>
      <c r="L897" s="41"/>
    </row>
    <row r="898" spans="3:12">
      <c r="C898" s="41"/>
      <c r="L898" s="41"/>
    </row>
    <row r="899" spans="3:12">
      <c r="C899" s="41"/>
      <c r="L899" s="41"/>
    </row>
    <row r="900" spans="3:12">
      <c r="C900" s="41"/>
      <c r="L900" s="41"/>
    </row>
    <row r="901" spans="3:12">
      <c r="C901" s="41"/>
      <c r="L901" s="41"/>
    </row>
    <row r="902" spans="3:12">
      <c r="C902" s="41"/>
      <c r="L902" s="41"/>
    </row>
    <row r="903" spans="3:12">
      <c r="C903" s="41"/>
      <c r="L903" s="41"/>
    </row>
    <row r="904" spans="3:12">
      <c r="C904" s="41"/>
      <c r="L904" s="41"/>
    </row>
    <row r="905" spans="3:12">
      <c r="C905" s="41"/>
      <c r="L905" s="41"/>
    </row>
    <row r="906" spans="3:12">
      <c r="C906" s="41"/>
      <c r="L906" s="41"/>
    </row>
    <row r="907" spans="3:12">
      <c r="C907" s="41"/>
      <c r="L907" s="41"/>
    </row>
    <row r="908" spans="3:12">
      <c r="C908" s="41"/>
      <c r="L908" s="41"/>
    </row>
    <row r="909" spans="3:12">
      <c r="C909" s="41"/>
      <c r="L909" s="41"/>
    </row>
    <row r="910" spans="3:12">
      <c r="C910" s="41"/>
      <c r="L910" s="41"/>
    </row>
    <row r="911" spans="3:12">
      <c r="C911" s="41"/>
      <c r="L911" s="41"/>
    </row>
    <row r="912" spans="3:12">
      <c r="C912" s="41"/>
      <c r="L912" s="41"/>
    </row>
    <row r="913" spans="3:12">
      <c r="C913" s="41"/>
      <c r="L913" s="41"/>
    </row>
    <row r="914" spans="3:12">
      <c r="C914" s="41"/>
      <c r="L914" s="41"/>
    </row>
    <row r="915" spans="3:12">
      <c r="C915" s="41"/>
      <c r="L915" s="41"/>
    </row>
    <row r="916" spans="3:12">
      <c r="C916" s="41"/>
      <c r="L916" s="41"/>
    </row>
    <row r="917" spans="3:12">
      <c r="C917" s="41"/>
      <c r="L917" s="41"/>
    </row>
    <row r="918" spans="3:12">
      <c r="C918" s="41"/>
      <c r="L918" s="41"/>
    </row>
    <row r="919" spans="3:12">
      <c r="C919" s="41"/>
      <c r="L919" s="41"/>
    </row>
    <row r="920" spans="3:12">
      <c r="C920" s="41"/>
      <c r="L920" s="41"/>
    </row>
    <row r="921" spans="3:12">
      <c r="C921" s="41"/>
      <c r="L921" s="41"/>
    </row>
    <row r="922" spans="3:12">
      <c r="C922" s="41"/>
      <c r="L922" s="41"/>
    </row>
    <row r="923" spans="3:12">
      <c r="C923" s="41"/>
      <c r="L923" s="41"/>
    </row>
    <row r="924" spans="3:12">
      <c r="C924" s="41"/>
      <c r="L924" s="41"/>
    </row>
    <row r="925" spans="3:12">
      <c r="C925" s="41"/>
      <c r="L925" s="41"/>
    </row>
    <row r="926" spans="3:12">
      <c r="C926" s="41"/>
      <c r="L926" s="41"/>
    </row>
    <row r="927" spans="3:12">
      <c r="C927" s="41"/>
      <c r="L927" s="41"/>
    </row>
    <row r="928" spans="3:12">
      <c r="C928" s="41"/>
      <c r="L928" s="41"/>
    </row>
    <row r="929" spans="3:12">
      <c r="C929" s="41"/>
      <c r="L929" s="41"/>
    </row>
    <row r="930" spans="3:12">
      <c r="C930" s="41"/>
      <c r="L930" s="41"/>
    </row>
    <row r="931" spans="3:12">
      <c r="C931" s="41"/>
      <c r="L931" s="41"/>
    </row>
    <row r="932" spans="3:12">
      <c r="C932" s="41"/>
      <c r="L932" s="41"/>
    </row>
    <row r="933" spans="3:12">
      <c r="C933" s="41"/>
      <c r="L933" s="41"/>
    </row>
    <row r="934" spans="3:12">
      <c r="C934" s="41"/>
      <c r="L934" s="41"/>
    </row>
    <row r="935" spans="3:12">
      <c r="C935" s="41"/>
      <c r="L935" s="41"/>
    </row>
    <row r="936" spans="3:12">
      <c r="C936" s="41"/>
      <c r="L936" s="41"/>
    </row>
    <row r="937" spans="3:12">
      <c r="C937" s="41"/>
      <c r="L937" s="41"/>
    </row>
    <row r="938" spans="3:12">
      <c r="C938" s="41"/>
      <c r="L938" s="41"/>
    </row>
    <row r="939" spans="3:12">
      <c r="C939" s="41"/>
      <c r="L939" s="41"/>
    </row>
    <row r="940" spans="3:12">
      <c r="C940" s="41"/>
      <c r="L940" s="41"/>
    </row>
    <row r="941" spans="3:12">
      <c r="C941" s="41"/>
      <c r="L941" s="41"/>
    </row>
    <row r="942" spans="3:12">
      <c r="C942" s="41"/>
      <c r="L942" s="41"/>
    </row>
    <row r="943" spans="3:12">
      <c r="C943" s="41"/>
      <c r="L943" s="41"/>
    </row>
    <row r="944" spans="3:12">
      <c r="C944" s="41"/>
      <c r="L944" s="41"/>
    </row>
    <row r="945" spans="3:12">
      <c r="C945" s="41"/>
      <c r="L945" s="41"/>
    </row>
    <row r="946" spans="3:12">
      <c r="C946" s="41"/>
      <c r="L946" s="41"/>
    </row>
    <row r="947" spans="3:12">
      <c r="C947" s="41"/>
      <c r="L947" s="41"/>
    </row>
    <row r="948" spans="3:12">
      <c r="C948" s="41"/>
      <c r="L948" s="41"/>
    </row>
    <row r="949" spans="3:12">
      <c r="C949" s="41"/>
      <c r="L949" s="41"/>
    </row>
    <row r="950" spans="3:12">
      <c r="C950" s="41"/>
      <c r="L950" s="41"/>
    </row>
    <row r="951" spans="3:12">
      <c r="C951" s="41"/>
      <c r="L951" s="41"/>
    </row>
    <row r="952" spans="3:12">
      <c r="C952" s="41"/>
      <c r="L952" s="41"/>
    </row>
    <row r="953" spans="3:12">
      <c r="C953" s="41"/>
      <c r="L953" s="41"/>
    </row>
    <row r="954" spans="3:12">
      <c r="C954" s="41"/>
      <c r="L954" s="41"/>
    </row>
    <row r="955" spans="3:12">
      <c r="C955" s="41"/>
      <c r="L955" s="41"/>
    </row>
    <row r="956" spans="3:12">
      <c r="C956" s="41"/>
      <c r="L956" s="41"/>
    </row>
    <row r="957" spans="3:12">
      <c r="C957" s="41"/>
      <c r="L957" s="41"/>
    </row>
    <row r="958" spans="3:12">
      <c r="C958" s="41"/>
      <c r="L958" s="41"/>
    </row>
    <row r="959" spans="3:12">
      <c r="C959" s="41"/>
      <c r="L959" s="41"/>
    </row>
    <row r="960" spans="3:12">
      <c r="C960" s="41"/>
      <c r="L960" s="41"/>
    </row>
    <row r="961" spans="3:12">
      <c r="C961" s="41"/>
      <c r="L961" s="41"/>
    </row>
    <row r="962" spans="3:12">
      <c r="C962" s="41"/>
      <c r="L962" s="41"/>
    </row>
    <row r="963" spans="3:12">
      <c r="C963" s="41"/>
      <c r="L963" s="41"/>
    </row>
    <row r="964" spans="3:12">
      <c r="C964" s="41"/>
      <c r="L964" s="41"/>
    </row>
    <row r="965" spans="3:12">
      <c r="C965" s="41"/>
      <c r="L965" s="41"/>
    </row>
    <row r="966" spans="3:12">
      <c r="C966" s="41"/>
      <c r="L966" s="41"/>
    </row>
    <row r="967" spans="3:12">
      <c r="C967" s="41"/>
      <c r="L967" s="41"/>
    </row>
    <row r="968" spans="3:12">
      <c r="C968" s="41"/>
      <c r="L968" s="41"/>
    </row>
    <row r="969" spans="3:12">
      <c r="C969" s="41"/>
      <c r="L969" s="41"/>
    </row>
    <row r="970" spans="3:12">
      <c r="C970" s="41"/>
      <c r="L970" s="41"/>
    </row>
    <row r="971" spans="3:12">
      <c r="C971" s="41"/>
      <c r="L971" s="41"/>
    </row>
    <row r="972" spans="3:12">
      <c r="C972" s="41"/>
      <c r="L972" s="41"/>
    </row>
    <row r="973" spans="3:12">
      <c r="C973" s="41"/>
      <c r="L973" s="41"/>
    </row>
    <row r="974" spans="3:12">
      <c r="C974" s="41"/>
      <c r="L974" s="41"/>
    </row>
    <row r="975" spans="3:12">
      <c r="C975" s="41"/>
      <c r="L975" s="41"/>
    </row>
    <row r="976" spans="3:12">
      <c r="C976" s="41"/>
      <c r="L976" s="41"/>
    </row>
    <row r="977" spans="3:12">
      <c r="C977" s="41"/>
      <c r="L977" s="41"/>
    </row>
    <row r="978" spans="3:12">
      <c r="C978" s="41"/>
      <c r="L978" s="41"/>
    </row>
    <row r="979" spans="3:12">
      <c r="C979" s="41"/>
      <c r="L979" s="41"/>
    </row>
    <row r="980" spans="3:12">
      <c r="C980" s="41"/>
      <c r="L980" s="41"/>
    </row>
    <row r="981" spans="3:12">
      <c r="C981" s="41"/>
      <c r="L981" s="41"/>
    </row>
    <row r="982" spans="3:12">
      <c r="C982" s="41"/>
      <c r="L982" s="41"/>
    </row>
    <row r="983" spans="3:12">
      <c r="C983" s="41"/>
      <c r="L983" s="41"/>
    </row>
    <row r="984" spans="3:12">
      <c r="C984" s="41"/>
      <c r="L984" s="41"/>
    </row>
    <row r="985" spans="3:12">
      <c r="C985" s="41"/>
      <c r="L985" s="41"/>
    </row>
    <row r="986" spans="3:12">
      <c r="C986" s="41"/>
      <c r="L986" s="41"/>
    </row>
    <row r="987" spans="3:12">
      <c r="C987" s="41"/>
      <c r="L987" s="41"/>
    </row>
    <row r="988" spans="3:12">
      <c r="C988" s="41"/>
      <c r="L988" s="41"/>
    </row>
    <row r="989" spans="3:12">
      <c r="C989" s="41"/>
      <c r="L989" s="41"/>
    </row>
    <row r="990" spans="3:12">
      <c r="C990" s="41"/>
      <c r="L990" s="41"/>
    </row>
    <row r="991" spans="3:12">
      <c r="C991" s="41"/>
      <c r="L991" s="41"/>
    </row>
    <row r="992" spans="3:12">
      <c r="C992" s="41"/>
      <c r="L992" s="41"/>
    </row>
    <row r="993" spans="3:12">
      <c r="C993" s="41"/>
      <c r="L993" s="41"/>
    </row>
    <row r="994" spans="3:12">
      <c r="C994" s="41"/>
      <c r="L994" s="41"/>
    </row>
  </sheetData>
  <mergeCells count="7">
    <mergeCell ref="B1:C1"/>
    <mergeCell ref="D1:E1"/>
    <mergeCell ref="F1:G1"/>
    <mergeCell ref="H1:I2"/>
    <mergeCell ref="B2:C2"/>
    <mergeCell ref="D2:E2"/>
    <mergeCell ref="F2:G2"/>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outlinePr summaryBelow="0" summaryRight="0"/>
  </sheetPr>
  <dimension ref="A1:B35"/>
  <sheetViews>
    <sheetView workbookViewId="0"/>
  </sheetViews>
  <sheetFormatPr baseColWidth="10" defaultColWidth="14.5" defaultRowHeight="15" customHeight="1"/>
  <cols>
    <col min="1" max="1" width="27.5" customWidth="1"/>
  </cols>
  <sheetData>
    <row r="1" spans="1:2">
      <c r="A1" s="489" t="s">
        <v>3702</v>
      </c>
    </row>
    <row r="2" spans="1:2">
      <c r="A2" s="197" t="s">
        <v>3703</v>
      </c>
      <c r="B2" s="490"/>
    </row>
    <row r="3" spans="1:2">
      <c r="A3" s="307" t="s">
        <v>3704</v>
      </c>
      <c r="B3" s="490"/>
    </row>
    <row r="4" spans="1:2">
      <c r="A4" s="197" t="s">
        <v>3705</v>
      </c>
      <c r="B4" s="490"/>
    </row>
    <row r="5" spans="1:2">
      <c r="A5" s="213" t="s">
        <v>0</v>
      </c>
      <c r="B5" s="213" t="s">
        <v>351</v>
      </c>
    </row>
    <row r="6" spans="1:2">
      <c r="A6" s="217" t="s">
        <v>9</v>
      </c>
      <c r="B6" s="217">
        <v>1</v>
      </c>
    </row>
    <row r="7" spans="1:2">
      <c r="A7" s="217" t="s">
        <v>10</v>
      </c>
      <c r="B7" s="217">
        <v>1</v>
      </c>
    </row>
    <row r="8" spans="1:2">
      <c r="A8" s="217" t="s">
        <v>11</v>
      </c>
      <c r="B8" s="217">
        <v>1</v>
      </c>
    </row>
    <row r="9" spans="1:2">
      <c r="A9" s="217" t="s">
        <v>12</v>
      </c>
      <c r="B9" s="217">
        <v>1</v>
      </c>
    </row>
    <row r="10" spans="1:2">
      <c r="A10" s="217" t="s">
        <v>13</v>
      </c>
      <c r="B10" s="217">
        <v>0</v>
      </c>
    </row>
    <row r="11" spans="1:2">
      <c r="A11" s="217" t="s">
        <v>14</v>
      </c>
      <c r="B11" s="217">
        <v>1</v>
      </c>
    </row>
    <row r="12" spans="1:2">
      <c r="A12" s="217" t="s">
        <v>15</v>
      </c>
      <c r="B12" s="217">
        <v>1</v>
      </c>
    </row>
    <row r="13" spans="1:2">
      <c r="A13" s="217" t="s">
        <v>16</v>
      </c>
      <c r="B13" s="217">
        <v>1</v>
      </c>
    </row>
    <row r="14" spans="1:2">
      <c r="A14" s="217" t="s">
        <v>17</v>
      </c>
      <c r="B14" s="217">
        <v>1</v>
      </c>
    </row>
    <row r="15" spans="1:2">
      <c r="A15" s="217" t="s">
        <v>18</v>
      </c>
      <c r="B15" s="217">
        <v>1</v>
      </c>
    </row>
    <row r="16" spans="1:2">
      <c r="A16" s="217" t="s">
        <v>19</v>
      </c>
      <c r="B16" s="217">
        <v>0</v>
      </c>
    </row>
    <row r="17" spans="1:2">
      <c r="A17" s="217" t="s">
        <v>20</v>
      </c>
      <c r="B17" s="217">
        <v>0</v>
      </c>
    </row>
    <row r="18" spans="1:2">
      <c r="A18" s="217" t="s">
        <v>21</v>
      </c>
      <c r="B18" s="217">
        <v>1</v>
      </c>
    </row>
    <row r="19" spans="1:2">
      <c r="A19" s="217" t="s">
        <v>22</v>
      </c>
      <c r="B19" s="217">
        <v>1</v>
      </c>
    </row>
    <row r="20" spans="1:2">
      <c r="A20" s="217" t="s">
        <v>23</v>
      </c>
      <c r="B20" s="217">
        <v>0</v>
      </c>
    </row>
    <row r="21" spans="1:2">
      <c r="A21" s="217" t="s">
        <v>24</v>
      </c>
      <c r="B21" s="217">
        <v>0</v>
      </c>
    </row>
    <row r="22" spans="1:2">
      <c r="A22" s="217" t="s">
        <v>25</v>
      </c>
      <c r="B22" s="217">
        <v>1</v>
      </c>
    </row>
    <row r="23" spans="1:2">
      <c r="A23" s="217" t="s">
        <v>26</v>
      </c>
      <c r="B23" s="217">
        <v>0</v>
      </c>
    </row>
    <row r="24" spans="1:2">
      <c r="A24" s="217" t="s">
        <v>27</v>
      </c>
      <c r="B24" s="217">
        <v>1</v>
      </c>
    </row>
    <row r="25" spans="1:2">
      <c r="A25" s="217" t="s">
        <v>28</v>
      </c>
      <c r="B25" s="217">
        <v>0</v>
      </c>
    </row>
    <row r="26" spans="1:2">
      <c r="A26" s="217" t="s">
        <v>29</v>
      </c>
      <c r="B26" s="217">
        <v>0</v>
      </c>
    </row>
    <row r="27" spans="1:2">
      <c r="A27" s="217" t="s">
        <v>30</v>
      </c>
      <c r="B27" s="217">
        <v>1</v>
      </c>
    </row>
    <row r="28" spans="1:2">
      <c r="A28" s="217" t="s">
        <v>31</v>
      </c>
      <c r="B28" s="217">
        <v>0</v>
      </c>
    </row>
    <row r="29" spans="1:2">
      <c r="A29" s="217" t="s">
        <v>32</v>
      </c>
      <c r="B29" s="217">
        <v>1</v>
      </c>
    </row>
    <row r="30" spans="1:2">
      <c r="A30" s="217" t="s">
        <v>33</v>
      </c>
      <c r="B30" s="217">
        <v>1</v>
      </c>
    </row>
    <row r="31" spans="1:2">
      <c r="A31" s="217" t="s">
        <v>34</v>
      </c>
      <c r="B31" s="217">
        <v>1</v>
      </c>
    </row>
    <row r="32" spans="1:2">
      <c r="A32" s="217" t="s">
        <v>35</v>
      </c>
      <c r="B32" s="217">
        <v>0</v>
      </c>
    </row>
    <row r="33" spans="1:2">
      <c r="A33" s="217" t="s">
        <v>36</v>
      </c>
      <c r="B33" s="217">
        <v>1</v>
      </c>
    </row>
    <row r="34" spans="1:2">
      <c r="A34" s="217" t="s">
        <v>37</v>
      </c>
      <c r="B34" s="217">
        <v>0</v>
      </c>
    </row>
    <row r="35" spans="1:2">
      <c r="A35" s="217" t="s">
        <v>38</v>
      </c>
      <c r="B35" s="217">
        <v>0</v>
      </c>
    </row>
  </sheetData>
  <hyperlinks>
    <hyperlink ref="A2" r:id="rId1" xr:uid="{00000000-0004-0000-2700-000000000000}"/>
    <hyperlink ref="A3" r:id="rId2" xr:uid="{00000000-0004-0000-2700-000001000000}"/>
    <hyperlink ref="A4" r:id="rId3" xr:uid="{00000000-0004-0000-2700-000002000000}"/>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outlinePr summaryBelow="0" summaryRight="0"/>
  </sheetPr>
  <dimension ref="A1:E32"/>
  <sheetViews>
    <sheetView workbookViewId="0"/>
  </sheetViews>
  <sheetFormatPr baseColWidth="10" defaultColWidth="14.5" defaultRowHeight="15" customHeight="1"/>
  <cols>
    <col min="1" max="1" width="27.5" customWidth="1"/>
  </cols>
  <sheetData>
    <row r="1" spans="1:5">
      <c r="A1" s="307" t="s">
        <v>3706</v>
      </c>
    </row>
    <row r="2" spans="1:5">
      <c r="A2" s="213" t="s">
        <v>0</v>
      </c>
      <c r="B2" s="213" t="s">
        <v>351</v>
      </c>
    </row>
    <row r="3" spans="1:5">
      <c r="A3" s="217" t="s">
        <v>9</v>
      </c>
      <c r="B3" s="217" t="s">
        <v>3707</v>
      </c>
      <c r="C3" s="152">
        <v>1</v>
      </c>
      <c r="D3" s="151" t="s">
        <v>3708</v>
      </c>
      <c r="E3" s="151" t="s">
        <v>3707</v>
      </c>
    </row>
    <row r="4" spans="1:5">
      <c r="A4" s="217" t="s">
        <v>10</v>
      </c>
      <c r="B4" s="217" t="s">
        <v>3709</v>
      </c>
      <c r="C4" s="152">
        <v>0.5</v>
      </c>
      <c r="E4" s="151" t="s">
        <v>3710</v>
      </c>
    </row>
    <row r="5" spans="1:5">
      <c r="A5" s="217" t="s">
        <v>11</v>
      </c>
      <c r="B5" s="217" t="s">
        <v>3707</v>
      </c>
      <c r="C5" s="152">
        <v>1</v>
      </c>
      <c r="E5" s="151" t="s">
        <v>3709</v>
      </c>
    </row>
    <row r="6" spans="1:5">
      <c r="A6" s="217" t="s">
        <v>12</v>
      </c>
      <c r="B6" s="217" t="s">
        <v>3707</v>
      </c>
      <c r="C6" s="152">
        <v>1</v>
      </c>
      <c r="D6" s="151" t="s">
        <v>3711</v>
      </c>
      <c r="E6" s="151" t="s">
        <v>3712</v>
      </c>
    </row>
    <row r="7" spans="1:5">
      <c r="A7" s="217" t="s">
        <v>13</v>
      </c>
      <c r="B7" s="217" t="s">
        <v>3713</v>
      </c>
      <c r="C7" s="152">
        <v>0</v>
      </c>
    </row>
    <row r="8" spans="1:5">
      <c r="A8" s="217" t="s">
        <v>14</v>
      </c>
      <c r="B8" s="217" t="s">
        <v>3709</v>
      </c>
      <c r="C8" s="152">
        <v>0.5</v>
      </c>
    </row>
    <row r="9" spans="1:5">
      <c r="A9" s="217" t="s">
        <v>15</v>
      </c>
      <c r="B9" s="217" t="s">
        <v>3707</v>
      </c>
      <c r="C9" s="152">
        <v>1</v>
      </c>
    </row>
    <row r="10" spans="1:5">
      <c r="A10" s="217" t="s">
        <v>16</v>
      </c>
      <c r="B10" s="217" t="s">
        <v>3707</v>
      </c>
      <c r="C10" s="152">
        <v>1</v>
      </c>
    </row>
    <row r="11" spans="1:5">
      <c r="A11" s="217" t="s">
        <v>17</v>
      </c>
      <c r="B11" s="217" t="s">
        <v>3707</v>
      </c>
      <c r="C11" s="152">
        <v>1</v>
      </c>
    </row>
    <row r="12" spans="1:5">
      <c r="A12" s="217" t="s">
        <v>18</v>
      </c>
      <c r="B12" s="217" t="s">
        <v>3712</v>
      </c>
      <c r="C12" s="152">
        <v>0.25</v>
      </c>
    </row>
    <row r="13" spans="1:5">
      <c r="A13" s="217" t="s">
        <v>19</v>
      </c>
      <c r="B13" s="217" t="s">
        <v>3712</v>
      </c>
      <c r="C13" s="152">
        <v>0.25</v>
      </c>
    </row>
    <row r="14" spans="1:5">
      <c r="A14" s="217" t="s">
        <v>20</v>
      </c>
      <c r="B14" s="217" t="s">
        <v>3710</v>
      </c>
      <c r="C14" s="152">
        <v>0.75</v>
      </c>
    </row>
    <row r="15" spans="1:5">
      <c r="A15" s="217" t="s">
        <v>21</v>
      </c>
      <c r="B15" s="217" t="s">
        <v>3707</v>
      </c>
      <c r="C15" s="152">
        <v>1</v>
      </c>
    </row>
    <row r="16" spans="1:5">
      <c r="A16" s="217" t="s">
        <v>22</v>
      </c>
      <c r="B16" s="217" t="s">
        <v>3710</v>
      </c>
      <c r="C16" s="152">
        <v>0.75</v>
      </c>
    </row>
    <row r="17" spans="1:3">
      <c r="A17" s="217" t="s">
        <v>23</v>
      </c>
      <c r="B17" s="217" t="s">
        <v>3707</v>
      </c>
      <c r="C17" s="152">
        <v>1</v>
      </c>
    </row>
    <row r="18" spans="1:3">
      <c r="A18" s="217" t="s">
        <v>24</v>
      </c>
      <c r="B18" s="217" t="s">
        <v>3710</v>
      </c>
      <c r="C18" s="152">
        <v>0.75</v>
      </c>
    </row>
    <row r="19" spans="1:3">
      <c r="A19" s="217" t="s">
        <v>25</v>
      </c>
      <c r="B19" s="217" t="s">
        <v>3707</v>
      </c>
      <c r="C19" s="152">
        <v>1</v>
      </c>
    </row>
    <row r="20" spans="1:3">
      <c r="A20" s="217" t="s">
        <v>26</v>
      </c>
      <c r="B20" s="217" t="s">
        <v>3707</v>
      </c>
      <c r="C20" s="152">
        <v>1</v>
      </c>
    </row>
    <row r="21" spans="1:3">
      <c r="A21" s="217" t="s">
        <v>27</v>
      </c>
      <c r="B21" s="217" t="s">
        <v>3709</v>
      </c>
      <c r="C21" s="152">
        <v>0.5</v>
      </c>
    </row>
    <row r="22" spans="1:3">
      <c r="A22" s="217" t="s">
        <v>28</v>
      </c>
      <c r="B22" s="217" t="s">
        <v>3709</v>
      </c>
      <c r="C22" s="152">
        <v>0.5</v>
      </c>
    </row>
    <row r="23" spans="1:3">
      <c r="A23" s="217" t="s">
        <v>29</v>
      </c>
      <c r="B23" s="217" t="s">
        <v>3710</v>
      </c>
      <c r="C23" s="152">
        <v>0.75</v>
      </c>
    </row>
    <row r="24" spans="1:3">
      <c r="A24" s="217" t="s">
        <v>30</v>
      </c>
      <c r="B24" s="217" t="s">
        <v>3707</v>
      </c>
      <c r="C24" s="152">
        <v>1</v>
      </c>
    </row>
    <row r="25" spans="1:3">
      <c r="A25" s="217" t="s">
        <v>31</v>
      </c>
      <c r="B25" s="217" t="s">
        <v>3707</v>
      </c>
      <c r="C25" s="152">
        <v>1</v>
      </c>
    </row>
    <row r="26" spans="1:3">
      <c r="A26" s="217" t="s">
        <v>32</v>
      </c>
      <c r="B26" s="217" t="s">
        <v>3707</v>
      </c>
      <c r="C26" s="152">
        <v>1</v>
      </c>
    </row>
    <row r="27" spans="1:3">
      <c r="A27" s="217" t="s">
        <v>33</v>
      </c>
      <c r="B27" s="217" t="s">
        <v>3709</v>
      </c>
      <c r="C27" s="152">
        <v>0.5</v>
      </c>
    </row>
    <row r="28" spans="1:3">
      <c r="A28" s="217" t="s">
        <v>34</v>
      </c>
      <c r="B28" s="217" t="s">
        <v>3707</v>
      </c>
      <c r="C28" s="152">
        <v>1</v>
      </c>
    </row>
    <row r="29" spans="1:3">
      <c r="A29" s="217" t="s">
        <v>35</v>
      </c>
      <c r="B29" s="217" t="s">
        <v>3709</v>
      </c>
      <c r="C29" s="152">
        <v>0.5</v>
      </c>
    </row>
    <row r="30" spans="1:3">
      <c r="A30" s="217" t="s">
        <v>36</v>
      </c>
      <c r="B30" s="217" t="s">
        <v>3707</v>
      </c>
      <c r="C30" s="152">
        <v>1</v>
      </c>
    </row>
    <row r="31" spans="1:3">
      <c r="A31" s="217" t="s">
        <v>37</v>
      </c>
      <c r="B31" s="217" t="s">
        <v>3709</v>
      </c>
      <c r="C31" s="152">
        <v>0.5</v>
      </c>
    </row>
    <row r="32" spans="1:3">
      <c r="A32" s="217" t="s">
        <v>38</v>
      </c>
      <c r="B32" s="217" t="s">
        <v>3710</v>
      </c>
      <c r="C32" s="152">
        <v>0.75</v>
      </c>
    </row>
  </sheetData>
  <hyperlinks>
    <hyperlink ref="A1" r:id="rId1" xr:uid="{00000000-0004-0000-28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99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 customHeight="1"/>
  <cols>
    <col min="7" max="9" width="14.5" hidden="1"/>
  </cols>
  <sheetData>
    <row r="1" spans="1:13">
      <c r="A1" s="4"/>
      <c r="B1" s="19" t="s">
        <v>84</v>
      </c>
      <c r="C1" s="80"/>
      <c r="D1" s="80"/>
      <c r="E1" s="81"/>
    </row>
    <row r="2" spans="1:13">
      <c r="A2" s="20" t="s">
        <v>90</v>
      </c>
      <c r="B2" s="82"/>
      <c r="C2" s="82"/>
      <c r="D2" s="82"/>
      <c r="E2" s="83"/>
    </row>
    <row r="3" spans="1:13">
      <c r="A3" s="20" t="s">
        <v>98</v>
      </c>
      <c r="B3" s="502" t="s">
        <v>106</v>
      </c>
      <c r="C3" s="499"/>
      <c r="D3" s="499"/>
      <c r="E3" s="500"/>
      <c r="F3" s="24"/>
      <c r="G3" s="24"/>
      <c r="H3" s="24"/>
      <c r="I3" s="24"/>
      <c r="J3" s="24"/>
      <c r="K3" s="24"/>
      <c r="L3" s="24"/>
      <c r="M3" s="24"/>
    </row>
    <row r="4" spans="1:13" ht="32.25" customHeight="1">
      <c r="A4" s="25"/>
      <c r="B4" s="26" t="s">
        <v>107</v>
      </c>
      <c r="C4" s="28"/>
      <c r="D4" s="28"/>
      <c r="E4" s="84"/>
      <c r="F4" s="29"/>
      <c r="G4" s="29"/>
      <c r="H4" s="29"/>
      <c r="I4" s="29"/>
      <c r="J4" s="504" t="s">
        <v>161</v>
      </c>
      <c r="K4" s="500"/>
      <c r="L4" s="29"/>
      <c r="M4" s="29"/>
    </row>
    <row r="5" spans="1:13" ht="64">
      <c r="A5" s="25"/>
      <c r="B5" s="27" t="s">
        <v>128</v>
      </c>
      <c r="C5" s="27" t="s">
        <v>129</v>
      </c>
      <c r="D5" s="27" t="s">
        <v>110</v>
      </c>
      <c r="E5" s="30" t="s">
        <v>130</v>
      </c>
      <c r="F5" s="27" t="s">
        <v>131</v>
      </c>
      <c r="G5" s="27" t="s">
        <v>162</v>
      </c>
      <c r="H5" s="27" t="s">
        <v>163</v>
      </c>
      <c r="I5" s="27" t="s">
        <v>146</v>
      </c>
      <c r="J5" s="27" t="s">
        <v>163</v>
      </c>
      <c r="K5" s="27" t="s">
        <v>146</v>
      </c>
      <c r="L5" s="27" t="s">
        <v>164</v>
      </c>
      <c r="M5" s="27" t="s">
        <v>165</v>
      </c>
    </row>
    <row r="6" spans="1:13">
      <c r="A6" s="1" t="s">
        <v>0</v>
      </c>
      <c r="B6" s="32"/>
      <c r="C6" s="33"/>
      <c r="D6" s="33"/>
      <c r="E6" s="32"/>
      <c r="F6" s="85"/>
      <c r="G6" s="32"/>
      <c r="H6" s="32"/>
      <c r="I6" s="33"/>
      <c r="J6" s="33"/>
      <c r="K6" s="33"/>
      <c r="L6" s="33"/>
      <c r="M6" s="33"/>
    </row>
    <row r="7" spans="1:13">
      <c r="A7" s="2" t="s">
        <v>9</v>
      </c>
      <c r="B7" s="35">
        <f>'UN Cyber GGE Participation'!B2</f>
        <v>1</v>
      </c>
      <c r="C7" s="35">
        <f>'IGF Participation'!B6</f>
        <v>1</v>
      </c>
      <c r="D7" s="35">
        <f>'Strategy Assessments - reconcil'!Y3</f>
        <v>1</v>
      </c>
      <c r="E7" s="35">
        <f>'Bi multi-lat cyber ex'!D2</f>
        <v>1</v>
      </c>
      <c r="F7" s="78">
        <f t="shared" ref="F7:F36" si="0">SUM(B7:E7)</f>
        <v>4</v>
      </c>
      <c r="G7" s="86">
        <f>'Strategy Assessments - latest'!J3</f>
        <v>1</v>
      </c>
      <c r="H7" s="86">
        <f>'Strategy Quality and Finance Sc'!J4</f>
        <v>0.9</v>
      </c>
      <c r="I7" s="78">
        <f>'Strategy Quality and Finance Sc'!L4</f>
        <v>1</v>
      </c>
      <c r="J7" s="78">
        <f t="shared" ref="J7:J36" si="1">G7*H7</f>
        <v>0.9</v>
      </c>
      <c r="K7" s="78">
        <f t="shared" ref="K7:K36" si="2">G7*I7</f>
        <v>1</v>
      </c>
      <c r="L7" s="87">
        <f t="shared" ref="L7:L36" si="3">F7+J7+K7</f>
        <v>5.9</v>
      </c>
      <c r="M7" s="88">
        <f t="shared" ref="M7:M36" si="4">(L7/(F7+2))*100</f>
        <v>98.333333333333343</v>
      </c>
    </row>
    <row r="8" spans="1:13">
      <c r="A8" s="2" t="s">
        <v>10</v>
      </c>
      <c r="B8" s="35">
        <f>'UN Cyber GGE Participation'!B3</f>
        <v>1</v>
      </c>
      <c r="C8" s="35">
        <f>'IGF Participation'!B7</f>
        <v>1</v>
      </c>
      <c r="D8" s="35">
        <f>'Strategy Assessments - reconcil'!Y4</f>
        <v>0</v>
      </c>
      <c r="E8" s="35">
        <f>'Bi multi-lat cyber ex'!D3</f>
        <v>1</v>
      </c>
      <c r="F8" s="78">
        <f t="shared" si="0"/>
        <v>3</v>
      </c>
      <c r="G8" s="86">
        <f>'Strategy Assessments - latest'!J4</f>
        <v>1</v>
      </c>
      <c r="H8" s="86">
        <f>'Strategy Quality and Finance Sc'!J5</f>
        <v>0.65</v>
      </c>
      <c r="I8" s="78">
        <f>'Strategy Quality and Finance Sc'!L5</f>
        <v>0</v>
      </c>
      <c r="J8" s="78">
        <f t="shared" si="1"/>
        <v>0.65</v>
      </c>
      <c r="K8" s="78">
        <f t="shared" si="2"/>
        <v>0</v>
      </c>
      <c r="L8" s="87">
        <f t="shared" si="3"/>
        <v>3.65</v>
      </c>
      <c r="M8" s="88">
        <f t="shared" si="4"/>
        <v>73</v>
      </c>
    </row>
    <row r="9" spans="1:13">
      <c r="A9" s="2" t="s">
        <v>11</v>
      </c>
      <c r="B9" s="35">
        <f>'UN Cyber GGE Participation'!B4</f>
        <v>1</v>
      </c>
      <c r="C9" s="35">
        <f>'IGF Participation'!B8</f>
        <v>1</v>
      </c>
      <c r="D9" s="35">
        <f>'Strategy Assessments - reconcil'!Y5</f>
        <v>1</v>
      </c>
      <c r="E9" s="35">
        <f>'Bi multi-lat cyber ex'!D4</f>
        <v>1</v>
      </c>
      <c r="F9" s="78">
        <f t="shared" si="0"/>
        <v>4</v>
      </c>
      <c r="G9" s="86">
        <f>'Strategy Assessments - latest'!J5</f>
        <v>1</v>
      </c>
      <c r="H9" s="86">
        <f>'Strategy Quality and Finance Sc'!J6</f>
        <v>0.7</v>
      </c>
      <c r="I9" s="78">
        <f>'Strategy Quality and Finance Sc'!L6</f>
        <v>1</v>
      </c>
      <c r="J9" s="78">
        <f t="shared" si="1"/>
        <v>0.7</v>
      </c>
      <c r="K9" s="78">
        <f t="shared" si="2"/>
        <v>1</v>
      </c>
      <c r="L9" s="87">
        <f t="shared" si="3"/>
        <v>5.7</v>
      </c>
      <c r="M9" s="88">
        <f t="shared" si="4"/>
        <v>95</v>
      </c>
    </row>
    <row r="10" spans="1:13">
      <c r="A10" s="2" t="s">
        <v>12</v>
      </c>
      <c r="B10" s="35">
        <f>'UN Cyber GGE Participation'!B5</f>
        <v>1</v>
      </c>
      <c r="C10" s="35">
        <f>'IGF Participation'!B9</f>
        <v>1</v>
      </c>
      <c r="D10" s="35">
        <f>'Strategy Assessments - reconcil'!Y6</f>
        <v>0</v>
      </c>
      <c r="E10" s="35">
        <f>'Bi multi-lat cyber ex'!D5</f>
        <v>1</v>
      </c>
      <c r="F10" s="78">
        <f t="shared" si="0"/>
        <v>3</v>
      </c>
      <c r="G10" s="86">
        <f>'Strategy Assessments - latest'!J6</f>
        <v>1</v>
      </c>
      <c r="H10" s="86">
        <f>'Strategy Quality and Finance Sc'!J7</f>
        <v>0.8</v>
      </c>
      <c r="I10" s="78">
        <f>'Strategy Quality and Finance Sc'!L7</f>
        <v>1</v>
      </c>
      <c r="J10" s="78">
        <f t="shared" si="1"/>
        <v>0.8</v>
      </c>
      <c r="K10" s="78">
        <f t="shared" si="2"/>
        <v>1</v>
      </c>
      <c r="L10" s="87">
        <f t="shared" si="3"/>
        <v>4.8</v>
      </c>
      <c r="M10" s="88">
        <f t="shared" si="4"/>
        <v>96</v>
      </c>
    </row>
    <row r="11" spans="1:13">
      <c r="A11" s="2" t="s">
        <v>13</v>
      </c>
      <c r="B11" s="35">
        <f>'UN Cyber GGE Participation'!B6</f>
        <v>0</v>
      </c>
      <c r="C11" s="35">
        <f>'IGF Participation'!B10</f>
        <v>0</v>
      </c>
      <c r="D11" s="35">
        <f>'Strategy Assessments - reconcil'!Y7</f>
        <v>0</v>
      </c>
      <c r="E11" s="35">
        <f>'Bi multi-lat cyber ex'!D6</f>
        <v>0</v>
      </c>
      <c r="F11" s="78">
        <f t="shared" si="0"/>
        <v>0</v>
      </c>
      <c r="G11" s="86">
        <f>'Strategy Assessments - latest'!J7</f>
        <v>0</v>
      </c>
      <c r="H11" s="86">
        <f>'Strategy Quality and Finance Sc'!J8</f>
        <v>0</v>
      </c>
      <c r="I11" s="78">
        <f>'Strategy Quality and Finance Sc'!L8</f>
        <v>1</v>
      </c>
      <c r="J11" s="78">
        <f t="shared" si="1"/>
        <v>0</v>
      </c>
      <c r="K11" s="78">
        <f t="shared" si="2"/>
        <v>0</v>
      </c>
      <c r="L11" s="87">
        <f t="shared" si="3"/>
        <v>0</v>
      </c>
      <c r="M11" s="88">
        <f t="shared" si="4"/>
        <v>0</v>
      </c>
    </row>
    <row r="12" spans="1:13">
      <c r="A12" s="2" t="s">
        <v>14</v>
      </c>
      <c r="B12" s="35">
        <f>'UN Cyber GGE Participation'!B7</f>
        <v>1</v>
      </c>
      <c r="C12" s="35">
        <f>'IGF Participation'!B11</f>
        <v>1</v>
      </c>
      <c r="D12" s="35">
        <f>'Strategy Assessments - reconcil'!Y8</f>
        <v>0</v>
      </c>
      <c r="E12" s="35">
        <f>'Bi multi-lat cyber ex'!D7</f>
        <v>1</v>
      </c>
      <c r="F12" s="78">
        <f t="shared" si="0"/>
        <v>3</v>
      </c>
      <c r="G12" s="86">
        <f>'Strategy Assessments - latest'!J8</f>
        <v>0</v>
      </c>
      <c r="H12" s="86">
        <f>'Strategy Quality and Finance Sc'!J9</f>
        <v>0.75</v>
      </c>
      <c r="I12" s="78">
        <f>'Strategy Quality and Finance Sc'!L9</f>
        <v>0</v>
      </c>
      <c r="J12" s="78">
        <f t="shared" si="1"/>
        <v>0</v>
      </c>
      <c r="K12" s="78">
        <f t="shared" si="2"/>
        <v>0</v>
      </c>
      <c r="L12" s="87">
        <f t="shared" si="3"/>
        <v>3</v>
      </c>
      <c r="M12" s="88">
        <f t="shared" si="4"/>
        <v>60</v>
      </c>
    </row>
    <row r="13" spans="1:13">
      <c r="A13" s="2" t="s">
        <v>15</v>
      </c>
      <c r="B13" s="35">
        <f>'UN Cyber GGE Participation'!B8</f>
        <v>1</v>
      </c>
      <c r="C13" s="35">
        <f>'IGF Participation'!B12</f>
        <v>1</v>
      </c>
      <c r="D13" s="35">
        <f>'Strategy Assessments - reconcil'!Y9</f>
        <v>1</v>
      </c>
      <c r="E13" s="35">
        <f>'Bi multi-lat cyber ex'!D8</f>
        <v>1</v>
      </c>
      <c r="F13" s="78">
        <f t="shared" si="0"/>
        <v>4</v>
      </c>
      <c r="G13" s="86">
        <f>'Strategy Assessments - latest'!J9</f>
        <v>1</v>
      </c>
      <c r="H13" s="86">
        <f>'Strategy Quality and Finance Sc'!J10</f>
        <v>0.95</v>
      </c>
      <c r="I13" s="78">
        <f>'Strategy Quality and Finance Sc'!L10</f>
        <v>1</v>
      </c>
      <c r="J13" s="78">
        <f t="shared" si="1"/>
        <v>0.95</v>
      </c>
      <c r="K13" s="78">
        <f t="shared" si="2"/>
        <v>1</v>
      </c>
      <c r="L13" s="87">
        <f t="shared" si="3"/>
        <v>5.95</v>
      </c>
      <c r="M13" s="88">
        <f t="shared" si="4"/>
        <v>99.166666666666671</v>
      </c>
    </row>
    <row r="14" spans="1:13">
      <c r="A14" s="2" t="s">
        <v>16</v>
      </c>
      <c r="B14" s="35">
        <f>'UN Cyber GGE Participation'!B9</f>
        <v>1</v>
      </c>
      <c r="C14" s="35">
        <f>'IGF Participation'!B13</f>
        <v>1</v>
      </c>
      <c r="D14" s="35">
        <f>'Strategy Assessments - reconcil'!Y10</f>
        <v>1</v>
      </c>
      <c r="E14" s="35">
        <f>'Bi multi-lat cyber ex'!D9</f>
        <v>1</v>
      </c>
      <c r="F14" s="78">
        <f t="shared" si="0"/>
        <v>4</v>
      </c>
      <c r="G14" s="86">
        <f>'Strategy Assessments - latest'!J10</f>
        <v>1</v>
      </c>
      <c r="H14" s="86">
        <f>'Strategy Quality and Finance Sc'!J11</f>
        <v>0.85</v>
      </c>
      <c r="I14" s="78">
        <f>'Strategy Quality and Finance Sc'!L11</f>
        <v>1</v>
      </c>
      <c r="J14" s="78">
        <f t="shared" si="1"/>
        <v>0.85</v>
      </c>
      <c r="K14" s="78">
        <f t="shared" si="2"/>
        <v>1</v>
      </c>
      <c r="L14" s="87">
        <f t="shared" si="3"/>
        <v>5.85</v>
      </c>
      <c r="M14" s="88">
        <f t="shared" si="4"/>
        <v>97.5</v>
      </c>
    </row>
    <row r="15" spans="1:13">
      <c r="A15" s="2" t="s">
        <v>17</v>
      </c>
      <c r="B15" s="35">
        <f>'UN Cyber GGE Participation'!B10</f>
        <v>1</v>
      </c>
      <c r="C15" s="35">
        <f>'IGF Participation'!B14</f>
        <v>1</v>
      </c>
      <c r="D15" s="35">
        <f>'Strategy Assessments - reconcil'!Y11</f>
        <v>1</v>
      </c>
      <c r="E15" s="35">
        <f>'Bi multi-lat cyber ex'!D10</f>
        <v>1</v>
      </c>
      <c r="F15" s="78">
        <f t="shared" si="0"/>
        <v>4</v>
      </c>
      <c r="G15" s="86">
        <f>'Strategy Assessments - latest'!J11</f>
        <v>1</v>
      </c>
      <c r="H15" s="86">
        <f>'Strategy Quality and Finance Sc'!J12</f>
        <v>0.8</v>
      </c>
      <c r="I15" s="78">
        <f>'Strategy Quality and Finance Sc'!L12</f>
        <v>1</v>
      </c>
      <c r="J15" s="78">
        <f t="shared" si="1"/>
        <v>0.8</v>
      </c>
      <c r="K15" s="78">
        <f t="shared" si="2"/>
        <v>1</v>
      </c>
      <c r="L15" s="87">
        <f t="shared" si="3"/>
        <v>5.8</v>
      </c>
      <c r="M15" s="88">
        <f t="shared" si="4"/>
        <v>96.666666666666671</v>
      </c>
    </row>
    <row r="16" spans="1:13">
      <c r="A16" s="2" t="s">
        <v>18</v>
      </c>
      <c r="B16" s="35">
        <f>'UN Cyber GGE Participation'!B11</f>
        <v>1</v>
      </c>
      <c r="C16" s="35">
        <f>'IGF Participation'!B15</f>
        <v>1</v>
      </c>
      <c r="D16" s="35">
        <f>'Strategy Assessments - reconcil'!Y12</f>
        <v>0</v>
      </c>
      <c r="E16" s="35">
        <f>'Bi multi-lat cyber ex'!D11</f>
        <v>1</v>
      </c>
      <c r="F16" s="78">
        <f t="shared" si="0"/>
        <v>3</v>
      </c>
      <c r="G16" s="86">
        <f>'Strategy Assessments - latest'!J12</f>
        <v>0</v>
      </c>
      <c r="H16" s="86">
        <f>'Strategy Quality and Finance Sc'!J13</f>
        <v>0.4</v>
      </c>
      <c r="I16" s="78">
        <f>'Strategy Quality and Finance Sc'!L13</f>
        <v>1</v>
      </c>
      <c r="J16" s="78">
        <f t="shared" si="1"/>
        <v>0</v>
      </c>
      <c r="K16" s="78">
        <f t="shared" si="2"/>
        <v>0</v>
      </c>
      <c r="L16" s="87">
        <f t="shared" si="3"/>
        <v>3</v>
      </c>
      <c r="M16" s="88">
        <f t="shared" si="4"/>
        <v>60</v>
      </c>
    </row>
    <row r="17" spans="1:13">
      <c r="A17" s="2" t="s">
        <v>19</v>
      </c>
      <c r="B17" s="35">
        <f>'UN Cyber GGE Participation'!B12</f>
        <v>0</v>
      </c>
      <c r="C17" s="35">
        <f>'IGF Participation'!B16</f>
        <v>0</v>
      </c>
      <c r="D17" s="35">
        <f>'Strategy Assessments - reconcil'!Y13</f>
        <v>0</v>
      </c>
      <c r="E17" s="35">
        <f>'Bi multi-lat cyber ex'!D12</f>
        <v>1</v>
      </c>
      <c r="F17" s="78">
        <f t="shared" si="0"/>
        <v>1</v>
      </c>
      <c r="G17" s="86">
        <f>'Strategy Assessments - latest'!J13</f>
        <v>1</v>
      </c>
      <c r="H17" s="86">
        <f>'Strategy Quality and Finance Sc'!J14</f>
        <v>0</v>
      </c>
      <c r="I17" s="78">
        <f>'Strategy Quality and Finance Sc'!L14</f>
        <v>0</v>
      </c>
      <c r="J17" s="78">
        <f t="shared" si="1"/>
        <v>0</v>
      </c>
      <c r="K17" s="78">
        <f t="shared" si="2"/>
        <v>0</v>
      </c>
      <c r="L17" s="87">
        <f t="shared" si="3"/>
        <v>1</v>
      </c>
      <c r="M17" s="88">
        <f t="shared" si="4"/>
        <v>33.333333333333329</v>
      </c>
    </row>
    <row r="18" spans="1:13">
      <c r="A18" s="2" t="s">
        <v>20</v>
      </c>
      <c r="B18" s="35">
        <f>'UN Cyber GGE Participation'!B13</f>
        <v>1</v>
      </c>
      <c r="C18" s="35">
        <f>'IGF Participation'!B17</f>
        <v>0</v>
      </c>
      <c r="D18" s="35">
        <f>'Strategy Assessments - reconcil'!Y14</f>
        <v>0</v>
      </c>
      <c r="E18" s="35">
        <f>'Bi multi-lat cyber ex'!D13</f>
        <v>1</v>
      </c>
      <c r="F18" s="78">
        <f t="shared" si="0"/>
        <v>2</v>
      </c>
      <c r="G18" s="86">
        <f>'Strategy Assessments - latest'!J14</f>
        <v>1</v>
      </c>
      <c r="H18" s="86">
        <f>'Strategy Quality and Finance Sc'!J15</f>
        <v>0.75</v>
      </c>
      <c r="I18" s="78">
        <f>'Strategy Quality and Finance Sc'!L15</f>
        <v>1</v>
      </c>
      <c r="J18" s="78">
        <f t="shared" si="1"/>
        <v>0.75</v>
      </c>
      <c r="K18" s="78">
        <f t="shared" si="2"/>
        <v>1</v>
      </c>
      <c r="L18" s="87">
        <f t="shared" si="3"/>
        <v>3.75</v>
      </c>
      <c r="M18" s="88">
        <f t="shared" si="4"/>
        <v>93.75</v>
      </c>
    </row>
    <row r="19" spans="1:13">
      <c r="A19" s="2" t="s">
        <v>21</v>
      </c>
      <c r="B19" s="35">
        <f>'UN Cyber GGE Participation'!B14</f>
        <v>1</v>
      </c>
      <c r="C19" s="35">
        <f>'IGF Participation'!B18</f>
        <v>1</v>
      </c>
      <c r="D19" s="35">
        <f>'Strategy Assessments - reconcil'!Y15</f>
        <v>1</v>
      </c>
      <c r="E19" s="35">
        <f>'Bi multi-lat cyber ex'!D14</f>
        <v>1</v>
      </c>
      <c r="F19" s="78">
        <f t="shared" si="0"/>
        <v>4</v>
      </c>
      <c r="G19" s="86">
        <f>'Strategy Assessments - latest'!J15</f>
        <v>1</v>
      </c>
      <c r="H19" s="86">
        <f>'Strategy Quality and Finance Sc'!J16</f>
        <v>0.7</v>
      </c>
      <c r="I19" s="78">
        <f>'Strategy Quality and Finance Sc'!L16</f>
        <v>0</v>
      </c>
      <c r="J19" s="78">
        <f t="shared" si="1"/>
        <v>0.7</v>
      </c>
      <c r="K19" s="78">
        <f t="shared" si="2"/>
        <v>0</v>
      </c>
      <c r="L19" s="87">
        <f t="shared" si="3"/>
        <v>4.7</v>
      </c>
      <c r="M19" s="88">
        <f t="shared" si="4"/>
        <v>78.333333333333329</v>
      </c>
    </row>
    <row r="20" spans="1:13">
      <c r="A20" s="2" t="s">
        <v>22</v>
      </c>
      <c r="B20" s="35">
        <f>'UN Cyber GGE Participation'!B15</f>
        <v>1</v>
      </c>
      <c r="C20" s="35">
        <f>'IGF Participation'!B19</f>
        <v>1</v>
      </c>
      <c r="D20" s="35">
        <f>'Strategy Assessments - reconcil'!Y16</f>
        <v>1</v>
      </c>
      <c r="E20" s="35">
        <f>'Bi multi-lat cyber ex'!D15</f>
        <v>1</v>
      </c>
      <c r="F20" s="78">
        <f t="shared" si="0"/>
        <v>4</v>
      </c>
      <c r="G20" s="86">
        <f>'Strategy Assessments - latest'!J16</f>
        <v>1</v>
      </c>
      <c r="H20" s="86">
        <f>'Strategy Quality and Finance Sc'!J17</f>
        <v>0.7</v>
      </c>
      <c r="I20" s="78">
        <f>'Strategy Quality and Finance Sc'!L17</f>
        <v>1</v>
      </c>
      <c r="J20" s="78">
        <f t="shared" si="1"/>
        <v>0.7</v>
      </c>
      <c r="K20" s="78">
        <f t="shared" si="2"/>
        <v>1</v>
      </c>
      <c r="L20" s="87">
        <f t="shared" si="3"/>
        <v>5.7</v>
      </c>
      <c r="M20" s="88">
        <f t="shared" si="4"/>
        <v>95</v>
      </c>
    </row>
    <row r="21" spans="1:13">
      <c r="A21" s="2" t="s">
        <v>23</v>
      </c>
      <c r="B21" s="35">
        <f>'UN Cyber GGE Participation'!B16</f>
        <v>0</v>
      </c>
      <c r="C21" s="35">
        <f>'IGF Participation'!B20</f>
        <v>0</v>
      </c>
      <c r="D21" s="35">
        <f>'Strategy Assessments - reconcil'!Y17</f>
        <v>1</v>
      </c>
      <c r="E21" s="35">
        <f>'Bi multi-lat cyber ex'!D16</f>
        <v>1</v>
      </c>
      <c r="F21" s="78">
        <f t="shared" si="0"/>
        <v>2</v>
      </c>
      <c r="G21" s="86">
        <f>'Strategy Assessments - latest'!J17</f>
        <v>1</v>
      </c>
      <c r="H21" s="86">
        <f>'Strategy Quality and Finance Sc'!J18</f>
        <v>0.65</v>
      </c>
      <c r="I21" s="78">
        <f>'Strategy Quality and Finance Sc'!L18</f>
        <v>0</v>
      </c>
      <c r="J21" s="78">
        <f t="shared" si="1"/>
        <v>0.65</v>
      </c>
      <c r="K21" s="78">
        <f t="shared" si="2"/>
        <v>0</v>
      </c>
      <c r="L21" s="87">
        <f t="shared" si="3"/>
        <v>2.65</v>
      </c>
      <c r="M21" s="88">
        <f t="shared" si="4"/>
        <v>66.25</v>
      </c>
    </row>
    <row r="22" spans="1:13">
      <c r="A22" s="2" t="s">
        <v>24</v>
      </c>
      <c r="B22" s="35">
        <f>'UN Cyber GGE Participation'!B17</f>
        <v>1</v>
      </c>
      <c r="C22" s="35">
        <f>'IGF Participation'!B21</f>
        <v>0</v>
      </c>
      <c r="D22" s="35">
        <f>'Strategy Assessments - reconcil'!Y18</f>
        <v>1</v>
      </c>
      <c r="E22" s="35">
        <f>'Bi multi-lat cyber ex'!D17</f>
        <v>1</v>
      </c>
      <c r="F22" s="78">
        <f t="shared" si="0"/>
        <v>3</v>
      </c>
      <c r="G22" s="86">
        <f>'Strategy Assessments - latest'!J18</f>
        <v>1</v>
      </c>
      <c r="H22" s="86">
        <f>'Strategy Quality and Finance Sc'!J19</f>
        <v>0.65</v>
      </c>
      <c r="I22" s="78">
        <f>'Strategy Quality and Finance Sc'!L19</f>
        <v>0</v>
      </c>
      <c r="J22" s="78">
        <f t="shared" si="1"/>
        <v>0.65</v>
      </c>
      <c r="K22" s="78">
        <f t="shared" si="2"/>
        <v>0</v>
      </c>
      <c r="L22" s="87">
        <f t="shared" si="3"/>
        <v>3.65</v>
      </c>
      <c r="M22" s="88">
        <f t="shared" si="4"/>
        <v>73</v>
      </c>
    </row>
    <row r="23" spans="1:13">
      <c r="A23" s="2" t="s">
        <v>25</v>
      </c>
      <c r="B23" s="35">
        <f>'UN Cyber GGE Participation'!B18</f>
        <v>1</v>
      </c>
      <c r="C23" s="35">
        <f>'IGF Participation'!B22</f>
        <v>1</v>
      </c>
      <c r="D23" s="35">
        <f>'Strategy Assessments - reconcil'!Y19</f>
        <v>1</v>
      </c>
      <c r="E23" s="35">
        <f>'Bi multi-lat cyber ex'!D18</f>
        <v>1</v>
      </c>
      <c r="F23" s="78">
        <f t="shared" si="0"/>
        <v>4</v>
      </c>
      <c r="G23" s="86">
        <f>'Strategy Assessments - latest'!J19</f>
        <v>1</v>
      </c>
      <c r="H23" s="86">
        <f>'Strategy Quality and Finance Sc'!J20</f>
        <v>0.85000000000000009</v>
      </c>
      <c r="I23" s="78">
        <f>'Strategy Quality and Finance Sc'!L20</f>
        <v>1</v>
      </c>
      <c r="J23" s="78">
        <f t="shared" si="1"/>
        <v>0.85000000000000009</v>
      </c>
      <c r="K23" s="78">
        <f t="shared" si="2"/>
        <v>1</v>
      </c>
      <c r="L23" s="87">
        <f t="shared" si="3"/>
        <v>5.85</v>
      </c>
      <c r="M23" s="88">
        <f t="shared" si="4"/>
        <v>97.5</v>
      </c>
    </row>
    <row r="24" spans="1:13">
      <c r="A24" s="2" t="s">
        <v>26</v>
      </c>
      <c r="B24" s="35">
        <f>'UN Cyber GGE Participation'!B19</f>
        <v>1</v>
      </c>
      <c r="C24" s="35">
        <f>'IGF Participation'!B23</f>
        <v>0</v>
      </c>
      <c r="D24" s="35">
        <f>'Strategy Assessments - reconcil'!Y20</f>
        <v>0</v>
      </c>
      <c r="E24" s="35">
        <f>'Bi multi-lat cyber ex'!D19</f>
        <v>1</v>
      </c>
      <c r="F24" s="78">
        <f t="shared" si="0"/>
        <v>2</v>
      </c>
      <c r="G24" s="86">
        <f>'Strategy Assessments - latest'!J20</f>
        <v>1</v>
      </c>
      <c r="H24" s="86">
        <f>'Strategy Quality and Finance Sc'!J21</f>
        <v>0.75</v>
      </c>
      <c r="I24" s="78">
        <f>'Strategy Quality and Finance Sc'!L21</f>
        <v>0</v>
      </c>
      <c r="J24" s="78">
        <f t="shared" si="1"/>
        <v>0.75</v>
      </c>
      <c r="K24" s="78">
        <f t="shared" si="2"/>
        <v>0</v>
      </c>
      <c r="L24" s="87">
        <f t="shared" si="3"/>
        <v>2.75</v>
      </c>
      <c r="M24" s="88">
        <f t="shared" si="4"/>
        <v>68.75</v>
      </c>
    </row>
    <row r="25" spans="1:13">
      <c r="A25" s="2" t="s">
        <v>27</v>
      </c>
      <c r="B25" s="35">
        <f>'UN Cyber GGE Participation'!B20</f>
        <v>1</v>
      </c>
      <c r="C25" s="35">
        <f>'IGF Participation'!B24</f>
        <v>1</v>
      </c>
      <c r="D25" s="35">
        <f>'Strategy Assessments - reconcil'!Y21</f>
        <v>1</v>
      </c>
      <c r="E25" s="35">
        <f>'Bi multi-lat cyber ex'!D20</f>
        <v>0</v>
      </c>
      <c r="F25" s="78">
        <f t="shared" si="0"/>
        <v>3</v>
      </c>
      <c r="G25" s="86">
        <f>'Strategy Assessments - latest'!J21</f>
        <v>1</v>
      </c>
      <c r="H25" s="86">
        <f>'Strategy Quality and Finance Sc'!J22</f>
        <v>0.75</v>
      </c>
      <c r="I25" s="78">
        <f>'Strategy Quality and Finance Sc'!L22</f>
        <v>0</v>
      </c>
      <c r="J25" s="78">
        <f t="shared" si="1"/>
        <v>0.75</v>
      </c>
      <c r="K25" s="78">
        <f t="shared" si="2"/>
        <v>0</v>
      </c>
      <c r="L25" s="87">
        <f t="shared" si="3"/>
        <v>3.75</v>
      </c>
      <c r="M25" s="88">
        <f t="shared" si="4"/>
        <v>75</v>
      </c>
    </row>
    <row r="26" spans="1:13">
      <c r="A26" s="2" t="s">
        <v>28</v>
      </c>
      <c r="B26" s="35">
        <f>'UN Cyber GGE Participation'!B21</f>
        <v>0</v>
      </c>
      <c r="C26" s="35">
        <f>'IGF Participation'!B25</f>
        <v>0</v>
      </c>
      <c r="D26" s="35">
        <f>'Strategy Assessments - reconcil'!Y22</f>
        <v>0</v>
      </c>
      <c r="E26" s="35">
        <f>'Bi multi-lat cyber ex'!D21</f>
        <v>1</v>
      </c>
      <c r="F26" s="78">
        <f t="shared" si="0"/>
        <v>1</v>
      </c>
      <c r="G26" s="86">
        <f>'Strategy Assessments - latest'!J22</f>
        <v>1</v>
      </c>
      <c r="H26" s="86">
        <f>'Strategy Quality and Finance Sc'!J23</f>
        <v>0.45</v>
      </c>
      <c r="I26" s="78">
        <f>'Strategy Quality and Finance Sc'!L23</f>
        <v>1</v>
      </c>
      <c r="J26" s="78">
        <f t="shared" si="1"/>
        <v>0.45</v>
      </c>
      <c r="K26" s="78">
        <f t="shared" si="2"/>
        <v>1</v>
      </c>
      <c r="L26" s="87">
        <f t="shared" si="3"/>
        <v>2.4500000000000002</v>
      </c>
      <c r="M26" s="88">
        <f t="shared" si="4"/>
        <v>81.666666666666671</v>
      </c>
    </row>
    <row r="27" spans="1:13">
      <c r="A27" s="2" t="s">
        <v>29</v>
      </c>
      <c r="B27" s="35">
        <f>'UN Cyber GGE Participation'!B22</f>
        <v>0</v>
      </c>
      <c r="C27" s="35">
        <f>'IGF Participation'!B26</f>
        <v>0</v>
      </c>
      <c r="D27" s="35">
        <f>'Strategy Assessments - reconcil'!Y23</f>
        <v>0</v>
      </c>
      <c r="E27" s="35">
        <f>'Bi multi-lat cyber ex'!D22</f>
        <v>1</v>
      </c>
      <c r="F27" s="78">
        <f t="shared" si="0"/>
        <v>1</v>
      </c>
      <c r="G27" s="86">
        <f>'Strategy Assessments - latest'!J23</f>
        <v>1</v>
      </c>
      <c r="H27" s="86">
        <f>'Strategy Quality and Finance Sc'!J24</f>
        <v>0.65</v>
      </c>
      <c r="I27" s="78">
        <f>'Strategy Quality and Finance Sc'!L24</f>
        <v>1</v>
      </c>
      <c r="J27" s="78">
        <f t="shared" si="1"/>
        <v>0.65</v>
      </c>
      <c r="K27" s="78">
        <f t="shared" si="2"/>
        <v>1</v>
      </c>
      <c r="L27" s="87">
        <f t="shared" si="3"/>
        <v>2.65</v>
      </c>
      <c r="M27" s="88">
        <f t="shared" si="4"/>
        <v>88.333333333333329</v>
      </c>
    </row>
    <row r="28" spans="1:13">
      <c r="A28" s="2" t="s">
        <v>30</v>
      </c>
      <c r="B28" s="35">
        <f>'UN Cyber GGE Participation'!B23</f>
        <v>1</v>
      </c>
      <c r="C28" s="35">
        <f>'IGF Participation'!B27</f>
        <v>1</v>
      </c>
      <c r="D28" s="35">
        <f>'Strategy Assessments - reconcil'!Y24</f>
        <v>1</v>
      </c>
      <c r="E28" s="35">
        <f>'Bi multi-lat cyber ex'!D23</f>
        <v>1</v>
      </c>
      <c r="F28" s="78">
        <f t="shared" si="0"/>
        <v>4</v>
      </c>
      <c r="G28" s="86">
        <f>'Strategy Assessments - latest'!J24</f>
        <v>1</v>
      </c>
      <c r="H28" s="86">
        <f>'Strategy Quality and Finance Sc'!J25</f>
        <v>0.8</v>
      </c>
      <c r="I28" s="78">
        <f>'Strategy Quality and Finance Sc'!L25</f>
        <v>0</v>
      </c>
      <c r="J28" s="78">
        <f t="shared" si="1"/>
        <v>0.8</v>
      </c>
      <c r="K28" s="78">
        <f t="shared" si="2"/>
        <v>0</v>
      </c>
      <c r="L28" s="87">
        <f t="shared" si="3"/>
        <v>4.8</v>
      </c>
      <c r="M28" s="88">
        <f t="shared" si="4"/>
        <v>80</v>
      </c>
    </row>
    <row r="29" spans="1:13">
      <c r="A29" s="2" t="s">
        <v>31</v>
      </c>
      <c r="B29" s="35">
        <f>'UN Cyber GGE Participation'!B24</f>
        <v>0</v>
      </c>
      <c r="C29" s="35">
        <f>'IGF Participation'!B28</f>
        <v>0</v>
      </c>
      <c r="D29" s="35">
        <f>'Strategy Assessments - reconcil'!Y25</f>
        <v>1</v>
      </c>
      <c r="E29" s="35">
        <f>'Bi multi-lat cyber ex'!D24</f>
        <v>1</v>
      </c>
      <c r="F29" s="78">
        <f t="shared" si="0"/>
        <v>2</v>
      </c>
      <c r="G29" s="86">
        <f>'Strategy Assessments - latest'!J25</f>
        <v>1</v>
      </c>
      <c r="H29" s="86">
        <f>'Strategy Quality and Finance Sc'!J26</f>
        <v>0.8</v>
      </c>
      <c r="I29" s="78">
        <f>'Strategy Quality and Finance Sc'!L26</f>
        <v>1</v>
      </c>
      <c r="J29" s="78">
        <f t="shared" si="1"/>
        <v>0.8</v>
      </c>
      <c r="K29" s="78">
        <f t="shared" si="2"/>
        <v>1</v>
      </c>
      <c r="L29" s="87">
        <f t="shared" si="3"/>
        <v>3.8</v>
      </c>
      <c r="M29" s="88">
        <f t="shared" si="4"/>
        <v>95</v>
      </c>
    </row>
    <row r="30" spans="1:13">
      <c r="A30" s="2" t="s">
        <v>32</v>
      </c>
      <c r="B30" s="35">
        <f>'UN Cyber GGE Participation'!B25</f>
        <v>1</v>
      </c>
      <c r="C30" s="35">
        <f>'IGF Participation'!B29</f>
        <v>1</v>
      </c>
      <c r="D30" s="35">
        <f>'Strategy Assessments - reconcil'!Y26</f>
        <v>1</v>
      </c>
      <c r="E30" s="35">
        <f>'Bi multi-lat cyber ex'!D25</f>
        <v>1</v>
      </c>
      <c r="F30" s="78">
        <f t="shared" si="0"/>
        <v>4</v>
      </c>
      <c r="G30" s="86">
        <f>'Strategy Assessments - latest'!J26</f>
        <v>1</v>
      </c>
      <c r="H30" s="86">
        <f>'Strategy Quality and Finance Sc'!J27</f>
        <v>0.8</v>
      </c>
      <c r="I30" s="78">
        <f>'Strategy Quality and Finance Sc'!L27</f>
        <v>1</v>
      </c>
      <c r="J30" s="78">
        <f t="shared" si="1"/>
        <v>0.8</v>
      </c>
      <c r="K30" s="78">
        <f t="shared" si="2"/>
        <v>1</v>
      </c>
      <c r="L30" s="87">
        <f t="shared" si="3"/>
        <v>5.8</v>
      </c>
      <c r="M30" s="88">
        <f t="shared" si="4"/>
        <v>96.666666666666671</v>
      </c>
    </row>
    <row r="31" spans="1:13">
      <c r="A31" s="2" t="s">
        <v>33</v>
      </c>
      <c r="B31" s="35">
        <f>'UN Cyber GGE Participation'!B26</f>
        <v>0</v>
      </c>
      <c r="C31" s="35">
        <f>'IGF Participation'!B30</f>
        <v>1</v>
      </c>
      <c r="D31" s="35">
        <f>'Strategy Assessments - reconcil'!Y27</f>
        <v>1</v>
      </c>
      <c r="E31" s="35">
        <f>'Bi multi-lat cyber ex'!D26</f>
        <v>1</v>
      </c>
      <c r="F31" s="78">
        <f t="shared" si="0"/>
        <v>3</v>
      </c>
      <c r="G31" s="86">
        <f>'Strategy Assessments - latest'!J27</f>
        <v>1</v>
      </c>
      <c r="H31" s="86">
        <f>'Strategy Quality and Finance Sc'!J28</f>
        <v>0.8</v>
      </c>
      <c r="I31" s="78">
        <f>'Strategy Quality and Finance Sc'!L28</f>
        <v>0</v>
      </c>
      <c r="J31" s="78">
        <f t="shared" si="1"/>
        <v>0.8</v>
      </c>
      <c r="K31" s="78">
        <f t="shared" si="2"/>
        <v>0</v>
      </c>
      <c r="L31" s="87">
        <f t="shared" si="3"/>
        <v>3.8</v>
      </c>
      <c r="M31" s="88">
        <f t="shared" si="4"/>
        <v>76</v>
      </c>
    </row>
    <row r="32" spans="1:13">
      <c r="A32" s="2" t="s">
        <v>34</v>
      </c>
      <c r="B32" s="35">
        <f>'UN Cyber GGE Participation'!B27</f>
        <v>1</v>
      </c>
      <c r="C32" s="35">
        <f>'IGF Participation'!B31</f>
        <v>1</v>
      </c>
      <c r="D32" s="35">
        <f>'Strategy Assessments - reconcil'!Y28</f>
        <v>1</v>
      </c>
      <c r="E32" s="35">
        <f>'Bi multi-lat cyber ex'!D27</f>
        <v>1</v>
      </c>
      <c r="F32" s="78">
        <f t="shared" si="0"/>
        <v>4</v>
      </c>
      <c r="G32" s="86">
        <f>'Strategy Assessments - latest'!J28</f>
        <v>1</v>
      </c>
      <c r="H32" s="86">
        <f>'Strategy Quality and Finance Sc'!J29</f>
        <v>1</v>
      </c>
      <c r="I32" s="78">
        <f>'Strategy Quality and Finance Sc'!L29</f>
        <v>1</v>
      </c>
      <c r="J32" s="78">
        <f t="shared" si="1"/>
        <v>1</v>
      </c>
      <c r="K32" s="78">
        <f t="shared" si="2"/>
        <v>1</v>
      </c>
      <c r="L32" s="87">
        <f t="shared" si="3"/>
        <v>6</v>
      </c>
      <c r="M32" s="88">
        <f t="shared" si="4"/>
        <v>100</v>
      </c>
    </row>
    <row r="33" spans="1:13">
      <c r="A33" s="2" t="s">
        <v>35</v>
      </c>
      <c r="B33" s="35">
        <f>'UN Cyber GGE Participation'!B28</f>
        <v>0</v>
      </c>
      <c r="C33" s="35">
        <f>'IGF Participation'!B32</f>
        <v>0</v>
      </c>
      <c r="D33" s="35">
        <f>'Strategy Assessments - reconcil'!Y29</f>
        <v>0</v>
      </c>
      <c r="E33" s="35">
        <f>'Bi multi-lat cyber ex'!D28</f>
        <v>1</v>
      </c>
      <c r="F33" s="78">
        <f t="shared" si="0"/>
        <v>1</v>
      </c>
      <c r="G33" s="86">
        <f>'Strategy Assessments - latest'!J29</f>
        <v>1</v>
      </c>
      <c r="H33" s="86">
        <f>'Strategy Quality and Finance Sc'!J30</f>
        <v>0.55000000000000004</v>
      </c>
      <c r="I33" s="78">
        <f>'Strategy Quality and Finance Sc'!L30</f>
        <v>1</v>
      </c>
      <c r="J33" s="78">
        <f t="shared" si="1"/>
        <v>0.55000000000000004</v>
      </c>
      <c r="K33" s="78">
        <f t="shared" si="2"/>
        <v>1</v>
      </c>
      <c r="L33" s="87">
        <f t="shared" si="3"/>
        <v>2.5499999999999998</v>
      </c>
      <c r="M33" s="88">
        <f t="shared" si="4"/>
        <v>85</v>
      </c>
    </row>
    <row r="34" spans="1:13">
      <c r="A34" s="2" t="s">
        <v>36</v>
      </c>
      <c r="B34" s="35">
        <f>'UN Cyber GGE Participation'!B29</f>
        <v>1</v>
      </c>
      <c r="C34" s="35">
        <f>'IGF Participation'!B33</f>
        <v>1</v>
      </c>
      <c r="D34" s="35">
        <f>'Strategy Assessments - reconcil'!Y30</f>
        <v>1</v>
      </c>
      <c r="E34" s="35">
        <f>'Bi multi-lat cyber ex'!D29</f>
        <v>1</v>
      </c>
      <c r="F34" s="78">
        <f t="shared" si="0"/>
        <v>4</v>
      </c>
      <c r="G34" s="86">
        <f>'Strategy Assessments - latest'!J30</f>
        <v>1</v>
      </c>
      <c r="H34" s="86">
        <f>'Strategy Quality and Finance Sc'!J31</f>
        <v>0.8</v>
      </c>
      <c r="I34" s="78">
        <f>'Strategy Quality and Finance Sc'!L31</f>
        <v>1</v>
      </c>
      <c r="J34" s="78">
        <f t="shared" si="1"/>
        <v>0.8</v>
      </c>
      <c r="K34" s="78">
        <f t="shared" si="2"/>
        <v>1</v>
      </c>
      <c r="L34" s="87">
        <f t="shared" si="3"/>
        <v>5.8</v>
      </c>
      <c r="M34" s="88">
        <f t="shared" si="4"/>
        <v>96.666666666666671</v>
      </c>
    </row>
    <row r="35" spans="1:13">
      <c r="A35" s="2" t="s">
        <v>37</v>
      </c>
      <c r="B35" s="35">
        <f>'UN Cyber GGE Participation'!B30</f>
        <v>0</v>
      </c>
      <c r="C35" s="35">
        <f>'IGF Participation'!B34</f>
        <v>0</v>
      </c>
      <c r="D35" s="35">
        <f>'Strategy Assessments - reconcil'!Y31</f>
        <v>0</v>
      </c>
      <c r="E35" s="35">
        <f>'Bi multi-lat cyber ex'!D30</f>
        <v>1</v>
      </c>
      <c r="F35" s="78">
        <f t="shared" si="0"/>
        <v>1</v>
      </c>
      <c r="G35" s="86">
        <f>'Strategy Assessments - latest'!J31</f>
        <v>1</v>
      </c>
      <c r="H35" s="86">
        <f>'Strategy Quality and Finance Sc'!J32</f>
        <v>0.25</v>
      </c>
      <c r="I35" s="78">
        <f>'Strategy Quality and Finance Sc'!L32</f>
        <v>0</v>
      </c>
      <c r="J35" s="78">
        <f t="shared" si="1"/>
        <v>0.25</v>
      </c>
      <c r="K35" s="78">
        <f t="shared" si="2"/>
        <v>0</v>
      </c>
      <c r="L35" s="87">
        <f t="shared" si="3"/>
        <v>1.25</v>
      </c>
      <c r="M35" s="88">
        <f t="shared" si="4"/>
        <v>41.666666666666671</v>
      </c>
    </row>
    <row r="36" spans="1:13">
      <c r="A36" s="2" t="s">
        <v>38</v>
      </c>
      <c r="B36" s="35">
        <f>'UN Cyber GGE Participation'!B31</f>
        <v>0</v>
      </c>
      <c r="C36" s="35">
        <f>'IGF Participation'!B35</f>
        <v>0</v>
      </c>
      <c r="D36" s="35">
        <f>'Strategy Assessments - reconcil'!Y32</f>
        <v>1</v>
      </c>
      <c r="E36" s="35">
        <f>'Bi multi-lat cyber ex'!D31</f>
        <v>1</v>
      </c>
      <c r="F36" s="78">
        <f t="shared" si="0"/>
        <v>2</v>
      </c>
      <c r="G36" s="86">
        <f>'Strategy Assessments - latest'!J32</f>
        <v>1</v>
      </c>
      <c r="H36" s="86">
        <f>'Strategy Quality and Finance Sc'!J33</f>
        <v>0.8</v>
      </c>
      <c r="I36" s="78">
        <f>'Strategy Quality and Finance Sc'!L33</f>
        <v>1</v>
      </c>
      <c r="J36" s="78">
        <f t="shared" si="1"/>
        <v>0.8</v>
      </c>
      <c r="K36" s="78">
        <f t="shared" si="2"/>
        <v>1</v>
      </c>
      <c r="L36" s="87">
        <f t="shared" si="3"/>
        <v>3.8</v>
      </c>
      <c r="M36" s="88">
        <f t="shared" si="4"/>
        <v>95</v>
      </c>
    </row>
    <row r="37" spans="1:13">
      <c r="A37" s="4"/>
      <c r="B37" s="41"/>
      <c r="E37" s="41"/>
    </row>
    <row r="38" spans="1:13">
      <c r="A38" s="4"/>
      <c r="B38" s="41"/>
      <c r="E38" s="41"/>
    </row>
    <row r="39" spans="1:13">
      <c r="A39" s="4"/>
      <c r="B39" s="41"/>
      <c r="E39" s="41"/>
    </row>
    <row r="40" spans="1:13">
      <c r="A40" s="4"/>
      <c r="B40" s="41"/>
      <c r="E40" s="41"/>
    </row>
    <row r="41" spans="1:13">
      <c r="A41" s="4"/>
      <c r="B41" s="41"/>
      <c r="E41" s="41"/>
    </row>
    <row r="42" spans="1:13">
      <c r="A42" s="4"/>
      <c r="B42" s="41"/>
      <c r="E42" s="41"/>
    </row>
    <row r="43" spans="1:13">
      <c r="A43" s="4"/>
      <c r="B43" s="41"/>
      <c r="E43" s="41"/>
    </row>
    <row r="44" spans="1:13">
      <c r="A44" s="4"/>
      <c r="B44" s="41"/>
      <c r="E44" s="41"/>
    </row>
    <row r="45" spans="1:13">
      <c r="A45" s="4"/>
      <c r="B45" s="41"/>
      <c r="E45" s="41"/>
    </row>
    <row r="46" spans="1:13">
      <c r="A46" s="4"/>
      <c r="B46" s="41"/>
      <c r="E46" s="41"/>
    </row>
    <row r="47" spans="1:13">
      <c r="A47" s="4"/>
      <c r="B47" s="41"/>
      <c r="E47" s="41"/>
    </row>
    <row r="48" spans="1:13">
      <c r="A48" s="4"/>
      <c r="B48" s="41"/>
      <c r="E48" s="41"/>
    </row>
    <row r="49" spans="1:5">
      <c r="A49" s="4"/>
      <c r="B49" s="41"/>
      <c r="E49" s="41"/>
    </row>
    <row r="50" spans="1:5">
      <c r="A50" s="4"/>
      <c r="B50" s="41"/>
      <c r="E50" s="41"/>
    </row>
    <row r="51" spans="1:5">
      <c r="A51" s="4"/>
      <c r="B51" s="41"/>
      <c r="E51" s="41"/>
    </row>
    <row r="52" spans="1:5">
      <c r="A52" s="4"/>
      <c r="B52" s="41"/>
      <c r="E52" s="41"/>
    </row>
    <row r="53" spans="1:5">
      <c r="A53" s="4"/>
      <c r="B53" s="41"/>
      <c r="E53" s="41"/>
    </row>
    <row r="54" spans="1:5">
      <c r="A54" s="4"/>
      <c r="B54" s="41"/>
      <c r="E54" s="41"/>
    </row>
    <row r="55" spans="1:5">
      <c r="A55" s="4"/>
      <c r="B55" s="41"/>
      <c r="E55" s="41"/>
    </row>
    <row r="56" spans="1:5">
      <c r="A56" s="4"/>
      <c r="B56" s="41"/>
      <c r="E56" s="41"/>
    </row>
    <row r="57" spans="1:5">
      <c r="A57" s="4"/>
      <c r="B57" s="41"/>
      <c r="E57" s="41"/>
    </row>
    <row r="58" spans="1:5">
      <c r="A58" s="4"/>
      <c r="B58" s="41"/>
      <c r="E58" s="41"/>
    </row>
    <row r="59" spans="1:5">
      <c r="A59" s="4"/>
      <c r="B59" s="41"/>
      <c r="E59" s="41"/>
    </row>
    <row r="60" spans="1:5">
      <c r="A60" s="4"/>
      <c r="B60" s="41"/>
      <c r="E60" s="41"/>
    </row>
    <row r="61" spans="1:5">
      <c r="A61" s="4"/>
      <c r="B61" s="41"/>
      <c r="E61" s="41"/>
    </row>
    <row r="62" spans="1:5">
      <c r="A62" s="4"/>
      <c r="B62" s="41"/>
      <c r="E62" s="41"/>
    </row>
    <row r="63" spans="1:5">
      <c r="A63" s="4"/>
      <c r="B63" s="41"/>
      <c r="E63" s="41"/>
    </row>
    <row r="64" spans="1:5">
      <c r="A64" s="4"/>
      <c r="B64" s="41"/>
      <c r="E64" s="41"/>
    </row>
    <row r="65" spans="1:5">
      <c r="A65" s="4"/>
      <c r="B65" s="41"/>
      <c r="E65" s="41"/>
    </row>
    <row r="66" spans="1:5">
      <c r="A66" s="4"/>
      <c r="B66" s="41"/>
      <c r="E66" s="41"/>
    </row>
    <row r="67" spans="1:5">
      <c r="A67" s="4"/>
      <c r="B67" s="41"/>
      <c r="E67" s="41"/>
    </row>
    <row r="68" spans="1:5">
      <c r="A68" s="4"/>
      <c r="B68" s="41"/>
      <c r="E68" s="41"/>
    </row>
    <row r="69" spans="1:5">
      <c r="A69" s="4"/>
      <c r="B69" s="41"/>
      <c r="E69" s="41"/>
    </row>
    <row r="70" spans="1:5">
      <c r="A70" s="4"/>
      <c r="B70" s="41"/>
      <c r="E70" s="41"/>
    </row>
    <row r="71" spans="1:5">
      <c r="A71" s="4"/>
      <c r="B71" s="41"/>
      <c r="E71" s="41"/>
    </row>
    <row r="72" spans="1:5">
      <c r="A72" s="4"/>
      <c r="B72" s="41"/>
      <c r="E72" s="41"/>
    </row>
    <row r="73" spans="1:5">
      <c r="A73" s="4"/>
      <c r="B73" s="41"/>
      <c r="E73" s="41"/>
    </row>
    <row r="74" spans="1:5">
      <c r="A74" s="4"/>
      <c r="B74" s="41"/>
      <c r="E74" s="41"/>
    </row>
    <row r="75" spans="1:5">
      <c r="A75" s="4"/>
      <c r="B75" s="41"/>
      <c r="E75" s="41"/>
    </row>
    <row r="76" spans="1:5">
      <c r="A76" s="4"/>
      <c r="B76" s="41"/>
      <c r="E76" s="41"/>
    </row>
    <row r="77" spans="1:5">
      <c r="A77" s="4"/>
      <c r="B77" s="41"/>
      <c r="E77" s="41"/>
    </row>
    <row r="78" spans="1:5">
      <c r="A78" s="4"/>
      <c r="B78" s="41"/>
      <c r="E78" s="41"/>
    </row>
    <row r="79" spans="1:5">
      <c r="A79" s="4"/>
      <c r="B79" s="41"/>
      <c r="E79" s="41"/>
    </row>
    <row r="80" spans="1:5">
      <c r="A80" s="4"/>
      <c r="B80" s="41"/>
      <c r="E80" s="41"/>
    </row>
    <row r="81" spans="1:5">
      <c r="A81" s="4"/>
      <c r="B81" s="41"/>
      <c r="E81" s="41"/>
    </row>
    <row r="82" spans="1:5">
      <c r="A82" s="4"/>
      <c r="B82" s="41"/>
      <c r="E82" s="41"/>
    </row>
    <row r="83" spans="1:5">
      <c r="A83" s="4"/>
      <c r="B83" s="41"/>
      <c r="E83" s="41"/>
    </row>
    <row r="84" spans="1:5">
      <c r="A84" s="4"/>
      <c r="B84" s="41"/>
      <c r="E84" s="41"/>
    </row>
    <row r="85" spans="1:5">
      <c r="A85" s="4"/>
      <c r="B85" s="41"/>
      <c r="E85" s="41"/>
    </row>
    <row r="86" spans="1:5">
      <c r="A86" s="4"/>
      <c r="B86" s="41"/>
      <c r="E86" s="41"/>
    </row>
    <row r="87" spans="1:5">
      <c r="A87" s="4"/>
      <c r="B87" s="41"/>
      <c r="E87" s="41"/>
    </row>
    <row r="88" spans="1:5">
      <c r="A88" s="4"/>
      <c r="B88" s="41"/>
      <c r="E88" s="41"/>
    </row>
    <row r="89" spans="1:5">
      <c r="A89" s="4"/>
      <c r="B89" s="41"/>
      <c r="E89" s="41"/>
    </row>
    <row r="90" spans="1:5">
      <c r="A90" s="4"/>
      <c r="B90" s="41"/>
      <c r="E90" s="41"/>
    </row>
    <row r="91" spans="1:5">
      <c r="A91" s="4"/>
      <c r="B91" s="41"/>
      <c r="E91" s="41"/>
    </row>
    <row r="92" spans="1:5">
      <c r="A92" s="4"/>
      <c r="B92" s="41"/>
      <c r="E92" s="41"/>
    </row>
    <row r="93" spans="1:5">
      <c r="A93" s="4"/>
      <c r="B93" s="41"/>
      <c r="E93" s="41"/>
    </row>
    <row r="94" spans="1:5">
      <c r="A94" s="4"/>
      <c r="B94" s="41"/>
      <c r="E94" s="41"/>
    </row>
    <row r="95" spans="1:5">
      <c r="A95" s="4"/>
      <c r="B95" s="41"/>
      <c r="E95" s="41"/>
    </row>
    <row r="96" spans="1:5">
      <c r="A96" s="4"/>
      <c r="B96" s="41"/>
      <c r="E96" s="41"/>
    </row>
    <row r="97" spans="1:5">
      <c r="A97" s="4"/>
      <c r="B97" s="41"/>
      <c r="E97" s="41"/>
    </row>
    <row r="98" spans="1:5">
      <c r="A98" s="4"/>
      <c r="B98" s="41"/>
      <c r="E98" s="41"/>
    </row>
    <row r="99" spans="1:5">
      <c r="A99" s="4"/>
      <c r="B99" s="41"/>
      <c r="E99" s="41"/>
    </row>
    <row r="100" spans="1:5">
      <c r="A100" s="4"/>
      <c r="B100" s="41"/>
      <c r="E100" s="41"/>
    </row>
    <row r="101" spans="1:5">
      <c r="A101" s="4"/>
      <c r="B101" s="41"/>
      <c r="E101" s="41"/>
    </row>
    <row r="102" spans="1:5">
      <c r="A102" s="4"/>
      <c r="B102" s="41"/>
      <c r="E102" s="41"/>
    </row>
    <row r="103" spans="1:5">
      <c r="A103" s="4"/>
      <c r="B103" s="41"/>
      <c r="E103" s="41"/>
    </row>
    <row r="104" spans="1:5">
      <c r="A104" s="4"/>
      <c r="B104" s="41"/>
      <c r="E104" s="41"/>
    </row>
    <row r="105" spans="1:5">
      <c r="A105" s="4"/>
      <c r="B105" s="41"/>
      <c r="E105" s="41"/>
    </row>
    <row r="106" spans="1:5">
      <c r="A106" s="4"/>
      <c r="B106" s="41"/>
      <c r="E106" s="41"/>
    </row>
    <row r="107" spans="1:5">
      <c r="A107" s="4"/>
      <c r="B107" s="41"/>
      <c r="E107" s="41"/>
    </row>
    <row r="108" spans="1:5">
      <c r="A108" s="4"/>
      <c r="B108" s="41"/>
      <c r="E108" s="41"/>
    </row>
    <row r="109" spans="1:5">
      <c r="A109" s="4"/>
      <c r="B109" s="41"/>
      <c r="E109" s="41"/>
    </row>
    <row r="110" spans="1:5">
      <c r="A110" s="4"/>
      <c r="B110" s="41"/>
      <c r="E110" s="41"/>
    </row>
    <row r="111" spans="1:5">
      <c r="A111" s="4"/>
      <c r="B111" s="41"/>
      <c r="E111" s="41"/>
    </row>
    <row r="112" spans="1:5">
      <c r="A112" s="4"/>
      <c r="B112" s="41"/>
      <c r="E112" s="41"/>
    </row>
    <row r="113" spans="1:5">
      <c r="A113" s="4"/>
      <c r="B113" s="41"/>
      <c r="E113" s="41"/>
    </row>
    <row r="114" spans="1:5">
      <c r="A114" s="4"/>
      <c r="B114" s="41"/>
      <c r="E114" s="41"/>
    </row>
    <row r="115" spans="1:5">
      <c r="A115" s="4"/>
      <c r="B115" s="41"/>
      <c r="E115" s="41"/>
    </row>
    <row r="116" spans="1:5">
      <c r="A116" s="4"/>
      <c r="B116" s="41"/>
      <c r="E116" s="41"/>
    </row>
    <row r="117" spans="1:5">
      <c r="A117" s="4"/>
      <c r="B117" s="41"/>
      <c r="E117" s="41"/>
    </row>
    <row r="118" spans="1:5">
      <c r="A118" s="4"/>
      <c r="B118" s="41"/>
      <c r="E118" s="41"/>
    </row>
    <row r="119" spans="1:5">
      <c r="A119" s="4"/>
      <c r="B119" s="41"/>
      <c r="E119" s="41"/>
    </row>
    <row r="120" spans="1:5">
      <c r="A120" s="4"/>
      <c r="B120" s="41"/>
      <c r="E120" s="41"/>
    </row>
    <row r="121" spans="1:5">
      <c r="A121" s="4"/>
      <c r="B121" s="41"/>
      <c r="E121" s="41"/>
    </row>
    <row r="122" spans="1:5">
      <c r="A122" s="4"/>
      <c r="B122" s="41"/>
      <c r="E122" s="41"/>
    </row>
    <row r="123" spans="1:5">
      <c r="A123" s="4"/>
      <c r="B123" s="41"/>
      <c r="E123" s="41"/>
    </row>
    <row r="124" spans="1:5">
      <c r="A124" s="4"/>
      <c r="B124" s="41"/>
      <c r="E124" s="41"/>
    </row>
    <row r="125" spans="1:5">
      <c r="A125" s="4"/>
      <c r="B125" s="41"/>
      <c r="E125" s="41"/>
    </row>
    <row r="126" spans="1:5">
      <c r="A126" s="4"/>
      <c r="B126" s="41"/>
      <c r="E126" s="41"/>
    </row>
    <row r="127" spans="1:5">
      <c r="A127" s="4"/>
      <c r="B127" s="41"/>
      <c r="E127" s="41"/>
    </row>
    <row r="128" spans="1:5">
      <c r="A128" s="4"/>
      <c r="B128" s="41"/>
      <c r="E128" s="41"/>
    </row>
    <row r="129" spans="1:5">
      <c r="A129" s="4"/>
      <c r="B129" s="41"/>
      <c r="E129" s="41"/>
    </row>
    <row r="130" spans="1:5">
      <c r="A130" s="4"/>
      <c r="B130" s="41"/>
      <c r="E130" s="41"/>
    </row>
    <row r="131" spans="1:5">
      <c r="A131" s="4"/>
      <c r="B131" s="41"/>
      <c r="E131" s="41"/>
    </row>
    <row r="132" spans="1:5">
      <c r="A132" s="4"/>
      <c r="B132" s="41"/>
      <c r="E132" s="41"/>
    </row>
    <row r="133" spans="1:5">
      <c r="A133" s="4"/>
      <c r="B133" s="41"/>
      <c r="E133" s="41"/>
    </row>
    <row r="134" spans="1:5">
      <c r="A134" s="4"/>
      <c r="B134" s="41"/>
      <c r="E134" s="41"/>
    </row>
    <row r="135" spans="1:5">
      <c r="A135" s="4"/>
      <c r="B135" s="41"/>
      <c r="E135" s="41"/>
    </row>
    <row r="136" spans="1:5">
      <c r="A136" s="4"/>
      <c r="B136" s="41"/>
      <c r="E136" s="41"/>
    </row>
    <row r="137" spans="1:5">
      <c r="A137" s="4"/>
      <c r="B137" s="41"/>
      <c r="E137" s="41"/>
    </row>
    <row r="138" spans="1:5">
      <c r="A138" s="4"/>
      <c r="B138" s="41"/>
      <c r="E138" s="41"/>
    </row>
    <row r="139" spans="1:5">
      <c r="A139" s="4"/>
      <c r="B139" s="41"/>
      <c r="E139" s="41"/>
    </row>
    <row r="140" spans="1:5">
      <c r="A140" s="4"/>
      <c r="B140" s="41"/>
      <c r="E140" s="41"/>
    </row>
    <row r="141" spans="1:5">
      <c r="A141" s="4"/>
      <c r="B141" s="41"/>
      <c r="E141" s="41"/>
    </row>
    <row r="142" spans="1:5">
      <c r="A142" s="4"/>
      <c r="B142" s="41"/>
      <c r="E142" s="41"/>
    </row>
    <row r="143" spans="1:5">
      <c r="A143" s="4"/>
      <c r="B143" s="41"/>
      <c r="E143" s="41"/>
    </row>
    <row r="144" spans="1:5">
      <c r="A144" s="4"/>
      <c r="B144" s="41"/>
      <c r="E144" s="41"/>
    </row>
    <row r="145" spans="1:5">
      <c r="A145" s="4"/>
      <c r="B145" s="41"/>
      <c r="E145" s="41"/>
    </row>
    <row r="146" spans="1:5">
      <c r="A146" s="4"/>
      <c r="B146" s="41"/>
      <c r="E146" s="41"/>
    </row>
    <row r="147" spans="1:5">
      <c r="A147" s="4"/>
      <c r="B147" s="41"/>
      <c r="E147" s="41"/>
    </row>
    <row r="148" spans="1:5">
      <c r="A148" s="4"/>
      <c r="B148" s="41"/>
      <c r="E148" s="41"/>
    </row>
    <row r="149" spans="1:5">
      <c r="A149" s="4"/>
      <c r="B149" s="41"/>
      <c r="E149" s="41"/>
    </row>
    <row r="150" spans="1:5">
      <c r="A150" s="4"/>
      <c r="B150" s="41"/>
      <c r="E150" s="41"/>
    </row>
    <row r="151" spans="1:5">
      <c r="A151" s="4"/>
      <c r="B151" s="41"/>
      <c r="E151" s="41"/>
    </row>
    <row r="152" spans="1:5">
      <c r="A152" s="4"/>
      <c r="B152" s="41"/>
      <c r="E152" s="41"/>
    </row>
    <row r="153" spans="1:5">
      <c r="A153" s="4"/>
      <c r="B153" s="41"/>
      <c r="E153" s="41"/>
    </row>
    <row r="154" spans="1:5">
      <c r="A154" s="4"/>
      <c r="B154" s="41"/>
      <c r="E154" s="41"/>
    </row>
    <row r="155" spans="1:5">
      <c r="A155" s="4"/>
      <c r="B155" s="41"/>
      <c r="E155" s="41"/>
    </row>
    <row r="156" spans="1:5">
      <c r="A156" s="4"/>
      <c r="B156" s="41"/>
      <c r="E156" s="41"/>
    </row>
    <row r="157" spans="1:5">
      <c r="A157" s="4"/>
      <c r="B157" s="41"/>
      <c r="E157" s="41"/>
    </row>
    <row r="158" spans="1:5">
      <c r="A158" s="4"/>
      <c r="B158" s="41"/>
      <c r="E158" s="41"/>
    </row>
    <row r="159" spans="1:5">
      <c r="A159" s="4"/>
      <c r="B159" s="41"/>
      <c r="E159" s="41"/>
    </row>
    <row r="160" spans="1:5">
      <c r="A160" s="4"/>
      <c r="B160" s="41"/>
      <c r="E160" s="41"/>
    </row>
    <row r="161" spans="1:5">
      <c r="A161" s="4"/>
      <c r="B161" s="41"/>
      <c r="E161" s="41"/>
    </row>
    <row r="162" spans="1:5">
      <c r="A162" s="4"/>
      <c r="B162" s="41"/>
      <c r="E162" s="41"/>
    </row>
    <row r="163" spans="1:5">
      <c r="A163" s="4"/>
      <c r="B163" s="41"/>
      <c r="E163" s="41"/>
    </row>
    <row r="164" spans="1:5">
      <c r="A164" s="4"/>
      <c r="B164" s="41"/>
      <c r="E164" s="41"/>
    </row>
    <row r="165" spans="1:5">
      <c r="A165" s="4"/>
      <c r="B165" s="41"/>
      <c r="E165" s="41"/>
    </row>
    <row r="166" spans="1:5">
      <c r="A166" s="4"/>
      <c r="B166" s="41"/>
      <c r="E166" s="41"/>
    </row>
    <row r="167" spans="1:5">
      <c r="A167" s="4"/>
      <c r="B167" s="41"/>
      <c r="E167" s="41"/>
    </row>
    <row r="168" spans="1:5">
      <c r="A168" s="4"/>
      <c r="B168" s="41"/>
      <c r="E168" s="41"/>
    </row>
    <row r="169" spans="1:5">
      <c r="A169" s="4"/>
      <c r="B169" s="41"/>
      <c r="E169" s="41"/>
    </row>
    <row r="170" spans="1:5">
      <c r="A170" s="4"/>
      <c r="B170" s="41"/>
      <c r="E170" s="41"/>
    </row>
    <row r="171" spans="1:5">
      <c r="A171" s="4"/>
      <c r="B171" s="41"/>
      <c r="E171" s="41"/>
    </row>
    <row r="172" spans="1:5">
      <c r="A172" s="4"/>
      <c r="B172" s="41"/>
      <c r="E172" s="41"/>
    </row>
    <row r="173" spans="1:5">
      <c r="A173" s="4"/>
      <c r="B173" s="41"/>
      <c r="E173" s="41"/>
    </row>
    <row r="174" spans="1:5">
      <c r="A174" s="4"/>
      <c r="B174" s="41"/>
      <c r="E174" s="41"/>
    </row>
    <row r="175" spans="1:5">
      <c r="A175" s="4"/>
      <c r="B175" s="41"/>
      <c r="E175" s="41"/>
    </row>
    <row r="176" spans="1:5">
      <c r="A176" s="4"/>
      <c r="B176" s="41"/>
      <c r="E176" s="41"/>
    </row>
    <row r="177" spans="1:5">
      <c r="A177" s="4"/>
      <c r="B177" s="41"/>
      <c r="E177" s="41"/>
    </row>
    <row r="178" spans="1:5">
      <c r="A178" s="4"/>
      <c r="B178" s="41"/>
      <c r="E178" s="41"/>
    </row>
    <row r="179" spans="1:5">
      <c r="A179" s="4"/>
      <c r="B179" s="41"/>
      <c r="E179" s="41"/>
    </row>
    <row r="180" spans="1:5">
      <c r="A180" s="4"/>
      <c r="B180" s="41"/>
      <c r="E180" s="41"/>
    </row>
    <row r="181" spans="1:5">
      <c r="A181" s="4"/>
      <c r="B181" s="41"/>
      <c r="E181" s="41"/>
    </row>
    <row r="182" spans="1:5">
      <c r="A182" s="4"/>
      <c r="B182" s="41"/>
      <c r="E182" s="41"/>
    </row>
    <row r="183" spans="1:5">
      <c r="A183" s="4"/>
      <c r="B183" s="41"/>
      <c r="E183" s="41"/>
    </row>
    <row r="184" spans="1:5">
      <c r="A184" s="4"/>
      <c r="B184" s="41"/>
      <c r="E184" s="41"/>
    </row>
    <row r="185" spans="1:5">
      <c r="A185" s="4"/>
      <c r="B185" s="41"/>
      <c r="E185" s="41"/>
    </row>
    <row r="186" spans="1:5">
      <c r="A186" s="4"/>
      <c r="B186" s="41"/>
      <c r="E186" s="41"/>
    </row>
    <row r="187" spans="1:5">
      <c r="A187" s="4"/>
      <c r="B187" s="41"/>
      <c r="E187" s="41"/>
    </row>
    <row r="188" spans="1:5">
      <c r="A188" s="4"/>
      <c r="B188" s="41"/>
      <c r="E188" s="41"/>
    </row>
    <row r="189" spans="1:5">
      <c r="A189" s="4"/>
      <c r="B189" s="41"/>
      <c r="E189" s="41"/>
    </row>
    <row r="190" spans="1:5">
      <c r="A190" s="4"/>
      <c r="B190" s="41"/>
      <c r="E190" s="41"/>
    </row>
    <row r="191" spans="1:5">
      <c r="A191" s="4"/>
      <c r="B191" s="41"/>
      <c r="E191" s="41"/>
    </row>
    <row r="192" spans="1:5">
      <c r="A192" s="4"/>
      <c r="B192" s="41"/>
      <c r="E192" s="41"/>
    </row>
    <row r="193" spans="1:5">
      <c r="A193" s="4"/>
      <c r="B193" s="41"/>
      <c r="E193" s="41"/>
    </row>
    <row r="194" spans="1:5">
      <c r="A194" s="4"/>
      <c r="B194" s="41"/>
      <c r="E194" s="41"/>
    </row>
    <row r="195" spans="1:5">
      <c r="A195" s="4"/>
      <c r="B195" s="41"/>
      <c r="E195" s="41"/>
    </row>
    <row r="196" spans="1:5">
      <c r="A196" s="4"/>
      <c r="B196" s="41"/>
      <c r="E196" s="41"/>
    </row>
    <row r="197" spans="1:5">
      <c r="A197" s="4"/>
      <c r="B197" s="41"/>
      <c r="E197" s="41"/>
    </row>
    <row r="198" spans="1:5">
      <c r="A198" s="4"/>
      <c r="B198" s="41"/>
      <c r="E198" s="41"/>
    </row>
    <row r="199" spans="1:5">
      <c r="A199" s="4"/>
      <c r="B199" s="41"/>
      <c r="E199" s="41"/>
    </row>
    <row r="200" spans="1:5">
      <c r="A200" s="4"/>
      <c r="B200" s="41"/>
      <c r="E200" s="41"/>
    </row>
    <row r="201" spans="1:5">
      <c r="A201" s="4"/>
      <c r="B201" s="41"/>
      <c r="E201" s="41"/>
    </row>
    <row r="202" spans="1:5">
      <c r="A202" s="4"/>
      <c r="B202" s="41"/>
      <c r="E202" s="41"/>
    </row>
    <row r="203" spans="1:5">
      <c r="A203" s="4"/>
      <c r="B203" s="41"/>
      <c r="E203" s="41"/>
    </row>
    <row r="204" spans="1:5">
      <c r="A204" s="4"/>
      <c r="B204" s="41"/>
      <c r="E204" s="41"/>
    </row>
    <row r="205" spans="1:5">
      <c r="A205" s="4"/>
      <c r="B205" s="41"/>
      <c r="E205" s="41"/>
    </row>
    <row r="206" spans="1:5">
      <c r="A206" s="4"/>
      <c r="B206" s="41"/>
      <c r="E206" s="41"/>
    </row>
    <row r="207" spans="1:5">
      <c r="A207" s="4"/>
      <c r="B207" s="41"/>
      <c r="E207" s="41"/>
    </row>
    <row r="208" spans="1:5">
      <c r="A208" s="4"/>
      <c r="B208" s="41"/>
      <c r="E208" s="41"/>
    </row>
    <row r="209" spans="1:5">
      <c r="A209" s="4"/>
      <c r="B209" s="41"/>
      <c r="E209" s="41"/>
    </row>
    <row r="210" spans="1:5">
      <c r="A210" s="4"/>
      <c r="B210" s="41"/>
      <c r="E210" s="41"/>
    </row>
    <row r="211" spans="1:5">
      <c r="A211" s="4"/>
      <c r="B211" s="41"/>
      <c r="E211" s="41"/>
    </row>
    <row r="212" spans="1:5">
      <c r="A212" s="4"/>
      <c r="B212" s="41"/>
      <c r="E212" s="41"/>
    </row>
    <row r="213" spans="1:5">
      <c r="A213" s="4"/>
      <c r="B213" s="41"/>
      <c r="E213" s="41"/>
    </row>
    <row r="214" spans="1:5">
      <c r="A214" s="4"/>
      <c r="B214" s="41"/>
      <c r="E214" s="41"/>
    </row>
    <row r="215" spans="1:5">
      <c r="A215" s="4"/>
      <c r="B215" s="41"/>
      <c r="E215" s="41"/>
    </row>
    <row r="216" spans="1:5">
      <c r="A216" s="4"/>
      <c r="B216" s="41"/>
      <c r="E216" s="41"/>
    </row>
    <row r="217" spans="1:5">
      <c r="A217" s="4"/>
      <c r="B217" s="41"/>
      <c r="E217" s="41"/>
    </row>
    <row r="218" spans="1:5">
      <c r="A218" s="4"/>
      <c r="B218" s="41"/>
      <c r="E218" s="41"/>
    </row>
    <row r="219" spans="1:5">
      <c r="A219" s="4"/>
      <c r="B219" s="41"/>
      <c r="E219" s="41"/>
    </row>
    <row r="220" spans="1:5">
      <c r="A220" s="4"/>
      <c r="B220" s="41"/>
      <c r="E220" s="41"/>
    </row>
    <row r="221" spans="1:5">
      <c r="A221" s="4"/>
      <c r="B221" s="41"/>
      <c r="E221" s="41"/>
    </row>
    <row r="222" spans="1:5">
      <c r="A222" s="4"/>
      <c r="B222" s="41"/>
      <c r="E222" s="41"/>
    </row>
    <row r="223" spans="1:5">
      <c r="A223" s="4"/>
      <c r="B223" s="41"/>
      <c r="E223" s="41"/>
    </row>
    <row r="224" spans="1:5">
      <c r="A224" s="4"/>
      <c r="B224" s="41"/>
      <c r="E224" s="41"/>
    </row>
    <row r="225" spans="1:5">
      <c r="A225" s="4"/>
      <c r="B225" s="41"/>
      <c r="E225" s="41"/>
    </row>
    <row r="226" spans="1:5">
      <c r="A226" s="4"/>
      <c r="B226" s="41"/>
      <c r="E226" s="41"/>
    </row>
    <row r="227" spans="1:5">
      <c r="A227" s="4"/>
      <c r="B227" s="41"/>
      <c r="E227" s="41"/>
    </row>
    <row r="228" spans="1:5">
      <c r="A228" s="4"/>
      <c r="B228" s="41"/>
      <c r="E228" s="41"/>
    </row>
    <row r="229" spans="1:5">
      <c r="A229" s="4"/>
      <c r="B229" s="41"/>
      <c r="E229" s="41"/>
    </row>
    <row r="230" spans="1:5">
      <c r="A230" s="4"/>
      <c r="B230" s="41"/>
      <c r="E230" s="41"/>
    </row>
    <row r="231" spans="1:5">
      <c r="A231" s="4"/>
      <c r="B231" s="41"/>
      <c r="E231" s="41"/>
    </row>
    <row r="232" spans="1:5">
      <c r="A232" s="4"/>
      <c r="B232" s="41"/>
      <c r="E232" s="41"/>
    </row>
    <row r="233" spans="1:5">
      <c r="A233" s="4"/>
      <c r="B233" s="41"/>
      <c r="E233" s="41"/>
    </row>
    <row r="234" spans="1:5">
      <c r="A234" s="4"/>
      <c r="B234" s="41"/>
      <c r="E234" s="41"/>
    </row>
    <row r="235" spans="1:5">
      <c r="A235" s="4"/>
      <c r="B235" s="41"/>
      <c r="E235" s="41"/>
    </row>
    <row r="236" spans="1:5">
      <c r="A236" s="4"/>
      <c r="B236" s="41"/>
      <c r="E236" s="41"/>
    </row>
    <row r="237" spans="1:5">
      <c r="A237" s="4"/>
      <c r="B237" s="41"/>
      <c r="E237" s="41"/>
    </row>
    <row r="238" spans="1:5">
      <c r="A238" s="4"/>
      <c r="B238" s="41"/>
      <c r="E238" s="41"/>
    </row>
    <row r="239" spans="1:5">
      <c r="A239" s="4"/>
      <c r="B239" s="41"/>
      <c r="E239" s="41"/>
    </row>
    <row r="240" spans="1:5">
      <c r="A240" s="4"/>
      <c r="B240" s="41"/>
      <c r="E240" s="41"/>
    </row>
    <row r="241" spans="1:5">
      <c r="A241" s="4"/>
      <c r="B241" s="41"/>
      <c r="E241" s="41"/>
    </row>
    <row r="242" spans="1:5">
      <c r="A242" s="4"/>
      <c r="B242" s="41"/>
      <c r="E242" s="41"/>
    </row>
    <row r="243" spans="1:5">
      <c r="A243" s="4"/>
      <c r="B243" s="41"/>
      <c r="E243" s="41"/>
    </row>
    <row r="244" spans="1:5">
      <c r="A244" s="4"/>
      <c r="B244" s="41"/>
      <c r="E244" s="41"/>
    </row>
    <row r="245" spans="1:5">
      <c r="A245" s="4"/>
      <c r="B245" s="41"/>
      <c r="E245" s="41"/>
    </row>
    <row r="246" spans="1:5">
      <c r="A246" s="4"/>
      <c r="B246" s="41"/>
      <c r="E246" s="41"/>
    </row>
    <row r="247" spans="1:5">
      <c r="A247" s="4"/>
      <c r="B247" s="41"/>
      <c r="E247" s="41"/>
    </row>
    <row r="248" spans="1:5">
      <c r="A248" s="4"/>
      <c r="B248" s="41"/>
      <c r="E248" s="41"/>
    </row>
    <row r="249" spans="1:5">
      <c r="A249" s="4"/>
      <c r="B249" s="41"/>
      <c r="E249" s="41"/>
    </row>
    <row r="250" spans="1:5">
      <c r="A250" s="4"/>
      <c r="B250" s="41"/>
      <c r="E250" s="41"/>
    </row>
    <row r="251" spans="1:5">
      <c r="A251" s="4"/>
      <c r="B251" s="41"/>
      <c r="E251" s="41"/>
    </row>
    <row r="252" spans="1:5">
      <c r="A252" s="4"/>
      <c r="B252" s="41"/>
      <c r="E252" s="41"/>
    </row>
    <row r="253" spans="1:5">
      <c r="A253" s="4"/>
      <c r="B253" s="41"/>
      <c r="E253" s="41"/>
    </row>
    <row r="254" spans="1:5">
      <c r="A254" s="4"/>
      <c r="B254" s="41"/>
      <c r="E254" s="41"/>
    </row>
    <row r="255" spans="1:5">
      <c r="A255" s="4"/>
      <c r="B255" s="41"/>
      <c r="E255" s="41"/>
    </row>
    <row r="256" spans="1:5">
      <c r="A256" s="4"/>
      <c r="B256" s="41"/>
      <c r="E256" s="41"/>
    </row>
    <row r="257" spans="1:5">
      <c r="A257" s="4"/>
      <c r="B257" s="41"/>
      <c r="E257" s="41"/>
    </row>
    <row r="258" spans="1:5">
      <c r="A258" s="4"/>
      <c r="B258" s="41"/>
      <c r="E258" s="41"/>
    </row>
    <row r="259" spans="1:5">
      <c r="A259" s="4"/>
      <c r="B259" s="41"/>
      <c r="E259" s="41"/>
    </row>
    <row r="260" spans="1:5">
      <c r="A260" s="4"/>
      <c r="B260" s="41"/>
      <c r="E260" s="41"/>
    </row>
    <row r="261" spans="1:5">
      <c r="A261" s="4"/>
      <c r="B261" s="41"/>
      <c r="E261" s="41"/>
    </row>
    <row r="262" spans="1:5">
      <c r="A262" s="4"/>
      <c r="B262" s="41"/>
      <c r="E262" s="41"/>
    </row>
    <row r="263" spans="1:5">
      <c r="A263" s="4"/>
      <c r="B263" s="41"/>
      <c r="E263" s="41"/>
    </row>
    <row r="264" spans="1:5">
      <c r="A264" s="4"/>
      <c r="B264" s="41"/>
      <c r="E264" s="41"/>
    </row>
    <row r="265" spans="1:5">
      <c r="A265" s="4"/>
      <c r="B265" s="41"/>
      <c r="E265" s="41"/>
    </row>
    <row r="266" spans="1:5">
      <c r="A266" s="4"/>
      <c r="B266" s="41"/>
      <c r="E266" s="41"/>
    </row>
    <row r="267" spans="1:5">
      <c r="A267" s="4"/>
      <c r="B267" s="41"/>
      <c r="E267" s="41"/>
    </row>
    <row r="268" spans="1:5">
      <c r="A268" s="4"/>
      <c r="B268" s="41"/>
      <c r="E268" s="41"/>
    </row>
    <row r="269" spans="1:5">
      <c r="A269" s="4"/>
      <c r="B269" s="41"/>
      <c r="E269" s="41"/>
    </row>
    <row r="270" spans="1:5">
      <c r="A270" s="4"/>
      <c r="B270" s="41"/>
      <c r="E270" s="41"/>
    </row>
    <row r="271" spans="1:5">
      <c r="A271" s="4"/>
      <c r="B271" s="41"/>
      <c r="E271" s="41"/>
    </row>
    <row r="272" spans="1:5">
      <c r="A272" s="4"/>
      <c r="B272" s="41"/>
      <c r="E272" s="41"/>
    </row>
    <row r="273" spans="1:5">
      <c r="A273" s="4"/>
      <c r="B273" s="41"/>
      <c r="E273" s="41"/>
    </row>
    <row r="274" spans="1:5">
      <c r="A274" s="4"/>
      <c r="B274" s="41"/>
      <c r="E274" s="41"/>
    </row>
    <row r="275" spans="1:5">
      <c r="A275" s="4"/>
      <c r="B275" s="41"/>
      <c r="E275" s="41"/>
    </row>
    <row r="276" spans="1:5">
      <c r="A276" s="4"/>
      <c r="B276" s="41"/>
      <c r="E276" s="41"/>
    </row>
    <row r="277" spans="1:5">
      <c r="A277" s="4"/>
      <c r="B277" s="41"/>
      <c r="E277" s="41"/>
    </row>
    <row r="278" spans="1:5">
      <c r="A278" s="4"/>
      <c r="B278" s="41"/>
      <c r="E278" s="41"/>
    </row>
    <row r="279" spans="1:5">
      <c r="A279" s="4"/>
      <c r="B279" s="41"/>
      <c r="E279" s="41"/>
    </row>
    <row r="280" spans="1:5">
      <c r="A280" s="4"/>
      <c r="B280" s="41"/>
      <c r="E280" s="41"/>
    </row>
    <row r="281" spans="1:5">
      <c r="A281" s="4"/>
      <c r="B281" s="41"/>
      <c r="E281" s="41"/>
    </row>
    <row r="282" spans="1:5">
      <c r="A282" s="4"/>
      <c r="B282" s="41"/>
      <c r="E282" s="41"/>
    </row>
    <row r="283" spans="1:5">
      <c r="A283" s="4"/>
      <c r="B283" s="41"/>
      <c r="E283" s="41"/>
    </row>
    <row r="284" spans="1:5">
      <c r="A284" s="4"/>
      <c r="B284" s="41"/>
      <c r="E284" s="41"/>
    </row>
    <row r="285" spans="1:5">
      <c r="A285" s="4"/>
      <c r="B285" s="41"/>
      <c r="E285" s="41"/>
    </row>
    <row r="286" spans="1:5">
      <c r="A286" s="4"/>
      <c r="B286" s="41"/>
      <c r="E286" s="41"/>
    </row>
    <row r="287" spans="1:5">
      <c r="A287" s="4"/>
      <c r="B287" s="41"/>
      <c r="E287" s="41"/>
    </row>
    <row r="288" spans="1:5">
      <c r="A288" s="4"/>
      <c r="B288" s="41"/>
      <c r="E288" s="41"/>
    </row>
    <row r="289" spans="1:5">
      <c r="A289" s="4"/>
      <c r="B289" s="41"/>
      <c r="E289" s="41"/>
    </row>
    <row r="290" spans="1:5">
      <c r="A290" s="4"/>
      <c r="B290" s="41"/>
      <c r="E290" s="41"/>
    </row>
    <row r="291" spans="1:5">
      <c r="A291" s="4"/>
      <c r="B291" s="41"/>
      <c r="E291" s="41"/>
    </row>
    <row r="292" spans="1:5">
      <c r="A292" s="4"/>
      <c r="B292" s="41"/>
      <c r="E292" s="41"/>
    </row>
    <row r="293" spans="1:5">
      <c r="A293" s="4"/>
      <c r="B293" s="41"/>
      <c r="E293" s="41"/>
    </row>
    <row r="294" spans="1:5">
      <c r="A294" s="4"/>
      <c r="B294" s="41"/>
      <c r="E294" s="41"/>
    </row>
    <row r="295" spans="1:5">
      <c r="A295" s="4"/>
      <c r="B295" s="41"/>
      <c r="E295" s="41"/>
    </row>
    <row r="296" spans="1:5">
      <c r="A296" s="4"/>
      <c r="B296" s="41"/>
      <c r="E296" s="41"/>
    </row>
    <row r="297" spans="1:5">
      <c r="A297" s="4"/>
      <c r="B297" s="41"/>
      <c r="E297" s="41"/>
    </row>
    <row r="298" spans="1:5">
      <c r="A298" s="4"/>
      <c r="B298" s="41"/>
      <c r="E298" s="41"/>
    </row>
    <row r="299" spans="1:5">
      <c r="A299" s="4"/>
      <c r="B299" s="41"/>
      <c r="E299" s="41"/>
    </row>
    <row r="300" spans="1:5">
      <c r="A300" s="4"/>
      <c r="B300" s="41"/>
      <c r="E300" s="41"/>
    </row>
    <row r="301" spans="1:5">
      <c r="A301" s="4"/>
      <c r="B301" s="41"/>
      <c r="E301" s="41"/>
    </row>
    <row r="302" spans="1:5">
      <c r="A302" s="4"/>
      <c r="B302" s="41"/>
      <c r="E302" s="41"/>
    </row>
    <row r="303" spans="1:5">
      <c r="A303" s="4"/>
      <c r="B303" s="41"/>
      <c r="E303" s="41"/>
    </row>
    <row r="304" spans="1:5">
      <c r="A304" s="4"/>
      <c r="B304" s="41"/>
      <c r="E304" s="41"/>
    </row>
    <row r="305" spans="1:5">
      <c r="A305" s="4"/>
      <c r="B305" s="41"/>
      <c r="E305" s="41"/>
    </row>
    <row r="306" spans="1:5">
      <c r="A306" s="4"/>
      <c r="B306" s="41"/>
      <c r="E306" s="41"/>
    </row>
    <row r="307" spans="1:5">
      <c r="A307" s="4"/>
      <c r="B307" s="41"/>
      <c r="E307" s="41"/>
    </row>
    <row r="308" spans="1:5">
      <c r="A308" s="4"/>
      <c r="B308" s="41"/>
      <c r="E308" s="41"/>
    </row>
    <row r="309" spans="1:5">
      <c r="A309" s="4"/>
      <c r="B309" s="41"/>
      <c r="E309" s="41"/>
    </row>
    <row r="310" spans="1:5">
      <c r="A310" s="4"/>
      <c r="B310" s="41"/>
      <c r="E310" s="41"/>
    </row>
    <row r="311" spans="1:5">
      <c r="A311" s="4"/>
      <c r="B311" s="41"/>
      <c r="E311" s="41"/>
    </row>
    <row r="312" spans="1:5">
      <c r="A312" s="4"/>
      <c r="B312" s="41"/>
      <c r="E312" s="41"/>
    </row>
    <row r="313" spans="1:5">
      <c r="A313" s="4"/>
      <c r="B313" s="41"/>
      <c r="E313" s="41"/>
    </row>
    <row r="314" spans="1:5">
      <c r="A314" s="4"/>
      <c r="B314" s="41"/>
      <c r="E314" s="41"/>
    </row>
    <row r="315" spans="1:5">
      <c r="A315" s="4"/>
      <c r="B315" s="41"/>
      <c r="E315" s="41"/>
    </row>
    <row r="316" spans="1:5">
      <c r="A316" s="4"/>
      <c r="B316" s="41"/>
      <c r="E316" s="41"/>
    </row>
    <row r="317" spans="1:5">
      <c r="A317" s="4"/>
      <c r="B317" s="41"/>
      <c r="E317" s="41"/>
    </row>
    <row r="318" spans="1:5">
      <c r="A318" s="4"/>
      <c r="B318" s="41"/>
      <c r="E318" s="41"/>
    </row>
    <row r="319" spans="1:5">
      <c r="A319" s="4"/>
      <c r="B319" s="41"/>
      <c r="E319" s="41"/>
    </row>
    <row r="320" spans="1:5">
      <c r="A320" s="4"/>
      <c r="B320" s="41"/>
      <c r="E320" s="41"/>
    </row>
    <row r="321" spans="1:5">
      <c r="A321" s="4"/>
      <c r="B321" s="41"/>
      <c r="E321" s="41"/>
    </row>
    <row r="322" spans="1:5">
      <c r="A322" s="4"/>
      <c r="B322" s="41"/>
      <c r="E322" s="41"/>
    </row>
    <row r="323" spans="1:5">
      <c r="A323" s="4"/>
      <c r="B323" s="41"/>
      <c r="E323" s="41"/>
    </row>
    <row r="324" spans="1:5">
      <c r="A324" s="4"/>
      <c r="B324" s="41"/>
      <c r="E324" s="41"/>
    </row>
    <row r="325" spans="1:5">
      <c r="A325" s="4"/>
      <c r="B325" s="41"/>
      <c r="E325" s="41"/>
    </row>
    <row r="326" spans="1:5">
      <c r="A326" s="4"/>
      <c r="B326" s="41"/>
      <c r="E326" s="41"/>
    </row>
    <row r="327" spans="1:5">
      <c r="A327" s="4"/>
      <c r="B327" s="41"/>
      <c r="E327" s="41"/>
    </row>
    <row r="328" spans="1:5">
      <c r="A328" s="4"/>
      <c r="B328" s="41"/>
      <c r="E328" s="41"/>
    </row>
    <row r="329" spans="1:5">
      <c r="A329" s="4"/>
      <c r="B329" s="41"/>
      <c r="E329" s="41"/>
    </row>
    <row r="330" spans="1:5">
      <c r="A330" s="4"/>
      <c r="B330" s="41"/>
      <c r="E330" s="41"/>
    </row>
    <row r="331" spans="1:5">
      <c r="A331" s="4"/>
      <c r="B331" s="41"/>
      <c r="E331" s="41"/>
    </row>
    <row r="332" spans="1:5">
      <c r="A332" s="4"/>
      <c r="B332" s="41"/>
      <c r="E332" s="41"/>
    </row>
    <row r="333" spans="1:5">
      <c r="A333" s="4"/>
      <c r="B333" s="41"/>
      <c r="E333" s="41"/>
    </row>
    <row r="334" spans="1:5">
      <c r="A334" s="4"/>
      <c r="B334" s="41"/>
      <c r="E334" s="41"/>
    </row>
    <row r="335" spans="1:5">
      <c r="A335" s="4"/>
      <c r="B335" s="41"/>
      <c r="E335" s="41"/>
    </row>
    <row r="336" spans="1:5">
      <c r="A336" s="4"/>
      <c r="B336" s="41"/>
      <c r="E336" s="41"/>
    </row>
    <row r="337" spans="1:5">
      <c r="A337" s="4"/>
      <c r="B337" s="41"/>
      <c r="E337" s="41"/>
    </row>
    <row r="338" spans="1:5">
      <c r="A338" s="4"/>
      <c r="B338" s="41"/>
      <c r="E338" s="41"/>
    </row>
    <row r="339" spans="1:5">
      <c r="A339" s="4"/>
      <c r="B339" s="41"/>
      <c r="E339" s="41"/>
    </row>
    <row r="340" spans="1:5">
      <c r="A340" s="4"/>
      <c r="B340" s="41"/>
      <c r="E340" s="41"/>
    </row>
    <row r="341" spans="1:5">
      <c r="A341" s="4"/>
      <c r="B341" s="41"/>
      <c r="E341" s="41"/>
    </row>
    <row r="342" spans="1:5">
      <c r="A342" s="4"/>
      <c r="B342" s="41"/>
      <c r="E342" s="41"/>
    </row>
    <row r="343" spans="1:5">
      <c r="A343" s="4"/>
      <c r="B343" s="41"/>
      <c r="E343" s="41"/>
    </row>
    <row r="344" spans="1:5">
      <c r="A344" s="4"/>
      <c r="B344" s="41"/>
      <c r="E344" s="41"/>
    </row>
    <row r="345" spans="1:5">
      <c r="A345" s="4"/>
      <c r="B345" s="41"/>
      <c r="E345" s="41"/>
    </row>
    <row r="346" spans="1:5">
      <c r="A346" s="4"/>
      <c r="B346" s="41"/>
      <c r="E346" s="41"/>
    </row>
    <row r="347" spans="1:5">
      <c r="A347" s="4"/>
      <c r="B347" s="41"/>
      <c r="E347" s="41"/>
    </row>
    <row r="348" spans="1:5">
      <c r="A348" s="4"/>
      <c r="B348" s="41"/>
      <c r="E348" s="41"/>
    </row>
    <row r="349" spans="1:5">
      <c r="A349" s="4"/>
      <c r="B349" s="41"/>
      <c r="E349" s="41"/>
    </row>
    <row r="350" spans="1:5">
      <c r="A350" s="4"/>
      <c r="B350" s="41"/>
      <c r="E350" s="41"/>
    </row>
    <row r="351" spans="1:5">
      <c r="A351" s="4"/>
      <c r="B351" s="41"/>
      <c r="E351" s="41"/>
    </row>
    <row r="352" spans="1:5">
      <c r="A352" s="4"/>
      <c r="B352" s="41"/>
      <c r="E352" s="41"/>
    </row>
    <row r="353" spans="1:5">
      <c r="A353" s="4"/>
      <c r="B353" s="41"/>
      <c r="E353" s="41"/>
    </row>
    <row r="354" spans="1:5">
      <c r="A354" s="4"/>
      <c r="B354" s="41"/>
      <c r="E354" s="41"/>
    </row>
    <row r="355" spans="1:5">
      <c r="A355" s="4"/>
      <c r="B355" s="41"/>
      <c r="E355" s="41"/>
    </row>
    <row r="356" spans="1:5">
      <c r="A356" s="4"/>
      <c r="B356" s="41"/>
      <c r="E356" s="41"/>
    </row>
    <row r="357" spans="1:5">
      <c r="A357" s="4"/>
      <c r="B357" s="41"/>
      <c r="E357" s="41"/>
    </row>
    <row r="358" spans="1:5">
      <c r="A358" s="4"/>
      <c r="B358" s="41"/>
      <c r="E358" s="41"/>
    </row>
    <row r="359" spans="1:5">
      <c r="A359" s="4"/>
      <c r="B359" s="41"/>
      <c r="E359" s="41"/>
    </row>
    <row r="360" spans="1:5">
      <c r="A360" s="4"/>
      <c r="B360" s="41"/>
      <c r="E360" s="41"/>
    </row>
    <row r="361" spans="1:5">
      <c r="A361" s="4"/>
      <c r="B361" s="41"/>
      <c r="E361" s="41"/>
    </row>
    <row r="362" spans="1:5">
      <c r="A362" s="4"/>
      <c r="B362" s="41"/>
      <c r="E362" s="41"/>
    </row>
    <row r="363" spans="1:5">
      <c r="A363" s="4"/>
      <c r="B363" s="41"/>
      <c r="E363" s="41"/>
    </row>
    <row r="364" spans="1:5">
      <c r="A364" s="4"/>
      <c r="B364" s="41"/>
      <c r="E364" s="41"/>
    </row>
    <row r="365" spans="1:5">
      <c r="A365" s="4"/>
      <c r="B365" s="41"/>
      <c r="E365" s="41"/>
    </row>
    <row r="366" spans="1:5">
      <c r="A366" s="4"/>
      <c r="B366" s="41"/>
      <c r="E366" s="41"/>
    </row>
    <row r="367" spans="1:5">
      <c r="A367" s="4"/>
      <c r="B367" s="41"/>
      <c r="E367" s="41"/>
    </row>
    <row r="368" spans="1:5">
      <c r="A368" s="4"/>
      <c r="B368" s="41"/>
      <c r="E368" s="41"/>
    </row>
    <row r="369" spans="1:5">
      <c r="A369" s="4"/>
      <c r="B369" s="41"/>
      <c r="E369" s="41"/>
    </row>
    <row r="370" spans="1:5">
      <c r="A370" s="4"/>
      <c r="B370" s="41"/>
      <c r="E370" s="41"/>
    </row>
    <row r="371" spans="1:5">
      <c r="A371" s="4"/>
      <c r="B371" s="41"/>
      <c r="E371" s="41"/>
    </row>
    <row r="372" spans="1:5">
      <c r="A372" s="4"/>
      <c r="B372" s="41"/>
      <c r="E372" s="41"/>
    </row>
    <row r="373" spans="1:5">
      <c r="A373" s="4"/>
      <c r="B373" s="41"/>
      <c r="E373" s="41"/>
    </row>
    <row r="374" spans="1:5">
      <c r="A374" s="4"/>
      <c r="B374" s="41"/>
      <c r="E374" s="41"/>
    </row>
    <row r="375" spans="1:5">
      <c r="A375" s="4"/>
      <c r="B375" s="41"/>
      <c r="E375" s="41"/>
    </row>
    <row r="376" spans="1:5">
      <c r="A376" s="4"/>
      <c r="B376" s="41"/>
      <c r="E376" s="41"/>
    </row>
    <row r="377" spans="1:5">
      <c r="A377" s="4"/>
      <c r="B377" s="41"/>
      <c r="E377" s="41"/>
    </row>
    <row r="378" spans="1:5">
      <c r="A378" s="4"/>
      <c r="B378" s="41"/>
      <c r="E378" s="41"/>
    </row>
    <row r="379" spans="1:5">
      <c r="A379" s="4"/>
      <c r="B379" s="41"/>
      <c r="E379" s="41"/>
    </row>
    <row r="380" spans="1:5">
      <c r="A380" s="4"/>
      <c r="B380" s="41"/>
      <c r="E380" s="41"/>
    </row>
    <row r="381" spans="1:5">
      <c r="A381" s="4"/>
      <c r="B381" s="41"/>
      <c r="E381" s="41"/>
    </row>
    <row r="382" spans="1:5">
      <c r="A382" s="4"/>
      <c r="B382" s="41"/>
      <c r="E382" s="41"/>
    </row>
    <row r="383" spans="1:5">
      <c r="A383" s="4"/>
      <c r="B383" s="41"/>
      <c r="E383" s="41"/>
    </row>
    <row r="384" spans="1:5">
      <c r="A384" s="4"/>
      <c r="B384" s="41"/>
      <c r="E384" s="41"/>
    </row>
    <row r="385" spans="1:5">
      <c r="A385" s="4"/>
      <c r="B385" s="41"/>
      <c r="E385" s="41"/>
    </row>
    <row r="386" spans="1:5">
      <c r="A386" s="4"/>
      <c r="B386" s="41"/>
      <c r="E386" s="41"/>
    </row>
    <row r="387" spans="1:5">
      <c r="A387" s="4"/>
      <c r="B387" s="41"/>
      <c r="E387" s="41"/>
    </row>
    <row r="388" spans="1:5">
      <c r="A388" s="4"/>
      <c r="B388" s="41"/>
      <c r="E388" s="41"/>
    </row>
    <row r="389" spans="1:5">
      <c r="A389" s="4"/>
      <c r="B389" s="41"/>
      <c r="E389" s="41"/>
    </row>
    <row r="390" spans="1:5">
      <c r="A390" s="4"/>
      <c r="B390" s="41"/>
      <c r="E390" s="41"/>
    </row>
    <row r="391" spans="1:5">
      <c r="A391" s="4"/>
      <c r="B391" s="41"/>
      <c r="E391" s="41"/>
    </row>
    <row r="392" spans="1:5">
      <c r="A392" s="4"/>
      <c r="B392" s="41"/>
      <c r="E392" s="41"/>
    </row>
    <row r="393" spans="1:5">
      <c r="A393" s="4"/>
      <c r="B393" s="41"/>
      <c r="E393" s="41"/>
    </row>
    <row r="394" spans="1:5">
      <c r="A394" s="4"/>
      <c r="B394" s="41"/>
      <c r="E394" s="41"/>
    </row>
    <row r="395" spans="1:5">
      <c r="A395" s="4"/>
      <c r="B395" s="41"/>
      <c r="E395" s="41"/>
    </row>
    <row r="396" spans="1:5">
      <c r="A396" s="4"/>
      <c r="B396" s="41"/>
      <c r="E396" s="41"/>
    </row>
    <row r="397" spans="1:5">
      <c r="A397" s="4"/>
      <c r="B397" s="41"/>
      <c r="E397" s="41"/>
    </row>
    <row r="398" spans="1:5">
      <c r="A398" s="4"/>
      <c r="B398" s="41"/>
      <c r="E398" s="41"/>
    </row>
    <row r="399" spans="1:5">
      <c r="A399" s="4"/>
      <c r="B399" s="41"/>
      <c r="E399" s="41"/>
    </row>
    <row r="400" spans="1:5">
      <c r="A400" s="4"/>
      <c r="B400" s="41"/>
      <c r="E400" s="41"/>
    </row>
    <row r="401" spans="1:5">
      <c r="A401" s="4"/>
      <c r="B401" s="41"/>
      <c r="E401" s="41"/>
    </row>
    <row r="402" spans="1:5">
      <c r="A402" s="4"/>
      <c r="B402" s="41"/>
      <c r="E402" s="41"/>
    </row>
    <row r="403" spans="1:5">
      <c r="A403" s="4"/>
      <c r="B403" s="41"/>
      <c r="E403" s="41"/>
    </row>
    <row r="404" spans="1:5">
      <c r="A404" s="4"/>
      <c r="B404" s="41"/>
      <c r="E404" s="41"/>
    </row>
    <row r="405" spans="1:5">
      <c r="A405" s="4"/>
      <c r="B405" s="41"/>
      <c r="E405" s="41"/>
    </row>
    <row r="406" spans="1:5">
      <c r="A406" s="4"/>
      <c r="B406" s="41"/>
      <c r="E406" s="41"/>
    </row>
    <row r="407" spans="1:5">
      <c r="A407" s="4"/>
      <c r="B407" s="41"/>
      <c r="E407" s="41"/>
    </row>
    <row r="408" spans="1:5">
      <c r="A408" s="4"/>
      <c r="B408" s="41"/>
      <c r="E408" s="41"/>
    </row>
    <row r="409" spans="1:5">
      <c r="A409" s="4"/>
      <c r="B409" s="41"/>
      <c r="E409" s="41"/>
    </row>
    <row r="410" spans="1:5">
      <c r="A410" s="4"/>
      <c r="B410" s="41"/>
      <c r="E410" s="41"/>
    </row>
    <row r="411" spans="1:5">
      <c r="A411" s="4"/>
      <c r="B411" s="41"/>
      <c r="E411" s="41"/>
    </row>
    <row r="412" spans="1:5">
      <c r="A412" s="4"/>
      <c r="B412" s="41"/>
      <c r="E412" s="41"/>
    </row>
    <row r="413" spans="1:5">
      <c r="A413" s="4"/>
      <c r="B413" s="41"/>
      <c r="E413" s="41"/>
    </row>
    <row r="414" spans="1:5">
      <c r="A414" s="4"/>
      <c r="B414" s="41"/>
      <c r="E414" s="41"/>
    </row>
    <row r="415" spans="1:5">
      <c r="A415" s="4"/>
      <c r="B415" s="41"/>
      <c r="E415" s="41"/>
    </row>
    <row r="416" spans="1:5">
      <c r="A416" s="4"/>
      <c r="B416" s="41"/>
      <c r="E416" s="41"/>
    </row>
    <row r="417" spans="1:5">
      <c r="A417" s="4"/>
      <c r="B417" s="41"/>
      <c r="E417" s="41"/>
    </row>
    <row r="418" spans="1:5">
      <c r="A418" s="4"/>
      <c r="B418" s="41"/>
      <c r="E418" s="41"/>
    </row>
    <row r="419" spans="1:5">
      <c r="A419" s="4"/>
      <c r="B419" s="41"/>
      <c r="E419" s="41"/>
    </row>
    <row r="420" spans="1:5">
      <c r="A420" s="4"/>
      <c r="B420" s="41"/>
      <c r="E420" s="41"/>
    </row>
    <row r="421" spans="1:5">
      <c r="A421" s="4"/>
      <c r="B421" s="41"/>
      <c r="E421" s="41"/>
    </row>
    <row r="422" spans="1:5">
      <c r="A422" s="4"/>
      <c r="B422" s="41"/>
      <c r="E422" s="41"/>
    </row>
    <row r="423" spans="1:5">
      <c r="A423" s="4"/>
      <c r="B423" s="41"/>
      <c r="E423" s="41"/>
    </row>
    <row r="424" spans="1:5">
      <c r="A424" s="4"/>
      <c r="B424" s="41"/>
      <c r="E424" s="41"/>
    </row>
    <row r="425" spans="1:5">
      <c r="A425" s="4"/>
      <c r="B425" s="41"/>
      <c r="E425" s="41"/>
    </row>
    <row r="426" spans="1:5">
      <c r="A426" s="4"/>
      <c r="B426" s="41"/>
      <c r="E426" s="41"/>
    </row>
    <row r="427" spans="1:5">
      <c r="A427" s="4"/>
      <c r="B427" s="41"/>
      <c r="E427" s="41"/>
    </row>
    <row r="428" spans="1:5">
      <c r="A428" s="4"/>
      <c r="B428" s="41"/>
      <c r="E428" s="41"/>
    </row>
    <row r="429" spans="1:5">
      <c r="A429" s="4"/>
      <c r="B429" s="41"/>
      <c r="E429" s="41"/>
    </row>
    <row r="430" spans="1:5">
      <c r="A430" s="4"/>
      <c r="B430" s="41"/>
      <c r="E430" s="41"/>
    </row>
    <row r="431" spans="1:5">
      <c r="A431" s="4"/>
      <c r="B431" s="41"/>
      <c r="E431" s="41"/>
    </row>
    <row r="432" spans="1:5">
      <c r="A432" s="4"/>
      <c r="B432" s="41"/>
      <c r="E432" s="41"/>
    </row>
    <row r="433" spans="1:5">
      <c r="A433" s="4"/>
      <c r="B433" s="41"/>
      <c r="E433" s="41"/>
    </row>
    <row r="434" spans="1:5">
      <c r="A434" s="4"/>
      <c r="B434" s="41"/>
      <c r="E434" s="41"/>
    </row>
    <row r="435" spans="1:5">
      <c r="A435" s="4"/>
      <c r="B435" s="41"/>
      <c r="E435" s="41"/>
    </row>
    <row r="436" spans="1:5">
      <c r="A436" s="4"/>
      <c r="B436" s="41"/>
      <c r="E436" s="41"/>
    </row>
    <row r="437" spans="1:5">
      <c r="A437" s="4"/>
      <c r="B437" s="41"/>
      <c r="E437" s="41"/>
    </row>
    <row r="438" spans="1:5">
      <c r="A438" s="4"/>
      <c r="B438" s="41"/>
      <c r="E438" s="41"/>
    </row>
    <row r="439" spans="1:5">
      <c r="A439" s="4"/>
      <c r="B439" s="41"/>
      <c r="E439" s="41"/>
    </row>
    <row r="440" spans="1:5">
      <c r="A440" s="4"/>
      <c r="B440" s="41"/>
      <c r="E440" s="41"/>
    </row>
    <row r="441" spans="1:5">
      <c r="A441" s="4"/>
      <c r="B441" s="41"/>
      <c r="E441" s="41"/>
    </row>
    <row r="442" spans="1:5">
      <c r="A442" s="4"/>
      <c r="B442" s="41"/>
      <c r="E442" s="41"/>
    </row>
    <row r="443" spans="1:5">
      <c r="A443" s="4"/>
      <c r="B443" s="41"/>
      <c r="E443" s="41"/>
    </row>
    <row r="444" spans="1:5">
      <c r="A444" s="4"/>
      <c r="B444" s="41"/>
      <c r="E444" s="41"/>
    </row>
    <row r="445" spans="1:5">
      <c r="A445" s="4"/>
      <c r="B445" s="41"/>
      <c r="E445" s="41"/>
    </row>
    <row r="446" spans="1:5">
      <c r="A446" s="4"/>
      <c r="B446" s="41"/>
      <c r="E446" s="41"/>
    </row>
    <row r="447" spans="1:5">
      <c r="A447" s="4"/>
      <c r="B447" s="41"/>
      <c r="E447" s="41"/>
    </row>
    <row r="448" spans="1:5">
      <c r="A448" s="4"/>
      <c r="B448" s="41"/>
      <c r="E448" s="41"/>
    </row>
    <row r="449" spans="1:5">
      <c r="A449" s="4"/>
      <c r="B449" s="41"/>
      <c r="E449" s="41"/>
    </row>
    <row r="450" spans="1:5">
      <c r="A450" s="4"/>
      <c r="B450" s="41"/>
      <c r="E450" s="41"/>
    </row>
    <row r="451" spans="1:5">
      <c r="A451" s="4"/>
      <c r="B451" s="41"/>
      <c r="E451" s="41"/>
    </row>
    <row r="452" spans="1:5">
      <c r="A452" s="4"/>
      <c r="B452" s="41"/>
      <c r="E452" s="41"/>
    </row>
    <row r="453" spans="1:5">
      <c r="A453" s="4"/>
      <c r="B453" s="41"/>
      <c r="E453" s="41"/>
    </row>
    <row r="454" spans="1:5">
      <c r="A454" s="4"/>
      <c r="B454" s="41"/>
      <c r="E454" s="41"/>
    </row>
    <row r="455" spans="1:5">
      <c r="A455" s="4"/>
      <c r="B455" s="41"/>
      <c r="E455" s="41"/>
    </row>
    <row r="456" spans="1:5">
      <c r="A456" s="4"/>
      <c r="B456" s="41"/>
      <c r="E456" s="41"/>
    </row>
    <row r="457" spans="1:5">
      <c r="A457" s="4"/>
      <c r="B457" s="41"/>
      <c r="E457" s="41"/>
    </row>
    <row r="458" spans="1:5">
      <c r="A458" s="4"/>
      <c r="B458" s="41"/>
      <c r="E458" s="41"/>
    </row>
    <row r="459" spans="1:5">
      <c r="A459" s="4"/>
      <c r="B459" s="41"/>
      <c r="E459" s="41"/>
    </row>
    <row r="460" spans="1:5">
      <c r="A460" s="4"/>
      <c r="B460" s="41"/>
      <c r="E460" s="41"/>
    </row>
    <row r="461" spans="1:5">
      <c r="A461" s="4"/>
      <c r="B461" s="41"/>
      <c r="E461" s="41"/>
    </row>
    <row r="462" spans="1:5">
      <c r="A462" s="4"/>
      <c r="B462" s="41"/>
      <c r="E462" s="41"/>
    </row>
    <row r="463" spans="1:5">
      <c r="A463" s="4"/>
      <c r="B463" s="41"/>
      <c r="E463" s="41"/>
    </row>
    <row r="464" spans="1:5">
      <c r="A464" s="4"/>
      <c r="B464" s="41"/>
      <c r="E464" s="41"/>
    </row>
    <row r="465" spans="1:5">
      <c r="A465" s="4"/>
      <c r="B465" s="41"/>
      <c r="E465" s="41"/>
    </row>
    <row r="466" spans="1:5">
      <c r="A466" s="4"/>
      <c r="B466" s="41"/>
      <c r="E466" s="41"/>
    </row>
    <row r="467" spans="1:5">
      <c r="A467" s="4"/>
      <c r="B467" s="41"/>
      <c r="E467" s="41"/>
    </row>
    <row r="468" spans="1:5">
      <c r="A468" s="4"/>
      <c r="B468" s="41"/>
      <c r="E468" s="41"/>
    </row>
    <row r="469" spans="1:5">
      <c r="A469" s="4"/>
      <c r="B469" s="41"/>
      <c r="E469" s="41"/>
    </row>
    <row r="470" spans="1:5">
      <c r="A470" s="4"/>
      <c r="B470" s="41"/>
      <c r="E470" s="41"/>
    </row>
    <row r="471" spans="1:5">
      <c r="A471" s="4"/>
      <c r="B471" s="41"/>
      <c r="E471" s="41"/>
    </row>
    <row r="472" spans="1:5">
      <c r="A472" s="4"/>
      <c r="B472" s="41"/>
      <c r="E472" s="41"/>
    </row>
    <row r="473" spans="1:5">
      <c r="A473" s="4"/>
      <c r="B473" s="41"/>
      <c r="E473" s="41"/>
    </row>
    <row r="474" spans="1:5">
      <c r="A474" s="4"/>
      <c r="B474" s="41"/>
      <c r="E474" s="41"/>
    </row>
    <row r="475" spans="1:5">
      <c r="A475" s="4"/>
      <c r="B475" s="41"/>
      <c r="E475" s="41"/>
    </row>
    <row r="476" spans="1:5">
      <c r="A476" s="4"/>
      <c r="B476" s="41"/>
      <c r="E476" s="41"/>
    </row>
    <row r="477" spans="1:5">
      <c r="A477" s="4"/>
      <c r="B477" s="41"/>
      <c r="E477" s="41"/>
    </row>
    <row r="478" spans="1:5">
      <c r="A478" s="4"/>
      <c r="B478" s="41"/>
      <c r="E478" s="41"/>
    </row>
    <row r="479" spans="1:5">
      <c r="A479" s="4"/>
      <c r="B479" s="41"/>
      <c r="E479" s="41"/>
    </row>
    <row r="480" spans="1:5">
      <c r="A480" s="4"/>
      <c r="B480" s="41"/>
      <c r="E480" s="41"/>
    </row>
    <row r="481" spans="1:5">
      <c r="A481" s="4"/>
      <c r="B481" s="41"/>
      <c r="E481" s="41"/>
    </row>
    <row r="482" spans="1:5">
      <c r="A482" s="4"/>
      <c r="B482" s="41"/>
      <c r="E482" s="41"/>
    </row>
    <row r="483" spans="1:5">
      <c r="A483" s="4"/>
      <c r="B483" s="41"/>
      <c r="E483" s="41"/>
    </row>
    <row r="484" spans="1:5">
      <c r="A484" s="4"/>
      <c r="B484" s="41"/>
      <c r="E484" s="41"/>
    </row>
    <row r="485" spans="1:5">
      <c r="A485" s="4"/>
      <c r="B485" s="41"/>
      <c r="E485" s="41"/>
    </row>
    <row r="486" spans="1:5">
      <c r="A486" s="4"/>
      <c r="B486" s="41"/>
      <c r="E486" s="41"/>
    </row>
    <row r="487" spans="1:5">
      <c r="A487" s="4"/>
      <c r="B487" s="41"/>
      <c r="E487" s="41"/>
    </row>
    <row r="488" spans="1:5">
      <c r="A488" s="4"/>
      <c r="B488" s="41"/>
      <c r="E488" s="41"/>
    </row>
    <row r="489" spans="1:5">
      <c r="A489" s="4"/>
      <c r="B489" s="41"/>
      <c r="E489" s="41"/>
    </row>
    <row r="490" spans="1:5">
      <c r="A490" s="4"/>
      <c r="B490" s="41"/>
      <c r="E490" s="41"/>
    </row>
    <row r="491" spans="1:5">
      <c r="A491" s="4"/>
      <c r="B491" s="41"/>
      <c r="E491" s="41"/>
    </row>
    <row r="492" spans="1:5">
      <c r="A492" s="4"/>
      <c r="B492" s="41"/>
      <c r="E492" s="41"/>
    </row>
    <row r="493" spans="1:5">
      <c r="A493" s="4"/>
      <c r="B493" s="41"/>
      <c r="E493" s="41"/>
    </row>
    <row r="494" spans="1:5">
      <c r="A494" s="4"/>
      <c r="B494" s="41"/>
      <c r="E494" s="41"/>
    </row>
    <row r="495" spans="1:5">
      <c r="A495" s="4"/>
      <c r="B495" s="41"/>
      <c r="E495" s="41"/>
    </row>
    <row r="496" spans="1:5">
      <c r="A496" s="4"/>
      <c r="B496" s="41"/>
      <c r="E496" s="41"/>
    </row>
    <row r="497" spans="1:5">
      <c r="A497" s="4"/>
      <c r="B497" s="41"/>
      <c r="E497" s="41"/>
    </row>
    <row r="498" spans="1:5">
      <c r="A498" s="4"/>
      <c r="B498" s="41"/>
      <c r="E498" s="41"/>
    </row>
    <row r="499" spans="1:5">
      <c r="A499" s="4"/>
      <c r="B499" s="41"/>
      <c r="E499" s="41"/>
    </row>
    <row r="500" spans="1:5">
      <c r="A500" s="4"/>
      <c r="B500" s="41"/>
      <c r="E500" s="41"/>
    </row>
    <row r="501" spans="1:5">
      <c r="A501" s="4"/>
      <c r="B501" s="41"/>
      <c r="E501" s="41"/>
    </row>
    <row r="502" spans="1:5">
      <c r="A502" s="4"/>
      <c r="B502" s="41"/>
      <c r="E502" s="41"/>
    </row>
    <row r="503" spans="1:5">
      <c r="A503" s="4"/>
      <c r="B503" s="41"/>
      <c r="E503" s="41"/>
    </row>
    <row r="504" spans="1:5">
      <c r="A504" s="4"/>
      <c r="B504" s="41"/>
      <c r="E504" s="41"/>
    </row>
    <row r="505" spans="1:5">
      <c r="A505" s="4"/>
      <c r="B505" s="41"/>
      <c r="E505" s="41"/>
    </row>
    <row r="506" spans="1:5">
      <c r="A506" s="4"/>
      <c r="B506" s="41"/>
      <c r="E506" s="41"/>
    </row>
    <row r="507" spans="1:5">
      <c r="A507" s="4"/>
      <c r="B507" s="41"/>
      <c r="E507" s="41"/>
    </row>
    <row r="508" spans="1:5">
      <c r="A508" s="4"/>
      <c r="B508" s="41"/>
      <c r="E508" s="41"/>
    </row>
    <row r="509" spans="1:5">
      <c r="A509" s="4"/>
      <c r="B509" s="41"/>
      <c r="E509" s="41"/>
    </row>
    <row r="510" spans="1:5">
      <c r="A510" s="4"/>
      <c r="B510" s="41"/>
      <c r="E510" s="41"/>
    </row>
    <row r="511" spans="1:5">
      <c r="A511" s="4"/>
      <c r="B511" s="41"/>
      <c r="E511" s="41"/>
    </row>
    <row r="512" spans="1:5">
      <c r="A512" s="4"/>
      <c r="B512" s="41"/>
      <c r="E512" s="41"/>
    </row>
    <row r="513" spans="1:5">
      <c r="A513" s="4"/>
      <c r="B513" s="41"/>
      <c r="E513" s="41"/>
    </row>
    <row r="514" spans="1:5">
      <c r="A514" s="4"/>
      <c r="B514" s="41"/>
      <c r="E514" s="41"/>
    </row>
    <row r="515" spans="1:5">
      <c r="A515" s="4"/>
      <c r="B515" s="41"/>
      <c r="E515" s="41"/>
    </row>
    <row r="516" spans="1:5">
      <c r="A516" s="4"/>
      <c r="B516" s="41"/>
      <c r="E516" s="41"/>
    </row>
    <row r="517" spans="1:5">
      <c r="A517" s="4"/>
      <c r="B517" s="41"/>
      <c r="E517" s="41"/>
    </row>
    <row r="518" spans="1:5">
      <c r="A518" s="4"/>
      <c r="B518" s="41"/>
      <c r="E518" s="41"/>
    </row>
    <row r="519" spans="1:5">
      <c r="A519" s="4"/>
      <c r="B519" s="41"/>
      <c r="E519" s="41"/>
    </row>
    <row r="520" spans="1:5">
      <c r="A520" s="4"/>
      <c r="B520" s="41"/>
      <c r="E520" s="41"/>
    </row>
    <row r="521" spans="1:5">
      <c r="A521" s="4"/>
      <c r="B521" s="41"/>
      <c r="E521" s="41"/>
    </row>
    <row r="522" spans="1:5">
      <c r="A522" s="4"/>
      <c r="B522" s="41"/>
      <c r="E522" s="41"/>
    </row>
    <row r="523" spans="1:5">
      <c r="A523" s="4"/>
      <c r="B523" s="41"/>
      <c r="E523" s="41"/>
    </row>
    <row r="524" spans="1:5">
      <c r="A524" s="4"/>
      <c r="B524" s="41"/>
      <c r="E524" s="41"/>
    </row>
    <row r="525" spans="1:5">
      <c r="A525" s="4"/>
      <c r="B525" s="41"/>
      <c r="E525" s="41"/>
    </row>
    <row r="526" spans="1:5">
      <c r="A526" s="4"/>
      <c r="B526" s="41"/>
      <c r="E526" s="41"/>
    </row>
    <row r="527" spans="1:5">
      <c r="A527" s="4"/>
      <c r="B527" s="41"/>
      <c r="E527" s="41"/>
    </row>
    <row r="528" spans="1:5">
      <c r="A528" s="4"/>
      <c r="B528" s="41"/>
      <c r="E528" s="41"/>
    </row>
    <row r="529" spans="1:5">
      <c r="A529" s="4"/>
      <c r="B529" s="41"/>
      <c r="E529" s="41"/>
    </row>
    <row r="530" spans="1:5">
      <c r="A530" s="4"/>
      <c r="B530" s="41"/>
      <c r="E530" s="41"/>
    </row>
    <row r="531" spans="1:5">
      <c r="A531" s="4"/>
      <c r="B531" s="41"/>
      <c r="E531" s="41"/>
    </row>
    <row r="532" spans="1:5">
      <c r="A532" s="4"/>
      <c r="B532" s="41"/>
      <c r="E532" s="41"/>
    </row>
    <row r="533" spans="1:5">
      <c r="A533" s="4"/>
      <c r="B533" s="41"/>
      <c r="E533" s="41"/>
    </row>
    <row r="534" spans="1:5">
      <c r="A534" s="4"/>
      <c r="B534" s="41"/>
      <c r="E534" s="41"/>
    </row>
    <row r="535" spans="1:5">
      <c r="A535" s="4"/>
      <c r="B535" s="41"/>
      <c r="E535" s="41"/>
    </row>
    <row r="536" spans="1:5">
      <c r="A536" s="4"/>
      <c r="B536" s="41"/>
      <c r="E536" s="41"/>
    </row>
    <row r="537" spans="1:5">
      <c r="A537" s="4"/>
      <c r="B537" s="41"/>
      <c r="E537" s="41"/>
    </row>
    <row r="538" spans="1:5">
      <c r="A538" s="4"/>
      <c r="B538" s="41"/>
      <c r="E538" s="41"/>
    </row>
    <row r="539" spans="1:5">
      <c r="A539" s="4"/>
      <c r="B539" s="41"/>
      <c r="E539" s="41"/>
    </row>
    <row r="540" spans="1:5">
      <c r="A540" s="4"/>
      <c r="B540" s="41"/>
      <c r="E540" s="41"/>
    </row>
    <row r="541" spans="1:5">
      <c r="A541" s="4"/>
      <c r="B541" s="41"/>
      <c r="E541" s="41"/>
    </row>
    <row r="542" spans="1:5">
      <c r="A542" s="4"/>
      <c r="B542" s="41"/>
      <c r="E542" s="41"/>
    </row>
    <row r="543" spans="1:5">
      <c r="A543" s="4"/>
      <c r="B543" s="41"/>
      <c r="E543" s="41"/>
    </row>
    <row r="544" spans="1:5">
      <c r="A544" s="4"/>
      <c r="B544" s="41"/>
      <c r="E544" s="41"/>
    </row>
    <row r="545" spans="1:5">
      <c r="A545" s="4"/>
      <c r="B545" s="41"/>
      <c r="E545" s="41"/>
    </row>
    <row r="546" spans="1:5">
      <c r="A546" s="4"/>
      <c r="B546" s="41"/>
      <c r="E546" s="41"/>
    </row>
    <row r="547" spans="1:5">
      <c r="A547" s="4"/>
      <c r="B547" s="41"/>
      <c r="E547" s="41"/>
    </row>
    <row r="548" spans="1:5">
      <c r="A548" s="4"/>
      <c r="B548" s="41"/>
      <c r="E548" s="41"/>
    </row>
    <row r="549" spans="1:5">
      <c r="A549" s="4"/>
      <c r="B549" s="41"/>
      <c r="E549" s="41"/>
    </row>
    <row r="550" spans="1:5">
      <c r="A550" s="4"/>
      <c r="B550" s="41"/>
      <c r="E550" s="41"/>
    </row>
    <row r="551" spans="1:5">
      <c r="A551" s="4"/>
      <c r="B551" s="41"/>
      <c r="E551" s="41"/>
    </row>
    <row r="552" spans="1:5">
      <c r="A552" s="4"/>
      <c r="B552" s="41"/>
      <c r="E552" s="41"/>
    </row>
    <row r="553" spans="1:5">
      <c r="A553" s="4"/>
      <c r="B553" s="41"/>
      <c r="E553" s="41"/>
    </row>
    <row r="554" spans="1:5">
      <c r="A554" s="4"/>
      <c r="B554" s="41"/>
      <c r="E554" s="41"/>
    </row>
    <row r="555" spans="1:5">
      <c r="A555" s="4"/>
      <c r="B555" s="41"/>
      <c r="E555" s="41"/>
    </row>
    <row r="556" spans="1:5">
      <c r="A556" s="4"/>
      <c r="B556" s="41"/>
      <c r="E556" s="41"/>
    </row>
    <row r="557" spans="1:5">
      <c r="A557" s="4"/>
      <c r="B557" s="41"/>
      <c r="E557" s="41"/>
    </row>
    <row r="558" spans="1:5">
      <c r="A558" s="4"/>
      <c r="B558" s="41"/>
      <c r="E558" s="41"/>
    </row>
    <row r="559" spans="1:5">
      <c r="A559" s="4"/>
      <c r="B559" s="41"/>
      <c r="E559" s="41"/>
    </row>
    <row r="560" spans="1:5">
      <c r="A560" s="4"/>
      <c r="B560" s="41"/>
      <c r="E560" s="41"/>
    </row>
    <row r="561" spans="1:5">
      <c r="A561" s="4"/>
      <c r="B561" s="41"/>
      <c r="E561" s="41"/>
    </row>
    <row r="562" spans="1:5">
      <c r="A562" s="4"/>
      <c r="B562" s="41"/>
      <c r="E562" s="41"/>
    </row>
    <row r="563" spans="1:5">
      <c r="A563" s="4"/>
      <c r="B563" s="41"/>
      <c r="E563" s="41"/>
    </row>
    <row r="564" spans="1:5">
      <c r="A564" s="4"/>
      <c r="B564" s="41"/>
      <c r="E564" s="41"/>
    </row>
    <row r="565" spans="1:5">
      <c r="A565" s="4"/>
      <c r="B565" s="41"/>
      <c r="E565" s="41"/>
    </row>
    <row r="566" spans="1:5">
      <c r="A566" s="4"/>
      <c r="B566" s="41"/>
      <c r="E566" s="41"/>
    </row>
    <row r="567" spans="1:5">
      <c r="A567" s="4"/>
      <c r="B567" s="41"/>
      <c r="E567" s="41"/>
    </row>
    <row r="568" spans="1:5">
      <c r="A568" s="4"/>
      <c r="B568" s="41"/>
      <c r="E568" s="41"/>
    </row>
    <row r="569" spans="1:5">
      <c r="A569" s="4"/>
      <c r="B569" s="41"/>
      <c r="E569" s="41"/>
    </row>
    <row r="570" spans="1:5">
      <c r="A570" s="4"/>
      <c r="B570" s="41"/>
      <c r="E570" s="41"/>
    </row>
    <row r="571" spans="1:5">
      <c r="A571" s="4"/>
      <c r="B571" s="41"/>
      <c r="E571" s="41"/>
    </row>
    <row r="572" spans="1:5">
      <c r="A572" s="4"/>
      <c r="B572" s="41"/>
      <c r="E572" s="41"/>
    </row>
    <row r="573" spans="1:5">
      <c r="A573" s="4"/>
      <c r="B573" s="41"/>
      <c r="E573" s="41"/>
    </row>
    <row r="574" spans="1:5">
      <c r="A574" s="4"/>
      <c r="B574" s="41"/>
      <c r="E574" s="41"/>
    </row>
    <row r="575" spans="1:5">
      <c r="A575" s="4"/>
      <c r="B575" s="41"/>
      <c r="E575" s="41"/>
    </row>
    <row r="576" spans="1:5">
      <c r="A576" s="4"/>
      <c r="B576" s="41"/>
      <c r="E576" s="41"/>
    </row>
    <row r="577" spans="1:5">
      <c r="A577" s="4"/>
      <c r="B577" s="41"/>
      <c r="E577" s="41"/>
    </row>
    <row r="578" spans="1:5">
      <c r="A578" s="4"/>
      <c r="B578" s="41"/>
      <c r="E578" s="41"/>
    </row>
    <row r="579" spans="1:5">
      <c r="A579" s="4"/>
      <c r="B579" s="41"/>
      <c r="E579" s="41"/>
    </row>
    <row r="580" spans="1:5">
      <c r="A580" s="4"/>
      <c r="B580" s="41"/>
      <c r="E580" s="41"/>
    </row>
    <row r="581" spans="1:5">
      <c r="A581" s="4"/>
      <c r="B581" s="41"/>
      <c r="E581" s="41"/>
    </row>
    <row r="582" spans="1:5">
      <c r="A582" s="4"/>
      <c r="B582" s="41"/>
      <c r="E582" s="41"/>
    </row>
    <row r="583" spans="1:5">
      <c r="A583" s="4"/>
      <c r="B583" s="41"/>
      <c r="E583" s="41"/>
    </row>
    <row r="584" spans="1:5">
      <c r="A584" s="4"/>
      <c r="B584" s="41"/>
      <c r="E584" s="41"/>
    </row>
    <row r="585" spans="1:5">
      <c r="A585" s="4"/>
      <c r="B585" s="41"/>
      <c r="E585" s="41"/>
    </row>
    <row r="586" spans="1:5">
      <c r="A586" s="4"/>
      <c r="B586" s="41"/>
      <c r="E586" s="41"/>
    </row>
    <row r="587" spans="1:5">
      <c r="A587" s="4"/>
      <c r="B587" s="41"/>
      <c r="E587" s="41"/>
    </row>
    <row r="588" spans="1:5">
      <c r="A588" s="4"/>
      <c r="B588" s="41"/>
      <c r="E588" s="41"/>
    </row>
    <row r="589" spans="1:5">
      <c r="A589" s="4"/>
      <c r="B589" s="41"/>
      <c r="E589" s="41"/>
    </row>
    <row r="590" spans="1:5">
      <c r="A590" s="4"/>
      <c r="B590" s="41"/>
      <c r="E590" s="41"/>
    </row>
    <row r="591" spans="1:5">
      <c r="A591" s="4"/>
      <c r="B591" s="41"/>
      <c r="E591" s="41"/>
    </row>
    <row r="592" spans="1:5">
      <c r="A592" s="4"/>
      <c r="B592" s="41"/>
      <c r="E592" s="41"/>
    </row>
    <row r="593" spans="1:5">
      <c r="A593" s="4"/>
      <c r="B593" s="41"/>
      <c r="E593" s="41"/>
    </row>
    <row r="594" spans="1:5">
      <c r="A594" s="4"/>
      <c r="B594" s="41"/>
      <c r="E594" s="41"/>
    </row>
    <row r="595" spans="1:5">
      <c r="A595" s="4"/>
      <c r="B595" s="41"/>
      <c r="E595" s="41"/>
    </row>
    <row r="596" spans="1:5">
      <c r="A596" s="4"/>
      <c r="B596" s="41"/>
      <c r="E596" s="41"/>
    </row>
    <row r="597" spans="1:5">
      <c r="A597" s="4"/>
      <c r="B597" s="41"/>
      <c r="E597" s="41"/>
    </row>
    <row r="598" spans="1:5">
      <c r="A598" s="4"/>
      <c r="B598" s="41"/>
      <c r="E598" s="41"/>
    </row>
    <row r="599" spans="1:5">
      <c r="A599" s="4"/>
      <c r="B599" s="41"/>
      <c r="E599" s="41"/>
    </row>
    <row r="600" spans="1:5">
      <c r="A600" s="4"/>
      <c r="B600" s="41"/>
      <c r="E600" s="41"/>
    </row>
    <row r="601" spans="1:5">
      <c r="A601" s="4"/>
      <c r="B601" s="41"/>
      <c r="E601" s="41"/>
    </row>
    <row r="602" spans="1:5">
      <c r="A602" s="4"/>
      <c r="B602" s="41"/>
      <c r="E602" s="41"/>
    </row>
    <row r="603" spans="1:5">
      <c r="A603" s="4"/>
      <c r="B603" s="41"/>
      <c r="E603" s="41"/>
    </row>
    <row r="604" spans="1:5">
      <c r="A604" s="4"/>
      <c r="B604" s="41"/>
      <c r="E604" s="41"/>
    </row>
    <row r="605" spans="1:5">
      <c r="A605" s="4"/>
      <c r="B605" s="41"/>
      <c r="E605" s="41"/>
    </row>
    <row r="606" spans="1:5">
      <c r="A606" s="4"/>
      <c r="B606" s="41"/>
      <c r="E606" s="41"/>
    </row>
    <row r="607" spans="1:5">
      <c r="A607" s="4"/>
      <c r="B607" s="41"/>
      <c r="E607" s="41"/>
    </row>
    <row r="608" spans="1:5">
      <c r="A608" s="4"/>
      <c r="B608" s="41"/>
      <c r="E608" s="41"/>
    </row>
    <row r="609" spans="1:5">
      <c r="A609" s="4"/>
      <c r="B609" s="41"/>
      <c r="E609" s="41"/>
    </row>
    <row r="610" spans="1:5">
      <c r="A610" s="4"/>
      <c r="B610" s="41"/>
      <c r="E610" s="41"/>
    </row>
    <row r="611" spans="1:5">
      <c r="A611" s="4"/>
      <c r="B611" s="41"/>
      <c r="E611" s="41"/>
    </row>
    <row r="612" spans="1:5">
      <c r="A612" s="4"/>
      <c r="B612" s="41"/>
      <c r="E612" s="41"/>
    </row>
    <row r="613" spans="1:5">
      <c r="A613" s="4"/>
      <c r="B613" s="41"/>
      <c r="E613" s="41"/>
    </row>
    <row r="614" spans="1:5">
      <c r="A614" s="4"/>
      <c r="B614" s="41"/>
      <c r="E614" s="41"/>
    </row>
    <row r="615" spans="1:5">
      <c r="A615" s="4"/>
      <c r="B615" s="41"/>
      <c r="E615" s="41"/>
    </row>
    <row r="616" spans="1:5">
      <c r="A616" s="4"/>
      <c r="B616" s="41"/>
      <c r="E616" s="41"/>
    </row>
    <row r="617" spans="1:5">
      <c r="A617" s="4"/>
      <c r="B617" s="41"/>
      <c r="E617" s="41"/>
    </row>
    <row r="618" spans="1:5">
      <c r="A618" s="4"/>
      <c r="B618" s="41"/>
      <c r="E618" s="41"/>
    </row>
    <row r="619" spans="1:5">
      <c r="A619" s="4"/>
      <c r="B619" s="41"/>
      <c r="E619" s="41"/>
    </row>
    <row r="620" spans="1:5">
      <c r="A620" s="4"/>
      <c r="B620" s="41"/>
      <c r="E620" s="41"/>
    </row>
    <row r="621" spans="1:5">
      <c r="A621" s="4"/>
      <c r="B621" s="41"/>
      <c r="E621" s="41"/>
    </row>
    <row r="622" spans="1:5">
      <c r="A622" s="4"/>
      <c r="B622" s="41"/>
      <c r="E622" s="41"/>
    </row>
    <row r="623" spans="1:5">
      <c r="A623" s="4"/>
      <c r="B623" s="41"/>
      <c r="E623" s="41"/>
    </row>
    <row r="624" spans="1:5">
      <c r="A624" s="4"/>
      <c r="B624" s="41"/>
      <c r="E624" s="41"/>
    </row>
    <row r="625" spans="1:5">
      <c r="A625" s="4"/>
      <c r="B625" s="41"/>
      <c r="E625" s="41"/>
    </row>
    <row r="626" spans="1:5">
      <c r="A626" s="4"/>
      <c r="B626" s="41"/>
      <c r="E626" s="41"/>
    </row>
    <row r="627" spans="1:5">
      <c r="A627" s="4"/>
      <c r="B627" s="41"/>
      <c r="E627" s="41"/>
    </row>
    <row r="628" spans="1:5">
      <c r="A628" s="4"/>
      <c r="B628" s="41"/>
      <c r="E628" s="41"/>
    </row>
    <row r="629" spans="1:5">
      <c r="A629" s="4"/>
      <c r="B629" s="41"/>
      <c r="E629" s="41"/>
    </row>
    <row r="630" spans="1:5">
      <c r="A630" s="4"/>
      <c r="B630" s="41"/>
      <c r="E630" s="41"/>
    </row>
    <row r="631" spans="1:5">
      <c r="A631" s="4"/>
      <c r="B631" s="41"/>
      <c r="E631" s="41"/>
    </row>
    <row r="632" spans="1:5">
      <c r="A632" s="4"/>
      <c r="B632" s="41"/>
      <c r="E632" s="41"/>
    </row>
    <row r="633" spans="1:5">
      <c r="A633" s="4"/>
      <c r="B633" s="41"/>
      <c r="E633" s="41"/>
    </row>
    <row r="634" spans="1:5">
      <c r="A634" s="4"/>
      <c r="B634" s="41"/>
      <c r="E634" s="41"/>
    </row>
    <row r="635" spans="1:5">
      <c r="A635" s="4"/>
      <c r="B635" s="41"/>
      <c r="E635" s="41"/>
    </row>
    <row r="636" spans="1:5">
      <c r="A636" s="4"/>
      <c r="B636" s="41"/>
      <c r="E636" s="41"/>
    </row>
    <row r="637" spans="1:5">
      <c r="A637" s="4"/>
      <c r="B637" s="41"/>
      <c r="E637" s="41"/>
    </row>
    <row r="638" spans="1:5">
      <c r="A638" s="4"/>
      <c r="B638" s="41"/>
      <c r="E638" s="41"/>
    </row>
    <row r="639" spans="1:5">
      <c r="A639" s="4"/>
      <c r="B639" s="41"/>
      <c r="E639" s="41"/>
    </row>
    <row r="640" spans="1:5">
      <c r="A640" s="4"/>
      <c r="B640" s="41"/>
      <c r="E640" s="41"/>
    </row>
    <row r="641" spans="1:5">
      <c r="A641" s="4"/>
      <c r="B641" s="41"/>
      <c r="E641" s="41"/>
    </row>
    <row r="642" spans="1:5">
      <c r="A642" s="4"/>
      <c r="B642" s="41"/>
      <c r="E642" s="41"/>
    </row>
    <row r="643" spans="1:5">
      <c r="A643" s="4"/>
      <c r="B643" s="41"/>
      <c r="E643" s="41"/>
    </row>
    <row r="644" spans="1:5">
      <c r="A644" s="4"/>
      <c r="B644" s="41"/>
      <c r="E644" s="41"/>
    </row>
    <row r="645" spans="1:5">
      <c r="A645" s="4"/>
      <c r="B645" s="41"/>
      <c r="E645" s="41"/>
    </row>
    <row r="646" spans="1:5">
      <c r="A646" s="4"/>
      <c r="B646" s="41"/>
      <c r="E646" s="41"/>
    </row>
    <row r="647" spans="1:5">
      <c r="A647" s="4"/>
      <c r="B647" s="41"/>
      <c r="E647" s="41"/>
    </row>
    <row r="648" spans="1:5">
      <c r="A648" s="4"/>
      <c r="B648" s="41"/>
      <c r="E648" s="41"/>
    </row>
    <row r="649" spans="1:5">
      <c r="A649" s="4"/>
      <c r="B649" s="41"/>
      <c r="E649" s="41"/>
    </row>
    <row r="650" spans="1:5">
      <c r="A650" s="4"/>
      <c r="B650" s="41"/>
      <c r="E650" s="41"/>
    </row>
    <row r="651" spans="1:5">
      <c r="A651" s="4"/>
      <c r="B651" s="41"/>
      <c r="E651" s="41"/>
    </row>
    <row r="652" spans="1:5">
      <c r="A652" s="4"/>
      <c r="B652" s="41"/>
      <c r="E652" s="41"/>
    </row>
    <row r="653" spans="1:5">
      <c r="A653" s="4"/>
      <c r="B653" s="41"/>
      <c r="E653" s="41"/>
    </row>
    <row r="654" spans="1:5">
      <c r="A654" s="4"/>
      <c r="B654" s="41"/>
      <c r="E654" s="41"/>
    </row>
    <row r="655" spans="1:5">
      <c r="A655" s="4"/>
      <c r="B655" s="41"/>
      <c r="E655" s="41"/>
    </row>
    <row r="656" spans="1:5">
      <c r="A656" s="4"/>
      <c r="B656" s="41"/>
      <c r="E656" s="41"/>
    </row>
    <row r="657" spans="1:5">
      <c r="A657" s="4"/>
      <c r="B657" s="41"/>
      <c r="E657" s="41"/>
    </row>
    <row r="658" spans="1:5">
      <c r="A658" s="4"/>
      <c r="B658" s="41"/>
      <c r="E658" s="41"/>
    </row>
    <row r="659" spans="1:5">
      <c r="A659" s="4"/>
      <c r="B659" s="41"/>
      <c r="E659" s="41"/>
    </row>
    <row r="660" spans="1:5">
      <c r="A660" s="4"/>
      <c r="B660" s="41"/>
      <c r="E660" s="41"/>
    </row>
    <row r="661" spans="1:5">
      <c r="A661" s="4"/>
      <c r="B661" s="41"/>
      <c r="E661" s="41"/>
    </row>
    <row r="662" spans="1:5">
      <c r="A662" s="4"/>
      <c r="B662" s="41"/>
      <c r="E662" s="41"/>
    </row>
    <row r="663" spans="1:5">
      <c r="A663" s="4"/>
      <c r="B663" s="41"/>
      <c r="E663" s="41"/>
    </row>
    <row r="664" spans="1:5">
      <c r="A664" s="4"/>
      <c r="B664" s="41"/>
      <c r="E664" s="41"/>
    </row>
    <row r="665" spans="1:5">
      <c r="A665" s="4"/>
      <c r="B665" s="41"/>
      <c r="E665" s="41"/>
    </row>
    <row r="666" spans="1:5">
      <c r="A666" s="4"/>
      <c r="B666" s="41"/>
      <c r="E666" s="41"/>
    </row>
    <row r="667" spans="1:5">
      <c r="A667" s="4"/>
      <c r="B667" s="41"/>
      <c r="E667" s="41"/>
    </row>
    <row r="668" spans="1:5">
      <c r="A668" s="4"/>
      <c r="B668" s="41"/>
      <c r="E668" s="41"/>
    </row>
    <row r="669" spans="1:5">
      <c r="A669" s="4"/>
      <c r="B669" s="41"/>
      <c r="E669" s="41"/>
    </row>
    <row r="670" spans="1:5">
      <c r="A670" s="4"/>
      <c r="B670" s="41"/>
      <c r="E670" s="41"/>
    </row>
    <row r="671" spans="1:5">
      <c r="A671" s="4"/>
      <c r="B671" s="41"/>
      <c r="E671" s="41"/>
    </row>
    <row r="672" spans="1:5">
      <c r="A672" s="4"/>
      <c r="B672" s="41"/>
      <c r="E672" s="41"/>
    </row>
    <row r="673" spans="1:5">
      <c r="A673" s="4"/>
      <c r="B673" s="41"/>
      <c r="E673" s="41"/>
    </row>
    <row r="674" spans="1:5">
      <c r="A674" s="4"/>
      <c r="B674" s="41"/>
      <c r="E674" s="41"/>
    </row>
    <row r="675" spans="1:5">
      <c r="A675" s="4"/>
      <c r="B675" s="41"/>
      <c r="E675" s="41"/>
    </row>
    <row r="676" spans="1:5">
      <c r="A676" s="4"/>
      <c r="B676" s="41"/>
      <c r="E676" s="41"/>
    </row>
    <row r="677" spans="1:5">
      <c r="A677" s="4"/>
      <c r="B677" s="41"/>
      <c r="E677" s="41"/>
    </row>
    <row r="678" spans="1:5">
      <c r="A678" s="4"/>
      <c r="B678" s="41"/>
      <c r="E678" s="41"/>
    </row>
    <row r="679" spans="1:5">
      <c r="A679" s="4"/>
      <c r="B679" s="41"/>
      <c r="E679" s="41"/>
    </row>
    <row r="680" spans="1:5">
      <c r="A680" s="4"/>
      <c r="B680" s="41"/>
      <c r="E680" s="41"/>
    </row>
    <row r="681" spans="1:5">
      <c r="A681" s="4"/>
      <c r="B681" s="41"/>
      <c r="E681" s="41"/>
    </row>
    <row r="682" spans="1:5">
      <c r="A682" s="4"/>
      <c r="B682" s="41"/>
      <c r="E682" s="41"/>
    </row>
    <row r="683" spans="1:5">
      <c r="A683" s="4"/>
      <c r="B683" s="41"/>
      <c r="E683" s="41"/>
    </row>
    <row r="684" spans="1:5">
      <c r="A684" s="4"/>
      <c r="B684" s="41"/>
      <c r="E684" s="41"/>
    </row>
    <row r="685" spans="1:5">
      <c r="A685" s="4"/>
      <c r="B685" s="41"/>
      <c r="E685" s="41"/>
    </row>
    <row r="686" spans="1:5">
      <c r="A686" s="4"/>
      <c r="B686" s="41"/>
      <c r="E686" s="41"/>
    </row>
    <row r="687" spans="1:5">
      <c r="A687" s="4"/>
      <c r="B687" s="41"/>
      <c r="E687" s="41"/>
    </row>
    <row r="688" spans="1:5">
      <c r="A688" s="4"/>
      <c r="B688" s="41"/>
      <c r="E688" s="41"/>
    </row>
    <row r="689" spans="1:5">
      <c r="A689" s="4"/>
      <c r="B689" s="41"/>
      <c r="E689" s="41"/>
    </row>
    <row r="690" spans="1:5">
      <c r="A690" s="4"/>
      <c r="B690" s="41"/>
      <c r="E690" s="41"/>
    </row>
    <row r="691" spans="1:5">
      <c r="A691" s="4"/>
      <c r="B691" s="41"/>
      <c r="E691" s="41"/>
    </row>
    <row r="692" spans="1:5">
      <c r="A692" s="4"/>
      <c r="B692" s="41"/>
      <c r="E692" s="41"/>
    </row>
    <row r="693" spans="1:5">
      <c r="A693" s="4"/>
      <c r="B693" s="41"/>
      <c r="E693" s="41"/>
    </row>
    <row r="694" spans="1:5">
      <c r="A694" s="4"/>
      <c r="B694" s="41"/>
      <c r="E694" s="41"/>
    </row>
    <row r="695" spans="1:5">
      <c r="A695" s="4"/>
      <c r="B695" s="41"/>
      <c r="E695" s="41"/>
    </row>
    <row r="696" spans="1:5">
      <c r="A696" s="4"/>
      <c r="B696" s="41"/>
      <c r="E696" s="41"/>
    </row>
    <row r="697" spans="1:5">
      <c r="A697" s="4"/>
      <c r="B697" s="41"/>
      <c r="E697" s="41"/>
    </row>
    <row r="698" spans="1:5">
      <c r="A698" s="4"/>
      <c r="B698" s="41"/>
      <c r="E698" s="41"/>
    </row>
    <row r="699" spans="1:5">
      <c r="A699" s="4"/>
      <c r="B699" s="41"/>
      <c r="E699" s="41"/>
    </row>
    <row r="700" spans="1:5">
      <c r="A700" s="4"/>
      <c r="B700" s="41"/>
      <c r="E700" s="41"/>
    </row>
    <row r="701" spans="1:5">
      <c r="A701" s="4"/>
      <c r="B701" s="41"/>
      <c r="E701" s="41"/>
    </row>
    <row r="702" spans="1:5">
      <c r="A702" s="4"/>
      <c r="B702" s="41"/>
      <c r="E702" s="41"/>
    </row>
    <row r="703" spans="1:5">
      <c r="A703" s="4"/>
      <c r="B703" s="41"/>
      <c r="E703" s="41"/>
    </row>
    <row r="704" spans="1:5">
      <c r="A704" s="4"/>
      <c r="B704" s="41"/>
      <c r="E704" s="41"/>
    </row>
    <row r="705" spans="1:5">
      <c r="A705" s="4"/>
      <c r="B705" s="41"/>
      <c r="E705" s="41"/>
    </row>
    <row r="706" spans="1:5">
      <c r="A706" s="4"/>
      <c r="B706" s="41"/>
      <c r="E706" s="41"/>
    </row>
    <row r="707" spans="1:5">
      <c r="A707" s="4"/>
      <c r="B707" s="41"/>
      <c r="E707" s="41"/>
    </row>
    <row r="708" spans="1:5">
      <c r="A708" s="4"/>
      <c r="B708" s="41"/>
      <c r="E708" s="41"/>
    </row>
    <row r="709" spans="1:5">
      <c r="A709" s="4"/>
      <c r="B709" s="41"/>
      <c r="E709" s="41"/>
    </row>
    <row r="710" spans="1:5">
      <c r="A710" s="4"/>
      <c r="B710" s="41"/>
      <c r="E710" s="41"/>
    </row>
    <row r="711" spans="1:5">
      <c r="A711" s="4"/>
      <c r="B711" s="41"/>
      <c r="E711" s="41"/>
    </row>
    <row r="712" spans="1:5">
      <c r="A712" s="4"/>
      <c r="B712" s="41"/>
      <c r="E712" s="41"/>
    </row>
    <row r="713" spans="1:5">
      <c r="A713" s="4"/>
      <c r="B713" s="41"/>
      <c r="E713" s="41"/>
    </row>
    <row r="714" spans="1:5">
      <c r="A714" s="4"/>
      <c r="B714" s="41"/>
      <c r="E714" s="41"/>
    </row>
    <row r="715" spans="1:5">
      <c r="A715" s="4"/>
      <c r="B715" s="41"/>
      <c r="E715" s="41"/>
    </row>
    <row r="716" spans="1:5">
      <c r="A716" s="4"/>
      <c r="B716" s="41"/>
      <c r="E716" s="41"/>
    </row>
    <row r="717" spans="1:5">
      <c r="A717" s="4"/>
      <c r="B717" s="41"/>
      <c r="E717" s="41"/>
    </row>
    <row r="718" spans="1:5">
      <c r="A718" s="4"/>
      <c r="B718" s="41"/>
      <c r="E718" s="41"/>
    </row>
    <row r="719" spans="1:5">
      <c r="A719" s="4"/>
      <c r="B719" s="41"/>
      <c r="E719" s="41"/>
    </row>
    <row r="720" spans="1:5">
      <c r="A720" s="4"/>
      <c r="B720" s="41"/>
      <c r="E720" s="41"/>
    </row>
    <row r="721" spans="1:5">
      <c r="A721" s="4"/>
      <c r="B721" s="41"/>
      <c r="E721" s="41"/>
    </row>
    <row r="722" spans="1:5">
      <c r="A722" s="4"/>
      <c r="B722" s="41"/>
      <c r="E722" s="41"/>
    </row>
    <row r="723" spans="1:5">
      <c r="A723" s="4"/>
      <c r="B723" s="41"/>
      <c r="E723" s="41"/>
    </row>
    <row r="724" spans="1:5">
      <c r="A724" s="4"/>
      <c r="B724" s="41"/>
      <c r="E724" s="41"/>
    </row>
    <row r="725" spans="1:5">
      <c r="A725" s="4"/>
      <c r="B725" s="41"/>
      <c r="E725" s="41"/>
    </row>
    <row r="726" spans="1:5">
      <c r="A726" s="4"/>
      <c r="B726" s="41"/>
      <c r="E726" s="41"/>
    </row>
    <row r="727" spans="1:5">
      <c r="A727" s="4"/>
      <c r="B727" s="41"/>
      <c r="E727" s="41"/>
    </row>
    <row r="728" spans="1:5">
      <c r="A728" s="4"/>
      <c r="B728" s="41"/>
      <c r="E728" s="41"/>
    </row>
    <row r="729" spans="1:5">
      <c r="A729" s="4"/>
      <c r="B729" s="41"/>
      <c r="E729" s="41"/>
    </row>
    <row r="730" spans="1:5">
      <c r="A730" s="4"/>
      <c r="B730" s="41"/>
      <c r="E730" s="41"/>
    </row>
    <row r="731" spans="1:5">
      <c r="A731" s="4"/>
      <c r="B731" s="41"/>
      <c r="E731" s="41"/>
    </row>
    <row r="732" spans="1:5">
      <c r="A732" s="4"/>
      <c r="B732" s="41"/>
      <c r="E732" s="41"/>
    </row>
    <row r="733" spans="1:5">
      <c r="A733" s="4"/>
      <c r="B733" s="41"/>
      <c r="E733" s="41"/>
    </row>
    <row r="734" spans="1:5">
      <c r="A734" s="4"/>
      <c r="B734" s="41"/>
      <c r="E734" s="41"/>
    </row>
    <row r="735" spans="1:5">
      <c r="A735" s="4"/>
      <c r="B735" s="41"/>
      <c r="E735" s="41"/>
    </row>
    <row r="736" spans="1:5">
      <c r="A736" s="4"/>
      <c r="B736" s="41"/>
      <c r="E736" s="41"/>
    </row>
    <row r="737" spans="1:5">
      <c r="A737" s="4"/>
      <c r="B737" s="41"/>
      <c r="E737" s="41"/>
    </row>
    <row r="738" spans="1:5">
      <c r="A738" s="4"/>
      <c r="B738" s="41"/>
      <c r="E738" s="41"/>
    </row>
    <row r="739" spans="1:5">
      <c r="A739" s="4"/>
      <c r="B739" s="41"/>
      <c r="E739" s="41"/>
    </row>
    <row r="740" spans="1:5">
      <c r="A740" s="4"/>
      <c r="B740" s="41"/>
      <c r="E740" s="41"/>
    </row>
    <row r="741" spans="1:5">
      <c r="A741" s="4"/>
      <c r="B741" s="41"/>
      <c r="E741" s="41"/>
    </row>
    <row r="742" spans="1:5">
      <c r="A742" s="4"/>
      <c r="B742" s="41"/>
      <c r="E742" s="41"/>
    </row>
    <row r="743" spans="1:5">
      <c r="A743" s="4"/>
      <c r="B743" s="41"/>
      <c r="E743" s="41"/>
    </row>
    <row r="744" spans="1:5">
      <c r="A744" s="4"/>
      <c r="B744" s="41"/>
      <c r="E744" s="41"/>
    </row>
    <row r="745" spans="1:5">
      <c r="A745" s="4"/>
      <c r="B745" s="41"/>
      <c r="E745" s="41"/>
    </row>
    <row r="746" spans="1:5">
      <c r="A746" s="4"/>
      <c r="B746" s="41"/>
      <c r="E746" s="41"/>
    </row>
    <row r="747" spans="1:5">
      <c r="A747" s="4"/>
      <c r="B747" s="41"/>
      <c r="E747" s="41"/>
    </row>
    <row r="748" spans="1:5">
      <c r="A748" s="4"/>
      <c r="B748" s="41"/>
      <c r="E748" s="41"/>
    </row>
    <row r="749" spans="1:5">
      <c r="A749" s="4"/>
      <c r="B749" s="41"/>
      <c r="E749" s="41"/>
    </row>
    <row r="750" spans="1:5">
      <c r="A750" s="4"/>
      <c r="B750" s="41"/>
      <c r="E750" s="41"/>
    </row>
    <row r="751" spans="1:5">
      <c r="A751" s="4"/>
      <c r="B751" s="41"/>
      <c r="E751" s="41"/>
    </row>
    <row r="752" spans="1:5">
      <c r="A752" s="4"/>
      <c r="B752" s="41"/>
      <c r="E752" s="41"/>
    </row>
    <row r="753" spans="1:5">
      <c r="A753" s="4"/>
      <c r="B753" s="41"/>
      <c r="E753" s="41"/>
    </row>
    <row r="754" spans="1:5">
      <c r="A754" s="4"/>
      <c r="B754" s="41"/>
      <c r="E754" s="41"/>
    </row>
    <row r="755" spans="1:5">
      <c r="A755" s="4"/>
      <c r="B755" s="41"/>
      <c r="E755" s="41"/>
    </row>
    <row r="756" spans="1:5">
      <c r="A756" s="4"/>
      <c r="B756" s="41"/>
      <c r="E756" s="41"/>
    </row>
    <row r="757" spans="1:5">
      <c r="A757" s="4"/>
      <c r="B757" s="41"/>
      <c r="E757" s="41"/>
    </row>
    <row r="758" spans="1:5">
      <c r="A758" s="4"/>
      <c r="B758" s="41"/>
      <c r="E758" s="41"/>
    </row>
    <row r="759" spans="1:5">
      <c r="A759" s="4"/>
      <c r="B759" s="41"/>
      <c r="E759" s="41"/>
    </row>
    <row r="760" spans="1:5">
      <c r="A760" s="4"/>
      <c r="B760" s="41"/>
      <c r="E760" s="41"/>
    </row>
    <row r="761" spans="1:5">
      <c r="A761" s="4"/>
      <c r="B761" s="41"/>
      <c r="E761" s="41"/>
    </row>
    <row r="762" spans="1:5">
      <c r="A762" s="4"/>
      <c r="B762" s="41"/>
      <c r="E762" s="41"/>
    </row>
    <row r="763" spans="1:5">
      <c r="A763" s="4"/>
      <c r="B763" s="41"/>
      <c r="E763" s="41"/>
    </row>
    <row r="764" spans="1:5">
      <c r="A764" s="4"/>
      <c r="B764" s="41"/>
      <c r="E764" s="41"/>
    </row>
    <row r="765" spans="1:5">
      <c r="A765" s="4"/>
      <c r="B765" s="41"/>
      <c r="E765" s="41"/>
    </row>
    <row r="766" spans="1:5">
      <c r="A766" s="4"/>
      <c r="B766" s="41"/>
      <c r="E766" s="41"/>
    </row>
    <row r="767" spans="1:5">
      <c r="A767" s="4"/>
      <c r="B767" s="41"/>
      <c r="E767" s="41"/>
    </row>
    <row r="768" spans="1:5">
      <c r="A768" s="4"/>
      <c r="B768" s="41"/>
      <c r="E768" s="41"/>
    </row>
    <row r="769" spans="1:5">
      <c r="A769" s="4"/>
      <c r="B769" s="41"/>
      <c r="E769" s="41"/>
    </row>
    <row r="770" spans="1:5">
      <c r="A770" s="4"/>
      <c r="B770" s="41"/>
      <c r="E770" s="41"/>
    </row>
    <row r="771" spans="1:5">
      <c r="A771" s="4"/>
      <c r="B771" s="41"/>
      <c r="E771" s="41"/>
    </row>
    <row r="772" spans="1:5">
      <c r="A772" s="4"/>
      <c r="B772" s="41"/>
      <c r="E772" s="41"/>
    </row>
    <row r="773" spans="1:5">
      <c r="A773" s="4"/>
      <c r="B773" s="41"/>
      <c r="E773" s="41"/>
    </row>
    <row r="774" spans="1:5">
      <c r="A774" s="4"/>
      <c r="B774" s="41"/>
      <c r="E774" s="41"/>
    </row>
    <row r="775" spans="1:5">
      <c r="A775" s="4"/>
      <c r="B775" s="41"/>
      <c r="E775" s="41"/>
    </row>
    <row r="776" spans="1:5">
      <c r="A776" s="4"/>
      <c r="B776" s="41"/>
      <c r="E776" s="41"/>
    </row>
    <row r="777" spans="1:5">
      <c r="A777" s="4"/>
      <c r="B777" s="41"/>
      <c r="E777" s="41"/>
    </row>
    <row r="778" spans="1:5">
      <c r="A778" s="4"/>
      <c r="B778" s="41"/>
      <c r="E778" s="41"/>
    </row>
    <row r="779" spans="1:5">
      <c r="A779" s="4"/>
      <c r="B779" s="41"/>
      <c r="E779" s="41"/>
    </row>
    <row r="780" spans="1:5">
      <c r="A780" s="4"/>
      <c r="B780" s="41"/>
      <c r="E780" s="41"/>
    </row>
    <row r="781" spans="1:5">
      <c r="A781" s="4"/>
      <c r="B781" s="41"/>
      <c r="E781" s="41"/>
    </row>
    <row r="782" spans="1:5">
      <c r="A782" s="4"/>
      <c r="B782" s="41"/>
      <c r="E782" s="41"/>
    </row>
    <row r="783" spans="1:5">
      <c r="A783" s="4"/>
      <c r="B783" s="41"/>
      <c r="E783" s="41"/>
    </row>
    <row r="784" spans="1:5">
      <c r="A784" s="4"/>
      <c r="B784" s="41"/>
      <c r="E784" s="41"/>
    </row>
    <row r="785" spans="1:5">
      <c r="A785" s="4"/>
      <c r="B785" s="41"/>
      <c r="E785" s="41"/>
    </row>
    <row r="786" spans="1:5">
      <c r="A786" s="4"/>
      <c r="B786" s="41"/>
      <c r="E786" s="41"/>
    </row>
    <row r="787" spans="1:5">
      <c r="A787" s="4"/>
      <c r="B787" s="41"/>
      <c r="E787" s="41"/>
    </row>
    <row r="788" spans="1:5">
      <c r="A788" s="4"/>
      <c r="B788" s="41"/>
      <c r="E788" s="41"/>
    </row>
    <row r="789" spans="1:5">
      <c r="A789" s="4"/>
      <c r="B789" s="41"/>
      <c r="E789" s="41"/>
    </row>
    <row r="790" spans="1:5">
      <c r="A790" s="4"/>
      <c r="B790" s="41"/>
      <c r="E790" s="41"/>
    </row>
    <row r="791" spans="1:5">
      <c r="A791" s="4"/>
      <c r="B791" s="41"/>
      <c r="E791" s="41"/>
    </row>
    <row r="792" spans="1:5">
      <c r="A792" s="4"/>
      <c r="B792" s="41"/>
      <c r="E792" s="41"/>
    </row>
    <row r="793" spans="1:5">
      <c r="A793" s="4"/>
      <c r="B793" s="41"/>
      <c r="E793" s="41"/>
    </row>
    <row r="794" spans="1:5">
      <c r="A794" s="4"/>
      <c r="B794" s="41"/>
      <c r="E794" s="41"/>
    </row>
    <row r="795" spans="1:5">
      <c r="A795" s="4"/>
      <c r="B795" s="41"/>
      <c r="E795" s="41"/>
    </row>
    <row r="796" spans="1:5">
      <c r="A796" s="4"/>
      <c r="B796" s="41"/>
      <c r="E796" s="41"/>
    </row>
    <row r="797" spans="1:5">
      <c r="A797" s="4"/>
      <c r="B797" s="41"/>
      <c r="E797" s="41"/>
    </row>
    <row r="798" spans="1:5">
      <c r="A798" s="4"/>
      <c r="B798" s="41"/>
      <c r="E798" s="41"/>
    </row>
    <row r="799" spans="1:5">
      <c r="A799" s="4"/>
      <c r="B799" s="41"/>
      <c r="E799" s="41"/>
    </row>
    <row r="800" spans="1:5">
      <c r="A800" s="4"/>
      <c r="B800" s="41"/>
      <c r="E800" s="41"/>
    </row>
    <row r="801" spans="1:5">
      <c r="A801" s="4"/>
      <c r="B801" s="41"/>
      <c r="E801" s="41"/>
    </row>
    <row r="802" spans="1:5">
      <c r="A802" s="4"/>
      <c r="B802" s="41"/>
      <c r="E802" s="41"/>
    </row>
    <row r="803" spans="1:5">
      <c r="A803" s="4"/>
      <c r="B803" s="41"/>
      <c r="E803" s="41"/>
    </row>
    <row r="804" spans="1:5">
      <c r="A804" s="4"/>
      <c r="B804" s="41"/>
      <c r="E804" s="41"/>
    </row>
    <row r="805" spans="1:5">
      <c r="A805" s="4"/>
      <c r="B805" s="41"/>
      <c r="E805" s="41"/>
    </row>
    <row r="806" spans="1:5">
      <c r="A806" s="4"/>
      <c r="B806" s="41"/>
      <c r="E806" s="41"/>
    </row>
    <row r="807" spans="1:5">
      <c r="A807" s="4"/>
      <c r="B807" s="41"/>
      <c r="E807" s="41"/>
    </row>
    <row r="808" spans="1:5">
      <c r="A808" s="4"/>
      <c r="B808" s="41"/>
      <c r="E808" s="41"/>
    </row>
    <row r="809" spans="1:5">
      <c r="A809" s="4"/>
      <c r="B809" s="41"/>
      <c r="E809" s="41"/>
    </row>
    <row r="810" spans="1:5">
      <c r="A810" s="4"/>
      <c r="B810" s="41"/>
      <c r="E810" s="41"/>
    </row>
    <row r="811" spans="1:5">
      <c r="A811" s="4"/>
      <c r="B811" s="41"/>
      <c r="E811" s="41"/>
    </row>
    <row r="812" spans="1:5">
      <c r="A812" s="4"/>
      <c r="B812" s="41"/>
      <c r="E812" s="41"/>
    </row>
    <row r="813" spans="1:5">
      <c r="A813" s="4"/>
      <c r="B813" s="41"/>
      <c r="E813" s="41"/>
    </row>
    <row r="814" spans="1:5">
      <c r="A814" s="4"/>
      <c r="B814" s="41"/>
      <c r="E814" s="41"/>
    </row>
    <row r="815" spans="1:5">
      <c r="A815" s="4"/>
      <c r="B815" s="41"/>
      <c r="E815" s="41"/>
    </row>
    <row r="816" spans="1:5">
      <c r="A816" s="4"/>
      <c r="B816" s="41"/>
      <c r="E816" s="41"/>
    </row>
    <row r="817" spans="1:5">
      <c r="A817" s="4"/>
      <c r="B817" s="41"/>
      <c r="E817" s="41"/>
    </row>
    <row r="818" spans="1:5">
      <c r="A818" s="4"/>
      <c r="B818" s="41"/>
      <c r="E818" s="41"/>
    </row>
    <row r="819" spans="1:5">
      <c r="A819" s="4"/>
      <c r="B819" s="41"/>
      <c r="E819" s="41"/>
    </row>
    <row r="820" spans="1:5">
      <c r="A820" s="4"/>
      <c r="B820" s="41"/>
      <c r="E820" s="41"/>
    </row>
    <row r="821" spans="1:5">
      <c r="A821" s="4"/>
      <c r="B821" s="41"/>
      <c r="E821" s="41"/>
    </row>
    <row r="822" spans="1:5">
      <c r="A822" s="4"/>
      <c r="B822" s="41"/>
      <c r="E822" s="41"/>
    </row>
    <row r="823" spans="1:5">
      <c r="A823" s="4"/>
      <c r="B823" s="41"/>
      <c r="E823" s="41"/>
    </row>
    <row r="824" spans="1:5">
      <c r="A824" s="4"/>
      <c r="B824" s="41"/>
      <c r="E824" s="41"/>
    </row>
    <row r="825" spans="1:5">
      <c r="A825" s="4"/>
      <c r="B825" s="41"/>
      <c r="E825" s="41"/>
    </row>
    <row r="826" spans="1:5">
      <c r="A826" s="4"/>
      <c r="B826" s="41"/>
      <c r="E826" s="41"/>
    </row>
    <row r="827" spans="1:5">
      <c r="A827" s="4"/>
      <c r="B827" s="41"/>
      <c r="E827" s="41"/>
    </row>
    <row r="828" spans="1:5">
      <c r="A828" s="4"/>
      <c r="B828" s="41"/>
      <c r="E828" s="41"/>
    </row>
    <row r="829" spans="1:5">
      <c r="A829" s="4"/>
      <c r="B829" s="41"/>
      <c r="E829" s="41"/>
    </row>
    <row r="830" spans="1:5">
      <c r="A830" s="4"/>
      <c r="B830" s="41"/>
      <c r="E830" s="41"/>
    </row>
    <row r="831" spans="1:5">
      <c r="A831" s="4"/>
      <c r="B831" s="41"/>
      <c r="E831" s="41"/>
    </row>
    <row r="832" spans="1:5">
      <c r="A832" s="4"/>
      <c r="B832" s="41"/>
      <c r="E832" s="41"/>
    </row>
    <row r="833" spans="1:5">
      <c r="A833" s="4"/>
      <c r="B833" s="41"/>
      <c r="E833" s="41"/>
    </row>
    <row r="834" spans="1:5">
      <c r="A834" s="4"/>
      <c r="B834" s="41"/>
      <c r="E834" s="41"/>
    </row>
    <row r="835" spans="1:5">
      <c r="A835" s="4"/>
      <c r="B835" s="41"/>
      <c r="E835" s="41"/>
    </row>
    <row r="836" spans="1:5">
      <c r="A836" s="4"/>
      <c r="B836" s="41"/>
      <c r="E836" s="41"/>
    </row>
    <row r="837" spans="1:5">
      <c r="A837" s="4"/>
      <c r="B837" s="41"/>
      <c r="E837" s="41"/>
    </row>
    <row r="838" spans="1:5">
      <c r="A838" s="4"/>
      <c r="B838" s="41"/>
      <c r="E838" s="41"/>
    </row>
    <row r="839" spans="1:5">
      <c r="A839" s="4"/>
      <c r="B839" s="41"/>
      <c r="E839" s="41"/>
    </row>
    <row r="840" spans="1:5">
      <c r="A840" s="4"/>
      <c r="B840" s="41"/>
      <c r="E840" s="41"/>
    </row>
    <row r="841" spans="1:5">
      <c r="A841" s="4"/>
      <c r="B841" s="41"/>
      <c r="E841" s="41"/>
    </row>
    <row r="842" spans="1:5">
      <c r="A842" s="4"/>
      <c r="B842" s="41"/>
      <c r="E842" s="41"/>
    </row>
    <row r="843" spans="1:5">
      <c r="A843" s="4"/>
      <c r="B843" s="41"/>
      <c r="E843" s="41"/>
    </row>
    <row r="844" spans="1:5">
      <c r="A844" s="4"/>
      <c r="B844" s="41"/>
      <c r="E844" s="41"/>
    </row>
    <row r="845" spans="1:5">
      <c r="A845" s="4"/>
      <c r="B845" s="41"/>
      <c r="E845" s="41"/>
    </row>
    <row r="846" spans="1:5">
      <c r="A846" s="4"/>
      <c r="B846" s="41"/>
      <c r="E846" s="41"/>
    </row>
    <row r="847" spans="1:5">
      <c r="A847" s="4"/>
      <c r="B847" s="41"/>
      <c r="E847" s="41"/>
    </row>
    <row r="848" spans="1:5">
      <c r="A848" s="4"/>
      <c r="B848" s="41"/>
      <c r="E848" s="41"/>
    </row>
    <row r="849" spans="1:5">
      <c r="A849" s="4"/>
      <c r="B849" s="41"/>
      <c r="E849" s="41"/>
    </row>
    <row r="850" spans="1:5">
      <c r="A850" s="4"/>
      <c r="B850" s="41"/>
      <c r="E850" s="41"/>
    </row>
    <row r="851" spans="1:5">
      <c r="A851" s="4"/>
      <c r="B851" s="41"/>
      <c r="E851" s="41"/>
    </row>
    <row r="852" spans="1:5">
      <c r="A852" s="4"/>
      <c r="B852" s="41"/>
      <c r="E852" s="41"/>
    </row>
    <row r="853" spans="1:5">
      <c r="A853" s="4"/>
      <c r="B853" s="41"/>
      <c r="E853" s="41"/>
    </row>
    <row r="854" spans="1:5">
      <c r="A854" s="4"/>
      <c r="B854" s="41"/>
      <c r="E854" s="41"/>
    </row>
    <row r="855" spans="1:5">
      <c r="A855" s="4"/>
      <c r="B855" s="41"/>
      <c r="E855" s="41"/>
    </row>
    <row r="856" spans="1:5">
      <c r="A856" s="4"/>
      <c r="B856" s="41"/>
      <c r="E856" s="41"/>
    </row>
    <row r="857" spans="1:5">
      <c r="A857" s="4"/>
      <c r="B857" s="41"/>
      <c r="E857" s="41"/>
    </row>
    <row r="858" spans="1:5">
      <c r="A858" s="4"/>
      <c r="B858" s="41"/>
      <c r="E858" s="41"/>
    </row>
    <row r="859" spans="1:5">
      <c r="A859" s="4"/>
      <c r="B859" s="41"/>
      <c r="E859" s="41"/>
    </row>
    <row r="860" spans="1:5">
      <c r="A860" s="4"/>
      <c r="B860" s="41"/>
      <c r="E860" s="41"/>
    </row>
    <row r="861" spans="1:5">
      <c r="A861" s="4"/>
      <c r="B861" s="41"/>
      <c r="E861" s="41"/>
    </row>
    <row r="862" spans="1:5">
      <c r="A862" s="4"/>
      <c r="B862" s="41"/>
      <c r="E862" s="41"/>
    </row>
    <row r="863" spans="1:5">
      <c r="A863" s="4"/>
      <c r="B863" s="41"/>
      <c r="E863" s="41"/>
    </row>
    <row r="864" spans="1:5">
      <c r="A864" s="4"/>
      <c r="B864" s="41"/>
      <c r="E864" s="41"/>
    </row>
    <row r="865" spans="1:5">
      <c r="A865" s="4"/>
      <c r="B865" s="41"/>
      <c r="E865" s="41"/>
    </row>
    <row r="866" spans="1:5">
      <c r="A866" s="4"/>
      <c r="B866" s="41"/>
      <c r="E866" s="41"/>
    </row>
    <row r="867" spans="1:5">
      <c r="A867" s="4"/>
      <c r="B867" s="41"/>
      <c r="E867" s="41"/>
    </row>
    <row r="868" spans="1:5">
      <c r="A868" s="4"/>
      <c r="B868" s="41"/>
      <c r="E868" s="41"/>
    </row>
    <row r="869" spans="1:5">
      <c r="A869" s="4"/>
      <c r="B869" s="41"/>
      <c r="E869" s="41"/>
    </row>
    <row r="870" spans="1:5">
      <c r="A870" s="4"/>
      <c r="B870" s="41"/>
      <c r="E870" s="41"/>
    </row>
    <row r="871" spans="1:5">
      <c r="A871" s="4"/>
      <c r="B871" s="41"/>
      <c r="E871" s="41"/>
    </row>
    <row r="872" spans="1:5">
      <c r="A872" s="4"/>
      <c r="B872" s="41"/>
      <c r="E872" s="41"/>
    </row>
    <row r="873" spans="1:5">
      <c r="A873" s="4"/>
      <c r="B873" s="41"/>
      <c r="E873" s="41"/>
    </row>
    <row r="874" spans="1:5">
      <c r="A874" s="4"/>
      <c r="B874" s="41"/>
      <c r="E874" s="41"/>
    </row>
    <row r="875" spans="1:5">
      <c r="A875" s="4"/>
      <c r="B875" s="41"/>
      <c r="E875" s="41"/>
    </row>
    <row r="876" spans="1:5">
      <c r="A876" s="4"/>
      <c r="B876" s="41"/>
      <c r="E876" s="41"/>
    </row>
    <row r="877" spans="1:5">
      <c r="A877" s="4"/>
      <c r="B877" s="41"/>
      <c r="E877" s="41"/>
    </row>
    <row r="878" spans="1:5">
      <c r="A878" s="4"/>
      <c r="B878" s="41"/>
      <c r="E878" s="41"/>
    </row>
    <row r="879" spans="1:5">
      <c r="A879" s="4"/>
      <c r="B879" s="41"/>
      <c r="E879" s="41"/>
    </row>
    <row r="880" spans="1:5">
      <c r="A880" s="4"/>
      <c r="B880" s="41"/>
      <c r="E880" s="41"/>
    </row>
    <row r="881" spans="1:5">
      <c r="A881" s="4"/>
      <c r="B881" s="41"/>
      <c r="E881" s="41"/>
    </row>
    <row r="882" spans="1:5">
      <c r="A882" s="4"/>
      <c r="B882" s="41"/>
      <c r="E882" s="41"/>
    </row>
    <row r="883" spans="1:5">
      <c r="A883" s="4"/>
      <c r="B883" s="41"/>
      <c r="E883" s="41"/>
    </row>
    <row r="884" spans="1:5">
      <c r="A884" s="4"/>
      <c r="B884" s="41"/>
      <c r="E884" s="41"/>
    </row>
    <row r="885" spans="1:5">
      <c r="A885" s="4"/>
      <c r="B885" s="41"/>
      <c r="E885" s="41"/>
    </row>
    <row r="886" spans="1:5">
      <c r="A886" s="4"/>
      <c r="B886" s="41"/>
      <c r="E886" s="41"/>
    </row>
    <row r="887" spans="1:5">
      <c r="A887" s="4"/>
      <c r="B887" s="41"/>
      <c r="E887" s="41"/>
    </row>
    <row r="888" spans="1:5">
      <c r="A888" s="4"/>
      <c r="B888" s="41"/>
      <c r="E888" s="41"/>
    </row>
    <row r="889" spans="1:5">
      <c r="A889" s="4"/>
      <c r="B889" s="41"/>
      <c r="E889" s="41"/>
    </row>
    <row r="890" spans="1:5">
      <c r="A890" s="4"/>
      <c r="B890" s="41"/>
      <c r="E890" s="41"/>
    </row>
    <row r="891" spans="1:5">
      <c r="A891" s="4"/>
      <c r="B891" s="41"/>
      <c r="E891" s="41"/>
    </row>
    <row r="892" spans="1:5">
      <c r="A892" s="4"/>
      <c r="B892" s="41"/>
      <c r="E892" s="41"/>
    </row>
    <row r="893" spans="1:5">
      <c r="A893" s="4"/>
      <c r="B893" s="41"/>
      <c r="E893" s="41"/>
    </row>
    <row r="894" spans="1:5">
      <c r="A894" s="4"/>
      <c r="B894" s="41"/>
      <c r="E894" s="41"/>
    </row>
    <row r="895" spans="1:5">
      <c r="A895" s="4"/>
      <c r="B895" s="41"/>
      <c r="E895" s="41"/>
    </row>
    <row r="896" spans="1:5">
      <c r="A896" s="4"/>
      <c r="B896" s="41"/>
      <c r="E896" s="41"/>
    </row>
    <row r="897" spans="1:5">
      <c r="A897" s="4"/>
      <c r="B897" s="41"/>
      <c r="E897" s="41"/>
    </row>
    <row r="898" spans="1:5">
      <c r="A898" s="4"/>
      <c r="B898" s="41"/>
      <c r="E898" s="41"/>
    </row>
    <row r="899" spans="1:5">
      <c r="A899" s="4"/>
      <c r="B899" s="41"/>
      <c r="E899" s="41"/>
    </row>
    <row r="900" spans="1:5">
      <c r="A900" s="4"/>
      <c r="B900" s="41"/>
      <c r="E900" s="41"/>
    </row>
    <row r="901" spans="1:5">
      <c r="A901" s="4"/>
      <c r="B901" s="41"/>
      <c r="E901" s="41"/>
    </row>
    <row r="902" spans="1:5">
      <c r="A902" s="4"/>
      <c r="B902" s="41"/>
      <c r="E902" s="41"/>
    </row>
    <row r="903" spans="1:5">
      <c r="A903" s="4"/>
      <c r="B903" s="41"/>
      <c r="E903" s="41"/>
    </row>
    <row r="904" spans="1:5">
      <c r="A904" s="4"/>
      <c r="B904" s="41"/>
      <c r="E904" s="41"/>
    </row>
    <row r="905" spans="1:5">
      <c r="A905" s="4"/>
      <c r="B905" s="41"/>
      <c r="E905" s="41"/>
    </row>
    <row r="906" spans="1:5">
      <c r="A906" s="4"/>
      <c r="B906" s="41"/>
      <c r="E906" s="41"/>
    </row>
    <row r="907" spans="1:5">
      <c r="A907" s="4"/>
      <c r="B907" s="41"/>
      <c r="E907" s="41"/>
    </row>
    <row r="908" spans="1:5">
      <c r="A908" s="4"/>
      <c r="B908" s="41"/>
      <c r="E908" s="41"/>
    </row>
    <row r="909" spans="1:5">
      <c r="A909" s="4"/>
      <c r="B909" s="41"/>
      <c r="E909" s="41"/>
    </row>
    <row r="910" spans="1:5">
      <c r="A910" s="4"/>
      <c r="B910" s="41"/>
      <c r="E910" s="41"/>
    </row>
    <row r="911" spans="1:5">
      <c r="A911" s="4"/>
      <c r="B911" s="41"/>
      <c r="E911" s="41"/>
    </row>
    <row r="912" spans="1:5">
      <c r="A912" s="4"/>
      <c r="B912" s="41"/>
      <c r="E912" s="41"/>
    </row>
    <row r="913" spans="1:5">
      <c r="A913" s="4"/>
      <c r="B913" s="41"/>
      <c r="E913" s="41"/>
    </row>
    <row r="914" spans="1:5">
      <c r="A914" s="4"/>
      <c r="B914" s="41"/>
      <c r="E914" s="41"/>
    </row>
    <row r="915" spans="1:5">
      <c r="A915" s="4"/>
      <c r="B915" s="41"/>
      <c r="E915" s="41"/>
    </row>
    <row r="916" spans="1:5">
      <c r="A916" s="4"/>
      <c r="B916" s="41"/>
      <c r="E916" s="41"/>
    </row>
    <row r="917" spans="1:5">
      <c r="A917" s="4"/>
      <c r="B917" s="41"/>
      <c r="E917" s="41"/>
    </row>
    <row r="918" spans="1:5">
      <c r="A918" s="4"/>
      <c r="B918" s="41"/>
      <c r="E918" s="41"/>
    </row>
    <row r="919" spans="1:5">
      <c r="A919" s="4"/>
      <c r="B919" s="41"/>
      <c r="E919" s="41"/>
    </row>
    <row r="920" spans="1:5">
      <c r="A920" s="4"/>
      <c r="B920" s="41"/>
      <c r="E920" s="41"/>
    </row>
    <row r="921" spans="1:5">
      <c r="A921" s="4"/>
      <c r="B921" s="41"/>
      <c r="E921" s="41"/>
    </row>
    <row r="922" spans="1:5">
      <c r="A922" s="4"/>
      <c r="B922" s="41"/>
      <c r="E922" s="41"/>
    </row>
    <row r="923" spans="1:5">
      <c r="A923" s="4"/>
      <c r="B923" s="41"/>
      <c r="E923" s="41"/>
    </row>
    <row r="924" spans="1:5">
      <c r="A924" s="4"/>
      <c r="B924" s="41"/>
      <c r="E924" s="41"/>
    </row>
    <row r="925" spans="1:5">
      <c r="A925" s="4"/>
      <c r="B925" s="41"/>
      <c r="E925" s="41"/>
    </row>
    <row r="926" spans="1:5">
      <c r="A926" s="4"/>
      <c r="B926" s="41"/>
      <c r="E926" s="41"/>
    </row>
    <row r="927" spans="1:5">
      <c r="A927" s="4"/>
      <c r="B927" s="41"/>
      <c r="E927" s="41"/>
    </row>
    <row r="928" spans="1:5">
      <c r="A928" s="4"/>
      <c r="B928" s="41"/>
      <c r="E928" s="41"/>
    </row>
    <row r="929" spans="1:5">
      <c r="A929" s="4"/>
      <c r="B929" s="41"/>
      <c r="E929" s="41"/>
    </row>
    <row r="930" spans="1:5">
      <c r="A930" s="4"/>
      <c r="B930" s="41"/>
      <c r="E930" s="41"/>
    </row>
    <row r="931" spans="1:5">
      <c r="A931" s="4"/>
      <c r="B931" s="41"/>
      <c r="E931" s="41"/>
    </row>
    <row r="932" spans="1:5">
      <c r="A932" s="4"/>
      <c r="B932" s="41"/>
      <c r="E932" s="41"/>
    </row>
    <row r="933" spans="1:5">
      <c r="A933" s="4"/>
      <c r="B933" s="41"/>
      <c r="E933" s="41"/>
    </row>
    <row r="934" spans="1:5">
      <c r="A934" s="4"/>
      <c r="B934" s="41"/>
      <c r="E934" s="41"/>
    </row>
    <row r="935" spans="1:5">
      <c r="A935" s="4"/>
      <c r="B935" s="41"/>
      <c r="E935" s="41"/>
    </row>
    <row r="936" spans="1:5">
      <c r="A936" s="4"/>
      <c r="B936" s="41"/>
      <c r="E936" s="41"/>
    </row>
    <row r="937" spans="1:5">
      <c r="A937" s="4"/>
      <c r="B937" s="41"/>
      <c r="E937" s="41"/>
    </row>
    <row r="938" spans="1:5">
      <c r="A938" s="4"/>
      <c r="B938" s="41"/>
      <c r="E938" s="41"/>
    </row>
    <row r="939" spans="1:5">
      <c r="A939" s="4"/>
      <c r="B939" s="41"/>
      <c r="E939" s="41"/>
    </row>
    <row r="940" spans="1:5">
      <c r="A940" s="4"/>
      <c r="B940" s="41"/>
      <c r="E940" s="41"/>
    </row>
    <row r="941" spans="1:5">
      <c r="A941" s="4"/>
      <c r="B941" s="41"/>
      <c r="E941" s="41"/>
    </row>
    <row r="942" spans="1:5">
      <c r="A942" s="4"/>
      <c r="B942" s="41"/>
      <c r="E942" s="41"/>
    </row>
    <row r="943" spans="1:5">
      <c r="A943" s="4"/>
      <c r="B943" s="41"/>
      <c r="E943" s="41"/>
    </row>
    <row r="944" spans="1:5">
      <c r="A944" s="4"/>
      <c r="B944" s="41"/>
      <c r="E944" s="41"/>
    </row>
    <row r="945" spans="1:5">
      <c r="A945" s="4"/>
      <c r="B945" s="41"/>
      <c r="E945" s="41"/>
    </row>
    <row r="946" spans="1:5">
      <c r="A946" s="4"/>
      <c r="B946" s="41"/>
      <c r="E946" s="41"/>
    </row>
    <row r="947" spans="1:5">
      <c r="A947" s="4"/>
      <c r="B947" s="41"/>
      <c r="E947" s="41"/>
    </row>
    <row r="948" spans="1:5">
      <c r="A948" s="4"/>
      <c r="B948" s="41"/>
      <c r="E948" s="41"/>
    </row>
    <row r="949" spans="1:5">
      <c r="A949" s="4"/>
      <c r="B949" s="41"/>
      <c r="E949" s="41"/>
    </row>
    <row r="950" spans="1:5">
      <c r="A950" s="4"/>
      <c r="B950" s="41"/>
      <c r="E950" s="41"/>
    </row>
    <row r="951" spans="1:5">
      <c r="A951" s="4"/>
      <c r="B951" s="41"/>
      <c r="E951" s="41"/>
    </row>
    <row r="952" spans="1:5">
      <c r="A952" s="4"/>
      <c r="B952" s="41"/>
      <c r="E952" s="41"/>
    </row>
    <row r="953" spans="1:5">
      <c r="A953" s="4"/>
      <c r="B953" s="41"/>
      <c r="E953" s="41"/>
    </row>
    <row r="954" spans="1:5">
      <c r="A954" s="4"/>
      <c r="B954" s="41"/>
      <c r="E954" s="41"/>
    </row>
    <row r="955" spans="1:5">
      <c r="A955" s="4"/>
      <c r="B955" s="41"/>
      <c r="E955" s="41"/>
    </row>
    <row r="956" spans="1:5">
      <c r="A956" s="4"/>
      <c r="B956" s="41"/>
      <c r="E956" s="41"/>
    </row>
    <row r="957" spans="1:5">
      <c r="A957" s="4"/>
      <c r="B957" s="41"/>
      <c r="E957" s="41"/>
    </row>
    <row r="958" spans="1:5">
      <c r="A958" s="4"/>
      <c r="B958" s="41"/>
      <c r="E958" s="41"/>
    </row>
    <row r="959" spans="1:5">
      <c r="A959" s="4"/>
      <c r="B959" s="41"/>
      <c r="E959" s="41"/>
    </row>
    <row r="960" spans="1:5">
      <c r="A960" s="4"/>
      <c r="B960" s="41"/>
      <c r="E960" s="41"/>
    </row>
    <row r="961" spans="1:5">
      <c r="A961" s="4"/>
      <c r="B961" s="41"/>
      <c r="E961" s="41"/>
    </row>
    <row r="962" spans="1:5">
      <c r="A962" s="4"/>
      <c r="B962" s="41"/>
      <c r="E962" s="41"/>
    </row>
    <row r="963" spans="1:5">
      <c r="A963" s="4"/>
      <c r="B963" s="41"/>
      <c r="E963" s="41"/>
    </row>
    <row r="964" spans="1:5">
      <c r="A964" s="4"/>
      <c r="B964" s="41"/>
      <c r="E964" s="41"/>
    </row>
    <row r="965" spans="1:5">
      <c r="A965" s="4"/>
      <c r="B965" s="41"/>
      <c r="E965" s="41"/>
    </row>
    <row r="966" spans="1:5">
      <c r="A966" s="4"/>
      <c r="B966" s="41"/>
      <c r="E966" s="41"/>
    </row>
    <row r="967" spans="1:5">
      <c r="A967" s="4"/>
      <c r="B967" s="41"/>
      <c r="E967" s="41"/>
    </row>
    <row r="968" spans="1:5">
      <c r="A968" s="4"/>
      <c r="B968" s="41"/>
      <c r="E968" s="41"/>
    </row>
    <row r="969" spans="1:5">
      <c r="A969" s="4"/>
      <c r="B969" s="41"/>
      <c r="E969" s="41"/>
    </row>
    <row r="970" spans="1:5">
      <c r="A970" s="4"/>
      <c r="B970" s="41"/>
      <c r="E970" s="41"/>
    </row>
    <row r="971" spans="1:5">
      <c r="A971" s="4"/>
      <c r="B971" s="41"/>
      <c r="E971" s="41"/>
    </row>
    <row r="972" spans="1:5">
      <c r="A972" s="4"/>
      <c r="B972" s="41"/>
      <c r="E972" s="41"/>
    </row>
    <row r="973" spans="1:5">
      <c r="A973" s="4"/>
      <c r="B973" s="41"/>
      <c r="E973" s="41"/>
    </row>
    <row r="974" spans="1:5">
      <c r="A974" s="4"/>
      <c r="B974" s="41"/>
      <c r="E974" s="41"/>
    </row>
    <row r="975" spans="1:5">
      <c r="A975" s="4"/>
      <c r="B975" s="41"/>
      <c r="E975" s="41"/>
    </row>
    <row r="976" spans="1:5">
      <c r="A976" s="4"/>
      <c r="B976" s="41"/>
      <c r="E976" s="41"/>
    </row>
    <row r="977" spans="1:5">
      <c r="A977" s="4"/>
      <c r="B977" s="41"/>
      <c r="E977" s="41"/>
    </row>
    <row r="978" spans="1:5">
      <c r="A978" s="4"/>
      <c r="B978" s="41"/>
      <c r="E978" s="41"/>
    </row>
    <row r="979" spans="1:5">
      <c r="A979" s="4"/>
      <c r="B979" s="41"/>
      <c r="E979" s="41"/>
    </row>
    <row r="980" spans="1:5">
      <c r="A980" s="4"/>
      <c r="B980" s="41"/>
      <c r="E980" s="41"/>
    </row>
    <row r="981" spans="1:5">
      <c r="A981" s="4"/>
      <c r="B981" s="41"/>
      <c r="E981" s="41"/>
    </row>
    <row r="982" spans="1:5">
      <c r="A982" s="4"/>
      <c r="B982" s="41"/>
      <c r="E982" s="41"/>
    </row>
    <row r="983" spans="1:5">
      <c r="A983" s="4"/>
      <c r="B983" s="41"/>
      <c r="E983" s="41"/>
    </row>
    <row r="984" spans="1:5">
      <c r="A984" s="4"/>
      <c r="B984" s="41"/>
      <c r="E984" s="41"/>
    </row>
    <row r="985" spans="1:5">
      <c r="A985" s="4"/>
      <c r="B985" s="41"/>
      <c r="E985" s="41"/>
    </row>
    <row r="986" spans="1:5">
      <c r="A986" s="4"/>
      <c r="B986" s="41"/>
      <c r="E986" s="41"/>
    </row>
    <row r="987" spans="1:5">
      <c r="A987" s="4"/>
      <c r="B987" s="41"/>
      <c r="E987" s="41"/>
    </row>
    <row r="988" spans="1:5">
      <c r="A988" s="4"/>
      <c r="B988" s="41"/>
      <c r="E988" s="41"/>
    </row>
    <row r="989" spans="1:5">
      <c r="A989" s="4"/>
      <c r="B989" s="41"/>
      <c r="E989" s="41"/>
    </row>
    <row r="990" spans="1:5">
      <c r="A990" s="4"/>
      <c r="B990" s="41"/>
      <c r="E990" s="41"/>
    </row>
    <row r="991" spans="1:5">
      <c r="A991" s="4"/>
      <c r="B991" s="41"/>
      <c r="E991" s="41"/>
    </row>
    <row r="992" spans="1:5">
      <c r="A992" s="4"/>
      <c r="B992" s="41"/>
      <c r="E992" s="41"/>
    </row>
  </sheetData>
  <mergeCells count="2">
    <mergeCell ref="B3:E3"/>
    <mergeCell ref="J4:K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N992"/>
  <sheetViews>
    <sheetView tabSelected="1" workbookViewId="0">
      <pane xSplit="1" ySplit="1" topLeftCell="B2" activePane="bottomRight" state="frozen"/>
      <selection pane="topRight" activeCell="B1" sqref="B1"/>
      <selection pane="bottomLeft" activeCell="A2" sqref="A2"/>
      <selection pane="bottomRight" activeCell="M31" sqref="M31"/>
    </sheetView>
  </sheetViews>
  <sheetFormatPr baseColWidth="10" defaultColWidth="14.5" defaultRowHeight="15" customHeight="1"/>
  <cols>
    <col min="7" max="9" width="14.5" hidden="1"/>
  </cols>
  <sheetData>
    <row r="1" spans="1:14">
      <c r="A1" s="4"/>
      <c r="B1" s="19" t="s">
        <v>79</v>
      </c>
      <c r="C1" s="80"/>
      <c r="D1" s="80"/>
      <c r="E1" s="81"/>
      <c r="F1" s="80"/>
    </row>
    <row r="2" spans="1:14">
      <c r="A2" s="20" t="s">
        <v>90</v>
      </c>
      <c r="B2" s="503" t="s">
        <v>166</v>
      </c>
      <c r="C2" s="499"/>
      <c r="D2" s="499"/>
      <c r="E2" s="499"/>
      <c r="F2" s="500"/>
    </row>
    <row r="3" spans="1:14">
      <c r="A3" s="20" t="s">
        <v>98</v>
      </c>
      <c r="B3" s="503" t="s">
        <v>105</v>
      </c>
      <c r="C3" s="499"/>
      <c r="D3" s="499"/>
      <c r="E3" s="499"/>
      <c r="F3" s="499"/>
      <c r="G3" s="24"/>
      <c r="H3" s="24"/>
      <c r="I3" s="24"/>
      <c r="J3" s="24"/>
      <c r="K3" s="24"/>
      <c r="L3" s="24"/>
      <c r="M3" s="24"/>
    </row>
    <row r="4" spans="1:14" ht="32.25" customHeight="1">
      <c r="A4" s="25"/>
      <c r="B4" s="26" t="s">
        <v>107</v>
      </c>
      <c r="C4" s="28"/>
      <c r="D4" s="84"/>
      <c r="E4" s="27" t="s">
        <v>108</v>
      </c>
      <c r="F4" s="26"/>
      <c r="G4" s="29"/>
      <c r="H4" s="29"/>
      <c r="I4" s="29"/>
      <c r="J4" s="504" t="s">
        <v>161</v>
      </c>
      <c r="K4" s="500"/>
      <c r="L4" s="29"/>
      <c r="M4" s="29"/>
    </row>
    <row r="5" spans="1:14" ht="78">
      <c r="A5" s="25"/>
      <c r="B5" s="27" t="s">
        <v>125</v>
      </c>
      <c r="C5" s="27" t="s">
        <v>126</v>
      </c>
      <c r="D5" s="27" t="s">
        <v>110</v>
      </c>
      <c r="E5" s="27" t="s">
        <v>47</v>
      </c>
      <c r="F5" s="27" t="s">
        <v>127</v>
      </c>
      <c r="G5" s="27" t="s">
        <v>162</v>
      </c>
      <c r="H5" s="27" t="s">
        <v>163</v>
      </c>
      <c r="I5" s="27" t="s">
        <v>146</v>
      </c>
      <c r="J5" s="27" t="s">
        <v>163</v>
      </c>
      <c r="K5" s="27" t="s">
        <v>146</v>
      </c>
      <c r="L5" s="27" t="s">
        <v>164</v>
      </c>
      <c r="M5" s="27" t="s">
        <v>165</v>
      </c>
    </row>
    <row r="6" spans="1:14">
      <c r="A6" s="1" t="s">
        <v>0</v>
      </c>
      <c r="B6" s="33"/>
      <c r="C6" s="33"/>
      <c r="D6" s="33"/>
      <c r="E6" s="33"/>
      <c r="F6" s="33"/>
      <c r="G6" s="32"/>
      <c r="H6" s="32"/>
      <c r="I6" s="33"/>
      <c r="J6" s="33"/>
      <c r="K6" s="33"/>
      <c r="L6" s="33"/>
      <c r="M6" s="33"/>
    </row>
    <row r="7" spans="1:14">
      <c r="A7" s="2" t="s">
        <v>9</v>
      </c>
      <c r="B7" s="35">
        <f>'Police Cyber Units'!C2</f>
        <v>1</v>
      </c>
      <c r="C7" s="35">
        <f>'Homeland Security Strategy'!E2</f>
        <v>1</v>
      </c>
      <c r="D7" s="35">
        <f>'Strategy Assessments - reconcil'!V3</f>
        <v>1</v>
      </c>
      <c r="E7" s="38">
        <f>'CFR Operations Tracker'!H2</f>
        <v>0</v>
      </c>
      <c r="F7" s="38">
        <f t="shared" ref="F7:F36" si="0">SUM(B7:E7)</f>
        <v>3</v>
      </c>
      <c r="G7" s="86">
        <f>'Strategy Assessments - latest'!C3</f>
        <v>1</v>
      </c>
      <c r="H7" s="86">
        <f>'Strategy Quality and Finance Sc'!J4</f>
        <v>0.9</v>
      </c>
      <c r="I7" s="78">
        <f>'Strategy Quality and Finance Sc'!L4</f>
        <v>1</v>
      </c>
      <c r="J7" s="78">
        <f t="shared" ref="J7:J36" si="1">G7*H7</f>
        <v>0.9</v>
      </c>
      <c r="K7" s="78">
        <f t="shared" ref="K7:K36" si="2">G7*I7</f>
        <v>1</v>
      </c>
      <c r="L7" s="87">
        <f t="shared" ref="L7:L36" si="3">F7+J7+K7</f>
        <v>4.9000000000000004</v>
      </c>
      <c r="M7" s="88">
        <f t="shared" ref="M7:M36" si="4">(L7/(F7+2))*100</f>
        <v>98.000000000000014</v>
      </c>
      <c r="N7">
        <f xml:space="preserve"> L7 /6</f>
        <v>0.81666666666666676</v>
      </c>
    </row>
    <row r="8" spans="1:14">
      <c r="A8" s="2" t="s">
        <v>10</v>
      </c>
      <c r="B8" s="35">
        <f>'Police Cyber Units'!C3</f>
        <v>1</v>
      </c>
      <c r="C8" s="35">
        <f>'Homeland Security Strategy'!E3</f>
        <v>1</v>
      </c>
      <c r="D8" s="35">
        <f>'Strategy Assessments - reconcil'!V4</f>
        <v>0</v>
      </c>
      <c r="E8" s="38">
        <f>'CFR Operations Tracker'!H3</f>
        <v>0</v>
      </c>
      <c r="F8" s="38">
        <f t="shared" si="0"/>
        <v>2</v>
      </c>
      <c r="G8" s="86">
        <f>'Strategy Assessments - latest'!C4</f>
        <v>0</v>
      </c>
      <c r="H8" s="86">
        <f>'Strategy Quality and Finance Sc'!J5</f>
        <v>0.65</v>
      </c>
      <c r="I8" s="78">
        <f>'Strategy Quality and Finance Sc'!L5</f>
        <v>0</v>
      </c>
      <c r="J8" s="78">
        <f t="shared" si="1"/>
        <v>0</v>
      </c>
      <c r="K8" s="78">
        <f t="shared" si="2"/>
        <v>0</v>
      </c>
      <c r="L8" s="87">
        <f t="shared" si="3"/>
        <v>2</v>
      </c>
      <c r="M8" s="88">
        <f t="shared" si="4"/>
        <v>50</v>
      </c>
      <c r="N8" s="385">
        <f xml:space="preserve"> L8 /6</f>
        <v>0.33333333333333331</v>
      </c>
    </row>
    <row r="9" spans="1:14">
      <c r="A9" s="2" t="s">
        <v>11</v>
      </c>
      <c r="B9" s="35">
        <f>'Police Cyber Units'!C4</f>
        <v>1</v>
      </c>
      <c r="C9" s="35">
        <f>'Homeland Security Strategy'!E4</f>
        <v>1</v>
      </c>
      <c r="D9" s="35">
        <f>'Strategy Assessments - reconcil'!V5</f>
        <v>1</v>
      </c>
      <c r="E9" s="38">
        <f>'CFR Operations Tracker'!H4</f>
        <v>0</v>
      </c>
      <c r="F9" s="38">
        <f t="shared" si="0"/>
        <v>3</v>
      </c>
      <c r="G9" s="86">
        <f>'Strategy Assessments - latest'!C5</f>
        <v>1</v>
      </c>
      <c r="H9" s="86">
        <f>'Strategy Quality and Finance Sc'!J6</f>
        <v>0.7</v>
      </c>
      <c r="I9" s="78">
        <f>'Strategy Quality and Finance Sc'!L6</f>
        <v>1</v>
      </c>
      <c r="J9" s="78">
        <f t="shared" si="1"/>
        <v>0.7</v>
      </c>
      <c r="K9" s="78">
        <f t="shared" si="2"/>
        <v>1</v>
      </c>
      <c r="L9" s="87">
        <f t="shared" si="3"/>
        <v>4.7</v>
      </c>
      <c r="M9" s="88">
        <f t="shared" si="4"/>
        <v>94</v>
      </c>
      <c r="N9" s="385">
        <f t="shared" ref="N9:N36" si="5" xml:space="preserve"> L9 /6</f>
        <v>0.78333333333333333</v>
      </c>
    </row>
    <row r="10" spans="1:14">
      <c r="A10" s="2" t="s">
        <v>12</v>
      </c>
      <c r="B10" s="35">
        <f>'Police Cyber Units'!C5</f>
        <v>1</v>
      </c>
      <c r="C10" s="35">
        <f>'Homeland Security Strategy'!E5</f>
        <v>1</v>
      </c>
      <c r="D10" s="35">
        <f>'Strategy Assessments - reconcil'!V6</f>
        <v>0</v>
      </c>
      <c r="E10" s="38">
        <f>'CFR Operations Tracker'!H5</f>
        <v>1</v>
      </c>
      <c r="F10" s="38">
        <f t="shared" si="0"/>
        <v>3</v>
      </c>
      <c r="G10" s="86">
        <f>'Strategy Assessments - latest'!C6</f>
        <v>1</v>
      </c>
      <c r="H10" s="86">
        <f>'Strategy Quality and Finance Sc'!J7</f>
        <v>0.8</v>
      </c>
      <c r="I10" s="78">
        <f>'Strategy Quality and Finance Sc'!L7</f>
        <v>1</v>
      </c>
      <c r="J10" s="78">
        <f t="shared" si="1"/>
        <v>0.8</v>
      </c>
      <c r="K10" s="78">
        <f t="shared" si="2"/>
        <v>1</v>
      </c>
      <c r="L10" s="87">
        <f t="shared" si="3"/>
        <v>4.8</v>
      </c>
      <c r="M10" s="88">
        <f t="shared" si="4"/>
        <v>96</v>
      </c>
      <c r="N10" s="385">
        <f t="shared" si="5"/>
        <v>0.79999999999999993</v>
      </c>
    </row>
    <row r="11" spans="1:14">
      <c r="A11" s="2" t="s">
        <v>13</v>
      </c>
      <c r="B11" s="35">
        <f>'Police Cyber Units'!C6</f>
        <v>0</v>
      </c>
      <c r="C11" s="35">
        <f>'Homeland Security Strategy'!E6</f>
        <v>0</v>
      </c>
      <c r="D11" s="35">
        <f>'Strategy Assessments - reconcil'!V7</f>
        <v>0</v>
      </c>
      <c r="E11" s="38">
        <f>'CFR Operations Tracker'!H6</f>
        <v>1</v>
      </c>
      <c r="F11" s="38">
        <f t="shared" si="0"/>
        <v>1</v>
      </c>
      <c r="G11" s="86">
        <f>'Strategy Assessments - latest'!C7</f>
        <v>0</v>
      </c>
      <c r="H11" s="86">
        <f>'Strategy Quality and Finance Sc'!J8</f>
        <v>0</v>
      </c>
      <c r="I11" s="78">
        <f>'Strategy Quality and Finance Sc'!L8</f>
        <v>1</v>
      </c>
      <c r="J11" s="78">
        <f t="shared" si="1"/>
        <v>0</v>
      </c>
      <c r="K11" s="78">
        <f t="shared" si="2"/>
        <v>0</v>
      </c>
      <c r="L11" s="87">
        <f t="shared" si="3"/>
        <v>1</v>
      </c>
      <c r="M11" s="88">
        <f t="shared" si="4"/>
        <v>33.333333333333329</v>
      </c>
      <c r="N11" s="385">
        <f t="shared" si="5"/>
        <v>0.16666666666666666</v>
      </c>
    </row>
    <row r="12" spans="1:14">
      <c r="A12" s="2" t="s">
        <v>14</v>
      </c>
      <c r="B12" s="35">
        <f>'Police Cyber Units'!C7</f>
        <v>1</v>
      </c>
      <c r="C12" s="35">
        <f>'Homeland Security Strategy'!E7</f>
        <v>0</v>
      </c>
      <c r="D12" s="35">
        <f>'Strategy Assessments - reconcil'!V8</f>
        <v>0</v>
      </c>
      <c r="E12" s="38">
        <f>'CFR Operations Tracker'!H7</f>
        <v>0</v>
      </c>
      <c r="F12" s="38">
        <f t="shared" si="0"/>
        <v>1</v>
      </c>
      <c r="G12" s="86">
        <f>'Strategy Assessments - latest'!C8</f>
        <v>0</v>
      </c>
      <c r="H12" s="86">
        <f>'Strategy Quality and Finance Sc'!J9</f>
        <v>0.75</v>
      </c>
      <c r="I12" s="78">
        <f>'Strategy Quality and Finance Sc'!L9</f>
        <v>0</v>
      </c>
      <c r="J12" s="78">
        <f t="shared" si="1"/>
        <v>0</v>
      </c>
      <c r="K12" s="78">
        <f t="shared" si="2"/>
        <v>0</v>
      </c>
      <c r="L12" s="87">
        <f t="shared" si="3"/>
        <v>1</v>
      </c>
      <c r="M12" s="88">
        <f t="shared" si="4"/>
        <v>33.333333333333329</v>
      </c>
      <c r="N12" s="385">
        <f t="shared" si="5"/>
        <v>0.16666666666666666</v>
      </c>
    </row>
    <row r="13" spans="1:14">
      <c r="A13" s="2" t="s">
        <v>15</v>
      </c>
      <c r="B13" s="35">
        <f>'Police Cyber Units'!C8</f>
        <v>1</v>
      </c>
      <c r="C13" s="35">
        <f>'Homeland Security Strategy'!E8</f>
        <v>1</v>
      </c>
      <c r="D13" s="35">
        <f>'Strategy Assessments - reconcil'!V9</f>
        <v>1</v>
      </c>
      <c r="E13" s="38">
        <f>'CFR Operations Tracker'!H8</f>
        <v>0</v>
      </c>
      <c r="F13" s="38">
        <f t="shared" si="0"/>
        <v>3</v>
      </c>
      <c r="G13" s="86">
        <f>'Strategy Assessments - latest'!C9</f>
        <v>1</v>
      </c>
      <c r="H13" s="86">
        <f>'Strategy Quality and Finance Sc'!J10</f>
        <v>0.95</v>
      </c>
      <c r="I13" s="78">
        <f>'Strategy Quality and Finance Sc'!L10</f>
        <v>1</v>
      </c>
      <c r="J13" s="78">
        <f t="shared" si="1"/>
        <v>0.95</v>
      </c>
      <c r="K13" s="78">
        <f t="shared" si="2"/>
        <v>1</v>
      </c>
      <c r="L13" s="87">
        <f t="shared" si="3"/>
        <v>4.95</v>
      </c>
      <c r="M13" s="88">
        <f t="shared" si="4"/>
        <v>99</v>
      </c>
      <c r="N13" s="385">
        <f t="shared" si="5"/>
        <v>0.82500000000000007</v>
      </c>
    </row>
    <row r="14" spans="1:14">
      <c r="A14" s="2" t="s">
        <v>16</v>
      </c>
      <c r="B14" s="35">
        <f>'Police Cyber Units'!C9</f>
        <v>1</v>
      </c>
      <c r="C14" s="35">
        <f>'Homeland Security Strategy'!E9</f>
        <v>1</v>
      </c>
      <c r="D14" s="35">
        <f>'Strategy Assessments - reconcil'!V10</f>
        <v>0</v>
      </c>
      <c r="E14" s="38">
        <f>'CFR Operations Tracker'!H9</f>
        <v>0</v>
      </c>
      <c r="F14" s="38">
        <f t="shared" si="0"/>
        <v>2</v>
      </c>
      <c r="G14" s="86">
        <f>'Strategy Assessments - latest'!C10</f>
        <v>0</v>
      </c>
      <c r="H14" s="86">
        <f>'Strategy Quality and Finance Sc'!J11</f>
        <v>0.85</v>
      </c>
      <c r="I14" s="78">
        <f>'Strategy Quality and Finance Sc'!L11</f>
        <v>1</v>
      </c>
      <c r="J14" s="78">
        <f t="shared" si="1"/>
        <v>0</v>
      </c>
      <c r="K14" s="78">
        <f t="shared" si="2"/>
        <v>0</v>
      </c>
      <c r="L14" s="87">
        <f t="shared" si="3"/>
        <v>2</v>
      </c>
      <c r="M14" s="88">
        <f t="shared" si="4"/>
        <v>50</v>
      </c>
      <c r="N14" s="385">
        <f t="shared" si="5"/>
        <v>0.33333333333333331</v>
      </c>
    </row>
    <row r="15" spans="1:14">
      <c r="A15" s="2" t="s">
        <v>17</v>
      </c>
      <c r="B15" s="35">
        <f>'Police Cyber Units'!C10</f>
        <v>1</v>
      </c>
      <c r="C15" s="35">
        <f>'Homeland Security Strategy'!E10</f>
        <v>1</v>
      </c>
      <c r="D15" s="35">
        <f>'Strategy Assessments - reconcil'!V11</f>
        <v>1</v>
      </c>
      <c r="E15" s="38">
        <f>'CFR Operations Tracker'!H10</f>
        <v>0</v>
      </c>
      <c r="F15" s="38">
        <f t="shared" si="0"/>
        <v>3</v>
      </c>
      <c r="G15" s="86">
        <f>'Strategy Assessments - latest'!C11</f>
        <v>1</v>
      </c>
      <c r="H15" s="86">
        <f>'Strategy Quality and Finance Sc'!J12</f>
        <v>0.8</v>
      </c>
      <c r="I15" s="78">
        <f>'Strategy Quality and Finance Sc'!L12</f>
        <v>1</v>
      </c>
      <c r="J15" s="78">
        <f t="shared" si="1"/>
        <v>0.8</v>
      </c>
      <c r="K15" s="78">
        <f t="shared" si="2"/>
        <v>1</v>
      </c>
      <c r="L15" s="87">
        <f t="shared" si="3"/>
        <v>4.8</v>
      </c>
      <c r="M15" s="88">
        <f t="shared" si="4"/>
        <v>96</v>
      </c>
      <c r="N15" s="385">
        <f t="shared" si="5"/>
        <v>0.79999999999999993</v>
      </c>
    </row>
    <row r="16" spans="1:14">
      <c r="A16" s="2" t="s">
        <v>18</v>
      </c>
      <c r="B16" s="35">
        <f>'Police Cyber Units'!C11</f>
        <v>1</v>
      </c>
      <c r="C16" s="35">
        <f>'Homeland Security Strategy'!E11</f>
        <v>1</v>
      </c>
      <c r="D16" s="35">
        <f>'Strategy Assessments - reconcil'!V12</f>
        <v>0</v>
      </c>
      <c r="E16" s="38">
        <f>'CFR Operations Tracker'!H11</f>
        <v>0</v>
      </c>
      <c r="F16" s="38">
        <f t="shared" si="0"/>
        <v>2</v>
      </c>
      <c r="G16" s="86">
        <f>'Strategy Assessments - latest'!C12</f>
        <v>1</v>
      </c>
      <c r="H16" s="86">
        <f>'Strategy Quality and Finance Sc'!J13</f>
        <v>0.4</v>
      </c>
      <c r="I16" s="78">
        <f>'Strategy Quality and Finance Sc'!L13</f>
        <v>1</v>
      </c>
      <c r="J16" s="78">
        <f t="shared" si="1"/>
        <v>0.4</v>
      </c>
      <c r="K16" s="78">
        <f t="shared" si="2"/>
        <v>1</v>
      </c>
      <c r="L16" s="87">
        <f t="shared" si="3"/>
        <v>3.4</v>
      </c>
      <c r="M16" s="88">
        <f t="shared" si="4"/>
        <v>85</v>
      </c>
      <c r="N16" s="385">
        <f t="shared" si="5"/>
        <v>0.56666666666666665</v>
      </c>
    </row>
    <row r="17" spans="1:14">
      <c r="A17" s="2" t="s">
        <v>19</v>
      </c>
      <c r="B17" s="35">
        <f>'Police Cyber Units'!C12</f>
        <v>1</v>
      </c>
      <c r="C17" s="35">
        <f>'Homeland Security Strategy'!E12</f>
        <v>0</v>
      </c>
      <c r="D17" s="35">
        <f>'Strategy Assessments - reconcil'!V13</f>
        <v>0</v>
      </c>
      <c r="E17" s="38">
        <f>'CFR Operations Tracker'!H12</f>
        <v>0</v>
      </c>
      <c r="F17" s="38">
        <f t="shared" si="0"/>
        <v>1</v>
      </c>
      <c r="G17" s="86">
        <f>'Strategy Assessments - latest'!C13</f>
        <v>1</v>
      </c>
      <c r="H17" s="86">
        <f>'Strategy Quality and Finance Sc'!J14</f>
        <v>0</v>
      </c>
      <c r="I17" s="78">
        <f>'Strategy Quality and Finance Sc'!L14</f>
        <v>0</v>
      </c>
      <c r="J17" s="78">
        <f t="shared" si="1"/>
        <v>0</v>
      </c>
      <c r="K17" s="78">
        <f t="shared" si="2"/>
        <v>0</v>
      </c>
      <c r="L17" s="87">
        <f t="shared" si="3"/>
        <v>1</v>
      </c>
      <c r="M17" s="88">
        <f t="shared" si="4"/>
        <v>33.333333333333329</v>
      </c>
      <c r="N17" s="385">
        <f t="shared" si="5"/>
        <v>0.16666666666666666</v>
      </c>
    </row>
    <row r="18" spans="1:14">
      <c r="A18" s="2" t="s">
        <v>20</v>
      </c>
      <c r="B18" s="35">
        <f>'Police Cyber Units'!C13</f>
        <v>1</v>
      </c>
      <c r="C18" s="35">
        <f>'Homeland Security Strategy'!E13</f>
        <v>0</v>
      </c>
      <c r="D18" s="35">
        <f>'Strategy Assessments - reconcil'!V14</f>
        <v>0</v>
      </c>
      <c r="E18" s="38">
        <f>'CFR Operations Tracker'!H13</f>
        <v>0</v>
      </c>
      <c r="F18" s="38">
        <f t="shared" si="0"/>
        <v>1</v>
      </c>
      <c r="G18" s="86">
        <f>'Strategy Assessments - latest'!C14</f>
        <v>0</v>
      </c>
      <c r="H18" s="86">
        <f>'Strategy Quality and Finance Sc'!J15</f>
        <v>0.75</v>
      </c>
      <c r="I18" s="78">
        <f>'Strategy Quality and Finance Sc'!L15</f>
        <v>1</v>
      </c>
      <c r="J18" s="78">
        <f t="shared" si="1"/>
        <v>0</v>
      </c>
      <c r="K18" s="78">
        <f t="shared" si="2"/>
        <v>0</v>
      </c>
      <c r="L18" s="87">
        <f t="shared" si="3"/>
        <v>1</v>
      </c>
      <c r="M18" s="88">
        <f t="shared" si="4"/>
        <v>33.333333333333329</v>
      </c>
      <c r="N18" s="385">
        <f t="shared" si="5"/>
        <v>0.16666666666666666</v>
      </c>
    </row>
    <row r="19" spans="1:14">
      <c r="A19" s="2" t="s">
        <v>21</v>
      </c>
      <c r="B19" s="35">
        <f>'Police Cyber Units'!C14</f>
        <v>1</v>
      </c>
      <c r="C19" s="35">
        <f>'Homeland Security Strategy'!E14</f>
        <v>0</v>
      </c>
      <c r="D19" s="35">
        <f>'Strategy Assessments - reconcil'!V15</f>
        <v>0</v>
      </c>
      <c r="E19" s="38">
        <f>'CFR Operations Tracker'!H14</f>
        <v>0</v>
      </c>
      <c r="F19" s="38">
        <f t="shared" si="0"/>
        <v>1</v>
      </c>
      <c r="G19" s="86">
        <f>'Strategy Assessments - latest'!C15</f>
        <v>0</v>
      </c>
      <c r="H19" s="86">
        <f>'Strategy Quality and Finance Sc'!J16</f>
        <v>0.7</v>
      </c>
      <c r="I19" s="78">
        <f>'Strategy Quality and Finance Sc'!L16</f>
        <v>0</v>
      </c>
      <c r="J19" s="78">
        <f t="shared" si="1"/>
        <v>0</v>
      </c>
      <c r="K19" s="78">
        <f t="shared" si="2"/>
        <v>0</v>
      </c>
      <c r="L19" s="87">
        <f t="shared" si="3"/>
        <v>1</v>
      </c>
      <c r="M19" s="88">
        <f t="shared" si="4"/>
        <v>33.333333333333329</v>
      </c>
      <c r="N19" s="385">
        <f t="shared" si="5"/>
        <v>0.16666666666666666</v>
      </c>
    </row>
    <row r="20" spans="1:14">
      <c r="A20" s="2" t="s">
        <v>22</v>
      </c>
      <c r="B20" s="35">
        <f>'Police Cyber Units'!C15</f>
        <v>1</v>
      </c>
      <c r="C20" s="35">
        <f>'Homeland Security Strategy'!E15</f>
        <v>1</v>
      </c>
      <c r="D20" s="35">
        <f>'Strategy Assessments - reconcil'!V16</f>
        <v>0</v>
      </c>
      <c r="E20" s="38">
        <f>'CFR Operations Tracker'!H15</f>
        <v>0</v>
      </c>
      <c r="F20" s="38">
        <f t="shared" si="0"/>
        <v>2</v>
      </c>
      <c r="G20" s="86">
        <f>'Strategy Assessments - latest'!C16</f>
        <v>0</v>
      </c>
      <c r="H20" s="86">
        <f>'Strategy Quality and Finance Sc'!J17</f>
        <v>0.7</v>
      </c>
      <c r="I20" s="78">
        <f>'Strategy Quality and Finance Sc'!L17</f>
        <v>1</v>
      </c>
      <c r="J20" s="78">
        <f t="shared" si="1"/>
        <v>0</v>
      </c>
      <c r="K20" s="78">
        <f t="shared" si="2"/>
        <v>0</v>
      </c>
      <c r="L20" s="87">
        <f t="shared" si="3"/>
        <v>2</v>
      </c>
      <c r="M20" s="88">
        <f t="shared" si="4"/>
        <v>50</v>
      </c>
      <c r="N20" s="385">
        <f t="shared" si="5"/>
        <v>0.33333333333333331</v>
      </c>
    </row>
    <row r="21" spans="1:14">
      <c r="A21" s="2" t="s">
        <v>23</v>
      </c>
      <c r="B21" s="35">
        <f>'Police Cyber Units'!C16</f>
        <v>1</v>
      </c>
      <c r="C21" s="35">
        <f>'Homeland Security Strategy'!E16</f>
        <v>1</v>
      </c>
      <c r="D21" s="35">
        <f>'Strategy Assessments - reconcil'!V17</f>
        <v>0</v>
      </c>
      <c r="E21" s="38">
        <f>'CFR Operations Tracker'!H16</f>
        <v>0</v>
      </c>
      <c r="F21" s="38">
        <f t="shared" si="0"/>
        <v>2</v>
      </c>
      <c r="G21" s="86">
        <f>'Strategy Assessments - latest'!C17</f>
        <v>0</v>
      </c>
      <c r="H21" s="86">
        <f>'Strategy Quality and Finance Sc'!J18</f>
        <v>0.65</v>
      </c>
      <c r="I21" s="78">
        <f>'Strategy Quality and Finance Sc'!L18</f>
        <v>0</v>
      </c>
      <c r="J21" s="78">
        <f t="shared" si="1"/>
        <v>0</v>
      </c>
      <c r="K21" s="78">
        <f t="shared" si="2"/>
        <v>0</v>
      </c>
      <c r="L21" s="87">
        <f t="shared" si="3"/>
        <v>2</v>
      </c>
      <c r="M21" s="88">
        <f t="shared" si="4"/>
        <v>50</v>
      </c>
      <c r="N21" s="385">
        <f t="shared" si="5"/>
        <v>0.33333333333333331</v>
      </c>
    </row>
    <row r="22" spans="1:14">
      <c r="A22" s="2" t="s">
        <v>24</v>
      </c>
      <c r="B22" s="35">
        <f>'Police Cyber Units'!C17</f>
        <v>1</v>
      </c>
      <c r="C22" s="35">
        <f>'Homeland Security Strategy'!E17</f>
        <v>1</v>
      </c>
      <c r="D22" s="35">
        <f>'Strategy Assessments - reconcil'!V18</f>
        <v>1</v>
      </c>
      <c r="E22" s="38">
        <f>'CFR Operations Tracker'!H17</f>
        <v>0</v>
      </c>
      <c r="F22" s="38">
        <f t="shared" si="0"/>
        <v>3</v>
      </c>
      <c r="G22" s="86">
        <f>'Strategy Assessments - latest'!C18</f>
        <v>1</v>
      </c>
      <c r="H22" s="86">
        <f>'Strategy Quality and Finance Sc'!J19</f>
        <v>0.65</v>
      </c>
      <c r="I22" s="78">
        <f>'Strategy Quality and Finance Sc'!L19</f>
        <v>0</v>
      </c>
      <c r="J22" s="78">
        <f t="shared" si="1"/>
        <v>0.65</v>
      </c>
      <c r="K22" s="78">
        <f t="shared" si="2"/>
        <v>0</v>
      </c>
      <c r="L22" s="87">
        <f t="shared" si="3"/>
        <v>3.65</v>
      </c>
      <c r="M22" s="88">
        <f t="shared" si="4"/>
        <v>73</v>
      </c>
      <c r="N22" s="385">
        <f t="shared" si="5"/>
        <v>0.60833333333333328</v>
      </c>
    </row>
    <row r="23" spans="1:14">
      <c r="A23" s="2" t="s">
        <v>25</v>
      </c>
      <c r="B23" s="35">
        <f>'Police Cyber Units'!C18</f>
        <v>1</v>
      </c>
      <c r="C23" s="35">
        <f>'Homeland Security Strategy'!E18</f>
        <v>1</v>
      </c>
      <c r="D23" s="35">
        <f>'Strategy Assessments - reconcil'!V19</f>
        <v>1</v>
      </c>
      <c r="E23" s="38">
        <f>'CFR Operations Tracker'!H18</f>
        <v>0</v>
      </c>
      <c r="F23" s="38">
        <f t="shared" si="0"/>
        <v>3</v>
      </c>
      <c r="G23" s="86">
        <f>'Strategy Assessments - latest'!C19</f>
        <v>1</v>
      </c>
      <c r="H23" s="86">
        <f>'Strategy Quality and Finance Sc'!J20</f>
        <v>0.85000000000000009</v>
      </c>
      <c r="I23" s="78">
        <f>'Strategy Quality and Finance Sc'!L20</f>
        <v>1</v>
      </c>
      <c r="J23" s="78">
        <f t="shared" si="1"/>
        <v>0.85000000000000009</v>
      </c>
      <c r="K23" s="78">
        <f t="shared" si="2"/>
        <v>1</v>
      </c>
      <c r="L23" s="87">
        <f t="shared" si="3"/>
        <v>4.8499999999999996</v>
      </c>
      <c r="M23" s="88">
        <f t="shared" si="4"/>
        <v>97</v>
      </c>
      <c r="N23" s="385">
        <f t="shared" si="5"/>
        <v>0.80833333333333324</v>
      </c>
    </row>
    <row r="24" spans="1:14">
      <c r="A24" s="2" t="s">
        <v>26</v>
      </c>
      <c r="B24" s="35">
        <f>'Police Cyber Units'!C19</f>
        <v>1</v>
      </c>
      <c r="C24" s="35">
        <f>'Homeland Security Strategy'!E19</f>
        <v>0</v>
      </c>
      <c r="D24" s="35">
        <f>'Strategy Assessments - reconcil'!V20</f>
        <v>0</v>
      </c>
      <c r="E24" s="38">
        <f>'CFR Operations Tracker'!H19</f>
        <v>0</v>
      </c>
      <c r="F24" s="38">
        <f t="shared" si="0"/>
        <v>1</v>
      </c>
      <c r="G24" s="86">
        <f>'Strategy Assessments - latest'!C20</f>
        <v>1</v>
      </c>
      <c r="H24" s="86">
        <f>'Strategy Quality and Finance Sc'!J21</f>
        <v>0.75</v>
      </c>
      <c r="I24" s="78">
        <f>'Strategy Quality and Finance Sc'!L21</f>
        <v>0</v>
      </c>
      <c r="J24" s="78">
        <f t="shared" si="1"/>
        <v>0.75</v>
      </c>
      <c r="K24" s="78">
        <f t="shared" si="2"/>
        <v>0</v>
      </c>
      <c r="L24" s="87">
        <f t="shared" si="3"/>
        <v>1.75</v>
      </c>
      <c r="M24" s="88">
        <f t="shared" si="4"/>
        <v>58.333333333333336</v>
      </c>
      <c r="N24" s="385">
        <f t="shared" si="5"/>
        <v>0.29166666666666669</v>
      </c>
    </row>
    <row r="25" spans="1:14">
      <c r="A25" s="2" t="s">
        <v>27</v>
      </c>
      <c r="B25" s="35">
        <f>'Police Cyber Units'!C20</f>
        <v>1</v>
      </c>
      <c r="C25" s="35">
        <f>'Homeland Security Strategy'!E20</f>
        <v>1</v>
      </c>
      <c r="D25" s="35">
        <f>'Strategy Assessments - reconcil'!V21</f>
        <v>1</v>
      </c>
      <c r="E25" s="38" t="str">
        <f>'CFR Operations Tracker'!H20</f>
        <v>?</v>
      </c>
      <c r="F25" s="38">
        <f t="shared" si="0"/>
        <v>3</v>
      </c>
      <c r="G25" s="86">
        <f>'Strategy Assessments - latest'!C21</f>
        <v>1</v>
      </c>
      <c r="H25" s="86">
        <f>'Strategy Quality and Finance Sc'!J22</f>
        <v>0.75</v>
      </c>
      <c r="I25" s="78">
        <f>'Strategy Quality and Finance Sc'!L22</f>
        <v>0</v>
      </c>
      <c r="J25" s="78">
        <f t="shared" si="1"/>
        <v>0.75</v>
      </c>
      <c r="K25" s="78">
        <f t="shared" si="2"/>
        <v>0</v>
      </c>
      <c r="L25" s="87">
        <f t="shared" si="3"/>
        <v>3.75</v>
      </c>
      <c r="M25" s="88">
        <f t="shared" si="4"/>
        <v>75</v>
      </c>
      <c r="N25" s="385">
        <f t="shared" si="5"/>
        <v>0.625</v>
      </c>
    </row>
    <row r="26" spans="1:14">
      <c r="A26" s="2" t="s">
        <v>28</v>
      </c>
      <c r="B26" s="35">
        <f>'Police Cyber Units'!C21</f>
        <v>1</v>
      </c>
      <c r="C26" s="35">
        <f>'Homeland Security Strategy'!E21</f>
        <v>0</v>
      </c>
      <c r="D26" s="35">
        <f>'Strategy Assessments - reconcil'!V22</f>
        <v>0</v>
      </c>
      <c r="E26" s="38">
        <f>'CFR Operations Tracker'!H21</f>
        <v>1</v>
      </c>
      <c r="F26" s="38">
        <f t="shared" si="0"/>
        <v>2</v>
      </c>
      <c r="G26" s="86">
        <f>'Strategy Assessments - latest'!C22</f>
        <v>1</v>
      </c>
      <c r="H26" s="86">
        <f>'Strategy Quality and Finance Sc'!J23</f>
        <v>0.45</v>
      </c>
      <c r="I26" s="78">
        <f>'Strategy Quality and Finance Sc'!L23</f>
        <v>1</v>
      </c>
      <c r="J26" s="78">
        <f t="shared" si="1"/>
        <v>0.45</v>
      </c>
      <c r="K26" s="78">
        <f t="shared" si="2"/>
        <v>1</v>
      </c>
      <c r="L26" s="87">
        <f t="shared" si="3"/>
        <v>3.45</v>
      </c>
      <c r="M26" s="88">
        <f t="shared" si="4"/>
        <v>86.25</v>
      </c>
      <c r="N26" s="385">
        <f t="shared" si="5"/>
        <v>0.57500000000000007</v>
      </c>
    </row>
    <row r="27" spans="1:14">
      <c r="A27" s="2" t="s">
        <v>29</v>
      </c>
      <c r="B27" s="35">
        <f>'Police Cyber Units'!C22</f>
        <v>1</v>
      </c>
      <c r="C27" s="35">
        <f>'Homeland Security Strategy'!E22</f>
        <v>1</v>
      </c>
      <c r="D27" s="35">
        <f>'Strategy Assessments - reconcil'!V23</f>
        <v>0</v>
      </c>
      <c r="E27" s="38">
        <f>'CFR Operations Tracker'!H22</f>
        <v>0</v>
      </c>
      <c r="F27" s="38">
        <f t="shared" si="0"/>
        <v>2</v>
      </c>
      <c r="G27" s="86">
        <f>'Strategy Assessments - latest'!C23</f>
        <v>1</v>
      </c>
      <c r="H27" s="86">
        <f>'Strategy Quality and Finance Sc'!J24</f>
        <v>0.65</v>
      </c>
      <c r="I27" s="78">
        <f>'Strategy Quality and Finance Sc'!L24</f>
        <v>1</v>
      </c>
      <c r="J27" s="78">
        <f t="shared" si="1"/>
        <v>0.65</v>
      </c>
      <c r="K27" s="78">
        <f t="shared" si="2"/>
        <v>1</v>
      </c>
      <c r="L27" s="87">
        <f t="shared" si="3"/>
        <v>3.65</v>
      </c>
      <c r="M27" s="88">
        <f t="shared" si="4"/>
        <v>91.25</v>
      </c>
      <c r="N27" s="385">
        <f t="shared" si="5"/>
        <v>0.60833333333333328</v>
      </c>
    </row>
    <row r="28" spans="1:14">
      <c r="A28" s="2" t="s">
        <v>30</v>
      </c>
      <c r="B28" s="35">
        <f>'Police Cyber Units'!C23</f>
        <v>1</v>
      </c>
      <c r="C28" s="35">
        <f>'Homeland Security Strategy'!E23</f>
        <v>1</v>
      </c>
      <c r="D28" s="35">
        <f>'Strategy Assessments - reconcil'!V24</f>
        <v>1</v>
      </c>
      <c r="E28" s="38">
        <f>'CFR Operations Tracker'!H23</f>
        <v>0</v>
      </c>
      <c r="F28" s="38">
        <f t="shared" si="0"/>
        <v>3</v>
      </c>
      <c r="G28" s="86">
        <f>'Strategy Assessments - latest'!C24</f>
        <v>1</v>
      </c>
      <c r="H28" s="86">
        <f>'Strategy Quality and Finance Sc'!J25</f>
        <v>0.8</v>
      </c>
      <c r="I28" s="78">
        <f>'Strategy Quality and Finance Sc'!L25</f>
        <v>0</v>
      </c>
      <c r="J28" s="78">
        <f t="shared" si="1"/>
        <v>0.8</v>
      </c>
      <c r="K28" s="78">
        <f t="shared" si="2"/>
        <v>0</v>
      </c>
      <c r="L28" s="87">
        <f t="shared" si="3"/>
        <v>3.8</v>
      </c>
      <c r="M28" s="88">
        <f t="shared" si="4"/>
        <v>76</v>
      </c>
      <c r="N28" s="385">
        <f t="shared" si="5"/>
        <v>0.6333333333333333</v>
      </c>
    </row>
    <row r="29" spans="1:14">
      <c r="A29" s="2" t="s">
        <v>31</v>
      </c>
      <c r="B29" s="35">
        <f>'Police Cyber Units'!C24</f>
        <v>1</v>
      </c>
      <c r="C29" s="35">
        <f>'Homeland Security Strategy'!E24</f>
        <v>1</v>
      </c>
      <c r="D29" s="35">
        <f>'Strategy Assessments - reconcil'!V25</f>
        <v>1</v>
      </c>
      <c r="E29" s="38">
        <f>'CFR Operations Tracker'!H24</f>
        <v>0</v>
      </c>
      <c r="F29" s="38">
        <f t="shared" si="0"/>
        <v>3</v>
      </c>
      <c r="G29" s="86">
        <f>'Strategy Assessments - latest'!C25</f>
        <v>1</v>
      </c>
      <c r="H29" s="86">
        <f>'Strategy Quality and Finance Sc'!J26</f>
        <v>0.8</v>
      </c>
      <c r="I29" s="78">
        <f>'Strategy Quality and Finance Sc'!L26</f>
        <v>1</v>
      </c>
      <c r="J29" s="78">
        <f t="shared" si="1"/>
        <v>0.8</v>
      </c>
      <c r="K29" s="78">
        <f t="shared" si="2"/>
        <v>1</v>
      </c>
      <c r="L29" s="87">
        <f t="shared" si="3"/>
        <v>4.8</v>
      </c>
      <c r="M29" s="88">
        <f t="shared" si="4"/>
        <v>96</v>
      </c>
      <c r="N29" s="385">
        <f t="shared" si="5"/>
        <v>0.79999999999999993</v>
      </c>
    </row>
    <row r="30" spans="1:14">
      <c r="A30" s="2" t="s">
        <v>32</v>
      </c>
      <c r="B30" s="35">
        <f>'Police Cyber Units'!C25</f>
        <v>1</v>
      </c>
      <c r="C30" s="35">
        <f>'Homeland Security Strategy'!E25</f>
        <v>1</v>
      </c>
      <c r="D30" s="35">
        <f>'Strategy Assessments - reconcil'!V26</f>
        <v>1</v>
      </c>
      <c r="E30" s="38">
        <f>'CFR Operations Tracker'!H25</f>
        <v>0</v>
      </c>
      <c r="F30" s="38">
        <f t="shared" si="0"/>
        <v>3</v>
      </c>
      <c r="G30" s="86">
        <f>'Strategy Assessments - latest'!C26</f>
        <v>1</v>
      </c>
      <c r="H30" s="86">
        <f>'Strategy Quality and Finance Sc'!J27</f>
        <v>0.8</v>
      </c>
      <c r="I30" s="78">
        <f>'Strategy Quality and Finance Sc'!L27</f>
        <v>1</v>
      </c>
      <c r="J30" s="78">
        <f t="shared" si="1"/>
        <v>0.8</v>
      </c>
      <c r="K30" s="78">
        <f t="shared" si="2"/>
        <v>1</v>
      </c>
      <c r="L30" s="87">
        <f t="shared" si="3"/>
        <v>4.8</v>
      </c>
      <c r="M30" s="88">
        <f t="shared" si="4"/>
        <v>96</v>
      </c>
      <c r="N30" s="385">
        <f t="shared" si="5"/>
        <v>0.79999999999999993</v>
      </c>
    </row>
    <row r="31" spans="1:14">
      <c r="A31" s="2" t="s">
        <v>33</v>
      </c>
      <c r="B31" s="35">
        <f>'Police Cyber Units'!C26</f>
        <v>1</v>
      </c>
      <c r="C31" s="35">
        <f>'Homeland Security Strategy'!E26</f>
        <v>0</v>
      </c>
      <c r="D31" s="35">
        <f>'Strategy Assessments - reconcil'!V27</f>
        <v>1</v>
      </c>
      <c r="E31" s="38">
        <f>'CFR Operations Tracker'!H26</f>
        <v>0</v>
      </c>
      <c r="F31" s="38">
        <f t="shared" si="0"/>
        <v>2</v>
      </c>
      <c r="G31" s="86">
        <f>'Strategy Assessments - latest'!C27</f>
        <v>1</v>
      </c>
      <c r="H31" s="86">
        <f>'Strategy Quality and Finance Sc'!J28</f>
        <v>0.8</v>
      </c>
      <c r="I31" s="78">
        <f>'Strategy Quality and Finance Sc'!L28</f>
        <v>0</v>
      </c>
      <c r="J31" s="78">
        <f t="shared" si="1"/>
        <v>0.8</v>
      </c>
      <c r="K31" s="78">
        <f t="shared" si="2"/>
        <v>0</v>
      </c>
      <c r="L31" s="87">
        <f t="shared" si="3"/>
        <v>2.8</v>
      </c>
      <c r="M31" s="88">
        <f t="shared" si="4"/>
        <v>70</v>
      </c>
      <c r="N31" s="385">
        <f t="shared" si="5"/>
        <v>0.46666666666666662</v>
      </c>
    </row>
    <row r="32" spans="1:14">
      <c r="A32" s="2" t="s">
        <v>34</v>
      </c>
      <c r="B32" s="35">
        <f>'Police Cyber Units'!C27</f>
        <v>1</v>
      </c>
      <c r="C32" s="35">
        <f>'Homeland Security Strategy'!E27</f>
        <v>1</v>
      </c>
      <c r="D32" s="35">
        <f>'Strategy Assessments - reconcil'!V28</f>
        <v>1</v>
      </c>
      <c r="E32" s="38">
        <f>'CFR Operations Tracker'!H27</f>
        <v>0</v>
      </c>
      <c r="F32" s="38">
        <f t="shared" si="0"/>
        <v>3</v>
      </c>
      <c r="G32" s="86">
        <f>'Strategy Assessments - latest'!C28</f>
        <v>1</v>
      </c>
      <c r="H32" s="86">
        <f>'Strategy Quality and Finance Sc'!J29</f>
        <v>1</v>
      </c>
      <c r="I32" s="78">
        <f>'Strategy Quality and Finance Sc'!L29</f>
        <v>1</v>
      </c>
      <c r="J32" s="78">
        <f t="shared" si="1"/>
        <v>1</v>
      </c>
      <c r="K32" s="78">
        <f t="shared" si="2"/>
        <v>1</v>
      </c>
      <c r="L32" s="87">
        <f t="shared" si="3"/>
        <v>5</v>
      </c>
      <c r="M32" s="88">
        <f t="shared" si="4"/>
        <v>100</v>
      </c>
      <c r="N32" s="385">
        <f t="shared" si="5"/>
        <v>0.83333333333333337</v>
      </c>
    </row>
    <row r="33" spans="1:14">
      <c r="A33" s="2" t="s">
        <v>35</v>
      </c>
      <c r="B33" s="35">
        <f>'Police Cyber Units'!C28</f>
        <v>1</v>
      </c>
      <c r="C33" s="35">
        <f>'Homeland Security Strategy'!E28</f>
        <v>1</v>
      </c>
      <c r="D33" s="35">
        <f>'Strategy Assessments - reconcil'!V29</f>
        <v>0</v>
      </c>
      <c r="E33" s="38">
        <f>'CFR Operations Tracker'!H28</f>
        <v>0</v>
      </c>
      <c r="F33" s="38">
        <f t="shared" si="0"/>
        <v>2</v>
      </c>
      <c r="G33" s="86">
        <f>'Strategy Assessments - latest'!C29</f>
        <v>1</v>
      </c>
      <c r="H33" s="86">
        <f>'Strategy Quality and Finance Sc'!J30</f>
        <v>0.55000000000000004</v>
      </c>
      <c r="I33" s="78">
        <f>'Strategy Quality and Finance Sc'!L30</f>
        <v>1</v>
      </c>
      <c r="J33" s="78">
        <f t="shared" si="1"/>
        <v>0.55000000000000004</v>
      </c>
      <c r="K33" s="78">
        <f t="shared" si="2"/>
        <v>1</v>
      </c>
      <c r="L33" s="87">
        <f t="shared" si="3"/>
        <v>3.55</v>
      </c>
      <c r="M33" s="88">
        <f t="shared" si="4"/>
        <v>88.75</v>
      </c>
      <c r="N33" s="385">
        <f t="shared" si="5"/>
        <v>0.59166666666666667</v>
      </c>
    </row>
    <row r="34" spans="1:14">
      <c r="A34" s="2" t="s">
        <v>36</v>
      </c>
      <c r="B34" s="35">
        <f>'Police Cyber Units'!C29</f>
        <v>1</v>
      </c>
      <c r="C34" s="35">
        <f>'Homeland Security Strategy'!E29</f>
        <v>1</v>
      </c>
      <c r="D34" s="35">
        <f>'Strategy Assessments - reconcil'!V30</f>
        <v>1</v>
      </c>
      <c r="E34" s="38">
        <f>'CFR Operations Tracker'!H29</f>
        <v>0</v>
      </c>
      <c r="F34" s="38">
        <f t="shared" si="0"/>
        <v>3</v>
      </c>
      <c r="G34" s="86">
        <f>'Strategy Assessments - latest'!C30</f>
        <v>1</v>
      </c>
      <c r="H34" s="86">
        <f>'Strategy Quality and Finance Sc'!J31</f>
        <v>0.8</v>
      </c>
      <c r="I34" s="78">
        <f>'Strategy Quality and Finance Sc'!L31</f>
        <v>1</v>
      </c>
      <c r="J34" s="78">
        <f t="shared" si="1"/>
        <v>0.8</v>
      </c>
      <c r="K34" s="78">
        <f t="shared" si="2"/>
        <v>1</v>
      </c>
      <c r="L34" s="87">
        <f t="shared" si="3"/>
        <v>4.8</v>
      </c>
      <c r="M34" s="88">
        <f t="shared" si="4"/>
        <v>96</v>
      </c>
      <c r="N34" s="385">
        <f t="shared" si="5"/>
        <v>0.79999999999999993</v>
      </c>
    </row>
    <row r="35" spans="1:14">
      <c r="A35" s="2" t="s">
        <v>37</v>
      </c>
      <c r="B35" s="35">
        <f>'Police Cyber Units'!C30</f>
        <v>1</v>
      </c>
      <c r="C35" s="35">
        <f>'Homeland Security Strategy'!E30</f>
        <v>1</v>
      </c>
      <c r="D35" s="35">
        <f>'Strategy Assessments - reconcil'!V31</f>
        <v>0</v>
      </c>
      <c r="E35" s="38">
        <f>'CFR Operations Tracker'!H30</f>
        <v>1</v>
      </c>
      <c r="F35" s="38">
        <f t="shared" si="0"/>
        <v>3</v>
      </c>
      <c r="G35" s="86">
        <f>'Strategy Assessments - latest'!C31</f>
        <v>1</v>
      </c>
      <c r="H35" s="86">
        <f>'Strategy Quality and Finance Sc'!J32</f>
        <v>0.25</v>
      </c>
      <c r="I35" s="78">
        <f>'Strategy Quality and Finance Sc'!L32</f>
        <v>0</v>
      </c>
      <c r="J35" s="78">
        <f t="shared" si="1"/>
        <v>0.25</v>
      </c>
      <c r="K35" s="78">
        <f t="shared" si="2"/>
        <v>0</v>
      </c>
      <c r="L35" s="87">
        <f t="shared" si="3"/>
        <v>3.25</v>
      </c>
      <c r="M35" s="88">
        <f t="shared" si="4"/>
        <v>65</v>
      </c>
      <c r="N35" s="385">
        <f t="shared" si="5"/>
        <v>0.54166666666666663</v>
      </c>
    </row>
    <row r="36" spans="1:14">
      <c r="A36" s="2" t="s">
        <v>38</v>
      </c>
      <c r="B36" s="35">
        <f>'Police Cyber Units'!C31</f>
        <v>1</v>
      </c>
      <c r="C36" s="35">
        <f>'Homeland Security Strategy'!E31</f>
        <v>1</v>
      </c>
      <c r="D36" s="35">
        <f>'Strategy Assessments - reconcil'!V32</f>
        <v>1</v>
      </c>
      <c r="E36" s="38">
        <f>'CFR Operations Tracker'!H31</f>
        <v>0</v>
      </c>
      <c r="F36" s="38">
        <f t="shared" si="0"/>
        <v>3</v>
      </c>
      <c r="G36" s="86">
        <f>'Strategy Assessments - latest'!C32</f>
        <v>1</v>
      </c>
      <c r="H36" s="86">
        <f>'Strategy Quality and Finance Sc'!J33</f>
        <v>0.8</v>
      </c>
      <c r="I36" s="78">
        <f>'Strategy Quality and Finance Sc'!L33</f>
        <v>1</v>
      </c>
      <c r="J36" s="78">
        <f t="shared" si="1"/>
        <v>0.8</v>
      </c>
      <c r="K36" s="78">
        <f t="shared" si="2"/>
        <v>1</v>
      </c>
      <c r="L36" s="87">
        <f t="shared" si="3"/>
        <v>4.8</v>
      </c>
      <c r="M36" s="88">
        <f t="shared" si="4"/>
        <v>96</v>
      </c>
      <c r="N36" s="385">
        <f t="shared" si="5"/>
        <v>0.79999999999999993</v>
      </c>
    </row>
    <row r="37" spans="1:14">
      <c r="A37" s="4"/>
    </row>
    <row r="38" spans="1:14">
      <c r="A38" s="4"/>
    </row>
    <row r="39" spans="1:14">
      <c r="A39" s="4"/>
    </row>
    <row r="40" spans="1:14">
      <c r="A40" s="4"/>
    </row>
    <row r="41" spans="1:14">
      <c r="A41" s="4"/>
    </row>
    <row r="42" spans="1:14">
      <c r="A42" s="4"/>
    </row>
    <row r="43" spans="1:14">
      <c r="A43" s="4"/>
    </row>
    <row r="44" spans="1:14">
      <c r="A44" s="4"/>
    </row>
    <row r="45" spans="1:14">
      <c r="A45" s="4"/>
    </row>
    <row r="46" spans="1:14">
      <c r="A46" s="4"/>
    </row>
    <row r="47" spans="1:14">
      <c r="A47" s="4"/>
    </row>
    <row r="48" spans="1:14">
      <c r="A48" s="4"/>
    </row>
    <row r="49" spans="1:1">
      <c r="A49" s="4"/>
    </row>
    <row r="50" spans="1:1">
      <c r="A50" s="4"/>
    </row>
    <row r="51" spans="1:1">
      <c r="A51" s="4"/>
    </row>
    <row r="52" spans="1:1">
      <c r="A52" s="4"/>
    </row>
    <row r="53" spans="1:1">
      <c r="A53" s="4"/>
    </row>
    <row r="54" spans="1:1">
      <c r="A54" s="4"/>
    </row>
    <row r="55" spans="1:1">
      <c r="A55" s="4"/>
    </row>
    <row r="56" spans="1:1">
      <c r="A56" s="4"/>
    </row>
    <row r="57" spans="1:1">
      <c r="A57" s="4"/>
    </row>
    <row r="58" spans="1:1">
      <c r="A58" s="4"/>
    </row>
    <row r="59" spans="1:1">
      <c r="A59" s="4"/>
    </row>
    <row r="60" spans="1:1">
      <c r="A60" s="4"/>
    </row>
    <row r="61" spans="1:1">
      <c r="A61" s="4"/>
    </row>
    <row r="62" spans="1:1">
      <c r="A62" s="4"/>
    </row>
    <row r="63" spans="1:1">
      <c r="A63" s="4"/>
    </row>
    <row r="64" spans="1:1">
      <c r="A64" s="4"/>
    </row>
    <row r="65" spans="1:1">
      <c r="A65" s="4"/>
    </row>
    <row r="66" spans="1:1">
      <c r="A66" s="4"/>
    </row>
    <row r="67" spans="1:1">
      <c r="A67" s="4"/>
    </row>
    <row r="68" spans="1:1">
      <c r="A68" s="4"/>
    </row>
    <row r="69" spans="1:1">
      <c r="A69" s="4"/>
    </row>
    <row r="70" spans="1:1">
      <c r="A70" s="4"/>
    </row>
    <row r="71" spans="1:1">
      <c r="A71" s="4"/>
    </row>
    <row r="72" spans="1:1">
      <c r="A72" s="4"/>
    </row>
    <row r="73" spans="1:1">
      <c r="A73" s="4"/>
    </row>
    <row r="74" spans="1:1">
      <c r="A74" s="4"/>
    </row>
    <row r="75" spans="1:1">
      <c r="A75" s="4"/>
    </row>
    <row r="76" spans="1:1">
      <c r="A76" s="4"/>
    </row>
    <row r="77" spans="1:1">
      <c r="A77" s="4"/>
    </row>
    <row r="78" spans="1:1">
      <c r="A78" s="4"/>
    </row>
    <row r="79" spans="1:1">
      <c r="A79" s="4"/>
    </row>
    <row r="80" spans="1:1">
      <c r="A80" s="4"/>
    </row>
    <row r="81" spans="1:1">
      <c r="A81" s="4"/>
    </row>
    <row r="82" spans="1:1">
      <c r="A82" s="4"/>
    </row>
    <row r="83" spans="1:1">
      <c r="A83" s="4"/>
    </row>
    <row r="84" spans="1:1">
      <c r="A84" s="4"/>
    </row>
    <row r="85" spans="1:1">
      <c r="A85" s="4"/>
    </row>
    <row r="86" spans="1:1">
      <c r="A86" s="4"/>
    </row>
    <row r="87" spans="1:1">
      <c r="A87" s="4"/>
    </row>
    <row r="88" spans="1:1">
      <c r="A88" s="4"/>
    </row>
    <row r="89" spans="1:1">
      <c r="A89" s="4"/>
    </row>
    <row r="90" spans="1:1">
      <c r="A90" s="4"/>
    </row>
    <row r="91" spans="1:1">
      <c r="A91" s="4"/>
    </row>
    <row r="92" spans="1:1">
      <c r="A92" s="4"/>
    </row>
    <row r="93" spans="1:1">
      <c r="A93" s="4"/>
    </row>
    <row r="94" spans="1:1">
      <c r="A94" s="4"/>
    </row>
    <row r="95" spans="1:1">
      <c r="A95" s="4"/>
    </row>
    <row r="96" spans="1:1">
      <c r="A96" s="4"/>
    </row>
    <row r="97" spans="1:1">
      <c r="A97" s="4"/>
    </row>
    <row r="98" spans="1:1">
      <c r="A98" s="4"/>
    </row>
    <row r="99" spans="1:1">
      <c r="A99" s="4"/>
    </row>
    <row r="100" spans="1:1">
      <c r="A100" s="4"/>
    </row>
    <row r="101" spans="1:1">
      <c r="A101" s="4"/>
    </row>
    <row r="102" spans="1:1">
      <c r="A102" s="4"/>
    </row>
    <row r="103" spans="1:1">
      <c r="A103" s="4"/>
    </row>
    <row r="104" spans="1:1">
      <c r="A104" s="4"/>
    </row>
    <row r="105" spans="1:1">
      <c r="A105" s="4"/>
    </row>
    <row r="106" spans="1:1">
      <c r="A106" s="4"/>
    </row>
    <row r="107" spans="1:1">
      <c r="A107" s="4"/>
    </row>
    <row r="108" spans="1:1">
      <c r="A108" s="4"/>
    </row>
    <row r="109" spans="1:1">
      <c r="A109" s="4"/>
    </row>
    <row r="110" spans="1:1">
      <c r="A110" s="4"/>
    </row>
    <row r="111" spans="1:1">
      <c r="A111" s="4"/>
    </row>
    <row r="112" spans="1:1">
      <c r="A112" s="4"/>
    </row>
    <row r="113" spans="1:1">
      <c r="A113" s="4"/>
    </row>
    <row r="114" spans="1:1">
      <c r="A114" s="4"/>
    </row>
    <row r="115" spans="1:1">
      <c r="A115" s="4"/>
    </row>
    <row r="116" spans="1:1">
      <c r="A116" s="4"/>
    </row>
    <row r="117" spans="1:1">
      <c r="A117" s="4"/>
    </row>
    <row r="118" spans="1:1">
      <c r="A118" s="4"/>
    </row>
    <row r="119" spans="1:1">
      <c r="A119" s="4"/>
    </row>
    <row r="120" spans="1:1">
      <c r="A120" s="4"/>
    </row>
    <row r="121" spans="1:1">
      <c r="A121" s="4"/>
    </row>
    <row r="122" spans="1:1">
      <c r="A122" s="4"/>
    </row>
    <row r="123" spans="1:1">
      <c r="A123" s="4"/>
    </row>
    <row r="124" spans="1:1">
      <c r="A124" s="4"/>
    </row>
    <row r="125" spans="1:1">
      <c r="A125" s="4"/>
    </row>
    <row r="126" spans="1:1">
      <c r="A126" s="4"/>
    </row>
    <row r="127" spans="1:1">
      <c r="A127" s="4"/>
    </row>
    <row r="128" spans="1:1">
      <c r="A128" s="4"/>
    </row>
    <row r="129" spans="1:1">
      <c r="A129" s="4"/>
    </row>
    <row r="130" spans="1:1">
      <c r="A130" s="4"/>
    </row>
    <row r="131" spans="1:1">
      <c r="A131" s="4"/>
    </row>
    <row r="132" spans="1:1">
      <c r="A132" s="4"/>
    </row>
    <row r="133" spans="1:1">
      <c r="A133" s="4"/>
    </row>
    <row r="134" spans="1:1">
      <c r="A134" s="4"/>
    </row>
    <row r="135" spans="1:1">
      <c r="A135" s="4"/>
    </row>
    <row r="136" spans="1:1">
      <c r="A136" s="4"/>
    </row>
    <row r="137" spans="1:1">
      <c r="A137" s="4"/>
    </row>
    <row r="138" spans="1:1">
      <c r="A138" s="4"/>
    </row>
    <row r="139" spans="1:1">
      <c r="A139" s="4"/>
    </row>
    <row r="140" spans="1:1">
      <c r="A140" s="4"/>
    </row>
    <row r="141" spans="1:1">
      <c r="A141" s="4"/>
    </row>
    <row r="142" spans="1:1">
      <c r="A142" s="4"/>
    </row>
    <row r="143" spans="1:1">
      <c r="A143" s="4"/>
    </row>
    <row r="144" spans="1:1">
      <c r="A144" s="4"/>
    </row>
    <row r="145" spans="1:1">
      <c r="A145" s="4"/>
    </row>
    <row r="146" spans="1:1">
      <c r="A146" s="4"/>
    </row>
    <row r="147" spans="1:1">
      <c r="A147" s="4"/>
    </row>
    <row r="148" spans="1:1">
      <c r="A148" s="4"/>
    </row>
    <row r="149" spans="1:1">
      <c r="A149" s="4"/>
    </row>
    <row r="150" spans="1:1">
      <c r="A150" s="4"/>
    </row>
    <row r="151" spans="1:1">
      <c r="A151" s="4"/>
    </row>
    <row r="152" spans="1:1">
      <c r="A152" s="4"/>
    </row>
    <row r="153" spans="1:1">
      <c r="A153" s="4"/>
    </row>
    <row r="154" spans="1:1">
      <c r="A154" s="4"/>
    </row>
    <row r="155" spans="1:1">
      <c r="A155" s="4"/>
    </row>
    <row r="156" spans="1:1">
      <c r="A156" s="4"/>
    </row>
    <row r="157" spans="1:1">
      <c r="A157" s="4"/>
    </row>
    <row r="158" spans="1:1">
      <c r="A158" s="4"/>
    </row>
    <row r="159" spans="1:1">
      <c r="A159" s="4"/>
    </row>
    <row r="160" spans="1:1">
      <c r="A160" s="4"/>
    </row>
    <row r="161" spans="1:1">
      <c r="A161" s="4"/>
    </row>
    <row r="162" spans="1:1">
      <c r="A162" s="4"/>
    </row>
    <row r="163" spans="1:1">
      <c r="A163" s="4"/>
    </row>
    <row r="164" spans="1:1">
      <c r="A164" s="4"/>
    </row>
    <row r="165" spans="1:1">
      <c r="A165" s="4"/>
    </row>
    <row r="166" spans="1:1">
      <c r="A166" s="4"/>
    </row>
    <row r="167" spans="1:1">
      <c r="A167" s="4"/>
    </row>
    <row r="168" spans="1:1">
      <c r="A168" s="4"/>
    </row>
    <row r="169" spans="1:1">
      <c r="A169" s="4"/>
    </row>
    <row r="170" spans="1:1">
      <c r="A170" s="4"/>
    </row>
    <row r="171" spans="1:1">
      <c r="A171" s="4"/>
    </row>
    <row r="172" spans="1:1">
      <c r="A172" s="4"/>
    </row>
    <row r="173" spans="1:1">
      <c r="A173" s="4"/>
    </row>
    <row r="174" spans="1:1">
      <c r="A174" s="4"/>
    </row>
    <row r="175" spans="1:1">
      <c r="A175" s="4"/>
    </row>
    <row r="176" spans="1:1">
      <c r="A176" s="4"/>
    </row>
    <row r="177" spans="1:1">
      <c r="A177" s="4"/>
    </row>
    <row r="178" spans="1:1">
      <c r="A178" s="4"/>
    </row>
    <row r="179" spans="1:1">
      <c r="A179" s="4"/>
    </row>
    <row r="180" spans="1:1">
      <c r="A180" s="4"/>
    </row>
    <row r="181" spans="1:1">
      <c r="A181" s="4"/>
    </row>
    <row r="182" spans="1:1">
      <c r="A182" s="4"/>
    </row>
    <row r="183" spans="1:1">
      <c r="A183" s="4"/>
    </row>
    <row r="184" spans="1:1">
      <c r="A184" s="4"/>
    </row>
    <row r="185" spans="1:1">
      <c r="A185" s="4"/>
    </row>
    <row r="186" spans="1:1">
      <c r="A186" s="4"/>
    </row>
    <row r="187" spans="1:1">
      <c r="A187" s="4"/>
    </row>
    <row r="188" spans="1:1">
      <c r="A188" s="4"/>
    </row>
    <row r="189" spans="1:1">
      <c r="A189" s="4"/>
    </row>
    <row r="190" spans="1:1">
      <c r="A190" s="4"/>
    </row>
    <row r="191" spans="1:1">
      <c r="A191" s="4"/>
    </row>
    <row r="192" spans="1:1">
      <c r="A192" s="4"/>
    </row>
    <row r="193" spans="1:1">
      <c r="A193" s="4"/>
    </row>
    <row r="194" spans="1:1">
      <c r="A194" s="4"/>
    </row>
    <row r="195" spans="1:1">
      <c r="A195" s="4"/>
    </row>
    <row r="196" spans="1:1">
      <c r="A196" s="4"/>
    </row>
    <row r="197" spans="1:1">
      <c r="A197" s="4"/>
    </row>
    <row r="198" spans="1:1">
      <c r="A198" s="4"/>
    </row>
    <row r="199" spans="1:1">
      <c r="A199" s="4"/>
    </row>
    <row r="200" spans="1:1">
      <c r="A200" s="4"/>
    </row>
    <row r="201" spans="1:1">
      <c r="A201" s="4"/>
    </row>
    <row r="202" spans="1:1">
      <c r="A202" s="4"/>
    </row>
    <row r="203" spans="1:1">
      <c r="A203" s="4"/>
    </row>
    <row r="204" spans="1:1">
      <c r="A204" s="4"/>
    </row>
    <row r="205" spans="1:1">
      <c r="A205" s="4"/>
    </row>
    <row r="206" spans="1:1">
      <c r="A206" s="4"/>
    </row>
    <row r="207" spans="1:1">
      <c r="A207" s="4"/>
    </row>
    <row r="208" spans="1:1">
      <c r="A208" s="4"/>
    </row>
    <row r="209" spans="1:1">
      <c r="A209" s="4"/>
    </row>
    <row r="210" spans="1:1">
      <c r="A210" s="4"/>
    </row>
    <row r="211" spans="1:1">
      <c r="A211" s="4"/>
    </row>
    <row r="212" spans="1:1">
      <c r="A212" s="4"/>
    </row>
    <row r="213" spans="1:1">
      <c r="A213" s="4"/>
    </row>
    <row r="214" spans="1:1">
      <c r="A214" s="4"/>
    </row>
    <row r="215" spans="1:1">
      <c r="A215" s="4"/>
    </row>
    <row r="216" spans="1:1">
      <c r="A216" s="4"/>
    </row>
    <row r="217" spans="1:1">
      <c r="A217" s="4"/>
    </row>
    <row r="218" spans="1:1">
      <c r="A218" s="4"/>
    </row>
    <row r="219" spans="1:1">
      <c r="A219" s="4"/>
    </row>
    <row r="220" spans="1:1">
      <c r="A220" s="4"/>
    </row>
    <row r="221" spans="1:1">
      <c r="A221" s="4"/>
    </row>
    <row r="222" spans="1:1">
      <c r="A222" s="4"/>
    </row>
    <row r="223" spans="1:1">
      <c r="A223" s="4"/>
    </row>
    <row r="224" spans="1:1">
      <c r="A224" s="4"/>
    </row>
    <row r="225" spans="1:1">
      <c r="A225" s="4"/>
    </row>
    <row r="226" spans="1:1">
      <c r="A226" s="4"/>
    </row>
    <row r="227" spans="1:1">
      <c r="A227" s="4"/>
    </row>
    <row r="228" spans="1:1">
      <c r="A228" s="4"/>
    </row>
    <row r="229" spans="1:1">
      <c r="A229" s="4"/>
    </row>
    <row r="230" spans="1:1">
      <c r="A230" s="4"/>
    </row>
    <row r="231" spans="1:1">
      <c r="A231" s="4"/>
    </row>
    <row r="232" spans="1:1">
      <c r="A232" s="4"/>
    </row>
    <row r="233" spans="1:1">
      <c r="A233" s="4"/>
    </row>
    <row r="234" spans="1:1">
      <c r="A234" s="4"/>
    </row>
    <row r="235" spans="1:1">
      <c r="A235" s="4"/>
    </row>
    <row r="236" spans="1:1">
      <c r="A236" s="4"/>
    </row>
    <row r="237" spans="1:1">
      <c r="A237" s="4"/>
    </row>
    <row r="238" spans="1:1">
      <c r="A238" s="4"/>
    </row>
    <row r="239" spans="1:1">
      <c r="A239" s="4"/>
    </row>
    <row r="240" spans="1:1">
      <c r="A240" s="4"/>
    </row>
    <row r="241" spans="1:1">
      <c r="A241" s="4"/>
    </row>
    <row r="242" spans="1:1">
      <c r="A242" s="4"/>
    </row>
    <row r="243" spans="1:1">
      <c r="A243" s="4"/>
    </row>
    <row r="244" spans="1:1">
      <c r="A244" s="4"/>
    </row>
    <row r="245" spans="1:1">
      <c r="A245" s="4"/>
    </row>
    <row r="246" spans="1:1">
      <c r="A246" s="4"/>
    </row>
    <row r="247" spans="1:1">
      <c r="A247" s="4"/>
    </row>
    <row r="248" spans="1:1">
      <c r="A248" s="4"/>
    </row>
    <row r="249" spans="1:1">
      <c r="A249" s="4"/>
    </row>
    <row r="250" spans="1:1">
      <c r="A250" s="4"/>
    </row>
    <row r="251" spans="1:1">
      <c r="A251" s="4"/>
    </row>
    <row r="252" spans="1:1">
      <c r="A252" s="4"/>
    </row>
    <row r="253" spans="1:1">
      <c r="A253" s="4"/>
    </row>
    <row r="254" spans="1:1">
      <c r="A254" s="4"/>
    </row>
    <row r="255" spans="1:1">
      <c r="A255" s="4"/>
    </row>
    <row r="256" spans="1:1">
      <c r="A256" s="4"/>
    </row>
    <row r="257" spans="1:1">
      <c r="A257" s="4"/>
    </row>
    <row r="258" spans="1:1">
      <c r="A258" s="4"/>
    </row>
    <row r="259" spans="1:1">
      <c r="A259" s="4"/>
    </row>
    <row r="260" spans="1:1">
      <c r="A260" s="4"/>
    </row>
    <row r="261" spans="1:1">
      <c r="A261" s="4"/>
    </row>
    <row r="262" spans="1:1">
      <c r="A262" s="4"/>
    </row>
    <row r="263" spans="1:1">
      <c r="A263" s="4"/>
    </row>
    <row r="264" spans="1:1">
      <c r="A264" s="4"/>
    </row>
    <row r="265" spans="1:1">
      <c r="A265" s="4"/>
    </row>
    <row r="266" spans="1:1">
      <c r="A266" s="4"/>
    </row>
    <row r="267" spans="1:1">
      <c r="A267" s="4"/>
    </row>
    <row r="268" spans="1:1">
      <c r="A268" s="4"/>
    </row>
    <row r="269" spans="1:1">
      <c r="A269" s="4"/>
    </row>
    <row r="270" spans="1:1">
      <c r="A270" s="4"/>
    </row>
    <row r="271" spans="1:1">
      <c r="A271" s="4"/>
    </row>
    <row r="272" spans="1:1">
      <c r="A272" s="4"/>
    </row>
    <row r="273" spans="1:1">
      <c r="A273" s="4"/>
    </row>
    <row r="274" spans="1:1">
      <c r="A274" s="4"/>
    </row>
    <row r="275" spans="1:1">
      <c r="A275" s="4"/>
    </row>
    <row r="276" spans="1:1">
      <c r="A276" s="4"/>
    </row>
    <row r="277" spans="1:1">
      <c r="A277" s="4"/>
    </row>
    <row r="278" spans="1:1">
      <c r="A278" s="4"/>
    </row>
    <row r="279" spans="1:1">
      <c r="A279" s="4"/>
    </row>
    <row r="280" spans="1:1">
      <c r="A280" s="4"/>
    </row>
    <row r="281" spans="1:1">
      <c r="A281" s="4"/>
    </row>
    <row r="282" spans="1:1">
      <c r="A282" s="4"/>
    </row>
    <row r="283" spans="1:1">
      <c r="A283" s="4"/>
    </row>
    <row r="284" spans="1:1">
      <c r="A284" s="4"/>
    </row>
    <row r="285" spans="1:1">
      <c r="A285" s="4"/>
    </row>
    <row r="286" spans="1:1">
      <c r="A286" s="4"/>
    </row>
    <row r="287" spans="1:1">
      <c r="A287" s="4"/>
    </row>
    <row r="288" spans="1:1">
      <c r="A288" s="4"/>
    </row>
    <row r="289" spans="1:1">
      <c r="A289" s="4"/>
    </row>
    <row r="290" spans="1:1">
      <c r="A290" s="4"/>
    </row>
    <row r="291" spans="1:1">
      <c r="A291" s="4"/>
    </row>
    <row r="292" spans="1:1">
      <c r="A292" s="4"/>
    </row>
    <row r="293" spans="1:1">
      <c r="A293" s="4"/>
    </row>
    <row r="294" spans="1:1">
      <c r="A294" s="4"/>
    </row>
    <row r="295" spans="1:1">
      <c r="A295" s="4"/>
    </row>
    <row r="296" spans="1:1">
      <c r="A296" s="4"/>
    </row>
    <row r="297" spans="1:1">
      <c r="A297" s="4"/>
    </row>
    <row r="298" spans="1:1">
      <c r="A298" s="4"/>
    </row>
    <row r="299" spans="1:1">
      <c r="A299" s="4"/>
    </row>
    <row r="300" spans="1:1">
      <c r="A300" s="4"/>
    </row>
    <row r="301" spans="1:1">
      <c r="A301" s="4"/>
    </row>
    <row r="302" spans="1:1">
      <c r="A302" s="4"/>
    </row>
    <row r="303" spans="1:1">
      <c r="A303" s="4"/>
    </row>
    <row r="304" spans="1:1">
      <c r="A304" s="4"/>
    </row>
    <row r="305" spans="1:1">
      <c r="A305" s="4"/>
    </row>
    <row r="306" spans="1:1">
      <c r="A306" s="4"/>
    </row>
    <row r="307" spans="1:1">
      <c r="A307" s="4"/>
    </row>
    <row r="308" spans="1:1">
      <c r="A308" s="4"/>
    </row>
    <row r="309" spans="1:1">
      <c r="A309" s="4"/>
    </row>
    <row r="310" spans="1:1">
      <c r="A310" s="4"/>
    </row>
    <row r="311" spans="1:1">
      <c r="A311" s="4"/>
    </row>
    <row r="312" spans="1:1">
      <c r="A312" s="4"/>
    </row>
    <row r="313" spans="1:1">
      <c r="A313" s="4"/>
    </row>
    <row r="314" spans="1:1">
      <c r="A314" s="4"/>
    </row>
    <row r="315" spans="1:1">
      <c r="A315" s="4"/>
    </row>
    <row r="316" spans="1:1">
      <c r="A316" s="4"/>
    </row>
    <row r="317" spans="1:1">
      <c r="A317" s="4"/>
    </row>
    <row r="318" spans="1:1">
      <c r="A318" s="4"/>
    </row>
    <row r="319" spans="1:1">
      <c r="A319" s="4"/>
    </row>
    <row r="320" spans="1:1">
      <c r="A320" s="4"/>
    </row>
    <row r="321" spans="1:1">
      <c r="A321" s="4"/>
    </row>
    <row r="322" spans="1:1">
      <c r="A322" s="4"/>
    </row>
    <row r="323" spans="1:1">
      <c r="A323" s="4"/>
    </row>
    <row r="324" spans="1:1">
      <c r="A324" s="4"/>
    </row>
    <row r="325" spans="1:1">
      <c r="A325" s="4"/>
    </row>
    <row r="326" spans="1:1">
      <c r="A326" s="4"/>
    </row>
    <row r="327" spans="1:1">
      <c r="A327" s="4"/>
    </row>
    <row r="328" spans="1:1">
      <c r="A328" s="4"/>
    </row>
    <row r="329" spans="1:1">
      <c r="A329" s="4"/>
    </row>
    <row r="330" spans="1:1">
      <c r="A330" s="4"/>
    </row>
    <row r="331" spans="1:1">
      <c r="A331" s="4"/>
    </row>
    <row r="332" spans="1:1">
      <c r="A332" s="4"/>
    </row>
    <row r="333" spans="1:1">
      <c r="A333" s="4"/>
    </row>
    <row r="334" spans="1:1">
      <c r="A334" s="4"/>
    </row>
    <row r="335" spans="1:1">
      <c r="A335" s="4"/>
    </row>
    <row r="336" spans="1:1">
      <c r="A336" s="4"/>
    </row>
    <row r="337" spans="1:1">
      <c r="A337" s="4"/>
    </row>
    <row r="338" spans="1:1">
      <c r="A338" s="4"/>
    </row>
    <row r="339" spans="1:1">
      <c r="A339" s="4"/>
    </row>
    <row r="340" spans="1:1">
      <c r="A340" s="4"/>
    </row>
    <row r="341" spans="1:1">
      <c r="A341" s="4"/>
    </row>
    <row r="342" spans="1:1">
      <c r="A342" s="4"/>
    </row>
    <row r="343" spans="1:1">
      <c r="A343" s="4"/>
    </row>
    <row r="344" spans="1:1">
      <c r="A344" s="4"/>
    </row>
    <row r="345" spans="1:1">
      <c r="A345" s="4"/>
    </row>
    <row r="346" spans="1:1">
      <c r="A346" s="4"/>
    </row>
    <row r="347" spans="1:1">
      <c r="A347" s="4"/>
    </row>
    <row r="348" spans="1:1">
      <c r="A348" s="4"/>
    </row>
    <row r="349" spans="1:1">
      <c r="A349" s="4"/>
    </row>
    <row r="350" spans="1:1">
      <c r="A350" s="4"/>
    </row>
    <row r="351" spans="1:1">
      <c r="A351" s="4"/>
    </row>
    <row r="352" spans="1:1">
      <c r="A352" s="4"/>
    </row>
    <row r="353" spans="1:1">
      <c r="A353" s="4"/>
    </row>
    <row r="354" spans="1:1">
      <c r="A354" s="4"/>
    </row>
    <row r="355" spans="1:1">
      <c r="A355" s="4"/>
    </row>
    <row r="356" spans="1:1">
      <c r="A356" s="4"/>
    </row>
    <row r="357" spans="1:1">
      <c r="A357" s="4"/>
    </row>
    <row r="358" spans="1:1">
      <c r="A358" s="4"/>
    </row>
    <row r="359" spans="1:1">
      <c r="A359" s="4"/>
    </row>
    <row r="360" spans="1:1">
      <c r="A360" s="4"/>
    </row>
    <row r="361" spans="1:1">
      <c r="A361" s="4"/>
    </row>
    <row r="362" spans="1:1">
      <c r="A362" s="4"/>
    </row>
    <row r="363" spans="1:1">
      <c r="A363" s="4"/>
    </row>
    <row r="364" spans="1:1">
      <c r="A364" s="4"/>
    </row>
    <row r="365" spans="1:1">
      <c r="A365" s="4"/>
    </row>
    <row r="366" spans="1:1">
      <c r="A366" s="4"/>
    </row>
    <row r="367" spans="1:1">
      <c r="A367" s="4"/>
    </row>
    <row r="368" spans="1:1">
      <c r="A368" s="4"/>
    </row>
    <row r="369" spans="1:1">
      <c r="A369" s="4"/>
    </row>
    <row r="370" spans="1:1">
      <c r="A370" s="4"/>
    </row>
    <row r="371" spans="1:1">
      <c r="A371" s="4"/>
    </row>
    <row r="372" spans="1:1">
      <c r="A372" s="4"/>
    </row>
    <row r="373" spans="1:1">
      <c r="A373" s="4"/>
    </row>
    <row r="374" spans="1:1">
      <c r="A374" s="4"/>
    </row>
    <row r="375" spans="1:1">
      <c r="A375" s="4"/>
    </row>
    <row r="376" spans="1:1">
      <c r="A376" s="4"/>
    </row>
    <row r="377" spans="1:1">
      <c r="A377" s="4"/>
    </row>
    <row r="378" spans="1:1">
      <c r="A378" s="4"/>
    </row>
    <row r="379" spans="1:1">
      <c r="A379" s="4"/>
    </row>
    <row r="380" spans="1:1">
      <c r="A380" s="4"/>
    </row>
    <row r="381" spans="1:1">
      <c r="A381" s="4"/>
    </row>
    <row r="382" spans="1:1">
      <c r="A382" s="4"/>
    </row>
    <row r="383" spans="1:1">
      <c r="A383" s="4"/>
    </row>
    <row r="384" spans="1:1">
      <c r="A384" s="4"/>
    </row>
    <row r="385" spans="1:1">
      <c r="A385" s="4"/>
    </row>
    <row r="386" spans="1:1">
      <c r="A386" s="4"/>
    </row>
    <row r="387" spans="1:1">
      <c r="A387" s="4"/>
    </row>
    <row r="388" spans="1:1">
      <c r="A388" s="4"/>
    </row>
    <row r="389" spans="1:1">
      <c r="A389" s="4"/>
    </row>
    <row r="390" spans="1:1">
      <c r="A390" s="4"/>
    </row>
    <row r="391" spans="1:1">
      <c r="A391" s="4"/>
    </row>
    <row r="392" spans="1:1">
      <c r="A392" s="4"/>
    </row>
    <row r="393" spans="1:1">
      <c r="A393" s="4"/>
    </row>
    <row r="394" spans="1:1">
      <c r="A394" s="4"/>
    </row>
    <row r="395" spans="1:1">
      <c r="A395" s="4"/>
    </row>
    <row r="396" spans="1:1">
      <c r="A396" s="4"/>
    </row>
    <row r="397" spans="1:1">
      <c r="A397" s="4"/>
    </row>
    <row r="398" spans="1:1">
      <c r="A398" s="4"/>
    </row>
    <row r="399" spans="1:1">
      <c r="A399" s="4"/>
    </row>
    <row r="400" spans="1:1">
      <c r="A400" s="4"/>
    </row>
    <row r="401" spans="1:1">
      <c r="A401" s="4"/>
    </row>
    <row r="402" spans="1:1">
      <c r="A402" s="4"/>
    </row>
    <row r="403" spans="1:1">
      <c r="A403" s="4"/>
    </row>
    <row r="404" spans="1:1">
      <c r="A404" s="4"/>
    </row>
    <row r="405" spans="1:1">
      <c r="A405" s="4"/>
    </row>
    <row r="406" spans="1:1">
      <c r="A406" s="4"/>
    </row>
    <row r="407" spans="1:1">
      <c r="A407" s="4"/>
    </row>
    <row r="408" spans="1:1">
      <c r="A408" s="4"/>
    </row>
    <row r="409" spans="1:1">
      <c r="A409" s="4"/>
    </row>
    <row r="410" spans="1:1">
      <c r="A410" s="4"/>
    </row>
    <row r="411" spans="1:1">
      <c r="A411" s="4"/>
    </row>
    <row r="412" spans="1:1">
      <c r="A412" s="4"/>
    </row>
    <row r="413" spans="1:1">
      <c r="A413" s="4"/>
    </row>
    <row r="414" spans="1:1">
      <c r="A414" s="4"/>
    </row>
    <row r="415" spans="1:1">
      <c r="A415" s="4"/>
    </row>
    <row r="416" spans="1:1">
      <c r="A416" s="4"/>
    </row>
    <row r="417" spans="1:1">
      <c r="A417" s="4"/>
    </row>
    <row r="418" spans="1:1">
      <c r="A418" s="4"/>
    </row>
    <row r="419" spans="1:1">
      <c r="A419" s="4"/>
    </row>
    <row r="420" spans="1:1">
      <c r="A420" s="4"/>
    </row>
    <row r="421" spans="1:1">
      <c r="A421" s="4"/>
    </row>
    <row r="422" spans="1:1">
      <c r="A422" s="4"/>
    </row>
    <row r="423" spans="1:1">
      <c r="A423" s="4"/>
    </row>
    <row r="424" spans="1:1">
      <c r="A424" s="4"/>
    </row>
    <row r="425" spans="1:1">
      <c r="A425" s="4"/>
    </row>
    <row r="426" spans="1:1">
      <c r="A426" s="4"/>
    </row>
    <row r="427" spans="1:1">
      <c r="A427" s="4"/>
    </row>
    <row r="428" spans="1:1">
      <c r="A428" s="4"/>
    </row>
    <row r="429" spans="1:1">
      <c r="A429" s="4"/>
    </row>
    <row r="430" spans="1:1">
      <c r="A430" s="4"/>
    </row>
    <row r="431" spans="1:1">
      <c r="A431" s="4"/>
    </row>
    <row r="432" spans="1:1">
      <c r="A432" s="4"/>
    </row>
    <row r="433" spans="1:1">
      <c r="A433" s="4"/>
    </row>
    <row r="434" spans="1:1">
      <c r="A434" s="4"/>
    </row>
    <row r="435" spans="1:1">
      <c r="A435" s="4"/>
    </row>
    <row r="436" spans="1:1">
      <c r="A436" s="4"/>
    </row>
    <row r="437" spans="1:1">
      <c r="A437" s="4"/>
    </row>
    <row r="438" spans="1:1">
      <c r="A438" s="4"/>
    </row>
    <row r="439" spans="1:1">
      <c r="A439" s="4"/>
    </row>
    <row r="440" spans="1:1">
      <c r="A440" s="4"/>
    </row>
    <row r="441" spans="1:1">
      <c r="A441" s="4"/>
    </row>
    <row r="442" spans="1:1">
      <c r="A442" s="4"/>
    </row>
    <row r="443" spans="1:1">
      <c r="A443" s="4"/>
    </row>
    <row r="444" spans="1:1">
      <c r="A444" s="4"/>
    </row>
    <row r="445" spans="1:1">
      <c r="A445" s="4"/>
    </row>
    <row r="446" spans="1:1">
      <c r="A446" s="4"/>
    </row>
    <row r="447" spans="1:1">
      <c r="A447" s="4"/>
    </row>
    <row r="448" spans="1:1">
      <c r="A448" s="4"/>
    </row>
    <row r="449" spans="1:1">
      <c r="A449" s="4"/>
    </row>
    <row r="450" spans="1:1">
      <c r="A450" s="4"/>
    </row>
    <row r="451" spans="1:1">
      <c r="A451" s="4"/>
    </row>
    <row r="452" spans="1:1">
      <c r="A452" s="4"/>
    </row>
    <row r="453" spans="1:1">
      <c r="A453" s="4"/>
    </row>
    <row r="454" spans="1:1">
      <c r="A454" s="4"/>
    </row>
    <row r="455" spans="1:1">
      <c r="A455" s="4"/>
    </row>
    <row r="456" spans="1:1">
      <c r="A456" s="4"/>
    </row>
    <row r="457" spans="1:1">
      <c r="A457" s="4"/>
    </row>
    <row r="458" spans="1:1">
      <c r="A458" s="4"/>
    </row>
    <row r="459" spans="1:1">
      <c r="A459" s="4"/>
    </row>
    <row r="460" spans="1:1">
      <c r="A460" s="4"/>
    </row>
    <row r="461" spans="1:1">
      <c r="A461" s="4"/>
    </row>
    <row r="462" spans="1:1">
      <c r="A462" s="4"/>
    </row>
    <row r="463" spans="1:1">
      <c r="A463" s="4"/>
    </row>
    <row r="464" spans="1:1">
      <c r="A464" s="4"/>
    </row>
    <row r="465" spans="1:1">
      <c r="A465" s="4"/>
    </row>
    <row r="466" spans="1:1">
      <c r="A466" s="4"/>
    </row>
    <row r="467" spans="1:1">
      <c r="A467" s="4"/>
    </row>
    <row r="468" spans="1:1">
      <c r="A468" s="4"/>
    </row>
    <row r="469" spans="1:1">
      <c r="A469" s="4"/>
    </row>
    <row r="470" spans="1:1">
      <c r="A470" s="4"/>
    </row>
    <row r="471" spans="1:1">
      <c r="A471" s="4"/>
    </row>
    <row r="472" spans="1:1">
      <c r="A472" s="4"/>
    </row>
    <row r="473" spans="1:1">
      <c r="A473" s="4"/>
    </row>
    <row r="474" spans="1:1">
      <c r="A474" s="4"/>
    </row>
    <row r="475" spans="1:1">
      <c r="A475" s="4"/>
    </row>
    <row r="476" spans="1:1">
      <c r="A476" s="4"/>
    </row>
    <row r="477" spans="1:1">
      <c r="A477" s="4"/>
    </row>
    <row r="478" spans="1:1">
      <c r="A478" s="4"/>
    </row>
    <row r="479" spans="1:1">
      <c r="A479" s="4"/>
    </row>
    <row r="480" spans="1:1">
      <c r="A480" s="4"/>
    </row>
    <row r="481" spans="1:1">
      <c r="A481" s="4"/>
    </row>
    <row r="482" spans="1:1">
      <c r="A482" s="4"/>
    </row>
    <row r="483" spans="1:1">
      <c r="A483" s="4"/>
    </row>
    <row r="484" spans="1:1">
      <c r="A484" s="4"/>
    </row>
    <row r="485" spans="1:1">
      <c r="A485" s="4"/>
    </row>
    <row r="486" spans="1:1">
      <c r="A486" s="4"/>
    </row>
    <row r="487" spans="1:1">
      <c r="A487" s="4"/>
    </row>
    <row r="488" spans="1:1">
      <c r="A488" s="4"/>
    </row>
    <row r="489" spans="1:1">
      <c r="A489" s="4"/>
    </row>
    <row r="490" spans="1:1">
      <c r="A490" s="4"/>
    </row>
    <row r="491" spans="1:1">
      <c r="A491" s="4"/>
    </row>
    <row r="492" spans="1:1">
      <c r="A492" s="4"/>
    </row>
    <row r="493" spans="1:1">
      <c r="A493" s="4"/>
    </row>
    <row r="494" spans="1:1">
      <c r="A494" s="4"/>
    </row>
    <row r="495" spans="1:1">
      <c r="A495" s="4"/>
    </row>
    <row r="496" spans="1:1">
      <c r="A496" s="4"/>
    </row>
    <row r="497" spans="1:1">
      <c r="A497" s="4"/>
    </row>
    <row r="498" spans="1:1">
      <c r="A498" s="4"/>
    </row>
    <row r="499" spans="1:1">
      <c r="A499" s="4"/>
    </row>
    <row r="500" spans="1:1">
      <c r="A500" s="4"/>
    </row>
    <row r="501" spans="1:1">
      <c r="A501" s="4"/>
    </row>
    <row r="502" spans="1:1">
      <c r="A502" s="4"/>
    </row>
    <row r="503" spans="1:1">
      <c r="A503" s="4"/>
    </row>
    <row r="504" spans="1:1">
      <c r="A504" s="4"/>
    </row>
    <row r="505" spans="1:1">
      <c r="A505" s="4"/>
    </row>
    <row r="506" spans="1:1">
      <c r="A506" s="4"/>
    </row>
    <row r="507" spans="1:1">
      <c r="A507" s="4"/>
    </row>
    <row r="508" spans="1:1">
      <c r="A508" s="4"/>
    </row>
    <row r="509" spans="1:1">
      <c r="A509" s="4"/>
    </row>
    <row r="510" spans="1:1">
      <c r="A510" s="4"/>
    </row>
    <row r="511" spans="1:1">
      <c r="A511" s="4"/>
    </row>
    <row r="512" spans="1:1">
      <c r="A512" s="4"/>
    </row>
    <row r="513" spans="1:1">
      <c r="A513" s="4"/>
    </row>
    <row r="514" spans="1:1">
      <c r="A514" s="4"/>
    </row>
    <row r="515" spans="1:1">
      <c r="A515" s="4"/>
    </row>
    <row r="516" spans="1:1">
      <c r="A516" s="4"/>
    </row>
    <row r="517" spans="1:1">
      <c r="A517" s="4"/>
    </row>
    <row r="518" spans="1:1">
      <c r="A518" s="4"/>
    </row>
    <row r="519" spans="1:1">
      <c r="A519" s="4"/>
    </row>
    <row r="520" spans="1:1">
      <c r="A520" s="4"/>
    </row>
    <row r="521" spans="1:1">
      <c r="A521" s="4"/>
    </row>
    <row r="522" spans="1:1">
      <c r="A522" s="4"/>
    </row>
    <row r="523" spans="1:1">
      <c r="A523" s="4"/>
    </row>
    <row r="524" spans="1:1">
      <c r="A524" s="4"/>
    </row>
    <row r="525" spans="1:1">
      <c r="A525" s="4"/>
    </row>
    <row r="526" spans="1:1">
      <c r="A526" s="4"/>
    </row>
    <row r="527" spans="1:1">
      <c r="A527" s="4"/>
    </row>
    <row r="528" spans="1:1">
      <c r="A528" s="4"/>
    </row>
    <row r="529" spans="1:1">
      <c r="A529" s="4"/>
    </row>
    <row r="530" spans="1:1">
      <c r="A530" s="4"/>
    </row>
    <row r="531" spans="1:1">
      <c r="A531" s="4"/>
    </row>
    <row r="532" spans="1:1">
      <c r="A532" s="4"/>
    </row>
    <row r="533" spans="1:1">
      <c r="A533" s="4"/>
    </row>
    <row r="534" spans="1:1">
      <c r="A534" s="4"/>
    </row>
    <row r="535" spans="1:1">
      <c r="A535" s="4"/>
    </row>
    <row r="536" spans="1:1">
      <c r="A536" s="4"/>
    </row>
    <row r="537" spans="1:1">
      <c r="A537" s="4"/>
    </row>
    <row r="538" spans="1:1">
      <c r="A538" s="4"/>
    </row>
    <row r="539" spans="1:1">
      <c r="A539" s="4"/>
    </row>
    <row r="540" spans="1:1">
      <c r="A540" s="4"/>
    </row>
    <row r="541" spans="1:1">
      <c r="A541" s="4"/>
    </row>
    <row r="542" spans="1:1">
      <c r="A542" s="4"/>
    </row>
    <row r="543" spans="1:1">
      <c r="A543" s="4"/>
    </row>
    <row r="544" spans="1:1">
      <c r="A544" s="4"/>
    </row>
    <row r="545" spans="1:1">
      <c r="A545" s="4"/>
    </row>
    <row r="546" spans="1:1">
      <c r="A546" s="4"/>
    </row>
    <row r="547" spans="1:1">
      <c r="A547" s="4"/>
    </row>
    <row r="548" spans="1:1">
      <c r="A548" s="4"/>
    </row>
    <row r="549" spans="1:1">
      <c r="A549" s="4"/>
    </row>
    <row r="550" spans="1:1">
      <c r="A550" s="4"/>
    </row>
    <row r="551" spans="1:1">
      <c r="A551" s="4"/>
    </row>
    <row r="552" spans="1:1">
      <c r="A552" s="4"/>
    </row>
    <row r="553" spans="1:1">
      <c r="A553" s="4"/>
    </row>
    <row r="554" spans="1:1">
      <c r="A554" s="4"/>
    </row>
    <row r="555" spans="1:1">
      <c r="A555" s="4"/>
    </row>
    <row r="556" spans="1:1">
      <c r="A556" s="4"/>
    </row>
    <row r="557" spans="1:1">
      <c r="A557" s="4"/>
    </row>
    <row r="558" spans="1:1">
      <c r="A558" s="4"/>
    </row>
    <row r="559" spans="1:1">
      <c r="A559" s="4"/>
    </row>
    <row r="560" spans="1:1">
      <c r="A560" s="4"/>
    </row>
    <row r="561" spans="1:1">
      <c r="A561" s="4"/>
    </row>
    <row r="562" spans="1:1">
      <c r="A562" s="4"/>
    </row>
    <row r="563" spans="1:1">
      <c r="A563" s="4"/>
    </row>
    <row r="564" spans="1:1">
      <c r="A564" s="4"/>
    </row>
    <row r="565" spans="1:1">
      <c r="A565" s="4"/>
    </row>
    <row r="566" spans="1:1">
      <c r="A566" s="4"/>
    </row>
    <row r="567" spans="1:1">
      <c r="A567" s="4"/>
    </row>
    <row r="568" spans="1:1">
      <c r="A568" s="4"/>
    </row>
    <row r="569" spans="1:1">
      <c r="A569" s="4"/>
    </row>
    <row r="570" spans="1:1">
      <c r="A570" s="4"/>
    </row>
    <row r="571" spans="1:1">
      <c r="A571" s="4"/>
    </row>
    <row r="572" spans="1:1">
      <c r="A572" s="4"/>
    </row>
    <row r="573" spans="1:1">
      <c r="A573" s="4"/>
    </row>
    <row r="574" spans="1:1">
      <c r="A574" s="4"/>
    </row>
    <row r="575" spans="1:1">
      <c r="A575" s="4"/>
    </row>
    <row r="576" spans="1:1">
      <c r="A576" s="4"/>
    </row>
    <row r="577" spans="1:1">
      <c r="A577" s="4"/>
    </row>
    <row r="578" spans="1:1">
      <c r="A578" s="4"/>
    </row>
    <row r="579" spans="1:1">
      <c r="A579" s="4"/>
    </row>
    <row r="580" spans="1:1">
      <c r="A580" s="4"/>
    </row>
    <row r="581" spans="1:1">
      <c r="A581" s="4"/>
    </row>
    <row r="582" spans="1:1">
      <c r="A582" s="4"/>
    </row>
    <row r="583" spans="1:1">
      <c r="A583" s="4"/>
    </row>
    <row r="584" spans="1:1">
      <c r="A584" s="4"/>
    </row>
    <row r="585" spans="1:1">
      <c r="A585" s="4"/>
    </row>
    <row r="586" spans="1:1">
      <c r="A586" s="4"/>
    </row>
    <row r="587" spans="1:1">
      <c r="A587" s="4"/>
    </row>
    <row r="588" spans="1:1">
      <c r="A588" s="4"/>
    </row>
    <row r="589" spans="1:1">
      <c r="A589" s="4"/>
    </row>
    <row r="590" spans="1:1">
      <c r="A590" s="4"/>
    </row>
    <row r="591" spans="1:1">
      <c r="A591" s="4"/>
    </row>
    <row r="592" spans="1:1">
      <c r="A592" s="4"/>
    </row>
    <row r="593" spans="1:1">
      <c r="A593" s="4"/>
    </row>
    <row r="594" spans="1:1">
      <c r="A594" s="4"/>
    </row>
    <row r="595" spans="1:1">
      <c r="A595" s="4"/>
    </row>
    <row r="596" spans="1:1">
      <c r="A596" s="4"/>
    </row>
    <row r="597" spans="1:1">
      <c r="A597" s="4"/>
    </row>
    <row r="598" spans="1:1">
      <c r="A598" s="4"/>
    </row>
    <row r="599" spans="1:1">
      <c r="A599" s="4"/>
    </row>
    <row r="600" spans="1:1">
      <c r="A600" s="4"/>
    </row>
    <row r="601" spans="1:1">
      <c r="A601" s="4"/>
    </row>
    <row r="602" spans="1:1">
      <c r="A602" s="4"/>
    </row>
    <row r="603" spans="1:1">
      <c r="A603" s="4"/>
    </row>
    <row r="604" spans="1:1">
      <c r="A604" s="4"/>
    </row>
    <row r="605" spans="1:1">
      <c r="A605" s="4"/>
    </row>
    <row r="606" spans="1:1">
      <c r="A606" s="4"/>
    </row>
    <row r="607" spans="1:1">
      <c r="A607" s="4"/>
    </row>
    <row r="608" spans="1:1">
      <c r="A608" s="4"/>
    </row>
    <row r="609" spans="1:1">
      <c r="A609" s="4"/>
    </row>
    <row r="610" spans="1:1">
      <c r="A610" s="4"/>
    </row>
    <row r="611" spans="1:1">
      <c r="A611" s="4"/>
    </row>
    <row r="612" spans="1:1">
      <c r="A612" s="4"/>
    </row>
    <row r="613" spans="1:1">
      <c r="A613" s="4"/>
    </row>
    <row r="614" spans="1:1">
      <c r="A614" s="4"/>
    </row>
    <row r="615" spans="1:1">
      <c r="A615" s="4"/>
    </row>
    <row r="616" spans="1:1">
      <c r="A616" s="4"/>
    </row>
    <row r="617" spans="1:1">
      <c r="A617" s="4"/>
    </row>
    <row r="618" spans="1:1">
      <c r="A618" s="4"/>
    </row>
    <row r="619" spans="1:1">
      <c r="A619" s="4"/>
    </row>
    <row r="620" spans="1:1">
      <c r="A620" s="4"/>
    </row>
    <row r="621" spans="1:1">
      <c r="A621" s="4"/>
    </row>
    <row r="622" spans="1:1">
      <c r="A622" s="4"/>
    </row>
    <row r="623" spans="1:1">
      <c r="A623" s="4"/>
    </row>
    <row r="624" spans="1:1">
      <c r="A624" s="4"/>
    </row>
    <row r="625" spans="1:1">
      <c r="A625" s="4"/>
    </row>
    <row r="626" spans="1:1">
      <c r="A626" s="4"/>
    </row>
    <row r="627" spans="1:1">
      <c r="A627" s="4"/>
    </row>
    <row r="628" spans="1:1">
      <c r="A628" s="4"/>
    </row>
    <row r="629" spans="1:1">
      <c r="A629" s="4"/>
    </row>
    <row r="630" spans="1:1">
      <c r="A630" s="4"/>
    </row>
    <row r="631" spans="1:1">
      <c r="A631" s="4"/>
    </row>
    <row r="632" spans="1:1">
      <c r="A632" s="4"/>
    </row>
    <row r="633" spans="1:1">
      <c r="A633" s="4"/>
    </row>
    <row r="634" spans="1:1">
      <c r="A634" s="4"/>
    </row>
    <row r="635" spans="1:1">
      <c r="A635" s="4"/>
    </row>
    <row r="636" spans="1:1">
      <c r="A636" s="4"/>
    </row>
    <row r="637" spans="1:1">
      <c r="A637" s="4"/>
    </row>
    <row r="638" spans="1:1">
      <c r="A638" s="4"/>
    </row>
    <row r="639" spans="1:1">
      <c r="A639" s="4"/>
    </row>
    <row r="640" spans="1:1">
      <c r="A640" s="4"/>
    </row>
    <row r="641" spans="1:1">
      <c r="A641" s="4"/>
    </row>
    <row r="642" spans="1:1">
      <c r="A642" s="4"/>
    </row>
    <row r="643" spans="1:1">
      <c r="A643" s="4"/>
    </row>
    <row r="644" spans="1:1">
      <c r="A644" s="4"/>
    </row>
    <row r="645" spans="1:1">
      <c r="A645" s="4"/>
    </row>
    <row r="646" spans="1:1">
      <c r="A646" s="4"/>
    </row>
    <row r="647" spans="1:1">
      <c r="A647" s="4"/>
    </row>
    <row r="648" spans="1:1">
      <c r="A648" s="4"/>
    </row>
    <row r="649" spans="1:1">
      <c r="A649" s="4"/>
    </row>
    <row r="650" spans="1:1">
      <c r="A650" s="4"/>
    </row>
    <row r="651" spans="1:1">
      <c r="A651" s="4"/>
    </row>
    <row r="652" spans="1:1">
      <c r="A652" s="4"/>
    </row>
    <row r="653" spans="1:1">
      <c r="A653" s="4"/>
    </row>
    <row r="654" spans="1:1">
      <c r="A654" s="4"/>
    </row>
    <row r="655" spans="1:1">
      <c r="A655" s="4"/>
    </row>
    <row r="656" spans="1:1">
      <c r="A656" s="4"/>
    </row>
    <row r="657" spans="1:1">
      <c r="A657" s="4"/>
    </row>
    <row r="658" spans="1:1">
      <c r="A658" s="4"/>
    </row>
    <row r="659" spans="1:1">
      <c r="A659" s="4"/>
    </row>
    <row r="660" spans="1:1">
      <c r="A660" s="4"/>
    </row>
    <row r="661" spans="1:1">
      <c r="A661" s="4"/>
    </row>
    <row r="662" spans="1:1">
      <c r="A662" s="4"/>
    </row>
    <row r="663" spans="1:1">
      <c r="A663" s="4"/>
    </row>
    <row r="664" spans="1:1">
      <c r="A664" s="4"/>
    </row>
    <row r="665" spans="1:1">
      <c r="A665" s="4"/>
    </row>
    <row r="666" spans="1:1">
      <c r="A666" s="4"/>
    </row>
    <row r="667" spans="1:1">
      <c r="A667" s="4"/>
    </row>
    <row r="668" spans="1:1">
      <c r="A668" s="4"/>
    </row>
    <row r="669" spans="1:1">
      <c r="A669" s="4"/>
    </row>
    <row r="670" spans="1:1">
      <c r="A670" s="4"/>
    </row>
    <row r="671" spans="1:1">
      <c r="A671" s="4"/>
    </row>
    <row r="672" spans="1:1">
      <c r="A672" s="4"/>
    </row>
    <row r="673" spans="1:1">
      <c r="A673" s="4"/>
    </row>
    <row r="674" spans="1:1">
      <c r="A674" s="4"/>
    </row>
    <row r="675" spans="1:1">
      <c r="A675" s="4"/>
    </row>
    <row r="676" spans="1:1">
      <c r="A676" s="4"/>
    </row>
    <row r="677" spans="1:1">
      <c r="A677" s="4"/>
    </row>
    <row r="678" spans="1:1">
      <c r="A678" s="4"/>
    </row>
    <row r="679" spans="1:1">
      <c r="A679" s="4"/>
    </row>
    <row r="680" spans="1:1">
      <c r="A680" s="4"/>
    </row>
    <row r="681" spans="1:1">
      <c r="A681" s="4"/>
    </row>
    <row r="682" spans="1:1">
      <c r="A682" s="4"/>
    </row>
    <row r="683" spans="1:1">
      <c r="A683" s="4"/>
    </row>
    <row r="684" spans="1:1">
      <c r="A684" s="4"/>
    </row>
    <row r="685" spans="1:1">
      <c r="A685" s="4"/>
    </row>
    <row r="686" spans="1:1">
      <c r="A686" s="4"/>
    </row>
    <row r="687" spans="1:1">
      <c r="A687" s="4"/>
    </row>
    <row r="688" spans="1:1">
      <c r="A688" s="4"/>
    </row>
    <row r="689" spans="1:1">
      <c r="A689" s="4"/>
    </row>
    <row r="690" spans="1:1">
      <c r="A690" s="4"/>
    </row>
    <row r="691" spans="1:1">
      <c r="A691" s="4"/>
    </row>
    <row r="692" spans="1:1">
      <c r="A692" s="4"/>
    </row>
    <row r="693" spans="1:1">
      <c r="A693" s="4"/>
    </row>
    <row r="694" spans="1:1">
      <c r="A694" s="4"/>
    </row>
    <row r="695" spans="1:1">
      <c r="A695" s="4"/>
    </row>
    <row r="696" spans="1:1">
      <c r="A696" s="4"/>
    </row>
    <row r="697" spans="1:1">
      <c r="A697" s="4"/>
    </row>
    <row r="698" spans="1:1">
      <c r="A698" s="4"/>
    </row>
    <row r="699" spans="1:1">
      <c r="A699" s="4"/>
    </row>
    <row r="700" spans="1:1">
      <c r="A700" s="4"/>
    </row>
    <row r="701" spans="1:1">
      <c r="A701" s="4"/>
    </row>
    <row r="702" spans="1:1">
      <c r="A702" s="4"/>
    </row>
    <row r="703" spans="1:1">
      <c r="A703" s="4"/>
    </row>
    <row r="704" spans="1:1">
      <c r="A704" s="4"/>
    </row>
    <row r="705" spans="1:1">
      <c r="A705" s="4"/>
    </row>
    <row r="706" spans="1:1">
      <c r="A706" s="4"/>
    </row>
    <row r="707" spans="1:1">
      <c r="A707" s="4"/>
    </row>
    <row r="708" spans="1:1">
      <c r="A708" s="4"/>
    </row>
    <row r="709" spans="1:1">
      <c r="A709" s="4"/>
    </row>
    <row r="710" spans="1:1">
      <c r="A710" s="4"/>
    </row>
    <row r="711" spans="1:1">
      <c r="A711" s="4"/>
    </row>
    <row r="712" spans="1:1">
      <c r="A712" s="4"/>
    </row>
    <row r="713" spans="1:1">
      <c r="A713" s="4"/>
    </row>
    <row r="714" spans="1:1">
      <c r="A714" s="4"/>
    </row>
    <row r="715" spans="1:1">
      <c r="A715" s="4"/>
    </row>
    <row r="716" spans="1:1">
      <c r="A716" s="4"/>
    </row>
    <row r="717" spans="1:1">
      <c r="A717" s="4"/>
    </row>
    <row r="718" spans="1:1">
      <c r="A718" s="4"/>
    </row>
    <row r="719" spans="1:1">
      <c r="A719" s="4"/>
    </row>
    <row r="720" spans="1:1">
      <c r="A720" s="4"/>
    </row>
    <row r="721" spans="1:1">
      <c r="A721" s="4"/>
    </row>
    <row r="722" spans="1:1">
      <c r="A722" s="4"/>
    </row>
    <row r="723" spans="1:1">
      <c r="A723" s="4"/>
    </row>
    <row r="724" spans="1:1">
      <c r="A724" s="4"/>
    </row>
    <row r="725" spans="1:1">
      <c r="A725" s="4"/>
    </row>
    <row r="726" spans="1:1">
      <c r="A726" s="4"/>
    </row>
    <row r="727" spans="1:1">
      <c r="A727" s="4"/>
    </row>
    <row r="728" spans="1:1">
      <c r="A728" s="4"/>
    </row>
    <row r="729" spans="1:1">
      <c r="A729" s="4"/>
    </row>
    <row r="730" spans="1:1">
      <c r="A730" s="4"/>
    </row>
    <row r="731" spans="1:1">
      <c r="A731" s="4"/>
    </row>
    <row r="732" spans="1:1">
      <c r="A732" s="4"/>
    </row>
    <row r="733" spans="1:1">
      <c r="A733" s="4"/>
    </row>
    <row r="734" spans="1:1">
      <c r="A734" s="4"/>
    </row>
    <row r="735" spans="1:1">
      <c r="A735" s="4"/>
    </row>
    <row r="736" spans="1:1">
      <c r="A736" s="4"/>
    </row>
    <row r="737" spans="1:1">
      <c r="A737" s="4"/>
    </row>
    <row r="738" spans="1:1">
      <c r="A738" s="4"/>
    </row>
    <row r="739" spans="1:1">
      <c r="A739" s="4"/>
    </row>
    <row r="740" spans="1:1">
      <c r="A740" s="4"/>
    </row>
    <row r="741" spans="1:1">
      <c r="A741" s="4"/>
    </row>
    <row r="742" spans="1:1">
      <c r="A742" s="4"/>
    </row>
    <row r="743" spans="1:1">
      <c r="A743" s="4"/>
    </row>
    <row r="744" spans="1:1">
      <c r="A744" s="4"/>
    </row>
    <row r="745" spans="1:1">
      <c r="A745" s="4"/>
    </row>
    <row r="746" spans="1:1">
      <c r="A746" s="4"/>
    </row>
    <row r="747" spans="1:1">
      <c r="A747" s="4"/>
    </row>
    <row r="748" spans="1:1">
      <c r="A748" s="4"/>
    </row>
    <row r="749" spans="1:1">
      <c r="A749" s="4"/>
    </row>
    <row r="750" spans="1:1">
      <c r="A750" s="4"/>
    </row>
    <row r="751" spans="1:1">
      <c r="A751" s="4"/>
    </row>
    <row r="752" spans="1:1">
      <c r="A752" s="4"/>
    </row>
    <row r="753" spans="1:1">
      <c r="A753" s="4"/>
    </row>
    <row r="754" spans="1:1">
      <c r="A754" s="4"/>
    </row>
    <row r="755" spans="1:1">
      <c r="A755" s="4"/>
    </row>
    <row r="756" spans="1:1">
      <c r="A756" s="4"/>
    </row>
    <row r="757" spans="1:1">
      <c r="A757" s="4"/>
    </row>
    <row r="758" spans="1:1">
      <c r="A758" s="4"/>
    </row>
    <row r="759" spans="1:1">
      <c r="A759" s="4"/>
    </row>
    <row r="760" spans="1:1">
      <c r="A760" s="4"/>
    </row>
    <row r="761" spans="1:1">
      <c r="A761" s="4"/>
    </row>
    <row r="762" spans="1:1">
      <c r="A762" s="4"/>
    </row>
    <row r="763" spans="1:1">
      <c r="A763" s="4"/>
    </row>
    <row r="764" spans="1:1">
      <c r="A764" s="4"/>
    </row>
    <row r="765" spans="1:1">
      <c r="A765" s="4"/>
    </row>
    <row r="766" spans="1:1">
      <c r="A766" s="4"/>
    </row>
    <row r="767" spans="1:1">
      <c r="A767" s="4"/>
    </row>
    <row r="768" spans="1:1">
      <c r="A768" s="4"/>
    </row>
    <row r="769" spans="1:1">
      <c r="A769" s="4"/>
    </row>
    <row r="770" spans="1:1">
      <c r="A770" s="4"/>
    </row>
    <row r="771" spans="1:1">
      <c r="A771" s="4"/>
    </row>
    <row r="772" spans="1:1">
      <c r="A772" s="4"/>
    </row>
    <row r="773" spans="1:1">
      <c r="A773" s="4"/>
    </row>
    <row r="774" spans="1:1">
      <c r="A774" s="4"/>
    </row>
    <row r="775" spans="1:1">
      <c r="A775" s="4"/>
    </row>
    <row r="776" spans="1:1">
      <c r="A776" s="4"/>
    </row>
    <row r="777" spans="1:1">
      <c r="A777" s="4"/>
    </row>
    <row r="778" spans="1:1">
      <c r="A778" s="4"/>
    </row>
    <row r="779" spans="1:1">
      <c r="A779" s="4"/>
    </row>
    <row r="780" spans="1:1">
      <c r="A780" s="4"/>
    </row>
    <row r="781" spans="1:1">
      <c r="A781" s="4"/>
    </row>
    <row r="782" spans="1:1">
      <c r="A782" s="4"/>
    </row>
    <row r="783" spans="1:1">
      <c r="A783" s="4"/>
    </row>
    <row r="784" spans="1:1">
      <c r="A784" s="4"/>
    </row>
    <row r="785" spans="1:1">
      <c r="A785" s="4"/>
    </row>
    <row r="786" spans="1:1">
      <c r="A786" s="4"/>
    </row>
    <row r="787" spans="1:1">
      <c r="A787" s="4"/>
    </row>
    <row r="788" spans="1:1">
      <c r="A788" s="4"/>
    </row>
    <row r="789" spans="1:1">
      <c r="A789" s="4"/>
    </row>
    <row r="790" spans="1:1">
      <c r="A790" s="4"/>
    </row>
    <row r="791" spans="1:1">
      <c r="A791" s="4"/>
    </row>
    <row r="792" spans="1:1">
      <c r="A792" s="4"/>
    </row>
    <row r="793" spans="1:1">
      <c r="A793" s="4"/>
    </row>
    <row r="794" spans="1:1">
      <c r="A794" s="4"/>
    </row>
    <row r="795" spans="1:1">
      <c r="A795" s="4"/>
    </row>
    <row r="796" spans="1:1">
      <c r="A796" s="4"/>
    </row>
    <row r="797" spans="1:1">
      <c r="A797" s="4"/>
    </row>
    <row r="798" spans="1:1">
      <c r="A798" s="4"/>
    </row>
    <row r="799" spans="1:1">
      <c r="A799" s="4"/>
    </row>
    <row r="800" spans="1:1">
      <c r="A800" s="4"/>
    </row>
    <row r="801" spans="1:1">
      <c r="A801" s="4"/>
    </row>
    <row r="802" spans="1:1">
      <c r="A802" s="4"/>
    </row>
    <row r="803" spans="1:1">
      <c r="A803" s="4"/>
    </row>
    <row r="804" spans="1:1">
      <c r="A804" s="4"/>
    </row>
    <row r="805" spans="1:1">
      <c r="A805" s="4"/>
    </row>
    <row r="806" spans="1:1">
      <c r="A806" s="4"/>
    </row>
    <row r="807" spans="1:1">
      <c r="A807" s="4"/>
    </row>
    <row r="808" spans="1:1">
      <c r="A808" s="4"/>
    </row>
    <row r="809" spans="1:1">
      <c r="A809" s="4"/>
    </row>
    <row r="810" spans="1:1">
      <c r="A810" s="4"/>
    </row>
    <row r="811" spans="1:1">
      <c r="A811" s="4"/>
    </row>
    <row r="812" spans="1:1">
      <c r="A812" s="4"/>
    </row>
    <row r="813" spans="1:1">
      <c r="A813" s="4"/>
    </row>
    <row r="814" spans="1:1">
      <c r="A814" s="4"/>
    </row>
    <row r="815" spans="1:1">
      <c r="A815" s="4"/>
    </row>
    <row r="816" spans="1:1">
      <c r="A816" s="4"/>
    </row>
    <row r="817" spans="1:1">
      <c r="A817" s="4"/>
    </row>
    <row r="818" spans="1:1">
      <c r="A818" s="4"/>
    </row>
    <row r="819" spans="1:1">
      <c r="A819" s="4"/>
    </row>
    <row r="820" spans="1:1">
      <c r="A820" s="4"/>
    </row>
    <row r="821" spans="1:1">
      <c r="A821" s="4"/>
    </row>
    <row r="822" spans="1:1">
      <c r="A822" s="4"/>
    </row>
    <row r="823" spans="1:1">
      <c r="A823" s="4"/>
    </row>
    <row r="824" spans="1:1">
      <c r="A824" s="4"/>
    </row>
    <row r="825" spans="1:1">
      <c r="A825" s="4"/>
    </row>
    <row r="826" spans="1:1">
      <c r="A826" s="4"/>
    </row>
    <row r="827" spans="1:1">
      <c r="A827" s="4"/>
    </row>
    <row r="828" spans="1:1">
      <c r="A828" s="4"/>
    </row>
    <row r="829" spans="1:1">
      <c r="A829" s="4"/>
    </row>
    <row r="830" spans="1:1">
      <c r="A830" s="4"/>
    </row>
    <row r="831" spans="1:1">
      <c r="A831" s="4"/>
    </row>
    <row r="832" spans="1:1">
      <c r="A832" s="4"/>
    </row>
    <row r="833" spans="1:1">
      <c r="A833" s="4"/>
    </row>
    <row r="834" spans="1:1">
      <c r="A834" s="4"/>
    </row>
    <row r="835" spans="1:1">
      <c r="A835" s="4"/>
    </row>
    <row r="836" spans="1:1">
      <c r="A836" s="4"/>
    </row>
    <row r="837" spans="1:1">
      <c r="A837" s="4"/>
    </row>
    <row r="838" spans="1:1">
      <c r="A838" s="4"/>
    </row>
    <row r="839" spans="1:1">
      <c r="A839" s="4"/>
    </row>
    <row r="840" spans="1:1">
      <c r="A840" s="4"/>
    </row>
    <row r="841" spans="1:1">
      <c r="A841" s="4"/>
    </row>
    <row r="842" spans="1:1">
      <c r="A842" s="4"/>
    </row>
    <row r="843" spans="1:1">
      <c r="A843" s="4"/>
    </row>
    <row r="844" spans="1:1">
      <c r="A844" s="4"/>
    </row>
    <row r="845" spans="1:1">
      <c r="A845" s="4"/>
    </row>
    <row r="846" spans="1:1">
      <c r="A846" s="4"/>
    </row>
    <row r="847" spans="1:1">
      <c r="A847" s="4"/>
    </row>
    <row r="848" spans="1:1">
      <c r="A848" s="4"/>
    </row>
    <row r="849" spans="1:1">
      <c r="A849" s="4"/>
    </row>
    <row r="850" spans="1:1">
      <c r="A850" s="4"/>
    </row>
    <row r="851" spans="1:1">
      <c r="A851" s="4"/>
    </row>
    <row r="852" spans="1:1">
      <c r="A852" s="4"/>
    </row>
    <row r="853" spans="1:1">
      <c r="A853" s="4"/>
    </row>
    <row r="854" spans="1:1">
      <c r="A854" s="4"/>
    </row>
    <row r="855" spans="1:1">
      <c r="A855" s="4"/>
    </row>
    <row r="856" spans="1:1">
      <c r="A856" s="4"/>
    </row>
    <row r="857" spans="1:1">
      <c r="A857" s="4"/>
    </row>
    <row r="858" spans="1:1">
      <c r="A858" s="4"/>
    </row>
    <row r="859" spans="1:1">
      <c r="A859" s="4"/>
    </row>
    <row r="860" spans="1:1">
      <c r="A860" s="4"/>
    </row>
    <row r="861" spans="1:1">
      <c r="A861" s="4"/>
    </row>
    <row r="862" spans="1:1">
      <c r="A862" s="4"/>
    </row>
    <row r="863" spans="1:1">
      <c r="A863" s="4"/>
    </row>
    <row r="864" spans="1:1">
      <c r="A864" s="4"/>
    </row>
    <row r="865" spans="1:1">
      <c r="A865" s="4"/>
    </row>
    <row r="866" spans="1:1">
      <c r="A866" s="4"/>
    </row>
    <row r="867" spans="1:1">
      <c r="A867" s="4"/>
    </row>
    <row r="868" spans="1:1">
      <c r="A868" s="4"/>
    </row>
    <row r="869" spans="1:1">
      <c r="A869" s="4"/>
    </row>
    <row r="870" spans="1:1">
      <c r="A870" s="4"/>
    </row>
    <row r="871" spans="1:1">
      <c r="A871" s="4"/>
    </row>
    <row r="872" spans="1:1">
      <c r="A872" s="4"/>
    </row>
    <row r="873" spans="1:1">
      <c r="A873" s="4"/>
    </row>
    <row r="874" spans="1:1">
      <c r="A874" s="4"/>
    </row>
    <row r="875" spans="1:1">
      <c r="A875" s="4"/>
    </row>
    <row r="876" spans="1:1">
      <c r="A876" s="4"/>
    </row>
    <row r="877" spans="1:1">
      <c r="A877" s="4"/>
    </row>
    <row r="878" spans="1:1">
      <c r="A878" s="4"/>
    </row>
    <row r="879" spans="1:1">
      <c r="A879" s="4"/>
    </row>
    <row r="880" spans="1:1">
      <c r="A880" s="4"/>
    </row>
    <row r="881" spans="1:1">
      <c r="A881" s="4"/>
    </row>
    <row r="882" spans="1:1">
      <c r="A882" s="4"/>
    </row>
    <row r="883" spans="1:1">
      <c r="A883" s="4"/>
    </row>
    <row r="884" spans="1:1">
      <c r="A884" s="4"/>
    </row>
    <row r="885" spans="1:1">
      <c r="A885" s="4"/>
    </row>
    <row r="886" spans="1:1">
      <c r="A886" s="4"/>
    </row>
    <row r="887" spans="1:1">
      <c r="A887" s="4"/>
    </row>
    <row r="888" spans="1:1">
      <c r="A888" s="4"/>
    </row>
    <row r="889" spans="1:1">
      <c r="A889" s="4"/>
    </row>
    <row r="890" spans="1:1">
      <c r="A890" s="4"/>
    </row>
    <row r="891" spans="1:1">
      <c r="A891" s="4"/>
    </row>
    <row r="892" spans="1:1">
      <c r="A892" s="4"/>
    </row>
    <row r="893" spans="1:1">
      <c r="A893" s="4"/>
    </row>
    <row r="894" spans="1:1">
      <c r="A894" s="4"/>
    </row>
    <row r="895" spans="1:1">
      <c r="A895" s="4"/>
    </row>
    <row r="896" spans="1:1">
      <c r="A896" s="4"/>
    </row>
    <row r="897" spans="1:1">
      <c r="A897" s="4"/>
    </row>
    <row r="898" spans="1:1">
      <c r="A898" s="4"/>
    </row>
    <row r="899" spans="1:1">
      <c r="A899" s="4"/>
    </row>
    <row r="900" spans="1:1">
      <c r="A900" s="4"/>
    </row>
    <row r="901" spans="1:1">
      <c r="A901" s="4"/>
    </row>
    <row r="902" spans="1:1">
      <c r="A902" s="4"/>
    </row>
    <row r="903" spans="1:1">
      <c r="A903" s="4"/>
    </row>
    <row r="904" spans="1:1">
      <c r="A904" s="4"/>
    </row>
    <row r="905" spans="1:1">
      <c r="A905" s="4"/>
    </row>
    <row r="906" spans="1:1">
      <c r="A906" s="4"/>
    </row>
    <row r="907" spans="1:1">
      <c r="A907" s="4"/>
    </row>
    <row r="908" spans="1:1">
      <c r="A908" s="4"/>
    </row>
    <row r="909" spans="1:1">
      <c r="A909" s="4"/>
    </row>
    <row r="910" spans="1:1">
      <c r="A910" s="4"/>
    </row>
    <row r="911" spans="1:1">
      <c r="A911" s="4"/>
    </row>
    <row r="912" spans="1:1">
      <c r="A912" s="4"/>
    </row>
    <row r="913" spans="1:1">
      <c r="A913" s="4"/>
    </row>
    <row r="914" spans="1:1">
      <c r="A914" s="4"/>
    </row>
    <row r="915" spans="1:1">
      <c r="A915" s="4"/>
    </row>
    <row r="916" spans="1:1">
      <c r="A916" s="4"/>
    </row>
    <row r="917" spans="1:1">
      <c r="A917" s="4"/>
    </row>
    <row r="918" spans="1:1">
      <c r="A918" s="4"/>
    </row>
    <row r="919" spans="1:1">
      <c r="A919" s="4"/>
    </row>
    <row r="920" spans="1:1">
      <c r="A920" s="4"/>
    </row>
    <row r="921" spans="1:1">
      <c r="A921" s="4"/>
    </row>
    <row r="922" spans="1:1">
      <c r="A922" s="4"/>
    </row>
    <row r="923" spans="1:1">
      <c r="A923" s="4"/>
    </row>
    <row r="924" spans="1:1">
      <c r="A924" s="4"/>
    </row>
    <row r="925" spans="1:1">
      <c r="A925" s="4"/>
    </row>
    <row r="926" spans="1:1">
      <c r="A926" s="4"/>
    </row>
    <row r="927" spans="1:1">
      <c r="A927" s="4"/>
    </row>
    <row r="928" spans="1:1">
      <c r="A928" s="4"/>
    </row>
    <row r="929" spans="1:1">
      <c r="A929" s="4"/>
    </row>
    <row r="930" spans="1:1">
      <c r="A930" s="4"/>
    </row>
    <row r="931" spans="1:1">
      <c r="A931" s="4"/>
    </row>
    <row r="932" spans="1:1">
      <c r="A932" s="4"/>
    </row>
    <row r="933" spans="1:1">
      <c r="A933" s="4"/>
    </row>
    <row r="934" spans="1:1">
      <c r="A934" s="4"/>
    </row>
    <row r="935" spans="1:1">
      <c r="A935" s="4"/>
    </row>
    <row r="936" spans="1:1">
      <c r="A936" s="4"/>
    </row>
    <row r="937" spans="1:1">
      <c r="A937" s="4"/>
    </row>
    <row r="938" spans="1:1">
      <c r="A938" s="4"/>
    </row>
    <row r="939" spans="1:1">
      <c r="A939" s="4"/>
    </row>
    <row r="940" spans="1:1">
      <c r="A940" s="4"/>
    </row>
    <row r="941" spans="1:1">
      <c r="A941" s="4"/>
    </row>
    <row r="942" spans="1:1">
      <c r="A942" s="4"/>
    </row>
    <row r="943" spans="1:1">
      <c r="A943" s="4"/>
    </row>
    <row r="944" spans="1:1">
      <c r="A944" s="4"/>
    </row>
    <row r="945" spans="1:1">
      <c r="A945" s="4"/>
    </row>
    <row r="946" spans="1:1">
      <c r="A946" s="4"/>
    </row>
    <row r="947" spans="1:1">
      <c r="A947" s="4"/>
    </row>
    <row r="948" spans="1:1">
      <c r="A948" s="4"/>
    </row>
    <row r="949" spans="1:1">
      <c r="A949" s="4"/>
    </row>
    <row r="950" spans="1:1">
      <c r="A950" s="4"/>
    </row>
    <row r="951" spans="1:1">
      <c r="A951" s="4"/>
    </row>
    <row r="952" spans="1:1">
      <c r="A952" s="4"/>
    </row>
    <row r="953" spans="1:1">
      <c r="A953" s="4"/>
    </row>
    <row r="954" spans="1:1">
      <c r="A954" s="4"/>
    </row>
    <row r="955" spans="1:1">
      <c r="A955" s="4"/>
    </row>
    <row r="956" spans="1:1">
      <c r="A956" s="4"/>
    </row>
    <row r="957" spans="1:1">
      <c r="A957" s="4"/>
    </row>
    <row r="958" spans="1:1">
      <c r="A958" s="4"/>
    </row>
    <row r="959" spans="1:1">
      <c r="A959" s="4"/>
    </row>
    <row r="960" spans="1:1">
      <c r="A960" s="4"/>
    </row>
    <row r="961" spans="1:1">
      <c r="A961" s="4"/>
    </row>
    <row r="962" spans="1:1">
      <c r="A962" s="4"/>
    </row>
    <row r="963" spans="1:1">
      <c r="A963" s="4"/>
    </row>
    <row r="964" spans="1:1">
      <c r="A964" s="4"/>
    </row>
    <row r="965" spans="1:1">
      <c r="A965" s="4"/>
    </row>
    <row r="966" spans="1:1">
      <c r="A966" s="4"/>
    </row>
    <row r="967" spans="1:1">
      <c r="A967" s="4"/>
    </row>
    <row r="968" spans="1:1">
      <c r="A968" s="4"/>
    </row>
    <row r="969" spans="1:1">
      <c r="A969" s="4"/>
    </row>
    <row r="970" spans="1:1">
      <c r="A970" s="4"/>
    </row>
    <row r="971" spans="1:1">
      <c r="A971" s="4"/>
    </row>
    <row r="972" spans="1:1">
      <c r="A972" s="4"/>
    </row>
    <row r="973" spans="1:1">
      <c r="A973" s="4"/>
    </row>
    <row r="974" spans="1:1">
      <c r="A974" s="4"/>
    </row>
    <row r="975" spans="1:1">
      <c r="A975" s="4"/>
    </row>
    <row r="976" spans="1:1">
      <c r="A976" s="4"/>
    </row>
    <row r="977" spans="1:1">
      <c r="A977" s="4"/>
    </row>
    <row r="978" spans="1:1">
      <c r="A978" s="4"/>
    </row>
    <row r="979" spans="1:1">
      <c r="A979" s="4"/>
    </row>
    <row r="980" spans="1:1">
      <c r="A980" s="4"/>
    </row>
    <row r="981" spans="1:1">
      <c r="A981" s="4"/>
    </row>
    <row r="982" spans="1:1">
      <c r="A982" s="4"/>
    </row>
    <row r="983" spans="1:1">
      <c r="A983" s="4"/>
    </row>
    <row r="984" spans="1:1">
      <c r="A984" s="4"/>
    </row>
    <row r="985" spans="1:1">
      <c r="A985" s="4"/>
    </row>
    <row r="986" spans="1:1">
      <c r="A986" s="4"/>
    </row>
    <row r="987" spans="1:1">
      <c r="A987" s="4"/>
    </row>
    <row r="988" spans="1:1">
      <c r="A988" s="4"/>
    </row>
    <row r="989" spans="1:1">
      <c r="A989" s="4"/>
    </row>
    <row r="990" spans="1:1">
      <c r="A990" s="4"/>
    </row>
    <row r="991" spans="1:1">
      <c r="A991" s="4"/>
    </row>
    <row r="992" spans="1:1">
      <c r="A992" s="4"/>
    </row>
  </sheetData>
  <mergeCells count="3">
    <mergeCell ref="B2:F2"/>
    <mergeCell ref="B3:F3"/>
    <mergeCell ref="J4:K4"/>
  </mergeCells>
  <pageMargins left="0.7" right="0.7" top="0.75" bottom="0.75" header="0.3" footer="0.3"/>
  <cellWatches>
    <cellWatch r="R24"/>
    <cellWatch r="R29"/>
    <cellWatch r="R50"/>
    <cellWatch r="R75"/>
    <cellWatch r="N176"/>
    <cellWatch r="N179"/>
    <cellWatch r="R23"/>
    <cellWatch r="N182"/>
  </cellWatch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992"/>
  <sheetViews>
    <sheetView workbookViewId="0">
      <pane xSplit="1" ySplit="1" topLeftCell="B2" activePane="bottomRight" state="frozen"/>
      <selection pane="topRight" activeCell="B1" sqref="B1"/>
      <selection pane="bottomLeft" activeCell="A2" sqref="A2"/>
      <selection pane="bottomRight" activeCell="B2" sqref="B2:F2"/>
    </sheetView>
  </sheetViews>
  <sheetFormatPr baseColWidth="10" defaultColWidth="14.5" defaultRowHeight="15" customHeight="1"/>
  <cols>
    <col min="7" max="9" width="14.5" hidden="1"/>
  </cols>
  <sheetData>
    <row r="1" spans="1:13">
      <c r="A1" s="4"/>
      <c r="B1" s="495" t="s">
        <v>72</v>
      </c>
      <c r="C1" s="496"/>
      <c r="D1" s="496"/>
      <c r="E1" s="496"/>
      <c r="F1" s="496"/>
    </row>
    <row r="2" spans="1:13">
      <c r="A2" s="20" t="s">
        <v>90</v>
      </c>
      <c r="B2" s="503" t="s">
        <v>167</v>
      </c>
      <c r="C2" s="499"/>
      <c r="D2" s="499"/>
      <c r="E2" s="499"/>
      <c r="F2" s="500"/>
    </row>
    <row r="3" spans="1:13">
      <c r="A3" s="20" t="s">
        <v>98</v>
      </c>
      <c r="B3" s="503" t="s">
        <v>104</v>
      </c>
      <c r="C3" s="499"/>
      <c r="D3" s="499"/>
      <c r="E3" s="499"/>
      <c r="F3" s="499"/>
      <c r="G3" s="24"/>
      <c r="H3" s="24"/>
      <c r="I3" s="24"/>
      <c r="J3" s="24"/>
      <c r="K3" s="24"/>
      <c r="L3" s="24"/>
      <c r="M3" s="24"/>
    </row>
    <row r="4" spans="1:13" ht="32.25" customHeight="1">
      <c r="A4" s="25"/>
      <c r="B4" s="504" t="s">
        <v>107</v>
      </c>
      <c r="C4" s="499"/>
      <c r="D4" s="499"/>
      <c r="E4" s="499"/>
      <c r="F4" s="499"/>
      <c r="G4" s="29"/>
      <c r="H4" s="29"/>
      <c r="I4" s="29"/>
      <c r="J4" s="504" t="s">
        <v>161</v>
      </c>
      <c r="K4" s="500"/>
      <c r="L4" s="29"/>
      <c r="M4" s="29"/>
    </row>
    <row r="5" spans="1:13" ht="130">
      <c r="A5" s="25"/>
      <c r="B5" s="27" t="s">
        <v>121</v>
      </c>
      <c r="C5" s="27" t="s">
        <v>110</v>
      </c>
      <c r="D5" s="27" t="s">
        <v>122</v>
      </c>
      <c r="E5" s="27" t="s">
        <v>123</v>
      </c>
      <c r="F5" s="27" t="s">
        <v>124</v>
      </c>
      <c r="G5" s="27" t="s">
        <v>162</v>
      </c>
      <c r="H5" s="27" t="s">
        <v>163</v>
      </c>
      <c r="I5" s="27" t="s">
        <v>146</v>
      </c>
      <c r="J5" s="27" t="s">
        <v>163</v>
      </c>
      <c r="K5" s="27" t="s">
        <v>146</v>
      </c>
      <c r="L5" s="27" t="s">
        <v>164</v>
      </c>
      <c r="M5" s="27" t="s">
        <v>165</v>
      </c>
    </row>
    <row r="6" spans="1:13">
      <c r="A6" s="1" t="s">
        <v>0</v>
      </c>
      <c r="B6" s="33"/>
      <c r="C6" s="33"/>
      <c r="D6" s="33"/>
      <c r="E6" s="32"/>
      <c r="F6" s="32"/>
      <c r="G6" s="32"/>
      <c r="H6" s="32"/>
      <c r="I6" s="33"/>
      <c r="J6" s="33"/>
      <c r="K6" s="33"/>
      <c r="L6" s="33"/>
      <c r="M6" s="33"/>
    </row>
    <row r="7" spans="1:13">
      <c r="A7" s="2" t="s">
        <v>9</v>
      </c>
      <c r="B7" s="35">
        <f>'CNI Protection Plans'!E2</f>
        <v>1</v>
      </c>
      <c r="C7" s="35">
        <f>'Strategy Assessments - reconcil'!S3</f>
        <v>1</v>
      </c>
      <c r="D7" s="35">
        <f>'Cyber Hygiene Campaign'!C2</f>
        <v>1</v>
      </c>
      <c r="E7" s="35">
        <f>'Active Cyber Defence Measures'!D2</f>
        <v>0</v>
      </c>
      <c r="F7" s="35">
        <f t="shared" ref="F7:F36" si="0">SUM(B7:E7)</f>
        <v>3</v>
      </c>
      <c r="G7" s="86">
        <f>'Strategy Assessments - latest'!D3</f>
        <v>1</v>
      </c>
      <c r="H7" s="86">
        <f>'Strategy Quality and Finance Sc'!J4</f>
        <v>0.9</v>
      </c>
      <c r="I7" s="78">
        <f>'Strategy Quality and Finance Sc'!L4</f>
        <v>1</v>
      </c>
      <c r="J7" s="78">
        <f t="shared" ref="J7:J36" si="1">G7*H7</f>
        <v>0.9</v>
      </c>
      <c r="K7" s="78">
        <f t="shared" ref="K7:K36" si="2">G7*I7</f>
        <v>1</v>
      </c>
      <c r="L7" s="87">
        <f t="shared" ref="L7:L36" si="3">F7+J7+K7</f>
        <v>4.9000000000000004</v>
      </c>
      <c r="M7" s="88">
        <f t="shared" ref="M7:M36" si="4">(L7/(F7+2))*100</f>
        <v>98.000000000000014</v>
      </c>
    </row>
    <row r="8" spans="1:13">
      <c r="A8" s="2" t="s">
        <v>10</v>
      </c>
      <c r="B8" s="35">
        <f>'CNI Protection Plans'!E3</f>
        <v>1</v>
      </c>
      <c r="C8" s="35">
        <f>'Strategy Assessments - reconcil'!S4</f>
        <v>1</v>
      </c>
      <c r="D8" s="35">
        <f>'Cyber Hygiene Campaign'!C3</f>
        <v>1</v>
      </c>
      <c r="E8" s="35">
        <f>'Active Cyber Defence Measures'!D3</f>
        <v>1</v>
      </c>
      <c r="F8" s="35">
        <f t="shared" si="0"/>
        <v>4</v>
      </c>
      <c r="G8" s="86">
        <f>'Strategy Assessments - latest'!D4</f>
        <v>1</v>
      </c>
      <c r="H8" s="86">
        <f>'Strategy Quality and Finance Sc'!J5</f>
        <v>0.65</v>
      </c>
      <c r="I8" s="78">
        <f>'Strategy Quality and Finance Sc'!L5</f>
        <v>0</v>
      </c>
      <c r="J8" s="78">
        <f t="shared" si="1"/>
        <v>0.65</v>
      </c>
      <c r="K8" s="78">
        <f t="shared" si="2"/>
        <v>0</v>
      </c>
      <c r="L8" s="87">
        <f t="shared" si="3"/>
        <v>4.6500000000000004</v>
      </c>
      <c r="M8" s="88">
        <f t="shared" si="4"/>
        <v>77.5</v>
      </c>
    </row>
    <row r="9" spans="1:13">
      <c r="A9" s="2" t="s">
        <v>11</v>
      </c>
      <c r="B9" s="35">
        <f>'CNI Protection Plans'!E4</f>
        <v>1</v>
      </c>
      <c r="C9" s="35">
        <f>'Strategy Assessments - reconcil'!S5</f>
        <v>1</v>
      </c>
      <c r="D9" s="35">
        <f>'Cyber Hygiene Campaign'!C4</f>
        <v>1</v>
      </c>
      <c r="E9" s="35">
        <f>'Active Cyber Defence Measures'!D4</f>
        <v>1</v>
      </c>
      <c r="F9" s="35">
        <f t="shared" si="0"/>
        <v>4</v>
      </c>
      <c r="G9" s="86">
        <f>'Strategy Assessments - latest'!D5</f>
        <v>1</v>
      </c>
      <c r="H9" s="86">
        <f>'Strategy Quality and Finance Sc'!J6</f>
        <v>0.7</v>
      </c>
      <c r="I9" s="78">
        <f>'Strategy Quality and Finance Sc'!L6</f>
        <v>1</v>
      </c>
      <c r="J9" s="78">
        <f t="shared" si="1"/>
        <v>0.7</v>
      </c>
      <c r="K9" s="78">
        <f t="shared" si="2"/>
        <v>1</v>
      </c>
      <c r="L9" s="87">
        <f t="shared" si="3"/>
        <v>5.7</v>
      </c>
      <c r="M9" s="88">
        <f t="shared" si="4"/>
        <v>95</v>
      </c>
    </row>
    <row r="10" spans="1:13">
      <c r="A10" s="2" t="s">
        <v>12</v>
      </c>
      <c r="B10" s="35">
        <f>'CNI Protection Plans'!E5</f>
        <v>1</v>
      </c>
      <c r="C10" s="35">
        <f>'Strategy Assessments - reconcil'!S6</f>
        <v>1</v>
      </c>
      <c r="D10" s="35">
        <f>'Cyber Hygiene Campaign'!C5</f>
        <v>1</v>
      </c>
      <c r="E10" s="35">
        <f>'Active Cyber Defence Measures'!D5</f>
        <v>1</v>
      </c>
      <c r="F10" s="35">
        <f t="shared" si="0"/>
        <v>4</v>
      </c>
      <c r="G10" s="86">
        <f>'Strategy Assessments - latest'!D6</f>
        <v>1</v>
      </c>
      <c r="H10" s="86">
        <f>'Strategy Quality and Finance Sc'!J7</f>
        <v>0.8</v>
      </c>
      <c r="I10" s="78">
        <f>'Strategy Quality and Finance Sc'!L7</f>
        <v>1</v>
      </c>
      <c r="J10" s="78">
        <f t="shared" si="1"/>
        <v>0.8</v>
      </c>
      <c r="K10" s="78">
        <f t="shared" si="2"/>
        <v>1</v>
      </c>
      <c r="L10" s="87">
        <f t="shared" si="3"/>
        <v>5.8</v>
      </c>
      <c r="M10" s="88">
        <f t="shared" si="4"/>
        <v>96.666666666666671</v>
      </c>
    </row>
    <row r="11" spans="1:13">
      <c r="A11" s="2" t="s">
        <v>13</v>
      </c>
      <c r="B11" s="35">
        <f>'CNI Protection Plans'!E6</f>
        <v>0</v>
      </c>
      <c r="C11" s="35">
        <f>'Strategy Assessments - reconcil'!S7</f>
        <v>0</v>
      </c>
      <c r="D11" s="35">
        <f>'Cyber Hygiene Campaign'!C6</f>
        <v>0</v>
      </c>
      <c r="E11" s="35">
        <f>'Active Cyber Defence Measures'!D6</f>
        <v>1</v>
      </c>
      <c r="F11" s="35">
        <f t="shared" si="0"/>
        <v>1</v>
      </c>
      <c r="G11" s="86">
        <f>'Strategy Assessments - latest'!D7</f>
        <v>0</v>
      </c>
      <c r="H11" s="86">
        <f>'Strategy Quality and Finance Sc'!J8</f>
        <v>0</v>
      </c>
      <c r="I11" s="78">
        <f>'Strategy Quality and Finance Sc'!L8</f>
        <v>1</v>
      </c>
      <c r="J11" s="78">
        <f t="shared" si="1"/>
        <v>0</v>
      </c>
      <c r="K11" s="78">
        <f t="shared" si="2"/>
        <v>0</v>
      </c>
      <c r="L11" s="87">
        <f t="shared" si="3"/>
        <v>1</v>
      </c>
      <c r="M11" s="88">
        <f t="shared" si="4"/>
        <v>33.333333333333329</v>
      </c>
    </row>
    <row r="12" spans="1:13">
      <c r="A12" s="2" t="s">
        <v>14</v>
      </c>
      <c r="B12" s="35">
        <f>'CNI Protection Plans'!E7</f>
        <v>0</v>
      </c>
      <c r="C12" s="35">
        <f>'Strategy Assessments - reconcil'!S8</f>
        <v>1</v>
      </c>
      <c r="D12" s="35">
        <f>'Cyber Hygiene Campaign'!C7</f>
        <v>1</v>
      </c>
      <c r="E12" s="35">
        <f>'Active Cyber Defence Measures'!D7</f>
        <v>0</v>
      </c>
      <c r="F12" s="35">
        <f t="shared" si="0"/>
        <v>2</v>
      </c>
      <c r="G12" s="86">
        <f>'Strategy Assessments - latest'!D8</f>
        <v>1</v>
      </c>
      <c r="H12" s="86">
        <f>'Strategy Quality and Finance Sc'!J9</f>
        <v>0.75</v>
      </c>
      <c r="I12" s="78">
        <f>'Strategy Quality and Finance Sc'!L9</f>
        <v>0</v>
      </c>
      <c r="J12" s="78">
        <f t="shared" si="1"/>
        <v>0.75</v>
      </c>
      <c r="K12" s="78">
        <f t="shared" si="2"/>
        <v>0</v>
      </c>
      <c r="L12" s="87">
        <f t="shared" si="3"/>
        <v>2.75</v>
      </c>
      <c r="M12" s="88">
        <f t="shared" si="4"/>
        <v>68.75</v>
      </c>
    </row>
    <row r="13" spans="1:13">
      <c r="A13" s="2" t="s">
        <v>15</v>
      </c>
      <c r="B13" s="35">
        <f>'CNI Protection Plans'!E8</f>
        <v>1</v>
      </c>
      <c r="C13" s="35">
        <f>'Strategy Assessments - reconcil'!S9</f>
        <v>1</v>
      </c>
      <c r="D13" s="35">
        <f>'Cyber Hygiene Campaign'!C8</f>
        <v>1</v>
      </c>
      <c r="E13" s="35">
        <f>'Active Cyber Defence Measures'!D8</f>
        <v>0</v>
      </c>
      <c r="F13" s="35">
        <f t="shared" si="0"/>
        <v>3</v>
      </c>
      <c r="G13" s="86">
        <f>'Strategy Assessments - latest'!D9</f>
        <v>1</v>
      </c>
      <c r="H13" s="86">
        <f>'Strategy Quality and Finance Sc'!J10</f>
        <v>0.95</v>
      </c>
      <c r="I13" s="78">
        <f>'Strategy Quality and Finance Sc'!L10</f>
        <v>1</v>
      </c>
      <c r="J13" s="78">
        <f t="shared" si="1"/>
        <v>0.95</v>
      </c>
      <c r="K13" s="78">
        <f t="shared" si="2"/>
        <v>1</v>
      </c>
      <c r="L13" s="87">
        <f t="shared" si="3"/>
        <v>4.95</v>
      </c>
      <c r="M13" s="88">
        <f t="shared" si="4"/>
        <v>99</v>
      </c>
    </row>
    <row r="14" spans="1:13">
      <c r="A14" s="2" t="s">
        <v>16</v>
      </c>
      <c r="B14" s="35">
        <f>'CNI Protection Plans'!E9</f>
        <v>1</v>
      </c>
      <c r="C14" s="35">
        <f>'Strategy Assessments - reconcil'!S10</f>
        <v>1</v>
      </c>
      <c r="D14" s="35">
        <f>'Cyber Hygiene Campaign'!C9</f>
        <v>1</v>
      </c>
      <c r="E14" s="35">
        <f>'Active Cyber Defence Measures'!D9</f>
        <v>1</v>
      </c>
      <c r="F14" s="35">
        <f t="shared" si="0"/>
        <v>4</v>
      </c>
      <c r="G14" s="86">
        <f>'Strategy Assessments - latest'!D10</f>
        <v>1</v>
      </c>
      <c r="H14" s="86">
        <f>'Strategy Quality and Finance Sc'!J11</f>
        <v>0.85</v>
      </c>
      <c r="I14" s="78">
        <f>'Strategy Quality and Finance Sc'!L11</f>
        <v>1</v>
      </c>
      <c r="J14" s="78">
        <f t="shared" si="1"/>
        <v>0.85</v>
      </c>
      <c r="K14" s="78">
        <f t="shared" si="2"/>
        <v>1</v>
      </c>
      <c r="L14" s="87">
        <f t="shared" si="3"/>
        <v>5.85</v>
      </c>
      <c r="M14" s="88">
        <f t="shared" si="4"/>
        <v>97.5</v>
      </c>
    </row>
    <row r="15" spans="1:13">
      <c r="A15" s="2" t="s">
        <v>17</v>
      </c>
      <c r="B15" s="35">
        <f>'CNI Protection Plans'!E10</f>
        <v>1</v>
      </c>
      <c r="C15" s="35">
        <f>'Strategy Assessments - reconcil'!S11</f>
        <v>1</v>
      </c>
      <c r="D15" s="35">
        <f>'Cyber Hygiene Campaign'!C10</f>
        <v>1</v>
      </c>
      <c r="E15" s="35">
        <f>'Active Cyber Defence Measures'!D10</f>
        <v>0</v>
      </c>
      <c r="F15" s="35">
        <f t="shared" si="0"/>
        <v>3</v>
      </c>
      <c r="G15" s="86">
        <f>'Strategy Assessments - latest'!D11</f>
        <v>1</v>
      </c>
      <c r="H15" s="86">
        <f>'Strategy Quality and Finance Sc'!J12</f>
        <v>0.8</v>
      </c>
      <c r="I15" s="78">
        <f>'Strategy Quality and Finance Sc'!L12</f>
        <v>1</v>
      </c>
      <c r="J15" s="78">
        <f t="shared" si="1"/>
        <v>0.8</v>
      </c>
      <c r="K15" s="78">
        <f t="shared" si="2"/>
        <v>1</v>
      </c>
      <c r="L15" s="87">
        <f t="shared" si="3"/>
        <v>4.8</v>
      </c>
      <c r="M15" s="88">
        <f t="shared" si="4"/>
        <v>96</v>
      </c>
    </row>
    <row r="16" spans="1:13">
      <c r="A16" s="2" t="s">
        <v>18</v>
      </c>
      <c r="B16" s="35">
        <f>'CNI Protection Plans'!E11</f>
        <v>1</v>
      </c>
      <c r="C16" s="35">
        <f>'Strategy Assessments - reconcil'!S12</f>
        <v>0</v>
      </c>
      <c r="D16" s="35">
        <f>'Cyber Hygiene Campaign'!C11</f>
        <v>0</v>
      </c>
      <c r="E16" s="35">
        <f>'Active Cyber Defence Measures'!D11</f>
        <v>0</v>
      </c>
      <c r="F16" s="35">
        <f t="shared" si="0"/>
        <v>1</v>
      </c>
      <c r="G16" s="86">
        <f>'Strategy Assessments - latest'!D12</f>
        <v>1</v>
      </c>
      <c r="H16" s="86">
        <f>'Strategy Quality and Finance Sc'!J13</f>
        <v>0.4</v>
      </c>
      <c r="I16" s="78">
        <f>'Strategy Quality and Finance Sc'!L13</f>
        <v>1</v>
      </c>
      <c r="J16" s="78">
        <f t="shared" si="1"/>
        <v>0.4</v>
      </c>
      <c r="K16" s="78">
        <f t="shared" si="2"/>
        <v>1</v>
      </c>
      <c r="L16" s="87">
        <f t="shared" si="3"/>
        <v>2.4</v>
      </c>
      <c r="M16" s="88">
        <f t="shared" si="4"/>
        <v>80</v>
      </c>
    </row>
    <row r="17" spans="1:13">
      <c r="A17" s="2" t="s">
        <v>19</v>
      </c>
      <c r="B17" s="35">
        <f>'CNI Protection Plans'!E12</f>
        <v>1</v>
      </c>
      <c r="C17" s="35">
        <f>'Strategy Assessments - reconcil'!S13</f>
        <v>0</v>
      </c>
      <c r="D17" s="35">
        <f>'Cyber Hygiene Campaign'!C12</f>
        <v>1</v>
      </c>
      <c r="E17" s="35">
        <f>'Active Cyber Defence Measures'!D12</f>
        <v>1</v>
      </c>
      <c r="F17" s="35">
        <f t="shared" si="0"/>
        <v>3</v>
      </c>
      <c r="G17" s="86">
        <f>'Strategy Assessments - latest'!D13</f>
        <v>1</v>
      </c>
      <c r="H17" s="86">
        <f>'Strategy Quality and Finance Sc'!J14</f>
        <v>0</v>
      </c>
      <c r="I17" s="78">
        <f>'Strategy Quality and Finance Sc'!L14</f>
        <v>0</v>
      </c>
      <c r="J17" s="78">
        <f t="shared" si="1"/>
        <v>0</v>
      </c>
      <c r="K17" s="78">
        <f t="shared" si="2"/>
        <v>0</v>
      </c>
      <c r="L17" s="87">
        <f t="shared" si="3"/>
        <v>3</v>
      </c>
      <c r="M17" s="88">
        <f t="shared" si="4"/>
        <v>60</v>
      </c>
    </row>
    <row r="18" spans="1:13">
      <c r="A18" s="2" t="s">
        <v>20</v>
      </c>
      <c r="B18" s="35">
        <f>'CNI Protection Plans'!E13</f>
        <v>1</v>
      </c>
      <c r="C18" s="35">
        <f>'Strategy Assessments - reconcil'!S14</f>
        <v>0</v>
      </c>
      <c r="D18" s="35">
        <f>'Cyber Hygiene Campaign'!C13</f>
        <v>1</v>
      </c>
      <c r="E18" s="35">
        <f>'Active Cyber Defence Measures'!D13</f>
        <v>0</v>
      </c>
      <c r="F18" s="35">
        <f t="shared" si="0"/>
        <v>2</v>
      </c>
      <c r="G18" s="86">
        <f>'Strategy Assessments - latest'!D14</f>
        <v>1</v>
      </c>
      <c r="H18" s="86">
        <f>'Strategy Quality and Finance Sc'!J15</f>
        <v>0.75</v>
      </c>
      <c r="I18" s="78">
        <f>'Strategy Quality and Finance Sc'!L15</f>
        <v>1</v>
      </c>
      <c r="J18" s="78">
        <f t="shared" si="1"/>
        <v>0.75</v>
      </c>
      <c r="K18" s="78">
        <f t="shared" si="2"/>
        <v>1</v>
      </c>
      <c r="L18" s="87">
        <f t="shared" si="3"/>
        <v>3.75</v>
      </c>
      <c r="M18" s="88">
        <f t="shared" si="4"/>
        <v>93.75</v>
      </c>
    </row>
    <row r="19" spans="1:13">
      <c r="A19" s="2" t="s">
        <v>21</v>
      </c>
      <c r="B19" s="35">
        <f>'CNI Protection Plans'!E14</f>
        <v>0</v>
      </c>
      <c r="C19" s="35">
        <f>'Strategy Assessments - reconcil'!S15</f>
        <v>1</v>
      </c>
      <c r="D19" s="35">
        <f>'Cyber Hygiene Campaign'!C14</f>
        <v>1</v>
      </c>
      <c r="E19" s="35">
        <f>'Active Cyber Defence Measures'!D14</f>
        <v>0</v>
      </c>
      <c r="F19" s="35">
        <f t="shared" si="0"/>
        <v>2</v>
      </c>
      <c r="G19" s="86">
        <f>'Strategy Assessments - latest'!D15</f>
        <v>1</v>
      </c>
      <c r="H19" s="86">
        <f>'Strategy Quality and Finance Sc'!J16</f>
        <v>0.7</v>
      </c>
      <c r="I19" s="78">
        <f>'Strategy Quality and Finance Sc'!L16</f>
        <v>0</v>
      </c>
      <c r="J19" s="78">
        <f t="shared" si="1"/>
        <v>0.7</v>
      </c>
      <c r="K19" s="78">
        <f t="shared" si="2"/>
        <v>0</v>
      </c>
      <c r="L19" s="87">
        <f t="shared" si="3"/>
        <v>2.7</v>
      </c>
      <c r="M19" s="88">
        <f t="shared" si="4"/>
        <v>67.5</v>
      </c>
    </row>
    <row r="20" spans="1:13">
      <c r="A20" s="2" t="s">
        <v>22</v>
      </c>
      <c r="B20" s="35">
        <f>'CNI Protection Plans'!E15</f>
        <v>1</v>
      </c>
      <c r="C20" s="35">
        <f>'Strategy Assessments - reconcil'!S16</f>
        <v>1</v>
      </c>
      <c r="D20" s="35">
        <f>'Cyber Hygiene Campaign'!C15</f>
        <v>1</v>
      </c>
      <c r="E20" s="35">
        <f>'Active Cyber Defence Measures'!D15</f>
        <v>1</v>
      </c>
      <c r="F20" s="35">
        <f t="shared" si="0"/>
        <v>4</v>
      </c>
      <c r="G20" s="86">
        <f>'Strategy Assessments - latest'!D16</f>
        <v>1</v>
      </c>
      <c r="H20" s="86">
        <f>'Strategy Quality and Finance Sc'!J17</f>
        <v>0.7</v>
      </c>
      <c r="I20" s="78">
        <f>'Strategy Quality and Finance Sc'!L17</f>
        <v>1</v>
      </c>
      <c r="J20" s="78">
        <f t="shared" si="1"/>
        <v>0.7</v>
      </c>
      <c r="K20" s="78">
        <f t="shared" si="2"/>
        <v>1</v>
      </c>
      <c r="L20" s="87">
        <f t="shared" si="3"/>
        <v>5.7</v>
      </c>
      <c r="M20" s="88">
        <f t="shared" si="4"/>
        <v>95</v>
      </c>
    </row>
    <row r="21" spans="1:13">
      <c r="A21" s="2" t="s">
        <v>23</v>
      </c>
      <c r="B21" s="35">
        <f>'CNI Protection Plans'!E16</f>
        <v>1</v>
      </c>
      <c r="C21" s="35">
        <f>'Strategy Assessments - reconcil'!S17</f>
        <v>1</v>
      </c>
      <c r="D21" s="35">
        <f>'Cyber Hygiene Campaign'!C16</f>
        <v>1</v>
      </c>
      <c r="E21" s="35">
        <f>'Active Cyber Defence Measures'!D16</f>
        <v>0</v>
      </c>
      <c r="F21" s="35">
        <f t="shared" si="0"/>
        <v>3</v>
      </c>
      <c r="G21" s="86">
        <f>'Strategy Assessments - latest'!D17</f>
        <v>1</v>
      </c>
      <c r="H21" s="86">
        <f>'Strategy Quality and Finance Sc'!J18</f>
        <v>0.65</v>
      </c>
      <c r="I21" s="78">
        <f>'Strategy Quality and Finance Sc'!L18</f>
        <v>0</v>
      </c>
      <c r="J21" s="78">
        <f t="shared" si="1"/>
        <v>0.65</v>
      </c>
      <c r="K21" s="78">
        <f t="shared" si="2"/>
        <v>0</v>
      </c>
      <c r="L21" s="87">
        <f t="shared" si="3"/>
        <v>3.65</v>
      </c>
      <c r="M21" s="88">
        <f t="shared" si="4"/>
        <v>73</v>
      </c>
    </row>
    <row r="22" spans="1:13">
      <c r="A22" s="2" t="s">
        <v>24</v>
      </c>
      <c r="B22" s="35">
        <f>'CNI Protection Plans'!E17</f>
        <v>1</v>
      </c>
      <c r="C22" s="35">
        <f>'Strategy Assessments - reconcil'!S18</f>
        <v>1</v>
      </c>
      <c r="D22" s="35">
        <f>'Cyber Hygiene Campaign'!C17</f>
        <v>1</v>
      </c>
      <c r="E22" s="35">
        <f>'Active Cyber Defence Measures'!D17</f>
        <v>1</v>
      </c>
      <c r="F22" s="35">
        <f t="shared" si="0"/>
        <v>4</v>
      </c>
      <c r="G22" s="86">
        <f>'Strategy Assessments - latest'!D18</f>
        <v>1</v>
      </c>
      <c r="H22" s="86">
        <f>'Strategy Quality and Finance Sc'!J19</f>
        <v>0.65</v>
      </c>
      <c r="I22" s="78">
        <f>'Strategy Quality and Finance Sc'!L19</f>
        <v>0</v>
      </c>
      <c r="J22" s="78">
        <f t="shared" si="1"/>
        <v>0.65</v>
      </c>
      <c r="K22" s="78">
        <f t="shared" si="2"/>
        <v>0</v>
      </c>
      <c r="L22" s="87">
        <f t="shared" si="3"/>
        <v>4.6500000000000004</v>
      </c>
      <c r="M22" s="88">
        <f t="shared" si="4"/>
        <v>77.5</v>
      </c>
    </row>
    <row r="23" spans="1:13">
      <c r="A23" s="2" t="s">
        <v>25</v>
      </c>
      <c r="B23" s="35">
        <f>'CNI Protection Plans'!E18</f>
        <v>1</v>
      </c>
      <c r="C23" s="35">
        <f>'Strategy Assessments - reconcil'!S19</f>
        <v>1</v>
      </c>
      <c r="D23" s="35">
        <f>'Cyber Hygiene Campaign'!C18</f>
        <v>1</v>
      </c>
      <c r="E23" s="35">
        <f>'Active Cyber Defence Measures'!D18</f>
        <v>1</v>
      </c>
      <c r="F23" s="35">
        <f t="shared" si="0"/>
        <v>4</v>
      </c>
      <c r="G23" s="86">
        <f>'Strategy Assessments - latest'!D19</f>
        <v>1</v>
      </c>
      <c r="H23" s="86">
        <f>'Strategy Quality and Finance Sc'!J20</f>
        <v>0.85000000000000009</v>
      </c>
      <c r="I23" s="78">
        <f>'Strategy Quality and Finance Sc'!L20</f>
        <v>1</v>
      </c>
      <c r="J23" s="78">
        <f t="shared" si="1"/>
        <v>0.85000000000000009</v>
      </c>
      <c r="K23" s="78">
        <f t="shared" si="2"/>
        <v>1</v>
      </c>
      <c r="L23" s="87">
        <f t="shared" si="3"/>
        <v>5.85</v>
      </c>
      <c r="M23" s="88">
        <f t="shared" si="4"/>
        <v>97.5</v>
      </c>
    </row>
    <row r="24" spans="1:13">
      <c r="A24" s="2" t="s">
        <v>26</v>
      </c>
      <c r="B24" s="35">
        <f>'CNI Protection Plans'!E19</f>
        <v>1</v>
      </c>
      <c r="C24" s="35">
        <f>'Strategy Assessments - reconcil'!S20</f>
        <v>1</v>
      </c>
      <c r="D24" s="35">
        <f>'Cyber Hygiene Campaign'!C19</f>
        <v>1</v>
      </c>
      <c r="E24" s="35">
        <f>'Active Cyber Defence Measures'!D19</f>
        <v>0</v>
      </c>
      <c r="F24" s="35">
        <f t="shared" si="0"/>
        <v>3</v>
      </c>
      <c r="G24" s="86">
        <f>'Strategy Assessments - latest'!D20</f>
        <v>1</v>
      </c>
      <c r="H24" s="86">
        <f>'Strategy Quality and Finance Sc'!J21</f>
        <v>0.75</v>
      </c>
      <c r="I24" s="78">
        <f>'Strategy Quality and Finance Sc'!L21</f>
        <v>0</v>
      </c>
      <c r="J24" s="78">
        <f t="shared" si="1"/>
        <v>0.75</v>
      </c>
      <c r="K24" s="78">
        <f t="shared" si="2"/>
        <v>0</v>
      </c>
      <c r="L24" s="87">
        <f t="shared" si="3"/>
        <v>3.75</v>
      </c>
      <c r="M24" s="88">
        <f t="shared" si="4"/>
        <v>75</v>
      </c>
    </row>
    <row r="25" spans="1:13">
      <c r="A25" s="2" t="s">
        <v>27</v>
      </c>
      <c r="B25" s="35">
        <f>'CNI Protection Plans'!E20</f>
        <v>1</v>
      </c>
      <c r="C25" s="35">
        <f>'Strategy Assessments - reconcil'!S21</f>
        <v>1</v>
      </c>
      <c r="D25" s="35">
        <f>'Cyber Hygiene Campaign'!C20</f>
        <v>1</v>
      </c>
      <c r="E25" s="35">
        <f>'Active Cyber Defence Measures'!D20</f>
        <v>1</v>
      </c>
      <c r="F25" s="35">
        <f t="shared" si="0"/>
        <v>4</v>
      </c>
      <c r="G25" s="86">
        <f>'Strategy Assessments - latest'!D21</f>
        <v>1</v>
      </c>
      <c r="H25" s="86">
        <f>'Strategy Quality and Finance Sc'!J22</f>
        <v>0.75</v>
      </c>
      <c r="I25" s="78">
        <f>'Strategy Quality and Finance Sc'!L22</f>
        <v>0</v>
      </c>
      <c r="J25" s="78">
        <f t="shared" si="1"/>
        <v>0.75</v>
      </c>
      <c r="K25" s="78">
        <f t="shared" si="2"/>
        <v>0</v>
      </c>
      <c r="L25" s="87">
        <f t="shared" si="3"/>
        <v>4.75</v>
      </c>
      <c r="M25" s="88">
        <f t="shared" si="4"/>
        <v>79.166666666666657</v>
      </c>
    </row>
    <row r="26" spans="1:13">
      <c r="A26" s="2" t="s">
        <v>28</v>
      </c>
      <c r="B26" s="35">
        <f>'CNI Protection Plans'!E21</f>
        <v>1</v>
      </c>
      <c r="C26" s="35">
        <f>'Strategy Assessments - reconcil'!S22</f>
        <v>0</v>
      </c>
      <c r="D26" s="35">
        <f>'Cyber Hygiene Campaign'!C21</f>
        <v>1</v>
      </c>
      <c r="E26" s="35">
        <f>'Active Cyber Defence Measures'!D21</f>
        <v>0</v>
      </c>
      <c r="F26" s="35">
        <f t="shared" si="0"/>
        <v>2</v>
      </c>
      <c r="G26" s="86">
        <f>'Strategy Assessments - latest'!D22</f>
        <v>1</v>
      </c>
      <c r="H26" s="86">
        <f>'Strategy Quality and Finance Sc'!J23</f>
        <v>0.45</v>
      </c>
      <c r="I26" s="78">
        <f>'Strategy Quality and Finance Sc'!L23</f>
        <v>1</v>
      </c>
      <c r="J26" s="78">
        <f t="shared" si="1"/>
        <v>0.45</v>
      </c>
      <c r="K26" s="78">
        <f t="shared" si="2"/>
        <v>1</v>
      </c>
      <c r="L26" s="87">
        <f t="shared" si="3"/>
        <v>3.45</v>
      </c>
      <c r="M26" s="88">
        <f t="shared" si="4"/>
        <v>86.25</v>
      </c>
    </row>
    <row r="27" spans="1:13">
      <c r="A27" s="2" t="s">
        <v>29</v>
      </c>
      <c r="B27" s="35">
        <f>'CNI Protection Plans'!E22</f>
        <v>1</v>
      </c>
      <c r="C27" s="35">
        <f>'Strategy Assessments - reconcil'!S23</f>
        <v>0</v>
      </c>
      <c r="D27" s="35">
        <f>'Cyber Hygiene Campaign'!C22</f>
        <v>1</v>
      </c>
      <c r="E27" s="35">
        <f>'Active Cyber Defence Measures'!D22</f>
        <v>0</v>
      </c>
      <c r="F27" s="35">
        <f t="shared" si="0"/>
        <v>2</v>
      </c>
      <c r="G27" s="86">
        <f>'Strategy Assessments - latest'!D23</f>
        <v>1</v>
      </c>
      <c r="H27" s="86">
        <f>'Strategy Quality and Finance Sc'!J24</f>
        <v>0.65</v>
      </c>
      <c r="I27" s="78">
        <f>'Strategy Quality and Finance Sc'!L24</f>
        <v>1</v>
      </c>
      <c r="J27" s="78">
        <f t="shared" si="1"/>
        <v>0.65</v>
      </c>
      <c r="K27" s="78">
        <f t="shared" si="2"/>
        <v>1</v>
      </c>
      <c r="L27" s="87">
        <f t="shared" si="3"/>
        <v>3.65</v>
      </c>
      <c r="M27" s="88">
        <f t="shared" si="4"/>
        <v>91.25</v>
      </c>
    </row>
    <row r="28" spans="1:13">
      <c r="A28" s="2" t="s">
        <v>30</v>
      </c>
      <c r="B28" s="35">
        <f>'CNI Protection Plans'!E23</f>
        <v>1</v>
      </c>
      <c r="C28" s="35">
        <f>'Strategy Assessments - reconcil'!S24</f>
        <v>1</v>
      </c>
      <c r="D28" s="35">
        <f>'Cyber Hygiene Campaign'!C23</f>
        <v>1</v>
      </c>
      <c r="E28" s="35">
        <f>'Active Cyber Defence Measures'!D23</f>
        <v>1</v>
      </c>
      <c r="F28" s="35">
        <f t="shared" si="0"/>
        <v>4</v>
      </c>
      <c r="G28" s="86">
        <f>'Strategy Assessments - latest'!D24</f>
        <v>1</v>
      </c>
      <c r="H28" s="86">
        <f>'Strategy Quality and Finance Sc'!J25</f>
        <v>0.8</v>
      </c>
      <c r="I28" s="78">
        <f>'Strategy Quality and Finance Sc'!L25</f>
        <v>0</v>
      </c>
      <c r="J28" s="78">
        <f t="shared" si="1"/>
        <v>0.8</v>
      </c>
      <c r="K28" s="78">
        <f t="shared" si="2"/>
        <v>0</v>
      </c>
      <c r="L28" s="87">
        <f t="shared" si="3"/>
        <v>4.8</v>
      </c>
      <c r="M28" s="88">
        <f t="shared" si="4"/>
        <v>80</v>
      </c>
    </row>
    <row r="29" spans="1:13">
      <c r="A29" s="2" t="s">
        <v>31</v>
      </c>
      <c r="B29" s="35">
        <f>'CNI Protection Plans'!E24</f>
        <v>1</v>
      </c>
      <c r="C29" s="35">
        <f>'Strategy Assessments - reconcil'!S25</f>
        <v>1</v>
      </c>
      <c r="D29" s="35">
        <f>'Cyber Hygiene Campaign'!C24</f>
        <v>1</v>
      </c>
      <c r="E29" s="35">
        <f>'Active Cyber Defence Measures'!D24</f>
        <v>1</v>
      </c>
      <c r="F29" s="35">
        <f t="shared" si="0"/>
        <v>4</v>
      </c>
      <c r="G29" s="86">
        <f>'Strategy Assessments - latest'!D25</f>
        <v>1</v>
      </c>
      <c r="H29" s="86">
        <f>'Strategy Quality and Finance Sc'!J26</f>
        <v>0.8</v>
      </c>
      <c r="I29" s="78">
        <f>'Strategy Quality and Finance Sc'!L26</f>
        <v>1</v>
      </c>
      <c r="J29" s="78">
        <f t="shared" si="1"/>
        <v>0.8</v>
      </c>
      <c r="K29" s="78">
        <f t="shared" si="2"/>
        <v>1</v>
      </c>
      <c r="L29" s="87">
        <f t="shared" si="3"/>
        <v>5.8</v>
      </c>
      <c r="M29" s="88">
        <f t="shared" si="4"/>
        <v>96.666666666666671</v>
      </c>
    </row>
    <row r="30" spans="1:13">
      <c r="A30" s="2" t="s">
        <v>32</v>
      </c>
      <c r="B30" s="35">
        <f>'CNI Protection Plans'!E25</f>
        <v>1</v>
      </c>
      <c r="C30" s="35">
        <f>'Strategy Assessments - reconcil'!S26</f>
        <v>1</v>
      </c>
      <c r="D30" s="35">
        <f>'Cyber Hygiene Campaign'!C25</f>
        <v>1</v>
      </c>
      <c r="E30" s="35">
        <f>'Active Cyber Defence Measures'!D25</f>
        <v>0</v>
      </c>
      <c r="F30" s="35">
        <f t="shared" si="0"/>
        <v>3</v>
      </c>
      <c r="G30" s="86">
        <f>'Strategy Assessments - latest'!D26</f>
        <v>1</v>
      </c>
      <c r="H30" s="86">
        <f>'Strategy Quality and Finance Sc'!J27</f>
        <v>0.8</v>
      </c>
      <c r="I30" s="78">
        <f>'Strategy Quality and Finance Sc'!L27</f>
        <v>1</v>
      </c>
      <c r="J30" s="78">
        <f t="shared" si="1"/>
        <v>0.8</v>
      </c>
      <c r="K30" s="78">
        <f t="shared" si="2"/>
        <v>1</v>
      </c>
      <c r="L30" s="87">
        <f t="shared" si="3"/>
        <v>4.8</v>
      </c>
      <c r="M30" s="88">
        <f t="shared" si="4"/>
        <v>96</v>
      </c>
    </row>
    <row r="31" spans="1:13">
      <c r="A31" s="2" t="s">
        <v>33</v>
      </c>
      <c r="B31" s="35">
        <f>'CNI Protection Plans'!E26</f>
        <v>0</v>
      </c>
      <c r="C31" s="35">
        <f>'Strategy Assessments - reconcil'!S27</f>
        <v>1</v>
      </c>
      <c r="D31" s="35">
        <f>'Cyber Hygiene Campaign'!C26</f>
        <v>1</v>
      </c>
      <c r="E31" s="35">
        <f>'Active Cyber Defence Measures'!D26</f>
        <v>0</v>
      </c>
      <c r="F31" s="35">
        <f t="shared" si="0"/>
        <v>2</v>
      </c>
      <c r="G31" s="86">
        <f>'Strategy Assessments - latest'!D27</f>
        <v>1</v>
      </c>
      <c r="H31" s="86">
        <f>'Strategy Quality and Finance Sc'!J28</f>
        <v>0.8</v>
      </c>
      <c r="I31" s="78">
        <f>'Strategy Quality and Finance Sc'!L28</f>
        <v>0</v>
      </c>
      <c r="J31" s="78">
        <f t="shared" si="1"/>
        <v>0.8</v>
      </c>
      <c r="K31" s="78">
        <f t="shared" si="2"/>
        <v>0</v>
      </c>
      <c r="L31" s="87">
        <f t="shared" si="3"/>
        <v>2.8</v>
      </c>
      <c r="M31" s="88">
        <f t="shared" si="4"/>
        <v>70</v>
      </c>
    </row>
    <row r="32" spans="1:13">
      <c r="A32" s="2" t="s">
        <v>34</v>
      </c>
      <c r="B32" s="35">
        <f>'CNI Protection Plans'!E27</f>
        <v>1</v>
      </c>
      <c r="C32" s="35">
        <f>'Strategy Assessments - reconcil'!S28</f>
        <v>1</v>
      </c>
      <c r="D32" s="35">
        <f>'Cyber Hygiene Campaign'!C27</f>
        <v>1</v>
      </c>
      <c r="E32" s="35">
        <f>'Active Cyber Defence Measures'!D27</f>
        <v>1</v>
      </c>
      <c r="F32" s="35">
        <f t="shared" si="0"/>
        <v>4</v>
      </c>
      <c r="G32" s="86">
        <f>'Strategy Assessments - latest'!D28</f>
        <v>1</v>
      </c>
      <c r="H32" s="86">
        <f>'Strategy Quality and Finance Sc'!J29</f>
        <v>1</v>
      </c>
      <c r="I32" s="78">
        <f>'Strategy Quality and Finance Sc'!L29</f>
        <v>1</v>
      </c>
      <c r="J32" s="78">
        <f t="shared" si="1"/>
        <v>1</v>
      </c>
      <c r="K32" s="78">
        <f t="shared" si="2"/>
        <v>1</v>
      </c>
      <c r="L32" s="87">
        <f t="shared" si="3"/>
        <v>6</v>
      </c>
      <c r="M32" s="88">
        <f t="shared" si="4"/>
        <v>100</v>
      </c>
    </row>
    <row r="33" spans="1:13">
      <c r="A33" s="2" t="s">
        <v>35</v>
      </c>
      <c r="B33" s="35">
        <f>'CNI Protection Plans'!E28</f>
        <v>1</v>
      </c>
      <c r="C33" s="35">
        <f>'Strategy Assessments - reconcil'!S29</f>
        <v>0</v>
      </c>
      <c r="D33" s="35">
        <f>'Cyber Hygiene Campaign'!C28</f>
        <v>1</v>
      </c>
      <c r="E33" s="35">
        <f>'Active Cyber Defence Measures'!D28</f>
        <v>0</v>
      </c>
      <c r="F33" s="35">
        <f t="shared" si="0"/>
        <v>2</v>
      </c>
      <c r="G33" s="86">
        <f>'Strategy Assessments - latest'!D29</f>
        <v>1</v>
      </c>
      <c r="H33" s="86">
        <f>'Strategy Quality and Finance Sc'!J30</f>
        <v>0.55000000000000004</v>
      </c>
      <c r="I33" s="78">
        <f>'Strategy Quality and Finance Sc'!L30</f>
        <v>1</v>
      </c>
      <c r="J33" s="78">
        <f t="shared" si="1"/>
        <v>0.55000000000000004</v>
      </c>
      <c r="K33" s="78">
        <f t="shared" si="2"/>
        <v>1</v>
      </c>
      <c r="L33" s="87">
        <f t="shared" si="3"/>
        <v>3.55</v>
      </c>
      <c r="M33" s="88">
        <f t="shared" si="4"/>
        <v>88.75</v>
      </c>
    </row>
    <row r="34" spans="1:13">
      <c r="A34" s="2" t="s">
        <v>36</v>
      </c>
      <c r="B34" s="35">
        <f>'CNI Protection Plans'!E29</f>
        <v>1</v>
      </c>
      <c r="C34" s="35">
        <f>'Strategy Assessments - reconcil'!S30</f>
        <v>1</v>
      </c>
      <c r="D34" s="35">
        <f>'Cyber Hygiene Campaign'!C29</f>
        <v>1</v>
      </c>
      <c r="E34" s="35">
        <f>'Active Cyber Defence Measures'!D29</f>
        <v>1</v>
      </c>
      <c r="F34" s="35">
        <f t="shared" si="0"/>
        <v>4</v>
      </c>
      <c r="G34" s="86">
        <f>'Strategy Assessments - latest'!D30</f>
        <v>1</v>
      </c>
      <c r="H34" s="86">
        <f>'Strategy Quality and Finance Sc'!J31</f>
        <v>0.8</v>
      </c>
      <c r="I34" s="78">
        <f>'Strategy Quality and Finance Sc'!L31</f>
        <v>1</v>
      </c>
      <c r="J34" s="78">
        <f t="shared" si="1"/>
        <v>0.8</v>
      </c>
      <c r="K34" s="78">
        <f t="shared" si="2"/>
        <v>1</v>
      </c>
      <c r="L34" s="87">
        <f t="shared" si="3"/>
        <v>5.8</v>
      </c>
      <c r="M34" s="88">
        <f t="shared" si="4"/>
        <v>96.666666666666671</v>
      </c>
    </row>
    <row r="35" spans="1:13">
      <c r="A35" s="2" t="s">
        <v>37</v>
      </c>
      <c r="B35" s="35">
        <f>'CNI Protection Plans'!E30</f>
        <v>1</v>
      </c>
      <c r="C35" s="35">
        <f>'Strategy Assessments - reconcil'!S31</f>
        <v>0</v>
      </c>
      <c r="D35" s="35">
        <f>'Cyber Hygiene Campaign'!C30</f>
        <v>1</v>
      </c>
      <c r="E35" s="35">
        <f>'Active Cyber Defence Measures'!D30</f>
        <v>0</v>
      </c>
      <c r="F35" s="35">
        <f t="shared" si="0"/>
        <v>2</v>
      </c>
      <c r="G35" s="86">
        <f>'Strategy Assessments - latest'!D31</f>
        <v>1</v>
      </c>
      <c r="H35" s="86">
        <f>'Strategy Quality and Finance Sc'!J32</f>
        <v>0.25</v>
      </c>
      <c r="I35" s="78">
        <f>'Strategy Quality and Finance Sc'!L32</f>
        <v>0</v>
      </c>
      <c r="J35" s="78">
        <f t="shared" si="1"/>
        <v>0.25</v>
      </c>
      <c r="K35" s="78">
        <f t="shared" si="2"/>
        <v>0</v>
      </c>
      <c r="L35" s="87">
        <f t="shared" si="3"/>
        <v>2.25</v>
      </c>
      <c r="M35" s="88">
        <f t="shared" si="4"/>
        <v>56.25</v>
      </c>
    </row>
    <row r="36" spans="1:13">
      <c r="A36" s="2" t="s">
        <v>38</v>
      </c>
      <c r="B36" s="35">
        <f>'CNI Protection Plans'!E31</f>
        <v>1</v>
      </c>
      <c r="C36" s="35">
        <f>'Strategy Assessments - reconcil'!S32</f>
        <v>1</v>
      </c>
      <c r="D36" s="35">
        <f>'Cyber Hygiene Campaign'!C31</f>
        <v>1</v>
      </c>
      <c r="E36" s="35">
        <f>'Active Cyber Defence Measures'!D31</f>
        <v>0</v>
      </c>
      <c r="F36" s="35">
        <f t="shared" si="0"/>
        <v>3</v>
      </c>
      <c r="G36" s="86">
        <f>'Strategy Assessments - latest'!D32</f>
        <v>1</v>
      </c>
      <c r="H36" s="86">
        <f>'Strategy Quality and Finance Sc'!J33</f>
        <v>0.8</v>
      </c>
      <c r="I36" s="78">
        <f>'Strategy Quality and Finance Sc'!L33</f>
        <v>1</v>
      </c>
      <c r="J36" s="78">
        <f t="shared" si="1"/>
        <v>0.8</v>
      </c>
      <c r="K36" s="78">
        <f t="shared" si="2"/>
        <v>1</v>
      </c>
      <c r="L36" s="87">
        <f t="shared" si="3"/>
        <v>4.8</v>
      </c>
      <c r="M36" s="88">
        <f t="shared" si="4"/>
        <v>96</v>
      </c>
    </row>
    <row r="37" spans="1:13">
      <c r="A37" s="4"/>
      <c r="E37" s="41"/>
      <c r="F37" s="41"/>
    </row>
    <row r="38" spans="1:13">
      <c r="A38" s="4"/>
      <c r="E38" s="41"/>
      <c r="F38" s="41"/>
    </row>
    <row r="39" spans="1:13">
      <c r="A39" s="4"/>
      <c r="E39" s="41"/>
      <c r="F39" s="41"/>
    </row>
    <row r="40" spans="1:13">
      <c r="A40" s="4"/>
      <c r="E40" s="41"/>
      <c r="F40" s="41"/>
    </row>
    <row r="41" spans="1:13">
      <c r="A41" s="4"/>
      <c r="E41" s="41"/>
      <c r="F41" s="41"/>
    </row>
    <row r="42" spans="1:13">
      <c r="A42" s="4"/>
      <c r="E42" s="41"/>
      <c r="F42" s="41"/>
    </row>
    <row r="43" spans="1:13">
      <c r="A43" s="4"/>
      <c r="E43" s="41"/>
      <c r="F43" s="41"/>
    </row>
    <row r="44" spans="1:13">
      <c r="A44" s="4"/>
      <c r="E44" s="41"/>
      <c r="F44" s="41"/>
    </row>
    <row r="45" spans="1:13">
      <c r="A45" s="4"/>
      <c r="E45" s="41"/>
      <c r="F45" s="41"/>
    </row>
    <row r="46" spans="1:13">
      <c r="A46" s="4"/>
      <c r="E46" s="41"/>
      <c r="F46" s="41"/>
    </row>
    <row r="47" spans="1:13">
      <c r="A47" s="4"/>
      <c r="E47" s="41"/>
      <c r="F47" s="41"/>
    </row>
    <row r="48" spans="1:13">
      <c r="A48" s="4"/>
      <c r="E48" s="41"/>
      <c r="F48" s="41"/>
    </row>
    <row r="49" spans="1:6">
      <c r="A49" s="4"/>
      <c r="E49" s="41"/>
      <c r="F49" s="41"/>
    </row>
    <row r="50" spans="1:6">
      <c r="A50" s="4"/>
      <c r="E50" s="41"/>
      <c r="F50" s="41"/>
    </row>
    <row r="51" spans="1:6">
      <c r="A51" s="4"/>
      <c r="E51" s="41"/>
      <c r="F51" s="41"/>
    </row>
    <row r="52" spans="1:6">
      <c r="A52" s="4"/>
      <c r="E52" s="41"/>
      <c r="F52" s="41"/>
    </row>
    <row r="53" spans="1:6">
      <c r="A53" s="4"/>
      <c r="E53" s="41"/>
      <c r="F53" s="41"/>
    </row>
    <row r="54" spans="1:6">
      <c r="A54" s="4"/>
      <c r="E54" s="41"/>
      <c r="F54" s="41"/>
    </row>
    <row r="55" spans="1:6">
      <c r="A55" s="4"/>
      <c r="E55" s="41"/>
      <c r="F55" s="41"/>
    </row>
    <row r="56" spans="1:6">
      <c r="A56" s="4"/>
      <c r="E56" s="41"/>
      <c r="F56" s="41"/>
    </row>
    <row r="57" spans="1:6">
      <c r="A57" s="4"/>
      <c r="E57" s="41"/>
      <c r="F57" s="41"/>
    </row>
    <row r="58" spans="1:6">
      <c r="A58" s="4"/>
      <c r="E58" s="41"/>
      <c r="F58" s="41"/>
    </row>
    <row r="59" spans="1:6">
      <c r="A59" s="4"/>
      <c r="E59" s="41"/>
      <c r="F59" s="41"/>
    </row>
    <row r="60" spans="1:6">
      <c r="A60" s="4"/>
      <c r="E60" s="41"/>
      <c r="F60" s="41"/>
    </row>
    <row r="61" spans="1:6">
      <c r="A61" s="4"/>
      <c r="E61" s="41"/>
      <c r="F61" s="41"/>
    </row>
    <row r="62" spans="1:6">
      <c r="A62" s="4"/>
      <c r="E62" s="41"/>
      <c r="F62" s="41"/>
    </row>
    <row r="63" spans="1:6">
      <c r="A63" s="4"/>
      <c r="E63" s="41"/>
      <c r="F63" s="41"/>
    </row>
    <row r="64" spans="1:6">
      <c r="A64" s="4"/>
      <c r="E64" s="41"/>
      <c r="F64" s="41"/>
    </row>
    <row r="65" spans="1:6">
      <c r="A65" s="4"/>
      <c r="E65" s="41"/>
      <c r="F65" s="41"/>
    </row>
    <row r="66" spans="1:6">
      <c r="A66" s="4"/>
      <c r="E66" s="41"/>
      <c r="F66" s="41"/>
    </row>
    <row r="67" spans="1:6">
      <c r="A67" s="4"/>
      <c r="E67" s="41"/>
      <c r="F67" s="41"/>
    </row>
    <row r="68" spans="1:6">
      <c r="A68" s="4"/>
      <c r="E68" s="41"/>
      <c r="F68" s="41"/>
    </row>
    <row r="69" spans="1:6">
      <c r="A69" s="4"/>
      <c r="E69" s="41"/>
      <c r="F69" s="41"/>
    </row>
    <row r="70" spans="1:6">
      <c r="A70" s="4"/>
      <c r="E70" s="41"/>
      <c r="F70" s="41"/>
    </row>
    <row r="71" spans="1:6">
      <c r="A71" s="4"/>
      <c r="E71" s="41"/>
      <c r="F71" s="41"/>
    </row>
    <row r="72" spans="1:6">
      <c r="A72" s="4"/>
      <c r="E72" s="41"/>
      <c r="F72" s="41"/>
    </row>
    <row r="73" spans="1:6">
      <c r="A73" s="4"/>
      <c r="E73" s="41"/>
      <c r="F73" s="41"/>
    </row>
    <row r="74" spans="1:6">
      <c r="A74" s="4"/>
      <c r="E74" s="41"/>
      <c r="F74" s="41"/>
    </row>
    <row r="75" spans="1:6">
      <c r="A75" s="4"/>
      <c r="E75" s="41"/>
      <c r="F75" s="41"/>
    </row>
    <row r="76" spans="1:6">
      <c r="A76" s="4"/>
      <c r="E76" s="41"/>
      <c r="F76" s="41"/>
    </row>
    <row r="77" spans="1:6">
      <c r="A77" s="4"/>
      <c r="E77" s="41"/>
      <c r="F77" s="41"/>
    </row>
    <row r="78" spans="1:6">
      <c r="A78" s="4"/>
      <c r="E78" s="41"/>
      <c r="F78" s="41"/>
    </row>
    <row r="79" spans="1:6">
      <c r="A79" s="4"/>
      <c r="E79" s="41"/>
      <c r="F79" s="41"/>
    </row>
    <row r="80" spans="1:6">
      <c r="A80" s="4"/>
      <c r="E80" s="41"/>
      <c r="F80" s="41"/>
    </row>
    <row r="81" spans="1:6">
      <c r="A81" s="4"/>
      <c r="E81" s="41"/>
      <c r="F81" s="41"/>
    </row>
    <row r="82" spans="1:6">
      <c r="A82" s="4"/>
      <c r="E82" s="41"/>
      <c r="F82" s="41"/>
    </row>
    <row r="83" spans="1:6">
      <c r="A83" s="4"/>
      <c r="E83" s="41"/>
      <c r="F83" s="41"/>
    </row>
    <row r="84" spans="1:6">
      <c r="A84" s="4"/>
      <c r="E84" s="41"/>
      <c r="F84" s="41"/>
    </row>
    <row r="85" spans="1:6">
      <c r="A85" s="4"/>
      <c r="E85" s="41"/>
      <c r="F85" s="41"/>
    </row>
    <row r="86" spans="1:6">
      <c r="A86" s="4"/>
      <c r="E86" s="41"/>
      <c r="F86" s="41"/>
    </row>
    <row r="87" spans="1:6">
      <c r="A87" s="4"/>
      <c r="E87" s="41"/>
      <c r="F87" s="41"/>
    </row>
    <row r="88" spans="1:6">
      <c r="A88" s="4"/>
      <c r="E88" s="41"/>
      <c r="F88" s="41"/>
    </row>
    <row r="89" spans="1:6">
      <c r="A89" s="4"/>
      <c r="E89" s="41"/>
      <c r="F89" s="41"/>
    </row>
    <row r="90" spans="1:6">
      <c r="A90" s="4"/>
      <c r="E90" s="41"/>
      <c r="F90" s="41"/>
    </row>
    <row r="91" spans="1:6">
      <c r="A91" s="4"/>
      <c r="E91" s="41"/>
      <c r="F91" s="41"/>
    </row>
    <row r="92" spans="1:6">
      <c r="A92" s="4"/>
      <c r="E92" s="41"/>
      <c r="F92" s="41"/>
    </row>
    <row r="93" spans="1:6">
      <c r="A93" s="4"/>
      <c r="E93" s="41"/>
      <c r="F93" s="41"/>
    </row>
    <row r="94" spans="1:6">
      <c r="A94" s="4"/>
      <c r="E94" s="41"/>
      <c r="F94" s="41"/>
    </row>
    <row r="95" spans="1:6">
      <c r="A95" s="4"/>
      <c r="E95" s="41"/>
      <c r="F95" s="41"/>
    </row>
    <row r="96" spans="1:6">
      <c r="A96" s="4"/>
      <c r="E96" s="41"/>
      <c r="F96" s="41"/>
    </row>
    <row r="97" spans="1:6">
      <c r="A97" s="4"/>
      <c r="E97" s="41"/>
      <c r="F97" s="41"/>
    </row>
    <row r="98" spans="1:6">
      <c r="A98" s="4"/>
      <c r="E98" s="41"/>
      <c r="F98" s="41"/>
    </row>
    <row r="99" spans="1:6">
      <c r="A99" s="4"/>
      <c r="E99" s="41"/>
      <c r="F99" s="41"/>
    </row>
    <row r="100" spans="1:6">
      <c r="A100" s="4"/>
      <c r="E100" s="41"/>
      <c r="F100" s="41"/>
    </row>
    <row r="101" spans="1:6">
      <c r="A101" s="4"/>
      <c r="E101" s="41"/>
      <c r="F101" s="41"/>
    </row>
    <row r="102" spans="1:6">
      <c r="A102" s="4"/>
      <c r="E102" s="41"/>
      <c r="F102" s="41"/>
    </row>
    <row r="103" spans="1:6">
      <c r="A103" s="4"/>
      <c r="E103" s="41"/>
      <c r="F103" s="41"/>
    </row>
    <row r="104" spans="1:6">
      <c r="A104" s="4"/>
      <c r="E104" s="41"/>
      <c r="F104" s="41"/>
    </row>
    <row r="105" spans="1:6">
      <c r="A105" s="4"/>
      <c r="E105" s="41"/>
      <c r="F105" s="41"/>
    </row>
    <row r="106" spans="1:6">
      <c r="A106" s="4"/>
      <c r="E106" s="41"/>
      <c r="F106" s="41"/>
    </row>
    <row r="107" spans="1:6">
      <c r="A107" s="4"/>
      <c r="E107" s="41"/>
      <c r="F107" s="41"/>
    </row>
    <row r="108" spans="1:6">
      <c r="A108" s="4"/>
      <c r="E108" s="41"/>
      <c r="F108" s="41"/>
    </row>
    <row r="109" spans="1:6">
      <c r="A109" s="4"/>
      <c r="E109" s="41"/>
      <c r="F109" s="41"/>
    </row>
    <row r="110" spans="1:6">
      <c r="A110" s="4"/>
      <c r="E110" s="41"/>
      <c r="F110" s="41"/>
    </row>
    <row r="111" spans="1:6">
      <c r="A111" s="4"/>
      <c r="E111" s="41"/>
      <c r="F111" s="41"/>
    </row>
    <row r="112" spans="1:6">
      <c r="A112" s="4"/>
      <c r="E112" s="41"/>
      <c r="F112" s="41"/>
    </row>
    <row r="113" spans="1:6">
      <c r="A113" s="4"/>
      <c r="E113" s="41"/>
      <c r="F113" s="41"/>
    </row>
    <row r="114" spans="1:6">
      <c r="A114" s="4"/>
      <c r="E114" s="41"/>
      <c r="F114" s="41"/>
    </row>
    <row r="115" spans="1:6">
      <c r="A115" s="4"/>
      <c r="E115" s="41"/>
      <c r="F115" s="41"/>
    </row>
    <row r="116" spans="1:6">
      <c r="A116" s="4"/>
      <c r="E116" s="41"/>
      <c r="F116" s="41"/>
    </row>
    <row r="117" spans="1:6">
      <c r="A117" s="4"/>
      <c r="E117" s="41"/>
      <c r="F117" s="41"/>
    </row>
    <row r="118" spans="1:6">
      <c r="A118" s="4"/>
      <c r="E118" s="41"/>
      <c r="F118" s="41"/>
    </row>
    <row r="119" spans="1:6">
      <c r="A119" s="4"/>
      <c r="E119" s="41"/>
      <c r="F119" s="41"/>
    </row>
    <row r="120" spans="1:6">
      <c r="A120" s="4"/>
      <c r="E120" s="41"/>
      <c r="F120" s="41"/>
    </row>
    <row r="121" spans="1:6">
      <c r="A121" s="4"/>
      <c r="E121" s="41"/>
      <c r="F121" s="41"/>
    </row>
    <row r="122" spans="1:6">
      <c r="A122" s="4"/>
      <c r="E122" s="41"/>
      <c r="F122" s="41"/>
    </row>
    <row r="123" spans="1:6">
      <c r="A123" s="4"/>
      <c r="E123" s="41"/>
      <c r="F123" s="41"/>
    </row>
    <row r="124" spans="1:6">
      <c r="A124" s="4"/>
      <c r="E124" s="41"/>
      <c r="F124" s="41"/>
    </row>
    <row r="125" spans="1:6">
      <c r="A125" s="4"/>
      <c r="E125" s="41"/>
      <c r="F125" s="41"/>
    </row>
    <row r="126" spans="1:6">
      <c r="A126" s="4"/>
      <c r="E126" s="41"/>
      <c r="F126" s="41"/>
    </row>
    <row r="127" spans="1:6">
      <c r="A127" s="4"/>
      <c r="E127" s="41"/>
      <c r="F127" s="41"/>
    </row>
    <row r="128" spans="1:6">
      <c r="A128" s="4"/>
      <c r="E128" s="41"/>
      <c r="F128" s="41"/>
    </row>
    <row r="129" spans="1:6">
      <c r="A129" s="4"/>
      <c r="E129" s="41"/>
      <c r="F129" s="41"/>
    </row>
    <row r="130" spans="1:6">
      <c r="A130" s="4"/>
      <c r="E130" s="41"/>
      <c r="F130" s="41"/>
    </row>
    <row r="131" spans="1:6">
      <c r="A131" s="4"/>
      <c r="E131" s="41"/>
      <c r="F131" s="41"/>
    </row>
    <row r="132" spans="1:6">
      <c r="A132" s="4"/>
      <c r="E132" s="41"/>
      <c r="F132" s="41"/>
    </row>
    <row r="133" spans="1:6">
      <c r="A133" s="4"/>
      <c r="E133" s="41"/>
      <c r="F133" s="41"/>
    </row>
    <row r="134" spans="1:6">
      <c r="A134" s="4"/>
      <c r="E134" s="41"/>
      <c r="F134" s="41"/>
    </row>
    <row r="135" spans="1:6">
      <c r="A135" s="4"/>
      <c r="E135" s="41"/>
      <c r="F135" s="41"/>
    </row>
    <row r="136" spans="1:6">
      <c r="A136" s="4"/>
      <c r="E136" s="41"/>
      <c r="F136" s="41"/>
    </row>
    <row r="137" spans="1:6">
      <c r="A137" s="4"/>
      <c r="E137" s="41"/>
      <c r="F137" s="41"/>
    </row>
    <row r="138" spans="1:6">
      <c r="A138" s="4"/>
      <c r="E138" s="41"/>
      <c r="F138" s="41"/>
    </row>
    <row r="139" spans="1:6">
      <c r="A139" s="4"/>
      <c r="E139" s="41"/>
      <c r="F139" s="41"/>
    </row>
    <row r="140" spans="1:6">
      <c r="A140" s="4"/>
      <c r="E140" s="41"/>
      <c r="F140" s="41"/>
    </row>
    <row r="141" spans="1:6">
      <c r="A141" s="4"/>
      <c r="E141" s="41"/>
      <c r="F141" s="41"/>
    </row>
    <row r="142" spans="1:6">
      <c r="A142" s="4"/>
      <c r="E142" s="41"/>
      <c r="F142" s="41"/>
    </row>
    <row r="143" spans="1:6">
      <c r="A143" s="4"/>
      <c r="E143" s="41"/>
      <c r="F143" s="41"/>
    </row>
    <row r="144" spans="1:6">
      <c r="A144" s="4"/>
      <c r="E144" s="41"/>
      <c r="F144" s="41"/>
    </row>
    <row r="145" spans="1:6">
      <c r="A145" s="4"/>
      <c r="E145" s="41"/>
      <c r="F145" s="41"/>
    </row>
    <row r="146" spans="1:6">
      <c r="A146" s="4"/>
      <c r="E146" s="41"/>
      <c r="F146" s="41"/>
    </row>
    <row r="147" spans="1:6">
      <c r="A147" s="4"/>
      <c r="E147" s="41"/>
      <c r="F147" s="41"/>
    </row>
    <row r="148" spans="1:6">
      <c r="A148" s="4"/>
      <c r="E148" s="41"/>
      <c r="F148" s="41"/>
    </row>
    <row r="149" spans="1:6">
      <c r="A149" s="4"/>
      <c r="E149" s="41"/>
      <c r="F149" s="41"/>
    </row>
    <row r="150" spans="1:6">
      <c r="A150" s="4"/>
      <c r="E150" s="41"/>
      <c r="F150" s="41"/>
    </row>
    <row r="151" spans="1:6">
      <c r="A151" s="4"/>
      <c r="E151" s="41"/>
      <c r="F151" s="41"/>
    </row>
    <row r="152" spans="1:6">
      <c r="A152" s="4"/>
      <c r="E152" s="41"/>
      <c r="F152" s="41"/>
    </row>
    <row r="153" spans="1:6">
      <c r="A153" s="4"/>
      <c r="E153" s="41"/>
      <c r="F153" s="41"/>
    </row>
    <row r="154" spans="1:6">
      <c r="A154" s="4"/>
      <c r="E154" s="41"/>
      <c r="F154" s="41"/>
    </row>
    <row r="155" spans="1:6">
      <c r="A155" s="4"/>
      <c r="E155" s="41"/>
      <c r="F155" s="41"/>
    </row>
    <row r="156" spans="1:6">
      <c r="A156" s="4"/>
      <c r="E156" s="41"/>
      <c r="F156" s="41"/>
    </row>
    <row r="157" spans="1:6">
      <c r="A157" s="4"/>
      <c r="E157" s="41"/>
      <c r="F157" s="41"/>
    </row>
    <row r="158" spans="1:6">
      <c r="A158" s="4"/>
      <c r="E158" s="41"/>
      <c r="F158" s="41"/>
    </row>
    <row r="159" spans="1:6">
      <c r="A159" s="4"/>
      <c r="E159" s="41"/>
      <c r="F159" s="41"/>
    </row>
    <row r="160" spans="1:6">
      <c r="A160" s="4"/>
      <c r="E160" s="41"/>
      <c r="F160" s="41"/>
    </row>
    <row r="161" spans="1:6">
      <c r="A161" s="4"/>
      <c r="E161" s="41"/>
      <c r="F161" s="41"/>
    </row>
    <row r="162" spans="1:6">
      <c r="A162" s="4"/>
      <c r="E162" s="41"/>
      <c r="F162" s="41"/>
    </row>
    <row r="163" spans="1:6">
      <c r="A163" s="4"/>
      <c r="E163" s="41"/>
      <c r="F163" s="41"/>
    </row>
    <row r="164" spans="1:6">
      <c r="A164" s="4"/>
      <c r="E164" s="41"/>
      <c r="F164" s="41"/>
    </row>
    <row r="165" spans="1:6">
      <c r="A165" s="4"/>
      <c r="E165" s="41"/>
      <c r="F165" s="41"/>
    </row>
    <row r="166" spans="1:6">
      <c r="A166" s="4"/>
      <c r="E166" s="41"/>
      <c r="F166" s="41"/>
    </row>
    <row r="167" spans="1:6">
      <c r="A167" s="4"/>
      <c r="E167" s="41"/>
      <c r="F167" s="41"/>
    </row>
    <row r="168" spans="1:6">
      <c r="A168" s="4"/>
      <c r="E168" s="41"/>
      <c r="F168" s="41"/>
    </row>
    <row r="169" spans="1:6">
      <c r="A169" s="4"/>
      <c r="E169" s="41"/>
      <c r="F169" s="41"/>
    </row>
    <row r="170" spans="1:6">
      <c r="A170" s="4"/>
      <c r="E170" s="41"/>
      <c r="F170" s="41"/>
    </row>
    <row r="171" spans="1:6">
      <c r="A171" s="4"/>
      <c r="E171" s="41"/>
      <c r="F171" s="41"/>
    </row>
    <row r="172" spans="1:6">
      <c r="A172" s="4"/>
      <c r="E172" s="41"/>
      <c r="F172" s="41"/>
    </row>
    <row r="173" spans="1:6">
      <c r="A173" s="4"/>
      <c r="E173" s="41"/>
      <c r="F173" s="41"/>
    </row>
    <row r="174" spans="1:6">
      <c r="A174" s="4"/>
      <c r="E174" s="41"/>
      <c r="F174" s="41"/>
    </row>
    <row r="175" spans="1:6">
      <c r="A175" s="4"/>
      <c r="E175" s="41"/>
      <c r="F175" s="41"/>
    </row>
    <row r="176" spans="1:6">
      <c r="A176" s="4"/>
      <c r="E176" s="41"/>
      <c r="F176" s="41"/>
    </row>
    <row r="177" spans="1:6">
      <c r="A177" s="4"/>
      <c r="E177" s="41"/>
      <c r="F177" s="41"/>
    </row>
    <row r="178" spans="1:6">
      <c r="A178" s="4"/>
      <c r="E178" s="41"/>
      <c r="F178" s="41"/>
    </row>
    <row r="179" spans="1:6">
      <c r="A179" s="4"/>
      <c r="E179" s="41"/>
      <c r="F179" s="41"/>
    </row>
    <row r="180" spans="1:6">
      <c r="A180" s="4"/>
      <c r="E180" s="41"/>
      <c r="F180" s="41"/>
    </row>
    <row r="181" spans="1:6">
      <c r="A181" s="4"/>
      <c r="E181" s="41"/>
      <c r="F181" s="41"/>
    </row>
    <row r="182" spans="1:6">
      <c r="A182" s="4"/>
      <c r="E182" s="41"/>
      <c r="F182" s="41"/>
    </row>
    <row r="183" spans="1:6">
      <c r="A183" s="4"/>
      <c r="E183" s="41"/>
      <c r="F183" s="41"/>
    </row>
    <row r="184" spans="1:6">
      <c r="A184" s="4"/>
      <c r="E184" s="41"/>
      <c r="F184" s="41"/>
    </row>
    <row r="185" spans="1:6">
      <c r="A185" s="4"/>
      <c r="E185" s="41"/>
      <c r="F185" s="41"/>
    </row>
    <row r="186" spans="1:6">
      <c r="A186" s="4"/>
      <c r="E186" s="41"/>
      <c r="F186" s="41"/>
    </row>
    <row r="187" spans="1:6">
      <c r="A187" s="4"/>
      <c r="E187" s="41"/>
      <c r="F187" s="41"/>
    </row>
    <row r="188" spans="1:6">
      <c r="A188" s="4"/>
      <c r="E188" s="41"/>
      <c r="F188" s="41"/>
    </row>
    <row r="189" spans="1:6">
      <c r="A189" s="4"/>
      <c r="E189" s="41"/>
      <c r="F189" s="41"/>
    </row>
    <row r="190" spans="1:6">
      <c r="A190" s="4"/>
      <c r="E190" s="41"/>
      <c r="F190" s="41"/>
    </row>
    <row r="191" spans="1:6">
      <c r="A191" s="4"/>
      <c r="E191" s="41"/>
      <c r="F191" s="41"/>
    </row>
    <row r="192" spans="1:6">
      <c r="A192" s="4"/>
      <c r="E192" s="41"/>
      <c r="F192" s="41"/>
    </row>
    <row r="193" spans="1:6">
      <c r="A193" s="4"/>
      <c r="E193" s="41"/>
      <c r="F193" s="41"/>
    </row>
    <row r="194" spans="1:6">
      <c r="A194" s="4"/>
      <c r="E194" s="41"/>
      <c r="F194" s="41"/>
    </row>
    <row r="195" spans="1:6">
      <c r="A195" s="4"/>
      <c r="E195" s="41"/>
      <c r="F195" s="41"/>
    </row>
    <row r="196" spans="1:6">
      <c r="A196" s="4"/>
      <c r="E196" s="41"/>
      <c r="F196" s="41"/>
    </row>
    <row r="197" spans="1:6">
      <c r="A197" s="4"/>
      <c r="E197" s="41"/>
      <c r="F197" s="41"/>
    </row>
    <row r="198" spans="1:6">
      <c r="A198" s="4"/>
      <c r="E198" s="41"/>
      <c r="F198" s="41"/>
    </row>
    <row r="199" spans="1:6">
      <c r="A199" s="4"/>
      <c r="E199" s="41"/>
      <c r="F199" s="41"/>
    </row>
    <row r="200" spans="1:6">
      <c r="A200" s="4"/>
      <c r="E200" s="41"/>
      <c r="F200" s="41"/>
    </row>
    <row r="201" spans="1:6">
      <c r="A201" s="4"/>
      <c r="E201" s="41"/>
      <c r="F201" s="41"/>
    </row>
    <row r="202" spans="1:6">
      <c r="A202" s="4"/>
      <c r="E202" s="41"/>
      <c r="F202" s="41"/>
    </row>
    <row r="203" spans="1:6">
      <c r="A203" s="4"/>
      <c r="E203" s="41"/>
      <c r="F203" s="41"/>
    </row>
    <row r="204" spans="1:6">
      <c r="A204" s="4"/>
      <c r="E204" s="41"/>
      <c r="F204" s="41"/>
    </row>
    <row r="205" spans="1:6">
      <c r="A205" s="4"/>
      <c r="E205" s="41"/>
      <c r="F205" s="41"/>
    </row>
    <row r="206" spans="1:6">
      <c r="A206" s="4"/>
      <c r="E206" s="41"/>
      <c r="F206" s="41"/>
    </row>
    <row r="207" spans="1:6">
      <c r="A207" s="4"/>
      <c r="E207" s="41"/>
      <c r="F207" s="41"/>
    </row>
    <row r="208" spans="1:6">
      <c r="A208" s="4"/>
      <c r="E208" s="41"/>
      <c r="F208" s="41"/>
    </row>
    <row r="209" spans="1:6">
      <c r="A209" s="4"/>
      <c r="E209" s="41"/>
      <c r="F209" s="41"/>
    </row>
    <row r="210" spans="1:6">
      <c r="A210" s="4"/>
      <c r="E210" s="41"/>
      <c r="F210" s="41"/>
    </row>
    <row r="211" spans="1:6">
      <c r="A211" s="4"/>
      <c r="E211" s="41"/>
      <c r="F211" s="41"/>
    </row>
    <row r="212" spans="1:6">
      <c r="A212" s="4"/>
      <c r="E212" s="41"/>
      <c r="F212" s="41"/>
    </row>
    <row r="213" spans="1:6">
      <c r="A213" s="4"/>
      <c r="E213" s="41"/>
      <c r="F213" s="41"/>
    </row>
    <row r="214" spans="1:6">
      <c r="A214" s="4"/>
      <c r="E214" s="41"/>
      <c r="F214" s="41"/>
    </row>
    <row r="215" spans="1:6">
      <c r="A215" s="4"/>
      <c r="E215" s="41"/>
      <c r="F215" s="41"/>
    </row>
    <row r="216" spans="1:6">
      <c r="A216" s="4"/>
      <c r="E216" s="41"/>
      <c r="F216" s="41"/>
    </row>
    <row r="217" spans="1:6">
      <c r="A217" s="4"/>
      <c r="E217" s="41"/>
      <c r="F217" s="41"/>
    </row>
    <row r="218" spans="1:6">
      <c r="A218" s="4"/>
      <c r="E218" s="41"/>
      <c r="F218" s="41"/>
    </row>
    <row r="219" spans="1:6">
      <c r="A219" s="4"/>
      <c r="E219" s="41"/>
      <c r="F219" s="41"/>
    </row>
    <row r="220" spans="1:6">
      <c r="A220" s="4"/>
      <c r="E220" s="41"/>
      <c r="F220" s="41"/>
    </row>
    <row r="221" spans="1:6">
      <c r="A221" s="4"/>
      <c r="E221" s="41"/>
      <c r="F221" s="41"/>
    </row>
    <row r="222" spans="1:6">
      <c r="A222" s="4"/>
      <c r="E222" s="41"/>
      <c r="F222" s="41"/>
    </row>
    <row r="223" spans="1:6">
      <c r="A223" s="4"/>
      <c r="E223" s="41"/>
      <c r="F223" s="41"/>
    </row>
    <row r="224" spans="1:6">
      <c r="A224" s="4"/>
      <c r="E224" s="41"/>
      <c r="F224" s="41"/>
    </row>
    <row r="225" spans="1:6">
      <c r="A225" s="4"/>
      <c r="E225" s="41"/>
      <c r="F225" s="41"/>
    </row>
    <row r="226" spans="1:6">
      <c r="A226" s="4"/>
      <c r="E226" s="41"/>
      <c r="F226" s="41"/>
    </row>
    <row r="227" spans="1:6">
      <c r="A227" s="4"/>
      <c r="E227" s="41"/>
      <c r="F227" s="41"/>
    </row>
    <row r="228" spans="1:6">
      <c r="A228" s="4"/>
      <c r="E228" s="41"/>
      <c r="F228" s="41"/>
    </row>
    <row r="229" spans="1:6">
      <c r="A229" s="4"/>
      <c r="E229" s="41"/>
      <c r="F229" s="41"/>
    </row>
    <row r="230" spans="1:6">
      <c r="A230" s="4"/>
      <c r="E230" s="41"/>
      <c r="F230" s="41"/>
    </row>
    <row r="231" spans="1:6">
      <c r="A231" s="4"/>
      <c r="E231" s="41"/>
      <c r="F231" s="41"/>
    </row>
    <row r="232" spans="1:6">
      <c r="A232" s="4"/>
      <c r="E232" s="41"/>
      <c r="F232" s="41"/>
    </row>
    <row r="233" spans="1:6">
      <c r="A233" s="4"/>
      <c r="E233" s="41"/>
      <c r="F233" s="41"/>
    </row>
    <row r="234" spans="1:6">
      <c r="A234" s="4"/>
      <c r="E234" s="41"/>
      <c r="F234" s="41"/>
    </row>
    <row r="235" spans="1:6">
      <c r="A235" s="4"/>
      <c r="E235" s="41"/>
      <c r="F235" s="41"/>
    </row>
    <row r="236" spans="1:6">
      <c r="A236" s="4"/>
      <c r="E236" s="41"/>
      <c r="F236" s="41"/>
    </row>
    <row r="237" spans="1:6">
      <c r="A237" s="4"/>
      <c r="E237" s="41"/>
      <c r="F237" s="41"/>
    </row>
    <row r="238" spans="1:6">
      <c r="A238" s="4"/>
      <c r="E238" s="41"/>
      <c r="F238" s="41"/>
    </row>
    <row r="239" spans="1:6">
      <c r="A239" s="4"/>
      <c r="E239" s="41"/>
      <c r="F239" s="41"/>
    </row>
    <row r="240" spans="1:6">
      <c r="A240" s="4"/>
      <c r="E240" s="41"/>
      <c r="F240" s="41"/>
    </row>
    <row r="241" spans="1:6">
      <c r="A241" s="4"/>
      <c r="E241" s="41"/>
      <c r="F241" s="41"/>
    </row>
    <row r="242" spans="1:6">
      <c r="A242" s="4"/>
      <c r="E242" s="41"/>
      <c r="F242" s="41"/>
    </row>
    <row r="243" spans="1:6">
      <c r="A243" s="4"/>
      <c r="E243" s="41"/>
      <c r="F243" s="41"/>
    </row>
    <row r="244" spans="1:6">
      <c r="A244" s="4"/>
      <c r="E244" s="41"/>
      <c r="F244" s="41"/>
    </row>
    <row r="245" spans="1:6">
      <c r="A245" s="4"/>
      <c r="E245" s="41"/>
      <c r="F245" s="41"/>
    </row>
    <row r="246" spans="1:6">
      <c r="A246" s="4"/>
      <c r="E246" s="41"/>
      <c r="F246" s="41"/>
    </row>
    <row r="247" spans="1:6">
      <c r="A247" s="4"/>
      <c r="E247" s="41"/>
      <c r="F247" s="41"/>
    </row>
    <row r="248" spans="1:6">
      <c r="A248" s="4"/>
      <c r="E248" s="41"/>
      <c r="F248" s="41"/>
    </row>
    <row r="249" spans="1:6">
      <c r="A249" s="4"/>
      <c r="E249" s="41"/>
      <c r="F249" s="41"/>
    </row>
    <row r="250" spans="1:6">
      <c r="A250" s="4"/>
      <c r="E250" s="41"/>
      <c r="F250" s="41"/>
    </row>
    <row r="251" spans="1:6">
      <c r="A251" s="4"/>
      <c r="E251" s="41"/>
      <c r="F251" s="41"/>
    </row>
    <row r="252" spans="1:6">
      <c r="A252" s="4"/>
      <c r="E252" s="41"/>
      <c r="F252" s="41"/>
    </row>
    <row r="253" spans="1:6">
      <c r="A253" s="4"/>
      <c r="E253" s="41"/>
      <c r="F253" s="41"/>
    </row>
    <row r="254" spans="1:6">
      <c r="A254" s="4"/>
      <c r="E254" s="41"/>
      <c r="F254" s="41"/>
    </row>
    <row r="255" spans="1:6">
      <c r="A255" s="4"/>
      <c r="E255" s="41"/>
      <c r="F255" s="41"/>
    </row>
    <row r="256" spans="1:6">
      <c r="A256" s="4"/>
      <c r="E256" s="41"/>
      <c r="F256" s="41"/>
    </row>
    <row r="257" spans="1:6">
      <c r="A257" s="4"/>
      <c r="E257" s="41"/>
      <c r="F257" s="41"/>
    </row>
    <row r="258" spans="1:6">
      <c r="A258" s="4"/>
      <c r="E258" s="41"/>
      <c r="F258" s="41"/>
    </row>
    <row r="259" spans="1:6">
      <c r="A259" s="4"/>
      <c r="E259" s="41"/>
      <c r="F259" s="41"/>
    </row>
    <row r="260" spans="1:6">
      <c r="A260" s="4"/>
      <c r="E260" s="41"/>
      <c r="F260" s="41"/>
    </row>
    <row r="261" spans="1:6">
      <c r="A261" s="4"/>
      <c r="E261" s="41"/>
      <c r="F261" s="41"/>
    </row>
    <row r="262" spans="1:6">
      <c r="A262" s="4"/>
      <c r="E262" s="41"/>
      <c r="F262" s="41"/>
    </row>
    <row r="263" spans="1:6">
      <c r="A263" s="4"/>
      <c r="E263" s="41"/>
      <c r="F263" s="41"/>
    </row>
    <row r="264" spans="1:6">
      <c r="A264" s="4"/>
      <c r="E264" s="41"/>
      <c r="F264" s="41"/>
    </row>
    <row r="265" spans="1:6">
      <c r="A265" s="4"/>
      <c r="E265" s="41"/>
      <c r="F265" s="41"/>
    </row>
    <row r="266" spans="1:6">
      <c r="A266" s="4"/>
      <c r="E266" s="41"/>
      <c r="F266" s="41"/>
    </row>
    <row r="267" spans="1:6">
      <c r="A267" s="4"/>
      <c r="E267" s="41"/>
      <c r="F267" s="41"/>
    </row>
    <row r="268" spans="1:6">
      <c r="A268" s="4"/>
      <c r="E268" s="41"/>
      <c r="F268" s="41"/>
    </row>
    <row r="269" spans="1:6">
      <c r="A269" s="4"/>
      <c r="E269" s="41"/>
      <c r="F269" s="41"/>
    </row>
    <row r="270" spans="1:6">
      <c r="A270" s="4"/>
      <c r="E270" s="41"/>
      <c r="F270" s="41"/>
    </row>
    <row r="271" spans="1:6">
      <c r="A271" s="4"/>
      <c r="E271" s="41"/>
      <c r="F271" s="41"/>
    </row>
    <row r="272" spans="1:6">
      <c r="A272" s="4"/>
      <c r="E272" s="41"/>
      <c r="F272" s="41"/>
    </row>
    <row r="273" spans="1:6">
      <c r="A273" s="4"/>
      <c r="E273" s="41"/>
      <c r="F273" s="41"/>
    </row>
    <row r="274" spans="1:6">
      <c r="A274" s="4"/>
      <c r="E274" s="41"/>
      <c r="F274" s="41"/>
    </row>
    <row r="275" spans="1:6">
      <c r="A275" s="4"/>
      <c r="E275" s="41"/>
      <c r="F275" s="41"/>
    </row>
    <row r="276" spans="1:6">
      <c r="A276" s="4"/>
      <c r="E276" s="41"/>
      <c r="F276" s="41"/>
    </row>
    <row r="277" spans="1:6">
      <c r="A277" s="4"/>
      <c r="E277" s="41"/>
      <c r="F277" s="41"/>
    </row>
    <row r="278" spans="1:6">
      <c r="A278" s="4"/>
      <c r="E278" s="41"/>
      <c r="F278" s="41"/>
    </row>
    <row r="279" spans="1:6">
      <c r="A279" s="4"/>
      <c r="E279" s="41"/>
      <c r="F279" s="41"/>
    </row>
    <row r="280" spans="1:6">
      <c r="A280" s="4"/>
      <c r="E280" s="41"/>
      <c r="F280" s="41"/>
    </row>
    <row r="281" spans="1:6">
      <c r="A281" s="4"/>
      <c r="E281" s="41"/>
      <c r="F281" s="41"/>
    </row>
    <row r="282" spans="1:6">
      <c r="A282" s="4"/>
      <c r="E282" s="41"/>
      <c r="F282" s="41"/>
    </row>
    <row r="283" spans="1:6">
      <c r="A283" s="4"/>
      <c r="E283" s="41"/>
      <c r="F283" s="41"/>
    </row>
    <row r="284" spans="1:6">
      <c r="A284" s="4"/>
      <c r="E284" s="41"/>
      <c r="F284" s="41"/>
    </row>
    <row r="285" spans="1:6">
      <c r="A285" s="4"/>
      <c r="E285" s="41"/>
      <c r="F285" s="41"/>
    </row>
    <row r="286" spans="1:6">
      <c r="A286" s="4"/>
      <c r="E286" s="41"/>
      <c r="F286" s="41"/>
    </row>
    <row r="287" spans="1:6">
      <c r="A287" s="4"/>
      <c r="E287" s="41"/>
      <c r="F287" s="41"/>
    </row>
    <row r="288" spans="1:6">
      <c r="A288" s="4"/>
      <c r="E288" s="41"/>
      <c r="F288" s="41"/>
    </row>
    <row r="289" spans="1:6">
      <c r="A289" s="4"/>
      <c r="E289" s="41"/>
      <c r="F289" s="41"/>
    </row>
    <row r="290" spans="1:6">
      <c r="A290" s="4"/>
      <c r="E290" s="41"/>
      <c r="F290" s="41"/>
    </row>
    <row r="291" spans="1:6">
      <c r="A291" s="4"/>
      <c r="E291" s="41"/>
      <c r="F291" s="41"/>
    </row>
    <row r="292" spans="1:6">
      <c r="A292" s="4"/>
      <c r="E292" s="41"/>
      <c r="F292" s="41"/>
    </row>
    <row r="293" spans="1:6">
      <c r="A293" s="4"/>
      <c r="E293" s="41"/>
      <c r="F293" s="41"/>
    </row>
    <row r="294" spans="1:6">
      <c r="A294" s="4"/>
      <c r="E294" s="41"/>
      <c r="F294" s="41"/>
    </row>
    <row r="295" spans="1:6">
      <c r="A295" s="4"/>
      <c r="E295" s="41"/>
      <c r="F295" s="41"/>
    </row>
    <row r="296" spans="1:6">
      <c r="A296" s="4"/>
      <c r="E296" s="41"/>
      <c r="F296" s="41"/>
    </row>
    <row r="297" spans="1:6">
      <c r="A297" s="4"/>
      <c r="E297" s="41"/>
      <c r="F297" s="41"/>
    </row>
    <row r="298" spans="1:6">
      <c r="A298" s="4"/>
      <c r="E298" s="41"/>
      <c r="F298" s="41"/>
    </row>
    <row r="299" spans="1:6">
      <c r="A299" s="4"/>
      <c r="E299" s="41"/>
      <c r="F299" s="41"/>
    </row>
    <row r="300" spans="1:6">
      <c r="A300" s="4"/>
      <c r="E300" s="41"/>
      <c r="F300" s="41"/>
    </row>
    <row r="301" spans="1:6">
      <c r="A301" s="4"/>
      <c r="E301" s="41"/>
      <c r="F301" s="41"/>
    </row>
    <row r="302" spans="1:6">
      <c r="A302" s="4"/>
      <c r="E302" s="41"/>
      <c r="F302" s="41"/>
    </row>
    <row r="303" spans="1:6">
      <c r="A303" s="4"/>
      <c r="E303" s="41"/>
      <c r="F303" s="41"/>
    </row>
    <row r="304" spans="1:6">
      <c r="A304" s="4"/>
      <c r="E304" s="41"/>
      <c r="F304" s="41"/>
    </row>
    <row r="305" spans="1:6">
      <c r="A305" s="4"/>
      <c r="E305" s="41"/>
      <c r="F305" s="41"/>
    </row>
    <row r="306" spans="1:6">
      <c r="A306" s="4"/>
      <c r="E306" s="41"/>
      <c r="F306" s="41"/>
    </row>
    <row r="307" spans="1:6">
      <c r="A307" s="4"/>
      <c r="E307" s="41"/>
      <c r="F307" s="41"/>
    </row>
    <row r="308" spans="1:6">
      <c r="A308" s="4"/>
      <c r="E308" s="41"/>
      <c r="F308" s="41"/>
    </row>
    <row r="309" spans="1:6">
      <c r="A309" s="4"/>
      <c r="E309" s="41"/>
      <c r="F309" s="41"/>
    </row>
    <row r="310" spans="1:6">
      <c r="A310" s="4"/>
      <c r="E310" s="41"/>
      <c r="F310" s="41"/>
    </row>
    <row r="311" spans="1:6">
      <c r="A311" s="4"/>
      <c r="E311" s="41"/>
      <c r="F311" s="41"/>
    </row>
    <row r="312" spans="1:6">
      <c r="A312" s="4"/>
      <c r="E312" s="41"/>
      <c r="F312" s="41"/>
    </row>
    <row r="313" spans="1:6">
      <c r="A313" s="4"/>
      <c r="E313" s="41"/>
      <c r="F313" s="41"/>
    </row>
    <row r="314" spans="1:6">
      <c r="A314" s="4"/>
      <c r="E314" s="41"/>
      <c r="F314" s="41"/>
    </row>
    <row r="315" spans="1:6">
      <c r="A315" s="4"/>
      <c r="E315" s="41"/>
      <c r="F315" s="41"/>
    </row>
    <row r="316" spans="1:6">
      <c r="A316" s="4"/>
      <c r="E316" s="41"/>
      <c r="F316" s="41"/>
    </row>
    <row r="317" spans="1:6">
      <c r="A317" s="4"/>
      <c r="E317" s="41"/>
      <c r="F317" s="41"/>
    </row>
    <row r="318" spans="1:6">
      <c r="A318" s="4"/>
      <c r="E318" s="41"/>
      <c r="F318" s="41"/>
    </row>
    <row r="319" spans="1:6">
      <c r="A319" s="4"/>
      <c r="E319" s="41"/>
      <c r="F319" s="41"/>
    </row>
    <row r="320" spans="1:6">
      <c r="A320" s="4"/>
      <c r="E320" s="41"/>
      <c r="F320" s="41"/>
    </row>
    <row r="321" spans="1:6">
      <c r="A321" s="4"/>
      <c r="E321" s="41"/>
      <c r="F321" s="41"/>
    </row>
    <row r="322" spans="1:6">
      <c r="A322" s="4"/>
      <c r="E322" s="41"/>
      <c r="F322" s="41"/>
    </row>
    <row r="323" spans="1:6">
      <c r="A323" s="4"/>
      <c r="E323" s="41"/>
      <c r="F323" s="41"/>
    </row>
    <row r="324" spans="1:6">
      <c r="A324" s="4"/>
      <c r="E324" s="41"/>
      <c r="F324" s="41"/>
    </row>
    <row r="325" spans="1:6">
      <c r="A325" s="4"/>
      <c r="E325" s="41"/>
      <c r="F325" s="41"/>
    </row>
    <row r="326" spans="1:6">
      <c r="A326" s="4"/>
      <c r="E326" s="41"/>
      <c r="F326" s="41"/>
    </row>
    <row r="327" spans="1:6">
      <c r="A327" s="4"/>
      <c r="E327" s="41"/>
      <c r="F327" s="41"/>
    </row>
    <row r="328" spans="1:6">
      <c r="A328" s="4"/>
      <c r="E328" s="41"/>
      <c r="F328" s="41"/>
    </row>
    <row r="329" spans="1:6">
      <c r="A329" s="4"/>
      <c r="E329" s="41"/>
      <c r="F329" s="41"/>
    </row>
    <row r="330" spans="1:6">
      <c r="A330" s="4"/>
      <c r="E330" s="41"/>
      <c r="F330" s="41"/>
    </row>
    <row r="331" spans="1:6">
      <c r="A331" s="4"/>
      <c r="E331" s="41"/>
      <c r="F331" s="41"/>
    </row>
    <row r="332" spans="1:6">
      <c r="A332" s="4"/>
      <c r="E332" s="41"/>
      <c r="F332" s="41"/>
    </row>
    <row r="333" spans="1:6">
      <c r="A333" s="4"/>
      <c r="E333" s="41"/>
      <c r="F333" s="41"/>
    </row>
    <row r="334" spans="1:6">
      <c r="A334" s="4"/>
      <c r="E334" s="41"/>
      <c r="F334" s="41"/>
    </row>
    <row r="335" spans="1:6">
      <c r="A335" s="4"/>
      <c r="E335" s="41"/>
      <c r="F335" s="41"/>
    </row>
    <row r="336" spans="1:6">
      <c r="A336" s="4"/>
      <c r="E336" s="41"/>
      <c r="F336" s="41"/>
    </row>
    <row r="337" spans="1:6">
      <c r="A337" s="4"/>
      <c r="E337" s="41"/>
      <c r="F337" s="41"/>
    </row>
    <row r="338" spans="1:6">
      <c r="A338" s="4"/>
      <c r="E338" s="41"/>
      <c r="F338" s="41"/>
    </row>
    <row r="339" spans="1:6">
      <c r="A339" s="4"/>
      <c r="E339" s="41"/>
      <c r="F339" s="41"/>
    </row>
    <row r="340" spans="1:6">
      <c r="A340" s="4"/>
      <c r="E340" s="41"/>
      <c r="F340" s="41"/>
    </row>
    <row r="341" spans="1:6">
      <c r="A341" s="4"/>
      <c r="E341" s="41"/>
      <c r="F341" s="41"/>
    </row>
    <row r="342" spans="1:6">
      <c r="A342" s="4"/>
      <c r="E342" s="41"/>
      <c r="F342" s="41"/>
    </row>
    <row r="343" spans="1:6">
      <c r="A343" s="4"/>
      <c r="E343" s="41"/>
      <c r="F343" s="41"/>
    </row>
    <row r="344" spans="1:6">
      <c r="A344" s="4"/>
      <c r="E344" s="41"/>
      <c r="F344" s="41"/>
    </row>
    <row r="345" spans="1:6">
      <c r="A345" s="4"/>
      <c r="E345" s="41"/>
      <c r="F345" s="41"/>
    </row>
    <row r="346" spans="1:6">
      <c r="A346" s="4"/>
      <c r="E346" s="41"/>
      <c r="F346" s="41"/>
    </row>
    <row r="347" spans="1:6">
      <c r="A347" s="4"/>
      <c r="E347" s="41"/>
      <c r="F347" s="41"/>
    </row>
    <row r="348" spans="1:6">
      <c r="A348" s="4"/>
      <c r="E348" s="41"/>
      <c r="F348" s="41"/>
    </row>
    <row r="349" spans="1:6">
      <c r="A349" s="4"/>
      <c r="E349" s="41"/>
      <c r="F349" s="41"/>
    </row>
    <row r="350" spans="1:6">
      <c r="A350" s="4"/>
      <c r="E350" s="41"/>
      <c r="F350" s="41"/>
    </row>
    <row r="351" spans="1:6">
      <c r="A351" s="4"/>
      <c r="E351" s="41"/>
      <c r="F351" s="41"/>
    </row>
    <row r="352" spans="1:6">
      <c r="A352" s="4"/>
      <c r="E352" s="41"/>
      <c r="F352" s="41"/>
    </row>
    <row r="353" spans="1:6">
      <c r="A353" s="4"/>
      <c r="E353" s="41"/>
      <c r="F353" s="41"/>
    </row>
    <row r="354" spans="1:6">
      <c r="A354" s="4"/>
      <c r="E354" s="41"/>
      <c r="F354" s="41"/>
    </row>
    <row r="355" spans="1:6">
      <c r="A355" s="4"/>
      <c r="E355" s="41"/>
      <c r="F355" s="41"/>
    </row>
    <row r="356" spans="1:6">
      <c r="A356" s="4"/>
      <c r="E356" s="41"/>
      <c r="F356" s="41"/>
    </row>
    <row r="357" spans="1:6">
      <c r="A357" s="4"/>
      <c r="E357" s="41"/>
      <c r="F357" s="41"/>
    </row>
    <row r="358" spans="1:6">
      <c r="A358" s="4"/>
      <c r="E358" s="41"/>
      <c r="F358" s="41"/>
    </row>
    <row r="359" spans="1:6">
      <c r="A359" s="4"/>
      <c r="E359" s="41"/>
      <c r="F359" s="41"/>
    </row>
    <row r="360" spans="1:6">
      <c r="A360" s="4"/>
      <c r="E360" s="41"/>
      <c r="F360" s="41"/>
    </row>
    <row r="361" spans="1:6">
      <c r="A361" s="4"/>
      <c r="E361" s="41"/>
      <c r="F361" s="41"/>
    </row>
    <row r="362" spans="1:6">
      <c r="A362" s="4"/>
      <c r="E362" s="41"/>
      <c r="F362" s="41"/>
    </row>
    <row r="363" spans="1:6">
      <c r="A363" s="4"/>
      <c r="E363" s="41"/>
      <c r="F363" s="41"/>
    </row>
    <row r="364" spans="1:6">
      <c r="A364" s="4"/>
      <c r="E364" s="41"/>
      <c r="F364" s="41"/>
    </row>
    <row r="365" spans="1:6">
      <c r="A365" s="4"/>
      <c r="E365" s="41"/>
      <c r="F365" s="41"/>
    </row>
    <row r="366" spans="1:6">
      <c r="A366" s="4"/>
      <c r="E366" s="41"/>
      <c r="F366" s="41"/>
    </row>
    <row r="367" spans="1:6">
      <c r="A367" s="4"/>
      <c r="E367" s="41"/>
      <c r="F367" s="41"/>
    </row>
    <row r="368" spans="1:6">
      <c r="A368" s="4"/>
      <c r="E368" s="41"/>
      <c r="F368" s="41"/>
    </row>
    <row r="369" spans="1:6">
      <c r="A369" s="4"/>
      <c r="E369" s="41"/>
      <c r="F369" s="41"/>
    </row>
    <row r="370" spans="1:6">
      <c r="A370" s="4"/>
      <c r="E370" s="41"/>
      <c r="F370" s="41"/>
    </row>
    <row r="371" spans="1:6">
      <c r="A371" s="4"/>
      <c r="E371" s="41"/>
      <c r="F371" s="41"/>
    </row>
    <row r="372" spans="1:6">
      <c r="A372" s="4"/>
      <c r="E372" s="41"/>
      <c r="F372" s="41"/>
    </row>
    <row r="373" spans="1:6">
      <c r="A373" s="4"/>
      <c r="E373" s="41"/>
      <c r="F373" s="41"/>
    </row>
    <row r="374" spans="1:6">
      <c r="A374" s="4"/>
      <c r="E374" s="41"/>
      <c r="F374" s="41"/>
    </row>
    <row r="375" spans="1:6">
      <c r="A375" s="4"/>
      <c r="E375" s="41"/>
      <c r="F375" s="41"/>
    </row>
    <row r="376" spans="1:6">
      <c r="A376" s="4"/>
      <c r="E376" s="41"/>
      <c r="F376" s="41"/>
    </row>
    <row r="377" spans="1:6">
      <c r="A377" s="4"/>
      <c r="E377" s="41"/>
      <c r="F377" s="41"/>
    </row>
    <row r="378" spans="1:6">
      <c r="A378" s="4"/>
      <c r="E378" s="41"/>
      <c r="F378" s="41"/>
    </row>
    <row r="379" spans="1:6">
      <c r="A379" s="4"/>
      <c r="E379" s="41"/>
      <c r="F379" s="41"/>
    </row>
    <row r="380" spans="1:6">
      <c r="A380" s="4"/>
      <c r="E380" s="41"/>
      <c r="F380" s="41"/>
    </row>
    <row r="381" spans="1:6">
      <c r="A381" s="4"/>
      <c r="E381" s="41"/>
      <c r="F381" s="41"/>
    </row>
    <row r="382" spans="1:6">
      <c r="A382" s="4"/>
      <c r="E382" s="41"/>
      <c r="F382" s="41"/>
    </row>
    <row r="383" spans="1:6">
      <c r="A383" s="4"/>
      <c r="E383" s="41"/>
      <c r="F383" s="41"/>
    </row>
    <row r="384" spans="1:6">
      <c r="A384" s="4"/>
      <c r="E384" s="41"/>
      <c r="F384" s="41"/>
    </row>
    <row r="385" spans="1:6">
      <c r="A385" s="4"/>
      <c r="E385" s="41"/>
      <c r="F385" s="41"/>
    </row>
    <row r="386" spans="1:6">
      <c r="A386" s="4"/>
      <c r="E386" s="41"/>
      <c r="F386" s="41"/>
    </row>
    <row r="387" spans="1:6">
      <c r="A387" s="4"/>
      <c r="E387" s="41"/>
      <c r="F387" s="41"/>
    </row>
    <row r="388" spans="1:6">
      <c r="A388" s="4"/>
      <c r="E388" s="41"/>
      <c r="F388" s="41"/>
    </row>
    <row r="389" spans="1:6">
      <c r="A389" s="4"/>
      <c r="E389" s="41"/>
      <c r="F389" s="41"/>
    </row>
    <row r="390" spans="1:6">
      <c r="A390" s="4"/>
      <c r="E390" s="41"/>
      <c r="F390" s="41"/>
    </row>
    <row r="391" spans="1:6">
      <c r="A391" s="4"/>
      <c r="E391" s="41"/>
      <c r="F391" s="41"/>
    </row>
    <row r="392" spans="1:6">
      <c r="A392" s="4"/>
      <c r="E392" s="41"/>
      <c r="F392" s="41"/>
    </row>
    <row r="393" spans="1:6">
      <c r="A393" s="4"/>
      <c r="E393" s="41"/>
      <c r="F393" s="41"/>
    </row>
    <row r="394" spans="1:6">
      <c r="A394" s="4"/>
      <c r="E394" s="41"/>
      <c r="F394" s="41"/>
    </row>
    <row r="395" spans="1:6">
      <c r="A395" s="4"/>
      <c r="E395" s="41"/>
      <c r="F395" s="41"/>
    </row>
    <row r="396" spans="1:6">
      <c r="A396" s="4"/>
      <c r="E396" s="41"/>
      <c r="F396" s="41"/>
    </row>
    <row r="397" spans="1:6">
      <c r="A397" s="4"/>
      <c r="E397" s="41"/>
      <c r="F397" s="41"/>
    </row>
    <row r="398" spans="1:6">
      <c r="A398" s="4"/>
      <c r="E398" s="41"/>
      <c r="F398" s="41"/>
    </row>
    <row r="399" spans="1:6">
      <c r="A399" s="4"/>
      <c r="E399" s="41"/>
      <c r="F399" s="41"/>
    </row>
    <row r="400" spans="1:6">
      <c r="A400" s="4"/>
      <c r="E400" s="41"/>
      <c r="F400" s="41"/>
    </row>
    <row r="401" spans="1:6">
      <c r="A401" s="4"/>
      <c r="E401" s="41"/>
      <c r="F401" s="41"/>
    </row>
    <row r="402" spans="1:6">
      <c r="A402" s="4"/>
      <c r="E402" s="41"/>
      <c r="F402" s="41"/>
    </row>
    <row r="403" spans="1:6">
      <c r="A403" s="4"/>
      <c r="E403" s="41"/>
      <c r="F403" s="41"/>
    </row>
    <row r="404" spans="1:6">
      <c r="A404" s="4"/>
      <c r="E404" s="41"/>
      <c r="F404" s="41"/>
    </row>
    <row r="405" spans="1:6">
      <c r="A405" s="4"/>
      <c r="E405" s="41"/>
      <c r="F405" s="41"/>
    </row>
    <row r="406" spans="1:6">
      <c r="A406" s="4"/>
      <c r="E406" s="41"/>
      <c r="F406" s="41"/>
    </row>
    <row r="407" spans="1:6">
      <c r="A407" s="4"/>
      <c r="E407" s="41"/>
      <c r="F407" s="41"/>
    </row>
    <row r="408" spans="1:6">
      <c r="A408" s="4"/>
      <c r="E408" s="41"/>
      <c r="F408" s="41"/>
    </row>
    <row r="409" spans="1:6">
      <c r="A409" s="4"/>
      <c r="E409" s="41"/>
      <c r="F409" s="41"/>
    </row>
    <row r="410" spans="1:6">
      <c r="A410" s="4"/>
      <c r="E410" s="41"/>
      <c r="F410" s="41"/>
    </row>
    <row r="411" spans="1:6">
      <c r="A411" s="4"/>
      <c r="E411" s="41"/>
      <c r="F411" s="41"/>
    </row>
    <row r="412" spans="1:6">
      <c r="A412" s="4"/>
      <c r="E412" s="41"/>
      <c r="F412" s="41"/>
    </row>
    <row r="413" spans="1:6">
      <c r="A413" s="4"/>
      <c r="E413" s="41"/>
      <c r="F413" s="41"/>
    </row>
    <row r="414" spans="1:6">
      <c r="A414" s="4"/>
      <c r="E414" s="41"/>
      <c r="F414" s="41"/>
    </row>
    <row r="415" spans="1:6">
      <c r="A415" s="4"/>
      <c r="E415" s="41"/>
      <c r="F415" s="41"/>
    </row>
    <row r="416" spans="1:6">
      <c r="A416" s="4"/>
      <c r="E416" s="41"/>
      <c r="F416" s="41"/>
    </row>
    <row r="417" spans="1:6">
      <c r="A417" s="4"/>
      <c r="E417" s="41"/>
      <c r="F417" s="41"/>
    </row>
    <row r="418" spans="1:6">
      <c r="A418" s="4"/>
      <c r="E418" s="41"/>
      <c r="F418" s="41"/>
    </row>
    <row r="419" spans="1:6">
      <c r="A419" s="4"/>
      <c r="E419" s="41"/>
      <c r="F419" s="41"/>
    </row>
    <row r="420" spans="1:6">
      <c r="A420" s="4"/>
      <c r="E420" s="41"/>
      <c r="F420" s="41"/>
    </row>
    <row r="421" spans="1:6">
      <c r="A421" s="4"/>
      <c r="E421" s="41"/>
      <c r="F421" s="41"/>
    </row>
    <row r="422" spans="1:6">
      <c r="A422" s="4"/>
      <c r="E422" s="41"/>
      <c r="F422" s="41"/>
    </row>
    <row r="423" spans="1:6">
      <c r="A423" s="4"/>
      <c r="E423" s="41"/>
      <c r="F423" s="41"/>
    </row>
    <row r="424" spans="1:6">
      <c r="A424" s="4"/>
      <c r="E424" s="41"/>
      <c r="F424" s="41"/>
    </row>
    <row r="425" spans="1:6">
      <c r="A425" s="4"/>
      <c r="E425" s="41"/>
      <c r="F425" s="41"/>
    </row>
    <row r="426" spans="1:6">
      <c r="A426" s="4"/>
      <c r="E426" s="41"/>
      <c r="F426" s="41"/>
    </row>
    <row r="427" spans="1:6">
      <c r="A427" s="4"/>
      <c r="E427" s="41"/>
      <c r="F427" s="41"/>
    </row>
    <row r="428" spans="1:6">
      <c r="A428" s="4"/>
      <c r="E428" s="41"/>
      <c r="F428" s="41"/>
    </row>
    <row r="429" spans="1:6">
      <c r="A429" s="4"/>
      <c r="E429" s="41"/>
      <c r="F429" s="41"/>
    </row>
    <row r="430" spans="1:6">
      <c r="A430" s="4"/>
      <c r="E430" s="41"/>
      <c r="F430" s="41"/>
    </row>
    <row r="431" spans="1:6">
      <c r="A431" s="4"/>
      <c r="E431" s="41"/>
      <c r="F431" s="41"/>
    </row>
    <row r="432" spans="1:6">
      <c r="A432" s="4"/>
      <c r="E432" s="41"/>
      <c r="F432" s="41"/>
    </row>
    <row r="433" spans="1:6">
      <c r="A433" s="4"/>
      <c r="E433" s="41"/>
      <c r="F433" s="41"/>
    </row>
    <row r="434" spans="1:6">
      <c r="A434" s="4"/>
      <c r="E434" s="41"/>
      <c r="F434" s="41"/>
    </row>
    <row r="435" spans="1:6">
      <c r="A435" s="4"/>
      <c r="E435" s="41"/>
      <c r="F435" s="41"/>
    </row>
    <row r="436" spans="1:6">
      <c r="A436" s="4"/>
      <c r="E436" s="41"/>
      <c r="F436" s="41"/>
    </row>
    <row r="437" spans="1:6">
      <c r="A437" s="4"/>
      <c r="E437" s="41"/>
      <c r="F437" s="41"/>
    </row>
    <row r="438" spans="1:6">
      <c r="A438" s="4"/>
      <c r="E438" s="41"/>
      <c r="F438" s="41"/>
    </row>
    <row r="439" spans="1:6">
      <c r="A439" s="4"/>
      <c r="E439" s="41"/>
      <c r="F439" s="41"/>
    </row>
    <row r="440" spans="1:6">
      <c r="A440" s="4"/>
      <c r="E440" s="41"/>
      <c r="F440" s="41"/>
    </row>
    <row r="441" spans="1:6">
      <c r="A441" s="4"/>
      <c r="E441" s="41"/>
      <c r="F441" s="41"/>
    </row>
    <row r="442" spans="1:6">
      <c r="A442" s="4"/>
      <c r="E442" s="41"/>
      <c r="F442" s="41"/>
    </row>
    <row r="443" spans="1:6">
      <c r="A443" s="4"/>
      <c r="E443" s="41"/>
      <c r="F443" s="41"/>
    </row>
    <row r="444" spans="1:6">
      <c r="A444" s="4"/>
      <c r="E444" s="41"/>
      <c r="F444" s="41"/>
    </row>
    <row r="445" spans="1:6">
      <c r="A445" s="4"/>
      <c r="E445" s="41"/>
      <c r="F445" s="41"/>
    </row>
    <row r="446" spans="1:6">
      <c r="A446" s="4"/>
      <c r="E446" s="41"/>
      <c r="F446" s="41"/>
    </row>
    <row r="447" spans="1:6">
      <c r="A447" s="4"/>
      <c r="E447" s="41"/>
      <c r="F447" s="41"/>
    </row>
    <row r="448" spans="1:6">
      <c r="A448" s="4"/>
      <c r="E448" s="41"/>
      <c r="F448" s="41"/>
    </row>
    <row r="449" spans="1:6">
      <c r="A449" s="4"/>
      <c r="E449" s="41"/>
      <c r="F449" s="41"/>
    </row>
    <row r="450" spans="1:6">
      <c r="A450" s="4"/>
      <c r="E450" s="41"/>
      <c r="F450" s="41"/>
    </row>
    <row r="451" spans="1:6">
      <c r="A451" s="4"/>
      <c r="E451" s="41"/>
      <c r="F451" s="41"/>
    </row>
    <row r="452" spans="1:6">
      <c r="A452" s="4"/>
      <c r="E452" s="41"/>
      <c r="F452" s="41"/>
    </row>
    <row r="453" spans="1:6">
      <c r="A453" s="4"/>
      <c r="E453" s="41"/>
      <c r="F453" s="41"/>
    </row>
    <row r="454" spans="1:6">
      <c r="A454" s="4"/>
      <c r="E454" s="41"/>
      <c r="F454" s="41"/>
    </row>
    <row r="455" spans="1:6">
      <c r="A455" s="4"/>
      <c r="E455" s="41"/>
      <c r="F455" s="41"/>
    </row>
    <row r="456" spans="1:6">
      <c r="A456" s="4"/>
      <c r="E456" s="41"/>
      <c r="F456" s="41"/>
    </row>
    <row r="457" spans="1:6">
      <c r="A457" s="4"/>
      <c r="E457" s="41"/>
      <c r="F457" s="41"/>
    </row>
    <row r="458" spans="1:6">
      <c r="A458" s="4"/>
      <c r="E458" s="41"/>
      <c r="F458" s="41"/>
    </row>
    <row r="459" spans="1:6">
      <c r="A459" s="4"/>
      <c r="E459" s="41"/>
      <c r="F459" s="41"/>
    </row>
    <row r="460" spans="1:6">
      <c r="A460" s="4"/>
      <c r="E460" s="41"/>
      <c r="F460" s="41"/>
    </row>
    <row r="461" spans="1:6">
      <c r="A461" s="4"/>
      <c r="E461" s="41"/>
      <c r="F461" s="41"/>
    </row>
    <row r="462" spans="1:6">
      <c r="A462" s="4"/>
      <c r="E462" s="41"/>
      <c r="F462" s="41"/>
    </row>
    <row r="463" spans="1:6">
      <c r="A463" s="4"/>
      <c r="E463" s="41"/>
      <c r="F463" s="41"/>
    </row>
    <row r="464" spans="1:6">
      <c r="A464" s="4"/>
      <c r="E464" s="41"/>
      <c r="F464" s="41"/>
    </row>
    <row r="465" spans="1:6">
      <c r="A465" s="4"/>
      <c r="E465" s="41"/>
      <c r="F465" s="41"/>
    </row>
    <row r="466" spans="1:6">
      <c r="A466" s="4"/>
      <c r="E466" s="41"/>
      <c r="F466" s="41"/>
    </row>
    <row r="467" spans="1:6">
      <c r="A467" s="4"/>
      <c r="E467" s="41"/>
      <c r="F467" s="41"/>
    </row>
    <row r="468" spans="1:6">
      <c r="A468" s="4"/>
      <c r="E468" s="41"/>
      <c r="F468" s="41"/>
    </row>
    <row r="469" spans="1:6">
      <c r="A469" s="4"/>
      <c r="E469" s="41"/>
      <c r="F469" s="41"/>
    </row>
    <row r="470" spans="1:6">
      <c r="A470" s="4"/>
      <c r="E470" s="41"/>
      <c r="F470" s="41"/>
    </row>
    <row r="471" spans="1:6">
      <c r="A471" s="4"/>
      <c r="E471" s="41"/>
      <c r="F471" s="41"/>
    </row>
    <row r="472" spans="1:6">
      <c r="A472" s="4"/>
      <c r="E472" s="41"/>
      <c r="F472" s="41"/>
    </row>
    <row r="473" spans="1:6">
      <c r="A473" s="4"/>
      <c r="E473" s="41"/>
      <c r="F473" s="41"/>
    </row>
    <row r="474" spans="1:6">
      <c r="A474" s="4"/>
      <c r="E474" s="41"/>
      <c r="F474" s="41"/>
    </row>
    <row r="475" spans="1:6">
      <c r="A475" s="4"/>
      <c r="E475" s="41"/>
      <c r="F475" s="41"/>
    </row>
    <row r="476" spans="1:6">
      <c r="A476" s="4"/>
      <c r="E476" s="41"/>
      <c r="F476" s="41"/>
    </row>
    <row r="477" spans="1:6">
      <c r="A477" s="4"/>
      <c r="E477" s="41"/>
      <c r="F477" s="41"/>
    </row>
    <row r="478" spans="1:6">
      <c r="A478" s="4"/>
      <c r="E478" s="41"/>
      <c r="F478" s="41"/>
    </row>
    <row r="479" spans="1:6">
      <c r="A479" s="4"/>
      <c r="E479" s="41"/>
      <c r="F479" s="41"/>
    </row>
    <row r="480" spans="1:6">
      <c r="A480" s="4"/>
      <c r="E480" s="41"/>
      <c r="F480" s="41"/>
    </row>
    <row r="481" spans="1:6">
      <c r="A481" s="4"/>
      <c r="E481" s="41"/>
      <c r="F481" s="41"/>
    </row>
    <row r="482" spans="1:6">
      <c r="A482" s="4"/>
      <c r="E482" s="41"/>
      <c r="F482" s="41"/>
    </row>
    <row r="483" spans="1:6">
      <c r="A483" s="4"/>
      <c r="E483" s="41"/>
      <c r="F483" s="41"/>
    </row>
    <row r="484" spans="1:6">
      <c r="A484" s="4"/>
      <c r="E484" s="41"/>
      <c r="F484" s="41"/>
    </row>
    <row r="485" spans="1:6">
      <c r="A485" s="4"/>
      <c r="E485" s="41"/>
      <c r="F485" s="41"/>
    </row>
    <row r="486" spans="1:6">
      <c r="A486" s="4"/>
      <c r="E486" s="41"/>
      <c r="F486" s="41"/>
    </row>
    <row r="487" spans="1:6">
      <c r="A487" s="4"/>
      <c r="E487" s="41"/>
      <c r="F487" s="41"/>
    </row>
    <row r="488" spans="1:6">
      <c r="A488" s="4"/>
      <c r="E488" s="41"/>
      <c r="F488" s="41"/>
    </row>
    <row r="489" spans="1:6">
      <c r="A489" s="4"/>
      <c r="E489" s="41"/>
      <c r="F489" s="41"/>
    </row>
    <row r="490" spans="1:6">
      <c r="A490" s="4"/>
      <c r="E490" s="41"/>
      <c r="F490" s="41"/>
    </row>
    <row r="491" spans="1:6">
      <c r="A491" s="4"/>
      <c r="E491" s="41"/>
      <c r="F491" s="41"/>
    </row>
    <row r="492" spans="1:6">
      <c r="A492" s="4"/>
      <c r="E492" s="41"/>
      <c r="F492" s="41"/>
    </row>
    <row r="493" spans="1:6">
      <c r="A493" s="4"/>
      <c r="E493" s="41"/>
      <c r="F493" s="41"/>
    </row>
    <row r="494" spans="1:6">
      <c r="A494" s="4"/>
      <c r="E494" s="41"/>
      <c r="F494" s="41"/>
    </row>
    <row r="495" spans="1:6">
      <c r="A495" s="4"/>
      <c r="E495" s="41"/>
      <c r="F495" s="41"/>
    </row>
    <row r="496" spans="1:6">
      <c r="A496" s="4"/>
      <c r="E496" s="41"/>
      <c r="F496" s="41"/>
    </row>
    <row r="497" spans="1:6">
      <c r="A497" s="4"/>
      <c r="E497" s="41"/>
      <c r="F497" s="41"/>
    </row>
    <row r="498" spans="1:6">
      <c r="A498" s="4"/>
      <c r="E498" s="41"/>
      <c r="F498" s="41"/>
    </row>
    <row r="499" spans="1:6">
      <c r="A499" s="4"/>
      <c r="E499" s="41"/>
      <c r="F499" s="41"/>
    </row>
    <row r="500" spans="1:6">
      <c r="A500" s="4"/>
      <c r="E500" s="41"/>
      <c r="F500" s="41"/>
    </row>
    <row r="501" spans="1:6">
      <c r="A501" s="4"/>
      <c r="E501" s="41"/>
      <c r="F501" s="41"/>
    </row>
    <row r="502" spans="1:6">
      <c r="A502" s="4"/>
      <c r="E502" s="41"/>
      <c r="F502" s="41"/>
    </row>
    <row r="503" spans="1:6">
      <c r="A503" s="4"/>
      <c r="E503" s="41"/>
      <c r="F503" s="41"/>
    </row>
    <row r="504" spans="1:6">
      <c r="A504" s="4"/>
      <c r="E504" s="41"/>
      <c r="F504" s="41"/>
    </row>
    <row r="505" spans="1:6">
      <c r="A505" s="4"/>
      <c r="E505" s="41"/>
      <c r="F505" s="41"/>
    </row>
    <row r="506" spans="1:6">
      <c r="A506" s="4"/>
      <c r="E506" s="41"/>
      <c r="F506" s="41"/>
    </row>
    <row r="507" spans="1:6">
      <c r="A507" s="4"/>
      <c r="E507" s="41"/>
      <c r="F507" s="41"/>
    </row>
    <row r="508" spans="1:6">
      <c r="A508" s="4"/>
      <c r="E508" s="41"/>
      <c r="F508" s="41"/>
    </row>
    <row r="509" spans="1:6">
      <c r="A509" s="4"/>
      <c r="E509" s="41"/>
      <c r="F509" s="41"/>
    </row>
    <row r="510" spans="1:6">
      <c r="A510" s="4"/>
      <c r="E510" s="41"/>
      <c r="F510" s="41"/>
    </row>
    <row r="511" spans="1:6">
      <c r="A511" s="4"/>
      <c r="E511" s="41"/>
      <c r="F511" s="41"/>
    </row>
    <row r="512" spans="1:6">
      <c r="A512" s="4"/>
      <c r="E512" s="41"/>
      <c r="F512" s="41"/>
    </row>
    <row r="513" spans="1:6">
      <c r="A513" s="4"/>
      <c r="E513" s="41"/>
      <c r="F513" s="41"/>
    </row>
    <row r="514" spans="1:6">
      <c r="A514" s="4"/>
      <c r="E514" s="41"/>
      <c r="F514" s="41"/>
    </row>
    <row r="515" spans="1:6">
      <c r="A515" s="4"/>
      <c r="E515" s="41"/>
      <c r="F515" s="41"/>
    </row>
    <row r="516" spans="1:6">
      <c r="A516" s="4"/>
      <c r="E516" s="41"/>
      <c r="F516" s="41"/>
    </row>
    <row r="517" spans="1:6">
      <c r="A517" s="4"/>
      <c r="E517" s="41"/>
      <c r="F517" s="41"/>
    </row>
    <row r="518" spans="1:6">
      <c r="A518" s="4"/>
      <c r="E518" s="41"/>
      <c r="F518" s="41"/>
    </row>
    <row r="519" spans="1:6">
      <c r="A519" s="4"/>
      <c r="E519" s="41"/>
      <c r="F519" s="41"/>
    </row>
    <row r="520" spans="1:6">
      <c r="A520" s="4"/>
      <c r="E520" s="41"/>
      <c r="F520" s="41"/>
    </row>
    <row r="521" spans="1:6">
      <c r="A521" s="4"/>
      <c r="E521" s="41"/>
      <c r="F521" s="41"/>
    </row>
    <row r="522" spans="1:6">
      <c r="A522" s="4"/>
      <c r="E522" s="41"/>
      <c r="F522" s="41"/>
    </row>
    <row r="523" spans="1:6">
      <c r="A523" s="4"/>
      <c r="E523" s="41"/>
      <c r="F523" s="41"/>
    </row>
    <row r="524" spans="1:6">
      <c r="A524" s="4"/>
      <c r="E524" s="41"/>
      <c r="F524" s="41"/>
    </row>
    <row r="525" spans="1:6">
      <c r="A525" s="4"/>
      <c r="E525" s="41"/>
      <c r="F525" s="41"/>
    </row>
    <row r="526" spans="1:6">
      <c r="A526" s="4"/>
      <c r="E526" s="41"/>
      <c r="F526" s="41"/>
    </row>
    <row r="527" spans="1:6">
      <c r="A527" s="4"/>
      <c r="E527" s="41"/>
      <c r="F527" s="41"/>
    </row>
    <row r="528" spans="1:6">
      <c r="A528" s="4"/>
      <c r="E528" s="41"/>
      <c r="F528" s="41"/>
    </row>
    <row r="529" spans="1:6">
      <c r="A529" s="4"/>
      <c r="E529" s="41"/>
      <c r="F529" s="41"/>
    </row>
    <row r="530" spans="1:6">
      <c r="A530" s="4"/>
      <c r="E530" s="41"/>
      <c r="F530" s="41"/>
    </row>
    <row r="531" spans="1:6">
      <c r="A531" s="4"/>
      <c r="E531" s="41"/>
      <c r="F531" s="41"/>
    </row>
    <row r="532" spans="1:6">
      <c r="A532" s="4"/>
      <c r="E532" s="41"/>
      <c r="F532" s="41"/>
    </row>
    <row r="533" spans="1:6">
      <c r="A533" s="4"/>
      <c r="E533" s="41"/>
      <c r="F533" s="41"/>
    </row>
    <row r="534" spans="1:6">
      <c r="A534" s="4"/>
      <c r="E534" s="41"/>
      <c r="F534" s="41"/>
    </row>
    <row r="535" spans="1:6">
      <c r="A535" s="4"/>
      <c r="E535" s="41"/>
      <c r="F535" s="41"/>
    </row>
    <row r="536" spans="1:6">
      <c r="A536" s="4"/>
      <c r="E536" s="41"/>
      <c r="F536" s="41"/>
    </row>
    <row r="537" spans="1:6">
      <c r="A537" s="4"/>
      <c r="E537" s="41"/>
      <c r="F537" s="41"/>
    </row>
    <row r="538" spans="1:6">
      <c r="A538" s="4"/>
      <c r="E538" s="41"/>
      <c r="F538" s="41"/>
    </row>
    <row r="539" spans="1:6">
      <c r="A539" s="4"/>
      <c r="E539" s="41"/>
      <c r="F539" s="41"/>
    </row>
    <row r="540" spans="1:6">
      <c r="A540" s="4"/>
      <c r="E540" s="41"/>
      <c r="F540" s="41"/>
    </row>
    <row r="541" spans="1:6">
      <c r="A541" s="4"/>
      <c r="E541" s="41"/>
      <c r="F541" s="41"/>
    </row>
    <row r="542" spans="1:6">
      <c r="A542" s="4"/>
      <c r="E542" s="41"/>
      <c r="F542" s="41"/>
    </row>
    <row r="543" spans="1:6">
      <c r="A543" s="4"/>
      <c r="E543" s="41"/>
      <c r="F543" s="41"/>
    </row>
    <row r="544" spans="1:6">
      <c r="A544" s="4"/>
      <c r="E544" s="41"/>
      <c r="F544" s="41"/>
    </row>
    <row r="545" spans="1:6">
      <c r="A545" s="4"/>
      <c r="E545" s="41"/>
      <c r="F545" s="41"/>
    </row>
    <row r="546" spans="1:6">
      <c r="A546" s="4"/>
      <c r="E546" s="41"/>
      <c r="F546" s="41"/>
    </row>
    <row r="547" spans="1:6">
      <c r="A547" s="4"/>
      <c r="E547" s="41"/>
      <c r="F547" s="41"/>
    </row>
    <row r="548" spans="1:6">
      <c r="A548" s="4"/>
      <c r="E548" s="41"/>
      <c r="F548" s="41"/>
    </row>
    <row r="549" spans="1:6">
      <c r="A549" s="4"/>
      <c r="E549" s="41"/>
      <c r="F549" s="41"/>
    </row>
    <row r="550" spans="1:6">
      <c r="A550" s="4"/>
      <c r="E550" s="41"/>
      <c r="F550" s="41"/>
    </row>
    <row r="551" spans="1:6">
      <c r="A551" s="4"/>
      <c r="E551" s="41"/>
      <c r="F551" s="41"/>
    </row>
    <row r="552" spans="1:6">
      <c r="A552" s="4"/>
      <c r="E552" s="41"/>
      <c r="F552" s="41"/>
    </row>
    <row r="553" spans="1:6">
      <c r="A553" s="4"/>
      <c r="E553" s="41"/>
      <c r="F553" s="41"/>
    </row>
    <row r="554" spans="1:6">
      <c r="A554" s="4"/>
      <c r="E554" s="41"/>
      <c r="F554" s="41"/>
    </row>
    <row r="555" spans="1:6">
      <c r="A555" s="4"/>
      <c r="E555" s="41"/>
      <c r="F555" s="41"/>
    </row>
    <row r="556" spans="1:6">
      <c r="A556" s="4"/>
      <c r="E556" s="41"/>
      <c r="F556" s="41"/>
    </row>
    <row r="557" spans="1:6">
      <c r="A557" s="4"/>
      <c r="E557" s="41"/>
      <c r="F557" s="41"/>
    </row>
    <row r="558" spans="1:6">
      <c r="A558" s="4"/>
      <c r="E558" s="41"/>
      <c r="F558" s="41"/>
    </row>
    <row r="559" spans="1:6">
      <c r="A559" s="4"/>
      <c r="E559" s="41"/>
      <c r="F559" s="41"/>
    </row>
    <row r="560" spans="1:6">
      <c r="A560" s="4"/>
      <c r="E560" s="41"/>
      <c r="F560" s="41"/>
    </row>
    <row r="561" spans="1:6">
      <c r="A561" s="4"/>
      <c r="E561" s="41"/>
      <c r="F561" s="41"/>
    </row>
    <row r="562" spans="1:6">
      <c r="A562" s="4"/>
      <c r="E562" s="41"/>
      <c r="F562" s="41"/>
    </row>
    <row r="563" spans="1:6">
      <c r="A563" s="4"/>
      <c r="E563" s="41"/>
      <c r="F563" s="41"/>
    </row>
    <row r="564" spans="1:6">
      <c r="A564" s="4"/>
      <c r="E564" s="41"/>
      <c r="F564" s="41"/>
    </row>
    <row r="565" spans="1:6">
      <c r="A565" s="4"/>
      <c r="E565" s="41"/>
      <c r="F565" s="41"/>
    </row>
    <row r="566" spans="1:6">
      <c r="A566" s="4"/>
      <c r="E566" s="41"/>
      <c r="F566" s="41"/>
    </row>
    <row r="567" spans="1:6">
      <c r="A567" s="4"/>
      <c r="E567" s="41"/>
      <c r="F567" s="41"/>
    </row>
    <row r="568" spans="1:6">
      <c r="A568" s="4"/>
      <c r="E568" s="41"/>
      <c r="F568" s="41"/>
    </row>
    <row r="569" spans="1:6">
      <c r="A569" s="4"/>
      <c r="E569" s="41"/>
      <c r="F569" s="41"/>
    </row>
    <row r="570" spans="1:6">
      <c r="A570" s="4"/>
      <c r="E570" s="41"/>
      <c r="F570" s="41"/>
    </row>
    <row r="571" spans="1:6">
      <c r="A571" s="4"/>
      <c r="E571" s="41"/>
      <c r="F571" s="41"/>
    </row>
    <row r="572" spans="1:6">
      <c r="A572" s="4"/>
      <c r="E572" s="41"/>
      <c r="F572" s="41"/>
    </row>
    <row r="573" spans="1:6">
      <c r="A573" s="4"/>
      <c r="E573" s="41"/>
      <c r="F573" s="41"/>
    </row>
    <row r="574" spans="1:6">
      <c r="A574" s="4"/>
      <c r="E574" s="41"/>
      <c r="F574" s="41"/>
    </row>
    <row r="575" spans="1:6">
      <c r="A575" s="4"/>
      <c r="E575" s="41"/>
      <c r="F575" s="41"/>
    </row>
    <row r="576" spans="1:6">
      <c r="A576" s="4"/>
      <c r="E576" s="41"/>
      <c r="F576" s="41"/>
    </row>
    <row r="577" spans="1:6">
      <c r="A577" s="4"/>
      <c r="E577" s="41"/>
      <c r="F577" s="41"/>
    </row>
    <row r="578" spans="1:6">
      <c r="A578" s="4"/>
      <c r="E578" s="41"/>
      <c r="F578" s="41"/>
    </row>
    <row r="579" spans="1:6">
      <c r="A579" s="4"/>
      <c r="E579" s="41"/>
      <c r="F579" s="41"/>
    </row>
    <row r="580" spans="1:6">
      <c r="A580" s="4"/>
      <c r="E580" s="41"/>
      <c r="F580" s="41"/>
    </row>
    <row r="581" spans="1:6">
      <c r="A581" s="4"/>
      <c r="E581" s="41"/>
      <c r="F581" s="41"/>
    </row>
    <row r="582" spans="1:6">
      <c r="A582" s="4"/>
      <c r="E582" s="41"/>
      <c r="F582" s="41"/>
    </row>
    <row r="583" spans="1:6">
      <c r="A583" s="4"/>
      <c r="E583" s="41"/>
      <c r="F583" s="41"/>
    </row>
    <row r="584" spans="1:6">
      <c r="A584" s="4"/>
      <c r="E584" s="41"/>
      <c r="F584" s="41"/>
    </row>
    <row r="585" spans="1:6">
      <c r="A585" s="4"/>
      <c r="E585" s="41"/>
      <c r="F585" s="41"/>
    </row>
    <row r="586" spans="1:6">
      <c r="A586" s="4"/>
      <c r="E586" s="41"/>
      <c r="F586" s="41"/>
    </row>
    <row r="587" spans="1:6">
      <c r="A587" s="4"/>
      <c r="E587" s="41"/>
      <c r="F587" s="41"/>
    </row>
    <row r="588" spans="1:6">
      <c r="A588" s="4"/>
      <c r="E588" s="41"/>
      <c r="F588" s="41"/>
    </row>
    <row r="589" spans="1:6">
      <c r="A589" s="4"/>
      <c r="E589" s="41"/>
      <c r="F589" s="41"/>
    </row>
    <row r="590" spans="1:6">
      <c r="A590" s="4"/>
      <c r="E590" s="41"/>
      <c r="F590" s="41"/>
    </row>
    <row r="591" spans="1:6">
      <c r="A591" s="4"/>
      <c r="E591" s="41"/>
      <c r="F591" s="41"/>
    </row>
    <row r="592" spans="1:6">
      <c r="A592" s="4"/>
      <c r="E592" s="41"/>
      <c r="F592" s="41"/>
    </row>
    <row r="593" spans="1:6">
      <c r="A593" s="4"/>
      <c r="E593" s="41"/>
      <c r="F593" s="41"/>
    </row>
    <row r="594" spans="1:6">
      <c r="A594" s="4"/>
      <c r="E594" s="41"/>
      <c r="F594" s="41"/>
    </row>
    <row r="595" spans="1:6">
      <c r="A595" s="4"/>
      <c r="E595" s="41"/>
      <c r="F595" s="41"/>
    </row>
    <row r="596" spans="1:6">
      <c r="A596" s="4"/>
      <c r="E596" s="41"/>
      <c r="F596" s="41"/>
    </row>
    <row r="597" spans="1:6">
      <c r="A597" s="4"/>
      <c r="E597" s="41"/>
      <c r="F597" s="41"/>
    </row>
    <row r="598" spans="1:6">
      <c r="A598" s="4"/>
      <c r="E598" s="41"/>
      <c r="F598" s="41"/>
    </row>
    <row r="599" spans="1:6">
      <c r="A599" s="4"/>
      <c r="E599" s="41"/>
      <c r="F599" s="41"/>
    </row>
    <row r="600" spans="1:6">
      <c r="A600" s="4"/>
      <c r="E600" s="41"/>
      <c r="F600" s="41"/>
    </row>
    <row r="601" spans="1:6">
      <c r="A601" s="4"/>
      <c r="E601" s="41"/>
      <c r="F601" s="41"/>
    </row>
    <row r="602" spans="1:6">
      <c r="A602" s="4"/>
      <c r="E602" s="41"/>
      <c r="F602" s="41"/>
    </row>
    <row r="603" spans="1:6">
      <c r="A603" s="4"/>
      <c r="E603" s="41"/>
      <c r="F603" s="41"/>
    </row>
    <row r="604" spans="1:6">
      <c r="A604" s="4"/>
      <c r="E604" s="41"/>
      <c r="F604" s="41"/>
    </row>
    <row r="605" spans="1:6">
      <c r="A605" s="4"/>
      <c r="E605" s="41"/>
      <c r="F605" s="41"/>
    </row>
    <row r="606" spans="1:6">
      <c r="A606" s="4"/>
      <c r="E606" s="41"/>
      <c r="F606" s="41"/>
    </row>
    <row r="607" spans="1:6">
      <c r="A607" s="4"/>
      <c r="E607" s="41"/>
      <c r="F607" s="41"/>
    </row>
    <row r="608" spans="1:6">
      <c r="A608" s="4"/>
      <c r="E608" s="41"/>
      <c r="F608" s="41"/>
    </row>
    <row r="609" spans="1:6">
      <c r="A609" s="4"/>
      <c r="E609" s="41"/>
      <c r="F609" s="41"/>
    </row>
    <row r="610" spans="1:6">
      <c r="A610" s="4"/>
      <c r="E610" s="41"/>
      <c r="F610" s="41"/>
    </row>
    <row r="611" spans="1:6">
      <c r="A611" s="4"/>
      <c r="E611" s="41"/>
      <c r="F611" s="41"/>
    </row>
    <row r="612" spans="1:6">
      <c r="A612" s="4"/>
      <c r="E612" s="41"/>
      <c r="F612" s="41"/>
    </row>
    <row r="613" spans="1:6">
      <c r="A613" s="4"/>
      <c r="E613" s="41"/>
      <c r="F613" s="41"/>
    </row>
    <row r="614" spans="1:6">
      <c r="A614" s="4"/>
      <c r="E614" s="41"/>
      <c r="F614" s="41"/>
    </row>
    <row r="615" spans="1:6">
      <c r="A615" s="4"/>
      <c r="E615" s="41"/>
      <c r="F615" s="41"/>
    </row>
    <row r="616" spans="1:6">
      <c r="A616" s="4"/>
      <c r="E616" s="41"/>
      <c r="F616" s="41"/>
    </row>
    <row r="617" spans="1:6">
      <c r="A617" s="4"/>
      <c r="E617" s="41"/>
      <c r="F617" s="41"/>
    </row>
    <row r="618" spans="1:6">
      <c r="A618" s="4"/>
      <c r="E618" s="41"/>
      <c r="F618" s="41"/>
    </row>
    <row r="619" spans="1:6">
      <c r="A619" s="4"/>
      <c r="E619" s="41"/>
      <c r="F619" s="41"/>
    </row>
    <row r="620" spans="1:6">
      <c r="A620" s="4"/>
      <c r="E620" s="41"/>
      <c r="F620" s="41"/>
    </row>
    <row r="621" spans="1:6">
      <c r="A621" s="4"/>
      <c r="E621" s="41"/>
      <c r="F621" s="41"/>
    </row>
    <row r="622" spans="1:6">
      <c r="A622" s="4"/>
      <c r="E622" s="41"/>
      <c r="F622" s="41"/>
    </row>
    <row r="623" spans="1:6">
      <c r="A623" s="4"/>
      <c r="E623" s="41"/>
      <c r="F623" s="41"/>
    </row>
    <row r="624" spans="1:6">
      <c r="A624" s="4"/>
      <c r="E624" s="41"/>
      <c r="F624" s="41"/>
    </row>
    <row r="625" spans="1:6">
      <c r="A625" s="4"/>
      <c r="E625" s="41"/>
      <c r="F625" s="41"/>
    </row>
    <row r="626" spans="1:6">
      <c r="A626" s="4"/>
      <c r="E626" s="41"/>
      <c r="F626" s="41"/>
    </row>
    <row r="627" spans="1:6">
      <c r="A627" s="4"/>
      <c r="E627" s="41"/>
      <c r="F627" s="41"/>
    </row>
    <row r="628" spans="1:6">
      <c r="A628" s="4"/>
      <c r="E628" s="41"/>
      <c r="F628" s="41"/>
    </row>
    <row r="629" spans="1:6">
      <c r="A629" s="4"/>
      <c r="E629" s="41"/>
      <c r="F629" s="41"/>
    </row>
    <row r="630" spans="1:6">
      <c r="A630" s="4"/>
      <c r="E630" s="41"/>
      <c r="F630" s="41"/>
    </row>
    <row r="631" spans="1:6">
      <c r="A631" s="4"/>
      <c r="E631" s="41"/>
      <c r="F631" s="41"/>
    </row>
    <row r="632" spans="1:6">
      <c r="A632" s="4"/>
      <c r="E632" s="41"/>
      <c r="F632" s="41"/>
    </row>
    <row r="633" spans="1:6">
      <c r="A633" s="4"/>
      <c r="E633" s="41"/>
      <c r="F633" s="41"/>
    </row>
    <row r="634" spans="1:6">
      <c r="A634" s="4"/>
      <c r="E634" s="41"/>
      <c r="F634" s="41"/>
    </row>
    <row r="635" spans="1:6">
      <c r="A635" s="4"/>
      <c r="E635" s="41"/>
      <c r="F635" s="41"/>
    </row>
    <row r="636" spans="1:6">
      <c r="A636" s="4"/>
      <c r="E636" s="41"/>
      <c r="F636" s="41"/>
    </row>
    <row r="637" spans="1:6">
      <c r="A637" s="4"/>
      <c r="E637" s="41"/>
      <c r="F637" s="41"/>
    </row>
    <row r="638" spans="1:6">
      <c r="A638" s="4"/>
      <c r="E638" s="41"/>
      <c r="F638" s="41"/>
    </row>
    <row r="639" spans="1:6">
      <c r="A639" s="4"/>
      <c r="E639" s="41"/>
      <c r="F639" s="41"/>
    </row>
    <row r="640" spans="1:6">
      <c r="A640" s="4"/>
      <c r="E640" s="41"/>
      <c r="F640" s="41"/>
    </row>
    <row r="641" spans="1:6">
      <c r="A641" s="4"/>
      <c r="E641" s="41"/>
      <c r="F641" s="41"/>
    </row>
    <row r="642" spans="1:6">
      <c r="A642" s="4"/>
      <c r="E642" s="41"/>
      <c r="F642" s="41"/>
    </row>
    <row r="643" spans="1:6">
      <c r="A643" s="4"/>
      <c r="E643" s="41"/>
      <c r="F643" s="41"/>
    </row>
    <row r="644" spans="1:6">
      <c r="A644" s="4"/>
      <c r="E644" s="41"/>
      <c r="F644" s="41"/>
    </row>
    <row r="645" spans="1:6">
      <c r="A645" s="4"/>
      <c r="E645" s="41"/>
      <c r="F645" s="41"/>
    </row>
    <row r="646" spans="1:6">
      <c r="A646" s="4"/>
      <c r="E646" s="41"/>
      <c r="F646" s="41"/>
    </row>
    <row r="647" spans="1:6">
      <c r="A647" s="4"/>
      <c r="E647" s="41"/>
      <c r="F647" s="41"/>
    </row>
    <row r="648" spans="1:6">
      <c r="A648" s="4"/>
      <c r="E648" s="41"/>
      <c r="F648" s="41"/>
    </row>
    <row r="649" spans="1:6">
      <c r="A649" s="4"/>
      <c r="E649" s="41"/>
      <c r="F649" s="41"/>
    </row>
    <row r="650" spans="1:6">
      <c r="A650" s="4"/>
      <c r="E650" s="41"/>
      <c r="F650" s="41"/>
    </row>
    <row r="651" spans="1:6">
      <c r="A651" s="4"/>
      <c r="E651" s="41"/>
      <c r="F651" s="41"/>
    </row>
    <row r="652" spans="1:6">
      <c r="A652" s="4"/>
      <c r="E652" s="41"/>
      <c r="F652" s="41"/>
    </row>
    <row r="653" spans="1:6">
      <c r="A653" s="4"/>
      <c r="E653" s="41"/>
      <c r="F653" s="41"/>
    </row>
    <row r="654" spans="1:6">
      <c r="A654" s="4"/>
      <c r="E654" s="41"/>
      <c r="F654" s="41"/>
    </row>
    <row r="655" spans="1:6">
      <c r="A655" s="4"/>
      <c r="E655" s="41"/>
      <c r="F655" s="41"/>
    </row>
    <row r="656" spans="1:6">
      <c r="A656" s="4"/>
      <c r="E656" s="41"/>
      <c r="F656" s="41"/>
    </row>
    <row r="657" spans="1:6">
      <c r="A657" s="4"/>
      <c r="E657" s="41"/>
      <c r="F657" s="41"/>
    </row>
    <row r="658" spans="1:6">
      <c r="A658" s="4"/>
      <c r="E658" s="41"/>
      <c r="F658" s="41"/>
    </row>
    <row r="659" spans="1:6">
      <c r="A659" s="4"/>
      <c r="E659" s="41"/>
      <c r="F659" s="41"/>
    </row>
    <row r="660" spans="1:6">
      <c r="A660" s="4"/>
      <c r="E660" s="41"/>
      <c r="F660" s="41"/>
    </row>
    <row r="661" spans="1:6">
      <c r="A661" s="4"/>
      <c r="E661" s="41"/>
      <c r="F661" s="41"/>
    </row>
    <row r="662" spans="1:6">
      <c r="A662" s="4"/>
      <c r="E662" s="41"/>
      <c r="F662" s="41"/>
    </row>
    <row r="663" spans="1:6">
      <c r="A663" s="4"/>
      <c r="E663" s="41"/>
      <c r="F663" s="41"/>
    </row>
    <row r="664" spans="1:6">
      <c r="A664" s="4"/>
      <c r="E664" s="41"/>
      <c r="F664" s="41"/>
    </row>
    <row r="665" spans="1:6">
      <c r="A665" s="4"/>
      <c r="E665" s="41"/>
      <c r="F665" s="41"/>
    </row>
    <row r="666" spans="1:6">
      <c r="A666" s="4"/>
      <c r="E666" s="41"/>
      <c r="F666" s="41"/>
    </row>
    <row r="667" spans="1:6">
      <c r="A667" s="4"/>
      <c r="E667" s="41"/>
      <c r="F667" s="41"/>
    </row>
    <row r="668" spans="1:6">
      <c r="A668" s="4"/>
      <c r="E668" s="41"/>
      <c r="F668" s="41"/>
    </row>
    <row r="669" spans="1:6">
      <c r="A669" s="4"/>
      <c r="E669" s="41"/>
      <c r="F669" s="41"/>
    </row>
    <row r="670" spans="1:6">
      <c r="A670" s="4"/>
      <c r="E670" s="41"/>
      <c r="F670" s="41"/>
    </row>
    <row r="671" spans="1:6">
      <c r="A671" s="4"/>
      <c r="E671" s="41"/>
      <c r="F671" s="41"/>
    </row>
    <row r="672" spans="1:6">
      <c r="A672" s="4"/>
      <c r="E672" s="41"/>
      <c r="F672" s="41"/>
    </row>
    <row r="673" spans="1:6">
      <c r="A673" s="4"/>
      <c r="E673" s="41"/>
      <c r="F673" s="41"/>
    </row>
    <row r="674" spans="1:6">
      <c r="A674" s="4"/>
      <c r="E674" s="41"/>
      <c r="F674" s="41"/>
    </row>
    <row r="675" spans="1:6">
      <c r="A675" s="4"/>
      <c r="E675" s="41"/>
      <c r="F675" s="41"/>
    </row>
    <row r="676" spans="1:6">
      <c r="A676" s="4"/>
      <c r="E676" s="41"/>
      <c r="F676" s="41"/>
    </row>
    <row r="677" spans="1:6">
      <c r="A677" s="4"/>
      <c r="E677" s="41"/>
      <c r="F677" s="41"/>
    </row>
    <row r="678" spans="1:6">
      <c r="A678" s="4"/>
      <c r="E678" s="41"/>
      <c r="F678" s="41"/>
    </row>
    <row r="679" spans="1:6">
      <c r="A679" s="4"/>
      <c r="E679" s="41"/>
      <c r="F679" s="41"/>
    </row>
    <row r="680" spans="1:6">
      <c r="A680" s="4"/>
      <c r="E680" s="41"/>
      <c r="F680" s="41"/>
    </row>
    <row r="681" spans="1:6">
      <c r="A681" s="4"/>
      <c r="E681" s="41"/>
      <c r="F681" s="41"/>
    </row>
    <row r="682" spans="1:6">
      <c r="A682" s="4"/>
      <c r="E682" s="41"/>
      <c r="F682" s="41"/>
    </row>
    <row r="683" spans="1:6">
      <c r="A683" s="4"/>
      <c r="E683" s="41"/>
      <c r="F683" s="41"/>
    </row>
    <row r="684" spans="1:6">
      <c r="A684" s="4"/>
      <c r="E684" s="41"/>
      <c r="F684" s="41"/>
    </row>
    <row r="685" spans="1:6">
      <c r="A685" s="4"/>
      <c r="E685" s="41"/>
      <c r="F685" s="41"/>
    </row>
    <row r="686" spans="1:6">
      <c r="A686" s="4"/>
      <c r="E686" s="41"/>
      <c r="F686" s="41"/>
    </row>
    <row r="687" spans="1:6">
      <c r="A687" s="4"/>
      <c r="E687" s="41"/>
      <c r="F687" s="41"/>
    </row>
    <row r="688" spans="1:6">
      <c r="A688" s="4"/>
      <c r="E688" s="41"/>
      <c r="F688" s="41"/>
    </row>
    <row r="689" spans="1:6">
      <c r="A689" s="4"/>
      <c r="E689" s="41"/>
      <c r="F689" s="41"/>
    </row>
    <row r="690" spans="1:6">
      <c r="A690" s="4"/>
      <c r="E690" s="41"/>
      <c r="F690" s="41"/>
    </row>
    <row r="691" spans="1:6">
      <c r="A691" s="4"/>
      <c r="E691" s="41"/>
      <c r="F691" s="41"/>
    </row>
    <row r="692" spans="1:6">
      <c r="A692" s="4"/>
      <c r="E692" s="41"/>
      <c r="F692" s="41"/>
    </row>
    <row r="693" spans="1:6">
      <c r="A693" s="4"/>
      <c r="E693" s="41"/>
      <c r="F693" s="41"/>
    </row>
    <row r="694" spans="1:6">
      <c r="A694" s="4"/>
      <c r="E694" s="41"/>
      <c r="F694" s="41"/>
    </row>
    <row r="695" spans="1:6">
      <c r="A695" s="4"/>
      <c r="E695" s="41"/>
      <c r="F695" s="41"/>
    </row>
    <row r="696" spans="1:6">
      <c r="A696" s="4"/>
      <c r="E696" s="41"/>
      <c r="F696" s="41"/>
    </row>
    <row r="697" spans="1:6">
      <c r="A697" s="4"/>
      <c r="E697" s="41"/>
      <c r="F697" s="41"/>
    </row>
    <row r="698" spans="1:6">
      <c r="A698" s="4"/>
      <c r="E698" s="41"/>
      <c r="F698" s="41"/>
    </row>
    <row r="699" spans="1:6">
      <c r="A699" s="4"/>
      <c r="E699" s="41"/>
      <c r="F699" s="41"/>
    </row>
    <row r="700" spans="1:6">
      <c r="A700" s="4"/>
      <c r="E700" s="41"/>
      <c r="F700" s="41"/>
    </row>
    <row r="701" spans="1:6">
      <c r="A701" s="4"/>
      <c r="E701" s="41"/>
      <c r="F701" s="41"/>
    </row>
    <row r="702" spans="1:6">
      <c r="A702" s="4"/>
      <c r="E702" s="41"/>
      <c r="F702" s="41"/>
    </row>
    <row r="703" spans="1:6">
      <c r="A703" s="4"/>
      <c r="E703" s="41"/>
      <c r="F703" s="41"/>
    </row>
    <row r="704" spans="1:6">
      <c r="A704" s="4"/>
      <c r="E704" s="41"/>
      <c r="F704" s="41"/>
    </row>
    <row r="705" spans="1:6">
      <c r="A705" s="4"/>
      <c r="E705" s="41"/>
      <c r="F705" s="41"/>
    </row>
    <row r="706" spans="1:6">
      <c r="A706" s="4"/>
      <c r="E706" s="41"/>
      <c r="F706" s="41"/>
    </row>
    <row r="707" spans="1:6">
      <c r="A707" s="4"/>
      <c r="E707" s="41"/>
      <c r="F707" s="41"/>
    </row>
    <row r="708" spans="1:6">
      <c r="A708" s="4"/>
      <c r="E708" s="41"/>
      <c r="F708" s="41"/>
    </row>
    <row r="709" spans="1:6">
      <c r="A709" s="4"/>
      <c r="E709" s="41"/>
      <c r="F709" s="41"/>
    </row>
    <row r="710" spans="1:6">
      <c r="A710" s="4"/>
      <c r="E710" s="41"/>
      <c r="F710" s="41"/>
    </row>
    <row r="711" spans="1:6">
      <c r="A711" s="4"/>
      <c r="E711" s="41"/>
      <c r="F711" s="41"/>
    </row>
    <row r="712" spans="1:6">
      <c r="A712" s="4"/>
      <c r="E712" s="41"/>
      <c r="F712" s="41"/>
    </row>
    <row r="713" spans="1:6">
      <c r="A713" s="4"/>
      <c r="E713" s="41"/>
      <c r="F713" s="41"/>
    </row>
    <row r="714" spans="1:6">
      <c r="A714" s="4"/>
      <c r="E714" s="41"/>
      <c r="F714" s="41"/>
    </row>
    <row r="715" spans="1:6">
      <c r="A715" s="4"/>
      <c r="E715" s="41"/>
      <c r="F715" s="41"/>
    </row>
    <row r="716" spans="1:6">
      <c r="A716" s="4"/>
      <c r="E716" s="41"/>
      <c r="F716" s="41"/>
    </row>
    <row r="717" spans="1:6">
      <c r="A717" s="4"/>
      <c r="E717" s="41"/>
      <c r="F717" s="41"/>
    </row>
    <row r="718" spans="1:6">
      <c r="A718" s="4"/>
      <c r="E718" s="41"/>
      <c r="F718" s="41"/>
    </row>
    <row r="719" spans="1:6">
      <c r="A719" s="4"/>
      <c r="E719" s="41"/>
      <c r="F719" s="41"/>
    </row>
    <row r="720" spans="1:6">
      <c r="A720" s="4"/>
      <c r="E720" s="41"/>
      <c r="F720" s="41"/>
    </row>
    <row r="721" spans="1:6">
      <c r="A721" s="4"/>
      <c r="E721" s="41"/>
      <c r="F721" s="41"/>
    </row>
    <row r="722" spans="1:6">
      <c r="A722" s="4"/>
      <c r="E722" s="41"/>
      <c r="F722" s="41"/>
    </row>
    <row r="723" spans="1:6">
      <c r="A723" s="4"/>
      <c r="E723" s="41"/>
      <c r="F723" s="41"/>
    </row>
    <row r="724" spans="1:6">
      <c r="A724" s="4"/>
      <c r="E724" s="41"/>
      <c r="F724" s="41"/>
    </row>
    <row r="725" spans="1:6">
      <c r="A725" s="4"/>
      <c r="E725" s="41"/>
      <c r="F725" s="41"/>
    </row>
    <row r="726" spans="1:6">
      <c r="A726" s="4"/>
      <c r="E726" s="41"/>
      <c r="F726" s="41"/>
    </row>
    <row r="727" spans="1:6">
      <c r="A727" s="4"/>
      <c r="E727" s="41"/>
      <c r="F727" s="41"/>
    </row>
    <row r="728" spans="1:6">
      <c r="A728" s="4"/>
      <c r="E728" s="41"/>
      <c r="F728" s="41"/>
    </row>
    <row r="729" spans="1:6">
      <c r="A729" s="4"/>
      <c r="E729" s="41"/>
      <c r="F729" s="41"/>
    </row>
    <row r="730" spans="1:6">
      <c r="A730" s="4"/>
      <c r="E730" s="41"/>
      <c r="F730" s="41"/>
    </row>
    <row r="731" spans="1:6">
      <c r="A731" s="4"/>
      <c r="E731" s="41"/>
      <c r="F731" s="41"/>
    </row>
    <row r="732" spans="1:6">
      <c r="A732" s="4"/>
      <c r="E732" s="41"/>
      <c r="F732" s="41"/>
    </row>
    <row r="733" spans="1:6">
      <c r="A733" s="4"/>
      <c r="E733" s="41"/>
      <c r="F733" s="41"/>
    </row>
    <row r="734" spans="1:6">
      <c r="A734" s="4"/>
      <c r="E734" s="41"/>
      <c r="F734" s="41"/>
    </row>
    <row r="735" spans="1:6">
      <c r="A735" s="4"/>
      <c r="E735" s="41"/>
      <c r="F735" s="41"/>
    </row>
    <row r="736" spans="1:6">
      <c r="A736" s="4"/>
      <c r="E736" s="41"/>
      <c r="F736" s="41"/>
    </row>
    <row r="737" spans="1:6">
      <c r="A737" s="4"/>
      <c r="E737" s="41"/>
      <c r="F737" s="41"/>
    </row>
    <row r="738" spans="1:6">
      <c r="A738" s="4"/>
      <c r="E738" s="41"/>
      <c r="F738" s="41"/>
    </row>
    <row r="739" spans="1:6">
      <c r="A739" s="4"/>
      <c r="E739" s="41"/>
      <c r="F739" s="41"/>
    </row>
    <row r="740" spans="1:6">
      <c r="A740" s="4"/>
      <c r="E740" s="41"/>
      <c r="F740" s="41"/>
    </row>
    <row r="741" spans="1:6">
      <c r="A741" s="4"/>
      <c r="E741" s="41"/>
      <c r="F741" s="41"/>
    </row>
    <row r="742" spans="1:6">
      <c r="A742" s="4"/>
      <c r="E742" s="41"/>
      <c r="F742" s="41"/>
    </row>
    <row r="743" spans="1:6">
      <c r="A743" s="4"/>
      <c r="E743" s="41"/>
      <c r="F743" s="41"/>
    </row>
    <row r="744" spans="1:6">
      <c r="A744" s="4"/>
      <c r="E744" s="41"/>
      <c r="F744" s="41"/>
    </row>
    <row r="745" spans="1:6">
      <c r="A745" s="4"/>
      <c r="E745" s="41"/>
      <c r="F745" s="41"/>
    </row>
    <row r="746" spans="1:6">
      <c r="A746" s="4"/>
      <c r="E746" s="41"/>
      <c r="F746" s="41"/>
    </row>
    <row r="747" spans="1:6">
      <c r="A747" s="4"/>
      <c r="E747" s="41"/>
      <c r="F747" s="41"/>
    </row>
    <row r="748" spans="1:6">
      <c r="A748" s="4"/>
      <c r="E748" s="41"/>
      <c r="F748" s="41"/>
    </row>
    <row r="749" spans="1:6">
      <c r="A749" s="4"/>
      <c r="E749" s="41"/>
      <c r="F749" s="41"/>
    </row>
    <row r="750" spans="1:6">
      <c r="A750" s="4"/>
      <c r="E750" s="41"/>
      <c r="F750" s="41"/>
    </row>
    <row r="751" spans="1:6">
      <c r="A751" s="4"/>
      <c r="E751" s="41"/>
      <c r="F751" s="41"/>
    </row>
    <row r="752" spans="1:6">
      <c r="A752" s="4"/>
      <c r="E752" s="41"/>
      <c r="F752" s="41"/>
    </row>
    <row r="753" spans="1:6">
      <c r="A753" s="4"/>
      <c r="E753" s="41"/>
      <c r="F753" s="41"/>
    </row>
    <row r="754" spans="1:6">
      <c r="A754" s="4"/>
      <c r="E754" s="41"/>
      <c r="F754" s="41"/>
    </row>
    <row r="755" spans="1:6">
      <c r="A755" s="4"/>
      <c r="E755" s="41"/>
      <c r="F755" s="41"/>
    </row>
    <row r="756" spans="1:6">
      <c r="A756" s="4"/>
      <c r="E756" s="41"/>
      <c r="F756" s="41"/>
    </row>
    <row r="757" spans="1:6">
      <c r="A757" s="4"/>
      <c r="E757" s="41"/>
      <c r="F757" s="41"/>
    </row>
    <row r="758" spans="1:6">
      <c r="A758" s="4"/>
      <c r="E758" s="41"/>
      <c r="F758" s="41"/>
    </row>
    <row r="759" spans="1:6">
      <c r="A759" s="4"/>
      <c r="E759" s="41"/>
      <c r="F759" s="41"/>
    </row>
    <row r="760" spans="1:6">
      <c r="A760" s="4"/>
      <c r="E760" s="41"/>
      <c r="F760" s="41"/>
    </row>
    <row r="761" spans="1:6">
      <c r="A761" s="4"/>
      <c r="E761" s="41"/>
      <c r="F761" s="41"/>
    </row>
    <row r="762" spans="1:6">
      <c r="A762" s="4"/>
      <c r="E762" s="41"/>
      <c r="F762" s="41"/>
    </row>
    <row r="763" spans="1:6">
      <c r="A763" s="4"/>
      <c r="E763" s="41"/>
      <c r="F763" s="41"/>
    </row>
    <row r="764" spans="1:6">
      <c r="A764" s="4"/>
      <c r="E764" s="41"/>
      <c r="F764" s="41"/>
    </row>
    <row r="765" spans="1:6">
      <c r="A765" s="4"/>
      <c r="E765" s="41"/>
      <c r="F765" s="41"/>
    </row>
    <row r="766" spans="1:6">
      <c r="A766" s="4"/>
      <c r="E766" s="41"/>
      <c r="F766" s="41"/>
    </row>
    <row r="767" spans="1:6">
      <c r="A767" s="4"/>
      <c r="E767" s="41"/>
      <c r="F767" s="41"/>
    </row>
    <row r="768" spans="1:6">
      <c r="A768" s="4"/>
      <c r="E768" s="41"/>
      <c r="F768" s="41"/>
    </row>
    <row r="769" spans="1:6">
      <c r="A769" s="4"/>
      <c r="E769" s="41"/>
      <c r="F769" s="41"/>
    </row>
    <row r="770" spans="1:6">
      <c r="A770" s="4"/>
      <c r="E770" s="41"/>
      <c r="F770" s="41"/>
    </row>
    <row r="771" spans="1:6">
      <c r="A771" s="4"/>
      <c r="E771" s="41"/>
      <c r="F771" s="41"/>
    </row>
    <row r="772" spans="1:6">
      <c r="A772" s="4"/>
      <c r="E772" s="41"/>
      <c r="F772" s="41"/>
    </row>
    <row r="773" spans="1:6">
      <c r="A773" s="4"/>
      <c r="E773" s="41"/>
      <c r="F773" s="41"/>
    </row>
    <row r="774" spans="1:6">
      <c r="A774" s="4"/>
      <c r="E774" s="41"/>
      <c r="F774" s="41"/>
    </row>
    <row r="775" spans="1:6">
      <c r="A775" s="4"/>
      <c r="E775" s="41"/>
      <c r="F775" s="41"/>
    </row>
    <row r="776" spans="1:6">
      <c r="A776" s="4"/>
      <c r="E776" s="41"/>
      <c r="F776" s="41"/>
    </row>
    <row r="777" spans="1:6">
      <c r="A777" s="4"/>
      <c r="E777" s="41"/>
      <c r="F777" s="41"/>
    </row>
    <row r="778" spans="1:6">
      <c r="A778" s="4"/>
      <c r="E778" s="41"/>
      <c r="F778" s="41"/>
    </row>
    <row r="779" spans="1:6">
      <c r="A779" s="4"/>
      <c r="E779" s="41"/>
      <c r="F779" s="41"/>
    </row>
    <row r="780" spans="1:6">
      <c r="A780" s="4"/>
      <c r="E780" s="41"/>
      <c r="F780" s="41"/>
    </row>
    <row r="781" spans="1:6">
      <c r="A781" s="4"/>
      <c r="E781" s="41"/>
      <c r="F781" s="41"/>
    </row>
    <row r="782" spans="1:6">
      <c r="A782" s="4"/>
      <c r="E782" s="41"/>
      <c r="F782" s="41"/>
    </row>
    <row r="783" spans="1:6">
      <c r="A783" s="4"/>
      <c r="E783" s="41"/>
      <c r="F783" s="41"/>
    </row>
    <row r="784" spans="1:6">
      <c r="A784" s="4"/>
      <c r="E784" s="41"/>
      <c r="F784" s="41"/>
    </row>
    <row r="785" spans="1:6">
      <c r="A785" s="4"/>
      <c r="E785" s="41"/>
      <c r="F785" s="41"/>
    </row>
    <row r="786" spans="1:6">
      <c r="A786" s="4"/>
      <c r="E786" s="41"/>
      <c r="F786" s="41"/>
    </row>
    <row r="787" spans="1:6">
      <c r="A787" s="4"/>
      <c r="E787" s="41"/>
      <c r="F787" s="41"/>
    </row>
    <row r="788" spans="1:6">
      <c r="A788" s="4"/>
      <c r="E788" s="41"/>
      <c r="F788" s="41"/>
    </row>
    <row r="789" spans="1:6">
      <c r="A789" s="4"/>
      <c r="E789" s="41"/>
      <c r="F789" s="41"/>
    </row>
    <row r="790" spans="1:6">
      <c r="A790" s="4"/>
      <c r="E790" s="41"/>
      <c r="F790" s="41"/>
    </row>
    <row r="791" spans="1:6">
      <c r="A791" s="4"/>
      <c r="E791" s="41"/>
      <c r="F791" s="41"/>
    </row>
    <row r="792" spans="1:6">
      <c r="A792" s="4"/>
      <c r="E792" s="41"/>
      <c r="F792" s="41"/>
    </row>
    <row r="793" spans="1:6">
      <c r="A793" s="4"/>
      <c r="E793" s="41"/>
      <c r="F793" s="41"/>
    </row>
    <row r="794" spans="1:6">
      <c r="A794" s="4"/>
      <c r="E794" s="41"/>
      <c r="F794" s="41"/>
    </row>
    <row r="795" spans="1:6">
      <c r="A795" s="4"/>
      <c r="E795" s="41"/>
      <c r="F795" s="41"/>
    </row>
    <row r="796" spans="1:6">
      <c r="A796" s="4"/>
      <c r="E796" s="41"/>
      <c r="F796" s="41"/>
    </row>
    <row r="797" spans="1:6">
      <c r="A797" s="4"/>
      <c r="E797" s="41"/>
      <c r="F797" s="41"/>
    </row>
    <row r="798" spans="1:6">
      <c r="A798" s="4"/>
      <c r="E798" s="41"/>
      <c r="F798" s="41"/>
    </row>
    <row r="799" spans="1:6">
      <c r="A799" s="4"/>
      <c r="E799" s="41"/>
      <c r="F799" s="41"/>
    </row>
    <row r="800" spans="1:6">
      <c r="A800" s="4"/>
      <c r="E800" s="41"/>
      <c r="F800" s="41"/>
    </row>
    <row r="801" spans="1:6">
      <c r="A801" s="4"/>
      <c r="E801" s="41"/>
      <c r="F801" s="41"/>
    </row>
    <row r="802" spans="1:6">
      <c r="A802" s="4"/>
      <c r="E802" s="41"/>
      <c r="F802" s="41"/>
    </row>
    <row r="803" spans="1:6">
      <c r="A803" s="4"/>
      <c r="E803" s="41"/>
      <c r="F803" s="41"/>
    </row>
    <row r="804" spans="1:6">
      <c r="A804" s="4"/>
      <c r="E804" s="41"/>
      <c r="F804" s="41"/>
    </row>
    <row r="805" spans="1:6">
      <c r="A805" s="4"/>
      <c r="E805" s="41"/>
      <c r="F805" s="41"/>
    </row>
    <row r="806" spans="1:6">
      <c r="A806" s="4"/>
      <c r="E806" s="41"/>
      <c r="F806" s="41"/>
    </row>
    <row r="807" spans="1:6">
      <c r="A807" s="4"/>
      <c r="E807" s="41"/>
      <c r="F807" s="41"/>
    </row>
    <row r="808" spans="1:6">
      <c r="A808" s="4"/>
      <c r="E808" s="41"/>
      <c r="F808" s="41"/>
    </row>
    <row r="809" spans="1:6">
      <c r="A809" s="4"/>
      <c r="E809" s="41"/>
      <c r="F809" s="41"/>
    </row>
    <row r="810" spans="1:6">
      <c r="A810" s="4"/>
      <c r="E810" s="41"/>
      <c r="F810" s="41"/>
    </row>
    <row r="811" spans="1:6">
      <c r="A811" s="4"/>
      <c r="E811" s="41"/>
      <c r="F811" s="41"/>
    </row>
    <row r="812" spans="1:6">
      <c r="A812" s="4"/>
      <c r="E812" s="41"/>
      <c r="F812" s="41"/>
    </row>
    <row r="813" spans="1:6">
      <c r="A813" s="4"/>
      <c r="E813" s="41"/>
      <c r="F813" s="41"/>
    </row>
    <row r="814" spans="1:6">
      <c r="A814" s="4"/>
      <c r="E814" s="41"/>
      <c r="F814" s="41"/>
    </row>
    <row r="815" spans="1:6">
      <c r="A815" s="4"/>
      <c r="E815" s="41"/>
      <c r="F815" s="41"/>
    </row>
    <row r="816" spans="1:6">
      <c r="A816" s="4"/>
      <c r="E816" s="41"/>
      <c r="F816" s="41"/>
    </row>
    <row r="817" spans="1:6">
      <c r="A817" s="4"/>
      <c r="E817" s="41"/>
      <c r="F817" s="41"/>
    </row>
    <row r="818" spans="1:6">
      <c r="A818" s="4"/>
      <c r="E818" s="41"/>
      <c r="F818" s="41"/>
    </row>
    <row r="819" spans="1:6">
      <c r="A819" s="4"/>
      <c r="E819" s="41"/>
      <c r="F819" s="41"/>
    </row>
    <row r="820" spans="1:6">
      <c r="A820" s="4"/>
      <c r="E820" s="41"/>
      <c r="F820" s="41"/>
    </row>
    <row r="821" spans="1:6">
      <c r="A821" s="4"/>
      <c r="E821" s="41"/>
      <c r="F821" s="41"/>
    </row>
    <row r="822" spans="1:6">
      <c r="A822" s="4"/>
      <c r="E822" s="41"/>
      <c r="F822" s="41"/>
    </row>
    <row r="823" spans="1:6">
      <c r="A823" s="4"/>
      <c r="E823" s="41"/>
      <c r="F823" s="41"/>
    </row>
    <row r="824" spans="1:6">
      <c r="A824" s="4"/>
      <c r="E824" s="41"/>
      <c r="F824" s="41"/>
    </row>
    <row r="825" spans="1:6">
      <c r="A825" s="4"/>
      <c r="E825" s="41"/>
      <c r="F825" s="41"/>
    </row>
    <row r="826" spans="1:6">
      <c r="A826" s="4"/>
      <c r="E826" s="41"/>
      <c r="F826" s="41"/>
    </row>
    <row r="827" spans="1:6">
      <c r="A827" s="4"/>
      <c r="E827" s="41"/>
      <c r="F827" s="41"/>
    </row>
    <row r="828" spans="1:6">
      <c r="A828" s="4"/>
      <c r="E828" s="41"/>
      <c r="F828" s="41"/>
    </row>
    <row r="829" spans="1:6">
      <c r="A829" s="4"/>
      <c r="E829" s="41"/>
      <c r="F829" s="41"/>
    </row>
    <row r="830" spans="1:6">
      <c r="A830" s="4"/>
      <c r="E830" s="41"/>
      <c r="F830" s="41"/>
    </row>
    <row r="831" spans="1:6">
      <c r="A831" s="4"/>
      <c r="E831" s="41"/>
      <c r="F831" s="41"/>
    </row>
    <row r="832" spans="1:6">
      <c r="A832" s="4"/>
      <c r="E832" s="41"/>
      <c r="F832" s="41"/>
    </row>
    <row r="833" spans="1:6">
      <c r="A833" s="4"/>
      <c r="E833" s="41"/>
      <c r="F833" s="41"/>
    </row>
    <row r="834" spans="1:6">
      <c r="A834" s="4"/>
      <c r="E834" s="41"/>
      <c r="F834" s="41"/>
    </row>
    <row r="835" spans="1:6">
      <c r="A835" s="4"/>
      <c r="E835" s="41"/>
      <c r="F835" s="41"/>
    </row>
    <row r="836" spans="1:6">
      <c r="A836" s="4"/>
      <c r="E836" s="41"/>
      <c r="F836" s="41"/>
    </row>
    <row r="837" spans="1:6">
      <c r="A837" s="4"/>
      <c r="E837" s="41"/>
      <c r="F837" s="41"/>
    </row>
    <row r="838" spans="1:6">
      <c r="A838" s="4"/>
      <c r="E838" s="41"/>
      <c r="F838" s="41"/>
    </row>
    <row r="839" spans="1:6">
      <c r="A839" s="4"/>
      <c r="E839" s="41"/>
      <c r="F839" s="41"/>
    </row>
    <row r="840" spans="1:6">
      <c r="A840" s="4"/>
      <c r="E840" s="41"/>
      <c r="F840" s="41"/>
    </row>
    <row r="841" spans="1:6">
      <c r="A841" s="4"/>
      <c r="E841" s="41"/>
      <c r="F841" s="41"/>
    </row>
    <row r="842" spans="1:6">
      <c r="A842" s="4"/>
      <c r="E842" s="41"/>
      <c r="F842" s="41"/>
    </row>
    <row r="843" spans="1:6">
      <c r="A843" s="4"/>
      <c r="E843" s="41"/>
      <c r="F843" s="41"/>
    </row>
    <row r="844" spans="1:6">
      <c r="A844" s="4"/>
      <c r="E844" s="41"/>
      <c r="F844" s="41"/>
    </row>
    <row r="845" spans="1:6">
      <c r="A845" s="4"/>
      <c r="E845" s="41"/>
      <c r="F845" s="41"/>
    </row>
    <row r="846" spans="1:6">
      <c r="A846" s="4"/>
      <c r="E846" s="41"/>
      <c r="F846" s="41"/>
    </row>
    <row r="847" spans="1:6">
      <c r="A847" s="4"/>
      <c r="E847" s="41"/>
      <c r="F847" s="41"/>
    </row>
    <row r="848" spans="1:6">
      <c r="A848" s="4"/>
      <c r="E848" s="41"/>
      <c r="F848" s="41"/>
    </row>
    <row r="849" spans="1:6">
      <c r="A849" s="4"/>
      <c r="E849" s="41"/>
      <c r="F849" s="41"/>
    </row>
    <row r="850" spans="1:6">
      <c r="A850" s="4"/>
      <c r="E850" s="41"/>
      <c r="F850" s="41"/>
    </row>
    <row r="851" spans="1:6">
      <c r="A851" s="4"/>
      <c r="E851" s="41"/>
      <c r="F851" s="41"/>
    </row>
    <row r="852" spans="1:6">
      <c r="A852" s="4"/>
      <c r="E852" s="41"/>
      <c r="F852" s="41"/>
    </row>
    <row r="853" spans="1:6">
      <c r="A853" s="4"/>
      <c r="E853" s="41"/>
      <c r="F853" s="41"/>
    </row>
    <row r="854" spans="1:6">
      <c r="A854" s="4"/>
      <c r="E854" s="41"/>
      <c r="F854" s="41"/>
    </row>
    <row r="855" spans="1:6">
      <c r="A855" s="4"/>
      <c r="E855" s="41"/>
      <c r="F855" s="41"/>
    </row>
    <row r="856" spans="1:6">
      <c r="A856" s="4"/>
      <c r="E856" s="41"/>
      <c r="F856" s="41"/>
    </row>
    <row r="857" spans="1:6">
      <c r="A857" s="4"/>
      <c r="E857" s="41"/>
      <c r="F857" s="41"/>
    </row>
    <row r="858" spans="1:6">
      <c r="A858" s="4"/>
      <c r="E858" s="41"/>
      <c r="F858" s="41"/>
    </row>
    <row r="859" spans="1:6">
      <c r="A859" s="4"/>
      <c r="E859" s="41"/>
      <c r="F859" s="41"/>
    </row>
    <row r="860" spans="1:6">
      <c r="A860" s="4"/>
      <c r="E860" s="41"/>
      <c r="F860" s="41"/>
    </row>
    <row r="861" spans="1:6">
      <c r="A861" s="4"/>
      <c r="E861" s="41"/>
      <c r="F861" s="41"/>
    </row>
    <row r="862" spans="1:6">
      <c r="A862" s="4"/>
      <c r="E862" s="41"/>
      <c r="F862" s="41"/>
    </row>
    <row r="863" spans="1:6">
      <c r="A863" s="4"/>
      <c r="E863" s="41"/>
      <c r="F863" s="41"/>
    </row>
    <row r="864" spans="1:6">
      <c r="A864" s="4"/>
      <c r="E864" s="41"/>
      <c r="F864" s="41"/>
    </row>
    <row r="865" spans="1:6">
      <c r="A865" s="4"/>
      <c r="E865" s="41"/>
      <c r="F865" s="41"/>
    </row>
    <row r="866" spans="1:6">
      <c r="A866" s="4"/>
      <c r="E866" s="41"/>
      <c r="F866" s="41"/>
    </row>
    <row r="867" spans="1:6">
      <c r="A867" s="4"/>
      <c r="E867" s="41"/>
      <c r="F867" s="41"/>
    </row>
    <row r="868" spans="1:6">
      <c r="A868" s="4"/>
      <c r="E868" s="41"/>
      <c r="F868" s="41"/>
    </row>
    <row r="869" spans="1:6">
      <c r="A869" s="4"/>
      <c r="E869" s="41"/>
      <c r="F869" s="41"/>
    </row>
    <row r="870" spans="1:6">
      <c r="A870" s="4"/>
      <c r="E870" s="41"/>
      <c r="F870" s="41"/>
    </row>
    <row r="871" spans="1:6">
      <c r="A871" s="4"/>
      <c r="E871" s="41"/>
      <c r="F871" s="41"/>
    </row>
    <row r="872" spans="1:6">
      <c r="A872" s="4"/>
      <c r="E872" s="41"/>
      <c r="F872" s="41"/>
    </row>
    <row r="873" spans="1:6">
      <c r="A873" s="4"/>
      <c r="E873" s="41"/>
      <c r="F873" s="41"/>
    </row>
    <row r="874" spans="1:6">
      <c r="A874" s="4"/>
      <c r="E874" s="41"/>
      <c r="F874" s="41"/>
    </row>
    <row r="875" spans="1:6">
      <c r="A875" s="4"/>
      <c r="E875" s="41"/>
      <c r="F875" s="41"/>
    </row>
    <row r="876" spans="1:6">
      <c r="A876" s="4"/>
      <c r="E876" s="41"/>
      <c r="F876" s="41"/>
    </row>
    <row r="877" spans="1:6">
      <c r="A877" s="4"/>
      <c r="E877" s="41"/>
      <c r="F877" s="41"/>
    </row>
    <row r="878" spans="1:6">
      <c r="A878" s="4"/>
      <c r="E878" s="41"/>
      <c r="F878" s="41"/>
    </row>
    <row r="879" spans="1:6">
      <c r="A879" s="4"/>
      <c r="E879" s="41"/>
      <c r="F879" s="41"/>
    </row>
    <row r="880" spans="1:6">
      <c r="A880" s="4"/>
      <c r="E880" s="41"/>
      <c r="F880" s="41"/>
    </row>
    <row r="881" spans="1:6">
      <c r="A881" s="4"/>
      <c r="E881" s="41"/>
      <c r="F881" s="41"/>
    </row>
    <row r="882" spans="1:6">
      <c r="A882" s="4"/>
      <c r="E882" s="41"/>
      <c r="F882" s="41"/>
    </row>
    <row r="883" spans="1:6">
      <c r="A883" s="4"/>
      <c r="E883" s="41"/>
      <c r="F883" s="41"/>
    </row>
    <row r="884" spans="1:6">
      <c r="A884" s="4"/>
      <c r="E884" s="41"/>
      <c r="F884" s="41"/>
    </row>
    <row r="885" spans="1:6">
      <c r="A885" s="4"/>
      <c r="E885" s="41"/>
      <c r="F885" s="41"/>
    </row>
    <row r="886" spans="1:6">
      <c r="A886" s="4"/>
      <c r="E886" s="41"/>
      <c r="F886" s="41"/>
    </row>
    <row r="887" spans="1:6">
      <c r="A887" s="4"/>
      <c r="E887" s="41"/>
      <c r="F887" s="41"/>
    </row>
    <row r="888" spans="1:6">
      <c r="A888" s="4"/>
      <c r="E888" s="41"/>
      <c r="F888" s="41"/>
    </row>
    <row r="889" spans="1:6">
      <c r="A889" s="4"/>
      <c r="E889" s="41"/>
      <c r="F889" s="41"/>
    </row>
    <row r="890" spans="1:6">
      <c r="A890" s="4"/>
      <c r="E890" s="41"/>
      <c r="F890" s="41"/>
    </row>
    <row r="891" spans="1:6">
      <c r="A891" s="4"/>
      <c r="E891" s="41"/>
      <c r="F891" s="41"/>
    </row>
    <row r="892" spans="1:6">
      <c r="A892" s="4"/>
      <c r="E892" s="41"/>
      <c r="F892" s="41"/>
    </row>
    <row r="893" spans="1:6">
      <c r="A893" s="4"/>
      <c r="E893" s="41"/>
      <c r="F893" s="41"/>
    </row>
    <row r="894" spans="1:6">
      <c r="A894" s="4"/>
      <c r="E894" s="41"/>
      <c r="F894" s="41"/>
    </row>
    <row r="895" spans="1:6">
      <c r="A895" s="4"/>
      <c r="E895" s="41"/>
      <c r="F895" s="41"/>
    </row>
    <row r="896" spans="1:6">
      <c r="A896" s="4"/>
      <c r="E896" s="41"/>
      <c r="F896" s="41"/>
    </row>
    <row r="897" spans="1:6">
      <c r="A897" s="4"/>
      <c r="E897" s="41"/>
      <c r="F897" s="41"/>
    </row>
    <row r="898" spans="1:6">
      <c r="A898" s="4"/>
      <c r="E898" s="41"/>
      <c r="F898" s="41"/>
    </row>
    <row r="899" spans="1:6">
      <c r="A899" s="4"/>
      <c r="E899" s="41"/>
      <c r="F899" s="41"/>
    </row>
    <row r="900" spans="1:6">
      <c r="A900" s="4"/>
      <c r="E900" s="41"/>
      <c r="F900" s="41"/>
    </row>
    <row r="901" spans="1:6">
      <c r="A901" s="4"/>
      <c r="E901" s="41"/>
      <c r="F901" s="41"/>
    </row>
    <row r="902" spans="1:6">
      <c r="A902" s="4"/>
      <c r="E902" s="41"/>
      <c r="F902" s="41"/>
    </row>
    <row r="903" spans="1:6">
      <c r="A903" s="4"/>
      <c r="E903" s="41"/>
      <c r="F903" s="41"/>
    </row>
    <row r="904" spans="1:6">
      <c r="A904" s="4"/>
      <c r="E904" s="41"/>
      <c r="F904" s="41"/>
    </row>
    <row r="905" spans="1:6">
      <c r="A905" s="4"/>
      <c r="E905" s="41"/>
      <c r="F905" s="41"/>
    </row>
    <row r="906" spans="1:6">
      <c r="A906" s="4"/>
      <c r="E906" s="41"/>
      <c r="F906" s="41"/>
    </row>
    <row r="907" spans="1:6">
      <c r="A907" s="4"/>
      <c r="E907" s="41"/>
      <c r="F907" s="41"/>
    </row>
    <row r="908" spans="1:6">
      <c r="A908" s="4"/>
      <c r="E908" s="41"/>
      <c r="F908" s="41"/>
    </row>
    <row r="909" spans="1:6">
      <c r="A909" s="4"/>
      <c r="E909" s="41"/>
      <c r="F909" s="41"/>
    </row>
    <row r="910" spans="1:6">
      <c r="A910" s="4"/>
      <c r="E910" s="41"/>
      <c r="F910" s="41"/>
    </row>
    <row r="911" spans="1:6">
      <c r="A911" s="4"/>
      <c r="E911" s="41"/>
      <c r="F911" s="41"/>
    </row>
    <row r="912" spans="1:6">
      <c r="A912" s="4"/>
      <c r="E912" s="41"/>
      <c r="F912" s="41"/>
    </row>
    <row r="913" spans="1:6">
      <c r="A913" s="4"/>
      <c r="E913" s="41"/>
      <c r="F913" s="41"/>
    </row>
    <row r="914" spans="1:6">
      <c r="A914" s="4"/>
      <c r="E914" s="41"/>
      <c r="F914" s="41"/>
    </row>
    <row r="915" spans="1:6">
      <c r="A915" s="4"/>
      <c r="E915" s="41"/>
      <c r="F915" s="41"/>
    </row>
    <row r="916" spans="1:6">
      <c r="A916" s="4"/>
      <c r="E916" s="41"/>
      <c r="F916" s="41"/>
    </row>
    <row r="917" spans="1:6">
      <c r="A917" s="4"/>
      <c r="E917" s="41"/>
      <c r="F917" s="41"/>
    </row>
    <row r="918" spans="1:6">
      <c r="A918" s="4"/>
      <c r="E918" s="41"/>
      <c r="F918" s="41"/>
    </row>
    <row r="919" spans="1:6">
      <c r="A919" s="4"/>
      <c r="E919" s="41"/>
      <c r="F919" s="41"/>
    </row>
    <row r="920" spans="1:6">
      <c r="A920" s="4"/>
      <c r="E920" s="41"/>
      <c r="F920" s="41"/>
    </row>
    <row r="921" spans="1:6">
      <c r="A921" s="4"/>
      <c r="E921" s="41"/>
      <c r="F921" s="41"/>
    </row>
    <row r="922" spans="1:6">
      <c r="A922" s="4"/>
      <c r="E922" s="41"/>
      <c r="F922" s="41"/>
    </row>
    <row r="923" spans="1:6">
      <c r="A923" s="4"/>
      <c r="E923" s="41"/>
      <c r="F923" s="41"/>
    </row>
    <row r="924" spans="1:6">
      <c r="A924" s="4"/>
      <c r="E924" s="41"/>
      <c r="F924" s="41"/>
    </row>
    <row r="925" spans="1:6">
      <c r="A925" s="4"/>
      <c r="E925" s="41"/>
      <c r="F925" s="41"/>
    </row>
    <row r="926" spans="1:6">
      <c r="A926" s="4"/>
      <c r="E926" s="41"/>
      <c r="F926" s="41"/>
    </row>
    <row r="927" spans="1:6">
      <c r="A927" s="4"/>
      <c r="E927" s="41"/>
      <c r="F927" s="41"/>
    </row>
    <row r="928" spans="1:6">
      <c r="A928" s="4"/>
      <c r="E928" s="41"/>
      <c r="F928" s="41"/>
    </row>
    <row r="929" spans="1:6">
      <c r="A929" s="4"/>
      <c r="E929" s="41"/>
      <c r="F929" s="41"/>
    </row>
    <row r="930" spans="1:6">
      <c r="A930" s="4"/>
      <c r="E930" s="41"/>
      <c r="F930" s="41"/>
    </row>
    <row r="931" spans="1:6">
      <c r="A931" s="4"/>
      <c r="E931" s="41"/>
      <c r="F931" s="41"/>
    </row>
    <row r="932" spans="1:6">
      <c r="A932" s="4"/>
      <c r="E932" s="41"/>
      <c r="F932" s="41"/>
    </row>
    <row r="933" spans="1:6">
      <c r="A933" s="4"/>
      <c r="E933" s="41"/>
      <c r="F933" s="41"/>
    </row>
    <row r="934" spans="1:6">
      <c r="A934" s="4"/>
      <c r="E934" s="41"/>
      <c r="F934" s="41"/>
    </row>
    <row r="935" spans="1:6">
      <c r="A935" s="4"/>
      <c r="E935" s="41"/>
      <c r="F935" s="41"/>
    </row>
    <row r="936" spans="1:6">
      <c r="A936" s="4"/>
      <c r="E936" s="41"/>
      <c r="F936" s="41"/>
    </row>
    <row r="937" spans="1:6">
      <c r="A937" s="4"/>
      <c r="E937" s="41"/>
      <c r="F937" s="41"/>
    </row>
    <row r="938" spans="1:6">
      <c r="A938" s="4"/>
      <c r="E938" s="41"/>
      <c r="F938" s="41"/>
    </row>
    <row r="939" spans="1:6">
      <c r="A939" s="4"/>
      <c r="E939" s="41"/>
      <c r="F939" s="41"/>
    </row>
    <row r="940" spans="1:6">
      <c r="A940" s="4"/>
      <c r="E940" s="41"/>
      <c r="F940" s="41"/>
    </row>
    <row r="941" spans="1:6">
      <c r="A941" s="4"/>
      <c r="E941" s="41"/>
      <c r="F941" s="41"/>
    </row>
    <row r="942" spans="1:6">
      <c r="A942" s="4"/>
      <c r="E942" s="41"/>
      <c r="F942" s="41"/>
    </row>
    <row r="943" spans="1:6">
      <c r="A943" s="4"/>
      <c r="E943" s="41"/>
      <c r="F943" s="41"/>
    </row>
    <row r="944" spans="1:6">
      <c r="A944" s="4"/>
      <c r="E944" s="41"/>
      <c r="F944" s="41"/>
    </row>
    <row r="945" spans="1:6">
      <c r="A945" s="4"/>
      <c r="E945" s="41"/>
      <c r="F945" s="41"/>
    </row>
    <row r="946" spans="1:6">
      <c r="A946" s="4"/>
      <c r="E946" s="41"/>
      <c r="F946" s="41"/>
    </row>
    <row r="947" spans="1:6">
      <c r="A947" s="4"/>
      <c r="E947" s="41"/>
      <c r="F947" s="41"/>
    </row>
    <row r="948" spans="1:6">
      <c r="A948" s="4"/>
      <c r="E948" s="41"/>
      <c r="F948" s="41"/>
    </row>
    <row r="949" spans="1:6">
      <c r="A949" s="4"/>
      <c r="E949" s="41"/>
      <c r="F949" s="41"/>
    </row>
    <row r="950" spans="1:6">
      <c r="A950" s="4"/>
      <c r="E950" s="41"/>
      <c r="F950" s="41"/>
    </row>
    <row r="951" spans="1:6">
      <c r="A951" s="4"/>
      <c r="E951" s="41"/>
      <c r="F951" s="41"/>
    </row>
    <row r="952" spans="1:6">
      <c r="A952" s="4"/>
      <c r="E952" s="41"/>
      <c r="F952" s="41"/>
    </row>
    <row r="953" spans="1:6">
      <c r="A953" s="4"/>
      <c r="E953" s="41"/>
      <c r="F953" s="41"/>
    </row>
    <row r="954" spans="1:6">
      <c r="A954" s="4"/>
      <c r="E954" s="41"/>
      <c r="F954" s="41"/>
    </row>
    <row r="955" spans="1:6">
      <c r="A955" s="4"/>
      <c r="E955" s="41"/>
      <c r="F955" s="41"/>
    </row>
    <row r="956" spans="1:6">
      <c r="A956" s="4"/>
      <c r="E956" s="41"/>
      <c r="F956" s="41"/>
    </row>
    <row r="957" spans="1:6">
      <c r="A957" s="4"/>
      <c r="E957" s="41"/>
      <c r="F957" s="41"/>
    </row>
    <row r="958" spans="1:6">
      <c r="A958" s="4"/>
      <c r="E958" s="41"/>
      <c r="F958" s="41"/>
    </row>
    <row r="959" spans="1:6">
      <c r="A959" s="4"/>
      <c r="E959" s="41"/>
      <c r="F959" s="41"/>
    </row>
    <row r="960" spans="1:6">
      <c r="A960" s="4"/>
      <c r="E960" s="41"/>
      <c r="F960" s="41"/>
    </row>
    <row r="961" spans="1:6">
      <c r="A961" s="4"/>
      <c r="E961" s="41"/>
      <c r="F961" s="41"/>
    </row>
    <row r="962" spans="1:6">
      <c r="A962" s="4"/>
      <c r="E962" s="41"/>
      <c r="F962" s="41"/>
    </row>
    <row r="963" spans="1:6">
      <c r="A963" s="4"/>
      <c r="E963" s="41"/>
      <c r="F963" s="41"/>
    </row>
    <row r="964" spans="1:6">
      <c r="A964" s="4"/>
      <c r="E964" s="41"/>
      <c r="F964" s="41"/>
    </row>
    <row r="965" spans="1:6">
      <c r="A965" s="4"/>
      <c r="E965" s="41"/>
      <c r="F965" s="41"/>
    </row>
    <row r="966" spans="1:6">
      <c r="A966" s="4"/>
      <c r="E966" s="41"/>
      <c r="F966" s="41"/>
    </row>
    <row r="967" spans="1:6">
      <c r="A967" s="4"/>
      <c r="E967" s="41"/>
      <c r="F967" s="41"/>
    </row>
    <row r="968" spans="1:6">
      <c r="A968" s="4"/>
      <c r="E968" s="41"/>
      <c r="F968" s="41"/>
    </row>
    <row r="969" spans="1:6">
      <c r="A969" s="4"/>
      <c r="E969" s="41"/>
      <c r="F969" s="41"/>
    </row>
    <row r="970" spans="1:6">
      <c r="A970" s="4"/>
      <c r="E970" s="41"/>
      <c r="F970" s="41"/>
    </row>
    <row r="971" spans="1:6">
      <c r="A971" s="4"/>
      <c r="E971" s="41"/>
      <c r="F971" s="41"/>
    </row>
    <row r="972" spans="1:6">
      <c r="A972" s="4"/>
      <c r="E972" s="41"/>
      <c r="F972" s="41"/>
    </row>
    <row r="973" spans="1:6">
      <c r="A973" s="4"/>
      <c r="E973" s="41"/>
      <c r="F973" s="41"/>
    </row>
    <row r="974" spans="1:6">
      <c r="A974" s="4"/>
      <c r="E974" s="41"/>
      <c r="F974" s="41"/>
    </row>
    <row r="975" spans="1:6">
      <c r="A975" s="4"/>
      <c r="E975" s="41"/>
      <c r="F975" s="41"/>
    </row>
    <row r="976" spans="1:6">
      <c r="A976" s="4"/>
      <c r="E976" s="41"/>
      <c r="F976" s="41"/>
    </row>
    <row r="977" spans="1:6">
      <c r="A977" s="4"/>
      <c r="E977" s="41"/>
      <c r="F977" s="41"/>
    </row>
    <row r="978" spans="1:6">
      <c r="A978" s="4"/>
      <c r="E978" s="41"/>
      <c r="F978" s="41"/>
    </row>
    <row r="979" spans="1:6">
      <c r="A979" s="4"/>
      <c r="E979" s="41"/>
      <c r="F979" s="41"/>
    </row>
    <row r="980" spans="1:6">
      <c r="A980" s="4"/>
      <c r="E980" s="41"/>
      <c r="F980" s="41"/>
    </row>
    <row r="981" spans="1:6">
      <c r="A981" s="4"/>
      <c r="E981" s="41"/>
      <c r="F981" s="41"/>
    </row>
    <row r="982" spans="1:6">
      <c r="A982" s="4"/>
      <c r="E982" s="41"/>
      <c r="F982" s="41"/>
    </row>
    <row r="983" spans="1:6">
      <c r="A983" s="4"/>
      <c r="E983" s="41"/>
      <c r="F983" s="41"/>
    </row>
    <row r="984" spans="1:6">
      <c r="A984" s="4"/>
      <c r="E984" s="41"/>
      <c r="F984" s="41"/>
    </row>
    <row r="985" spans="1:6">
      <c r="A985" s="4"/>
      <c r="E985" s="41"/>
      <c r="F985" s="41"/>
    </row>
    <row r="986" spans="1:6">
      <c r="A986" s="4"/>
      <c r="E986" s="41"/>
      <c r="F986" s="41"/>
    </row>
    <row r="987" spans="1:6">
      <c r="A987" s="4"/>
      <c r="E987" s="41"/>
      <c r="F987" s="41"/>
    </row>
    <row r="988" spans="1:6">
      <c r="A988" s="4"/>
      <c r="E988" s="41"/>
      <c r="F988" s="41"/>
    </row>
    <row r="989" spans="1:6">
      <c r="A989" s="4"/>
      <c r="E989" s="41"/>
      <c r="F989" s="41"/>
    </row>
    <row r="990" spans="1:6">
      <c r="A990" s="4"/>
      <c r="E990" s="41"/>
      <c r="F990" s="41"/>
    </row>
    <row r="991" spans="1:6">
      <c r="A991" s="4"/>
      <c r="E991" s="41"/>
      <c r="F991" s="41"/>
    </row>
    <row r="992" spans="1:6">
      <c r="A992" s="4"/>
      <c r="E992" s="41"/>
      <c r="F992" s="41"/>
    </row>
  </sheetData>
  <mergeCells count="5">
    <mergeCell ref="B1:F1"/>
    <mergeCell ref="B2:F2"/>
    <mergeCell ref="B3:F3"/>
    <mergeCell ref="B4:F4"/>
    <mergeCell ref="J4:K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L99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 customHeight="1"/>
  <cols>
    <col min="6" max="8" width="14.5" hidden="1"/>
  </cols>
  <sheetData>
    <row r="1" spans="1:12">
      <c r="A1" s="4"/>
      <c r="B1" s="495" t="s">
        <v>67</v>
      </c>
      <c r="C1" s="496"/>
      <c r="D1" s="496"/>
      <c r="E1" s="496"/>
    </row>
    <row r="2" spans="1:12">
      <c r="A2" s="20" t="s">
        <v>90</v>
      </c>
      <c r="B2" s="503" t="s">
        <v>168</v>
      </c>
      <c r="C2" s="499"/>
      <c r="D2" s="499"/>
      <c r="E2" s="500"/>
    </row>
    <row r="3" spans="1:12">
      <c r="A3" s="20" t="s">
        <v>98</v>
      </c>
      <c r="B3" s="503" t="s">
        <v>103</v>
      </c>
      <c r="C3" s="499"/>
      <c r="D3" s="499"/>
      <c r="E3" s="499"/>
      <c r="F3" s="24"/>
      <c r="G3" s="24"/>
      <c r="H3" s="24"/>
      <c r="I3" s="24"/>
      <c r="J3" s="24"/>
      <c r="K3" s="24"/>
      <c r="L3" s="24"/>
    </row>
    <row r="4" spans="1:12" ht="32.25" customHeight="1">
      <c r="A4" s="25"/>
      <c r="B4" s="504" t="s">
        <v>107</v>
      </c>
      <c r="C4" s="499"/>
      <c r="D4" s="27" t="s">
        <v>108</v>
      </c>
      <c r="E4" s="26"/>
      <c r="F4" s="29"/>
      <c r="G4" s="29"/>
      <c r="H4" s="29"/>
      <c r="I4" s="504" t="s">
        <v>161</v>
      </c>
      <c r="J4" s="500"/>
      <c r="K4" s="29"/>
      <c r="L4" s="29"/>
    </row>
    <row r="5" spans="1:12" ht="39">
      <c r="A5" s="25"/>
      <c r="B5" s="27" t="s">
        <v>68</v>
      </c>
      <c r="C5" s="27" t="s">
        <v>110</v>
      </c>
      <c r="D5" s="27" t="s">
        <v>47</v>
      </c>
      <c r="E5" s="27" t="s">
        <v>120</v>
      </c>
      <c r="F5" s="27" t="s">
        <v>162</v>
      </c>
      <c r="G5" s="27" t="s">
        <v>163</v>
      </c>
      <c r="H5" s="27" t="s">
        <v>146</v>
      </c>
      <c r="I5" s="27" t="s">
        <v>163</v>
      </c>
      <c r="J5" s="27" t="s">
        <v>146</v>
      </c>
      <c r="K5" s="27" t="s">
        <v>164</v>
      </c>
      <c r="L5" s="27" t="s">
        <v>165</v>
      </c>
    </row>
    <row r="6" spans="1:12">
      <c r="A6" s="1" t="s">
        <v>0</v>
      </c>
      <c r="B6" s="33"/>
      <c r="C6" s="33"/>
      <c r="D6" s="33"/>
      <c r="E6" s="33"/>
      <c r="F6" s="32"/>
      <c r="G6" s="32"/>
      <c r="H6" s="33"/>
      <c r="I6" s="33"/>
      <c r="J6" s="33"/>
      <c r="K6" s="33"/>
      <c r="L6" s="33"/>
    </row>
    <row r="7" spans="1:12">
      <c r="A7" s="2" t="s">
        <v>9</v>
      </c>
      <c r="B7" s="35">
        <f>'Data Protection Law Strength'!C3</f>
        <v>1</v>
      </c>
      <c r="C7" s="35">
        <f>'Strategy Assessments - reconcil'!P3</f>
        <v>0</v>
      </c>
      <c r="D7" s="35">
        <f>'CFR Operations Tracker'!F2</f>
        <v>0</v>
      </c>
      <c r="E7" s="35">
        <f t="shared" ref="E7:E36" si="0">SUM(B7:D7)</f>
        <v>1</v>
      </c>
      <c r="F7" s="86">
        <f>'Strategy Assessments - latest'!E3</f>
        <v>1</v>
      </c>
      <c r="G7" s="86">
        <f>'Strategy Quality and Finance Sc'!J4</f>
        <v>0.9</v>
      </c>
      <c r="H7" s="78">
        <f>'Strategy Quality and Finance Sc'!L4</f>
        <v>1</v>
      </c>
      <c r="I7" s="78">
        <f t="shared" ref="I7:I36" si="1">F7*G7</f>
        <v>0.9</v>
      </c>
      <c r="J7" s="78">
        <f t="shared" ref="J7:J36" si="2">F7*H7</f>
        <v>1</v>
      </c>
      <c r="K7" s="87">
        <f t="shared" ref="K7:K36" si="3">E7+I7+J7</f>
        <v>2.9</v>
      </c>
      <c r="L7" s="88">
        <f t="shared" ref="L7:L36" si="4">(K7/(E7+2))*100</f>
        <v>96.666666666666671</v>
      </c>
    </row>
    <row r="8" spans="1:12">
      <c r="A8" s="2" t="s">
        <v>10</v>
      </c>
      <c r="B8" s="35">
        <f>'Data Protection Law Strength'!C4</f>
        <v>0.5</v>
      </c>
      <c r="C8" s="35">
        <f>'Strategy Assessments - reconcil'!P4</f>
        <v>1</v>
      </c>
      <c r="D8" s="35">
        <f>'CFR Operations Tracker'!F3</f>
        <v>0</v>
      </c>
      <c r="E8" s="35">
        <f t="shared" si="0"/>
        <v>1.5</v>
      </c>
      <c r="F8" s="86">
        <f>'Strategy Assessments - latest'!E4</f>
        <v>0</v>
      </c>
      <c r="G8" s="86">
        <f>'Strategy Quality and Finance Sc'!J5</f>
        <v>0.65</v>
      </c>
      <c r="H8" s="78">
        <f>'Strategy Quality and Finance Sc'!L5</f>
        <v>0</v>
      </c>
      <c r="I8" s="78">
        <f t="shared" si="1"/>
        <v>0</v>
      </c>
      <c r="J8" s="78">
        <f t="shared" si="2"/>
        <v>0</v>
      </c>
      <c r="K8" s="87">
        <f t="shared" si="3"/>
        <v>1.5</v>
      </c>
      <c r="L8" s="88">
        <f t="shared" si="4"/>
        <v>42.857142857142854</v>
      </c>
    </row>
    <row r="9" spans="1:12">
      <c r="A9" s="2" t="s">
        <v>11</v>
      </c>
      <c r="B9" s="35">
        <f>'Data Protection Law Strength'!C5</f>
        <v>1</v>
      </c>
      <c r="C9" s="35">
        <f>'Strategy Assessments - reconcil'!P5</f>
        <v>1</v>
      </c>
      <c r="D9" s="35">
        <f>'CFR Operations Tracker'!F4</f>
        <v>0</v>
      </c>
      <c r="E9" s="35">
        <f t="shared" si="0"/>
        <v>2</v>
      </c>
      <c r="F9" s="86">
        <f>'Strategy Assessments - latest'!E5</f>
        <v>0</v>
      </c>
      <c r="G9" s="86">
        <f>'Strategy Quality and Finance Sc'!J6</f>
        <v>0.7</v>
      </c>
      <c r="H9" s="78">
        <f>'Strategy Quality and Finance Sc'!L6</f>
        <v>1</v>
      </c>
      <c r="I9" s="78">
        <f t="shared" si="1"/>
        <v>0</v>
      </c>
      <c r="J9" s="78">
        <f t="shared" si="2"/>
        <v>0</v>
      </c>
      <c r="K9" s="87">
        <f t="shared" si="3"/>
        <v>2</v>
      </c>
      <c r="L9" s="88">
        <f t="shared" si="4"/>
        <v>50</v>
      </c>
    </row>
    <row r="10" spans="1:12">
      <c r="A10" s="2" t="s">
        <v>12</v>
      </c>
      <c r="B10" s="35">
        <f>'Data Protection Law Strength'!C6</f>
        <v>1</v>
      </c>
      <c r="C10" s="35">
        <f>'Strategy Assessments - reconcil'!P6</f>
        <v>0</v>
      </c>
      <c r="D10" s="35">
        <f>'CFR Operations Tracker'!F5</f>
        <v>1</v>
      </c>
      <c r="E10" s="35">
        <f t="shared" si="0"/>
        <v>2</v>
      </c>
      <c r="F10" s="86">
        <f>'Strategy Assessments - latest'!E6</f>
        <v>1</v>
      </c>
      <c r="G10" s="86">
        <f>'Strategy Quality and Finance Sc'!J7</f>
        <v>0.8</v>
      </c>
      <c r="H10" s="78">
        <f>'Strategy Quality and Finance Sc'!L7</f>
        <v>1</v>
      </c>
      <c r="I10" s="78">
        <f t="shared" si="1"/>
        <v>0.8</v>
      </c>
      <c r="J10" s="78">
        <f t="shared" si="2"/>
        <v>1</v>
      </c>
      <c r="K10" s="87">
        <f t="shared" si="3"/>
        <v>3.8</v>
      </c>
      <c r="L10" s="88">
        <f t="shared" si="4"/>
        <v>95</v>
      </c>
    </row>
    <row r="11" spans="1:12">
      <c r="A11" s="2" t="s">
        <v>13</v>
      </c>
      <c r="B11" s="35">
        <f>'Data Protection Law Strength'!C7</f>
        <v>0</v>
      </c>
      <c r="C11" s="35">
        <f>'Strategy Assessments - reconcil'!P7</f>
        <v>1</v>
      </c>
      <c r="D11" s="35">
        <f>'CFR Operations Tracker'!F6</f>
        <v>1</v>
      </c>
      <c r="E11" s="35">
        <f t="shared" si="0"/>
        <v>2</v>
      </c>
      <c r="F11" s="86">
        <f>'Strategy Assessments - latest'!E7</f>
        <v>0</v>
      </c>
      <c r="G11" s="86">
        <f>'Strategy Quality and Finance Sc'!J8</f>
        <v>0</v>
      </c>
      <c r="H11" s="78">
        <f>'Strategy Quality and Finance Sc'!L8</f>
        <v>1</v>
      </c>
      <c r="I11" s="78">
        <f t="shared" si="1"/>
        <v>0</v>
      </c>
      <c r="J11" s="78">
        <f t="shared" si="2"/>
        <v>0</v>
      </c>
      <c r="K11" s="87">
        <f t="shared" si="3"/>
        <v>2</v>
      </c>
      <c r="L11" s="88">
        <f t="shared" si="4"/>
        <v>50</v>
      </c>
    </row>
    <row r="12" spans="1:12">
      <c r="A12" s="2" t="s">
        <v>14</v>
      </c>
      <c r="B12" s="35">
        <f>'Data Protection Law Strength'!C8</f>
        <v>0.5</v>
      </c>
      <c r="C12" s="35">
        <f>'Strategy Assessments - reconcil'!P8</f>
        <v>0</v>
      </c>
      <c r="D12" s="35">
        <f>'CFR Operations Tracker'!F7</f>
        <v>0</v>
      </c>
      <c r="E12" s="35">
        <f t="shared" si="0"/>
        <v>0.5</v>
      </c>
      <c r="F12" s="86">
        <f>'Strategy Assessments - latest'!E8</f>
        <v>0</v>
      </c>
      <c r="G12" s="86">
        <f>'Strategy Quality and Finance Sc'!J9</f>
        <v>0.75</v>
      </c>
      <c r="H12" s="78">
        <f>'Strategy Quality and Finance Sc'!L9</f>
        <v>0</v>
      </c>
      <c r="I12" s="78">
        <f t="shared" si="1"/>
        <v>0</v>
      </c>
      <c r="J12" s="78">
        <f t="shared" si="2"/>
        <v>0</v>
      </c>
      <c r="K12" s="87">
        <f t="shared" si="3"/>
        <v>0.5</v>
      </c>
      <c r="L12" s="88">
        <f t="shared" si="4"/>
        <v>20</v>
      </c>
    </row>
    <row r="13" spans="1:12">
      <c r="A13" s="2" t="s">
        <v>15</v>
      </c>
      <c r="B13" s="35">
        <f>'Data Protection Law Strength'!C9</f>
        <v>1</v>
      </c>
      <c r="C13" s="35">
        <f>'Strategy Assessments - reconcil'!P9</f>
        <v>0</v>
      </c>
      <c r="D13" s="35">
        <f>'CFR Operations Tracker'!F8</f>
        <v>0</v>
      </c>
      <c r="E13" s="35">
        <f t="shared" si="0"/>
        <v>1</v>
      </c>
      <c r="F13" s="86">
        <f>'Strategy Assessments - latest'!E9</f>
        <v>0</v>
      </c>
      <c r="G13" s="86">
        <f>'Strategy Quality and Finance Sc'!J10</f>
        <v>0.95</v>
      </c>
      <c r="H13" s="78">
        <f>'Strategy Quality and Finance Sc'!L10</f>
        <v>1</v>
      </c>
      <c r="I13" s="78">
        <f t="shared" si="1"/>
        <v>0</v>
      </c>
      <c r="J13" s="78">
        <f t="shared" si="2"/>
        <v>0</v>
      </c>
      <c r="K13" s="87">
        <f t="shared" si="3"/>
        <v>1</v>
      </c>
      <c r="L13" s="88">
        <f t="shared" si="4"/>
        <v>33.333333333333329</v>
      </c>
    </row>
    <row r="14" spans="1:12">
      <c r="A14" s="2" t="s">
        <v>16</v>
      </c>
      <c r="B14" s="35">
        <f>'Data Protection Law Strength'!C10</f>
        <v>1</v>
      </c>
      <c r="C14" s="35">
        <f>'Strategy Assessments - reconcil'!P10</f>
        <v>1</v>
      </c>
      <c r="D14" s="35">
        <f>'CFR Operations Tracker'!F9</f>
        <v>0</v>
      </c>
      <c r="E14" s="35">
        <f t="shared" si="0"/>
        <v>2</v>
      </c>
      <c r="F14" s="86">
        <f>'Strategy Assessments - latest'!E10</f>
        <v>1</v>
      </c>
      <c r="G14" s="86">
        <f>'Strategy Quality and Finance Sc'!J11</f>
        <v>0.85</v>
      </c>
      <c r="H14" s="78">
        <f>'Strategy Quality and Finance Sc'!L11</f>
        <v>1</v>
      </c>
      <c r="I14" s="78">
        <f t="shared" si="1"/>
        <v>0.85</v>
      </c>
      <c r="J14" s="78">
        <f t="shared" si="2"/>
        <v>1</v>
      </c>
      <c r="K14" s="87">
        <f t="shared" si="3"/>
        <v>3.85</v>
      </c>
      <c r="L14" s="88">
        <f t="shared" si="4"/>
        <v>96.25</v>
      </c>
    </row>
    <row r="15" spans="1:12">
      <c r="A15" s="2" t="s">
        <v>17</v>
      </c>
      <c r="B15" s="35">
        <f>'Data Protection Law Strength'!C11</f>
        <v>1</v>
      </c>
      <c r="C15" s="35">
        <f>'Strategy Assessments - reconcil'!P11</f>
        <v>1</v>
      </c>
      <c r="D15" s="35">
        <f>'CFR Operations Tracker'!F10</f>
        <v>0</v>
      </c>
      <c r="E15" s="35">
        <f t="shared" si="0"/>
        <v>2</v>
      </c>
      <c r="F15" s="86">
        <f>'Strategy Assessments - latest'!E11</f>
        <v>1</v>
      </c>
      <c r="G15" s="86">
        <f>'Strategy Quality and Finance Sc'!J12</f>
        <v>0.8</v>
      </c>
      <c r="H15" s="78">
        <f>'Strategy Quality and Finance Sc'!L12</f>
        <v>1</v>
      </c>
      <c r="I15" s="78">
        <f t="shared" si="1"/>
        <v>0.8</v>
      </c>
      <c r="J15" s="78">
        <f t="shared" si="2"/>
        <v>1</v>
      </c>
      <c r="K15" s="87">
        <f t="shared" si="3"/>
        <v>3.8</v>
      </c>
      <c r="L15" s="88">
        <f t="shared" si="4"/>
        <v>95</v>
      </c>
    </row>
    <row r="16" spans="1:12">
      <c r="A16" s="2" t="s">
        <v>18</v>
      </c>
      <c r="B16" s="35">
        <f>'Data Protection Law Strength'!C12</f>
        <v>0.25</v>
      </c>
      <c r="C16" s="35">
        <f>'Strategy Assessments - reconcil'!P12</f>
        <v>0</v>
      </c>
      <c r="D16" s="35">
        <f>'CFR Operations Tracker'!F11</f>
        <v>0</v>
      </c>
      <c r="E16" s="35">
        <f t="shared" si="0"/>
        <v>0.25</v>
      </c>
      <c r="F16" s="86">
        <f>'Strategy Assessments - latest'!E12</f>
        <v>0</v>
      </c>
      <c r="G16" s="86">
        <f>'Strategy Quality and Finance Sc'!J13</f>
        <v>0.4</v>
      </c>
      <c r="H16" s="78">
        <f>'Strategy Quality and Finance Sc'!L13</f>
        <v>1</v>
      </c>
      <c r="I16" s="78">
        <f t="shared" si="1"/>
        <v>0</v>
      </c>
      <c r="J16" s="78">
        <f t="shared" si="2"/>
        <v>0</v>
      </c>
      <c r="K16" s="87">
        <f t="shared" si="3"/>
        <v>0.25</v>
      </c>
      <c r="L16" s="88">
        <f t="shared" si="4"/>
        <v>11.111111111111111</v>
      </c>
    </row>
    <row r="17" spans="1:12">
      <c r="A17" s="2" t="s">
        <v>19</v>
      </c>
      <c r="B17" s="35">
        <f>'Data Protection Law Strength'!C13</f>
        <v>0.25</v>
      </c>
      <c r="C17" s="35">
        <f>'Strategy Assessments - reconcil'!P13</f>
        <v>0</v>
      </c>
      <c r="D17" s="35">
        <f>'CFR Operations Tracker'!F12</f>
        <v>1</v>
      </c>
      <c r="E17" s="35">
        <f t="shared" si="0"/>
        <v>1.25</v>
      </c>
      <c r="F17" s="86">
        <f>'Strategy Assessments - latest'!E13</f>
        <v>1</v>
      </c>
      <c r="G17" s="86">
        <f>'Strategy Quality and Finance Sc'!J14</f>
        <v>0</v>
      </c>
      <c r="H17" s="78">
        <f>'Strategy Quality and Finance Sc'!L14</f>
        <v>0</v>
      </c>
      <c r="I17" s="78">
        <f t="shared" si="1"/>
        <v>0</v>
      </c>
      <c r="J17" s="78">
        <f t="shared" si="2"/>
        <v>0</v>
      </c>
      <c r="K17" s="87">
        <f t="shared" si="3"/>
        <v>1.25</v>
      </c>
      <c r="L17" s="88">
        <f t="shared" si="4"/>
        <v>38.461538461538467</v>
      </c>
    </row>
    <row r="18" spans="1:12">
      <c r="A18" s="2" t="s">
        <v>20</v>
      </c>
      <c r="B18" s="35">
        <f>'Data Protection Law Strength'!C14</f>
        <v>0.75</v>
      </c>
      <c r="C18" s="35">
        <f>'Strategy Assessments - reconcil'!P14</f>
        <v>0</v>
      </c>
      <c r="D18" s="35">
        <f>'CFR Operations Tracker'!F13</f>
        <v>0</v>
      </c>
      <c r="E18" s="35">
        <f t="shared" si="0"/>
        <v>0.75</v>
      </c>
      <c r="F18" s="86">
        <f>'Strategy Assessments - latest'!E14</f>
        <v>0</v>
      </c>
      <c r="G18" s="86">
        <f>'Strategy Quality and Finance Sc'!J15</f>
        <v>0.75</v>
      </c>
      <c r="H18" s="78">
        <f>'Strategy Quality and Finance Sc'!L15</f>
        <v>1</v>
      </c>
      <c r="I18" s="78">
        <f t="shared" si="1"/>
        <v>0</v>
      </c>
      <c r="J18" s="78">
        <f t="shared" si="2"/>
        <v>0</v>
      </c>
      <c r="K18" s="87">
        <f t="shared" si="3"/>
        <v>0.75</v>
      </c>
      <c r="L18" s="88">
        <f t="shared" si="4"/>
        <v>27.27272727272727</v>
      </c>
    </row>
    <row r="19" spans="1:12">
      <c r="A19" s="2" t="s">
        <v>21</v>
      </c>
      <c r="B19" s="35">
        <f>'Data Protection Law Strength'!C15</f>
        <v>1</v>
      </c>
      <c r="C19" s="35">
        <f>'Strategy Assessments - reconcil'!P15</f>
        <v>0</v>
      </c>
      <c r="D19" s="35">
        <f>'CFR Operations Tracker'!F14</f>
        <v>0</v>
      </c>
      <c r="E19" s="35">
        <f t="shared" si="0"/>
        <v>1</v>
      </c>
      <c r="F19" s="86">
        <f>'Strategy Assessments - latest'!E15</f>
        <v>0</v>
      </c>
      <c r="G19" s="86">
        <f>'Strategy Quality and Finance Sc'!J16</f>
        <v>0.7</v>
      </c>
      <c r="H19" s="78">
        <f>'Strategy Quality and Finance Sc'!L16</f>
        <v>0</v>
      </c>
      <c r="I19" s="78">
        <f t="shared" si="1"/>
        <v>0</v>
      </c>
      <c r="J19" s="78">
        <f t="shared" si="2"/>
        <v>0</v>
      </c>
      <c r="K19" s="87">
        <f t="shared" si="3"/>
        <v>1</v>
      </c>
      <c r="L19" s="88">
        <f t="shared" si="4"/>
        <v>33.333333333333329</v>
      </c>
    </row>
    <row r="20" spans="1:12">
      <c r="A20" s="2" t="s">
        <v>22</v>
      </c>
      <c r="B20" s="35">
        <f>'Data Protection Law Strength'!C16</f>
        <v>0.75</v>
      </c>
      <c r="C20" s="35">
        <f>'Strategy Assessments - reconcil'!P16</f>
        <v>1</v>
      </c>
      <c r="D20" s="35">
        <f>'CFR Operations Tracker'!F15</f>
        <v>0</v>
      </c>
      <c r="E20" s="35">
        <f t="shared" si="0"/>
        <v>1.75</v>
      </c>
      <c r="F20" s="86">
        <f>'Strategy Assessments - latest'!E16</f>
        <v>1</v>
      </c>
      <c r="G20" s="86">
        <f>'Strategy Quality and Finance Sc'!J17</f>
        <v>0.7</v>
      </c>
      <c r="H20" s="78">
        <f>'Strategy Quality and Finance Sc'!L17</f>
        <v>1</v>
      </c>
      <c r="I20" s="78">
        <f t="shared" si="1"/>
        <v>0.7</v>
      </c>
      <c r="J20" s="78">
        <f t="shared" si="2"/>
        <v>1</v>
      </c>
      <c r="K20" s="87">
        <f t="shared" si="3"/>
        <v>3.45</v>
      </c>
      <c r="L20" s="88">
        <f t="shared" si="4"/>
        <v>92</v>
      </c>
    </row>
    <row r="21" spans="1:12">
      <c r="A21" s="2" t="s">
        <v>23</v>
      </c>
      <c r="B21" s="35">
        <f>'Data Protection Law Strength'!C17</f>
        <v>1</v>
      </c>
      <c r="C21" s="35">
        <f>'Strategy Assessments - reconcil'!P17</f>
        <v>0</v>
      </c>
      <c r="D21" s="35">
        <f>'CFR Operations Tracker'!F16</f>
        <v>0</v>
      </c>
      <c r="E21" s="35">
        <f t="shared" si="0"/>
        <v>1</v>
      </c>
      <c r="F21" s="86">
        <f>'Strategy Assessments - latest'!E17</f>
        <v>0</v>
      </c>
      <c r="G21" s="86">
        <f>'Strategy Quality and Finance Sc'!J18</f>
        <v>0.65</v>
      </c>
      <c r="H21" s="78">
        <f>'Strategy Quality and Finance Sc'!L18</f>
        <v>0</v>
      </c>
      <c r="I21" s="78">
        <f t="shared" si="1"/>
        <v>0</v>
      </c>
      <c r="J21" s="78">
        <f t="shared" si="2"/>
        <v>0</v>
      </c>
      <c r="K21" s="87">
        <f t="shared" si="3"/>
        <v>1</v>
      </c>
      <c r="L21" s="88">
        <f t="shared" si="4"/>
        <v>33.333333333333329</v>
      </c>
    </row>
    <row r="22" spans="1:12">
      <c r="A22" s="2" t="s">
        <v>24</v>
      </c>
      <c r="B22" s="35">
        <f>'Data Protection Law Strength'!C18</f>
        <v>0.75</v>
      </c>
      <c r="C22" s="35">
        <f>'Strategy Assessments - reconcil'!P18</f>
        <v>0</v>
      </c>
      <c r="D22" s="35">
        <f>'CFR Operations Tracker'!F17</f>
        <v>0</v>
      </c>
      <c r="E22" s="35">
        <f t="shared" si="0"/>
        <v>0.75</v>
      </c>
      <c r="F22" s="86">
        <f>'Strategy Assessments - latest'!E18</f>
        <v>0</v>
      </c>
      <c r="G22" s="86">
        <f>'Strategy Quality and Finance Sc'!J19</f>
        <v>0.65</v>
      </c>
      <c r="H22" s="78">
        <f>'Strategy Quality and Finance Sc'!L19</f>
        <v>0</v>
      </c>
      <c r="I22" s="78">
        <f t="shared" si="1"/>
        <v>0</v>
      </c>
      <c r="J22" s="78">
        <f t="shared" si="2"/>
        <v>0</v>
      </c>
      <c r="K22" s="87">
        <f t="shared" si="3"/>
        <v>0.75</v>
      </c>
      <c r="L22" s="88">
        <f t="shared" si="4"/>
        <v>27.27272727272727</v>
      </c>
    </row>
    <row r="23" spans="1:12">
      <c r="A23" s="2" t="s">
        <v>25</v>
      </c>
      <c r="B23" s="35">
        <f>'Data Protection Law Strength'!C19</f>
        <v>1</v>
      </c>
      <c r="C23" s="35">
        <f>'Strategy Assessments - reconcil'!P19</f>
        <v>0</v>
      </c>
      <c r="D23" s="35">
        <f>'CFR Operations Tracker'!F18</f>
        <v>0</v>
      </c>
      <c r="E23" s="35">
        <f t="shared" si="0"/>
        <v>1</v>
      </c>
      <c r="F23" s="86">
        <f>'Strategy Assessments - latest'!E19</f>
        <v>0</v>
      </c>
      <c r="G23" s="86">
        <f>'Strategy Quality and Finance Sc'!J20</f>
        <v>0.85000000000000009</v>
      </c>
      <c r="H23" s="78">
        <f>'Strategy Quality and Finance Sc'!L20</f>
        <v>1</v>
      </c>
      <c r="I23" s="78">
        <f t="shared" si="1"/>
        <v>0</v>
      </c>
      <c r="J23" s="78">
        <f t="shared" si="2"/>
        <v>0</v>
      </c>
      <c r="K23" s="87">
        <f t="shared" si="3"/>
        <v>1</v>
      </c>
      <c r="L23" s="88">
        <f t="shared" si="4"/>
        <v>33.333333333333329</v>
      </c>
    </row>
    <row r="24" spans="1:12">
      <c r="A24" s="2" t="s">
        <v>26</v>
      </c>
      <c r="B24" s="35">
        <f>'Data Protection Law Strength'!C20</f>
        <v>1</v>
      </c>
      <c r="C24" s="35">
        <f>'Strategy Assessments - reconcil'!P20</f>
        <v>0</v>
      </c>
      <c r="D24" s="35">
        <f>'CFR Operations Tracker'!F19</f>
        <v>0</v>
      </c>
      <c r="E24" s="35">
        <f t="shared" si="0"/>
        <v>1</v>
      </c>
      <c r="F24" s="86">
        <f>'Strategy Assessments - latest'!E20</f>
        <v>0</v>
      </c>
      <c r="G24" s="86">
        <f>'Strategy Quality and Finance Sc'!J21</f>
        <v>0.75</v>
      </c>
      <c r="H24" s="78">
        <f>'Strategy Quality and Finance Sc'!L21</f>
        <v>0</v>
      </c>
      <c r="I24" s="78">
        <f t="shared" si="1"/>
        <v>0</v>
      </c>
      <c r="J24" s="78">
        <f t="shared" si="2"/>
        <v>0</v>
      </c>
      <c r="K24" s="87">
        <f t="shared" si="3"/>
        <v>1</v>
      </c>
      <c r="L24" s="88">
        <f t="shared" si="4"/>
        <v>33.333333333333329</v>
      </c>
    </row>
    <row r="25" spans="1:12">
      <c r="A25" s="2" t="s">
        <v>27</v>
      </c>
      <c r="B25" s="35">
        <f>'Data Protection Law Strength'!C21</f>
        <v>0.5</v>
      </c>
      <c r="C25" s="35">
        <f>'Strategy Assessments - reconcil'!P21</f>
        <v>1</v>
      </c>
      <c r="D25" s="35">
        <f>'CFR Operations Tracker'!F20</f>
        <v>1</v>
      </c>
      <c r="E25" s="35">
        <f t="shared" si="0"/>
        <v>2.5</v>
      </c>
      <c r="F25" s="86">
        <f>'Strategy Assessments - latest'!E21</f>
        <v>1</v>
      </c>
      <c r="G25" s="86">
        <f>'Strategy Quality and Finance Sc'!J22</f>
        <v>0.75</v>
      </c>
      <c r="H25" s="78">
        <f>'Strategy Quality and Finance Sc'!L22</f>
        <v>0</v>
      </c>
      <c r="I25" s="78">
        <f t="shared" si="1"/>
        <v>0.75</v>
      </c>
      <c r="J25" s="78">
        <f t="shared" si="2"/>
        <v>0</v>
      </c>
      <c r="K25" s="87">
        <f t="shared" si="3"/>
        <v>3.25</v>
      </c>
      <c r="L25" s="88">
        <f t="shared" si="4"/>
        <v>72.222222222222214</v>
      </c>
    </row>
    <row r="26" spans="1:12">
      <c r="A26" s="2" t="s">
        <v>28</v>
      </c>
      <c r="B26" s="35">
        <f>'Data Protection Law Strength'!C22</f>
        <v>0.5</v>
      </c>
      <c r="C26" s="35">
        <f>'Strategy Assessments - reconcil'!P22</f>
        <v>0</v>
      </c>
      <c r="D26" s="35">
        <f>'CFR Operations Tracker'!F21</f>
        <v>0</v>
      </c>
      <c r="E26" s="35">
        <f t="shared" si="0"/>
        <v>0.5</v>
      </c>
      <c r="F26" s="86">
        <f>'Strategy Assessments - latest'!E22</f>
        <v>0</v>
      </c>
      <c r="G26" s="86">
        <f>'Strategy Quality and Finance Sc'!J23</f>
        <v>0.45</v>
      </c>
      <c r="H26" s="78">
        <f>'Strategy Quality and Finance Sc'!L23</f>
        <v>1</v>
      </c>
      <c r="I26" s="78">
        <f t="shared" si="1"/>
        <v>0</v>
      </c>
      <c r="J26" s="78">
        <f t="shared" si="2"/>
        <v>0</v>
      </c>
      <c r="K26" s="87">
        <f t="shared" si="3"/>
        <v>0.5</v>
      </c>
      <c r="L26" s="88">
        <f t="shared" si="4"/>
        <v>20</v>
      </c>
    </row>
    <row r="27" spans="1:12">
      <c r="A27" s="2" t="s">
        <v>29</v>
      </c>
      <c r="B27" s="35">
        <f>'Data Protection Law Strength'!C23</f>
        <v>0.75</v>
      </c>
      <c r="C27" s="35">
        <f>'Strategy Assessments - reconcil'!P23</f>
        <v>0</v>
      </c>
      <c r="D27" s="35">
        <f>'CFR Operations Tracker'!F22</f>
        <v>0</v>
      </c>
      <c r="E27" s="35">
        <f t="shared" si="0"/>
        <v>0.75</v>
      </c>
      <c r="F27" s="86">
        <f>'Strategy Assessments - latest'!E23</f>
        <v>0</v>
      </c>
      <c r="G27" s="86">
        <f>'Strategy Quality and Finance Sc'!J24</f>
        <v>0.65</v>
      </c>
      <c r="H27" s="78">
        <f>'Strategy Quality and Finance Sc'!L24</f>
        <v>1</v>
      </c>
      <c r="I27" s="78">
        <f t="shared" si="1"/>
        <v>0</v>
      </c>
      <c r="J27" s="78">
        <f t="shared" si="2"/>
        <v>0</v>
      </c>
      <c r="K27" s="87">
        <f t="shared" si="3"/>
        <v>0.75</v>
      </c>
      <c r="L27" s="88">
        <f t="shared" si="4"/>
        <v>27.27272727272727</v>
      </c>
    </row>
    <row r="28" spans="1:12">
      <c r="A28" s="2" t="s">
        <v>30</v>
      </c>
      <c r="B28" s="35">
        <f>'Data Protection Law Strength'!C24</f>
        <v>1</v>
      </c>
      <c r="C28" s="35">
        <f>'Strategy Assessments - reconcil'!P24</f>
        <v>0</v>
      </c>
      <c r="D28" s="35">
        <f>'CFR Operations Tracker'!F23</f>
        <v>0</v>
      </c>
      <c r="E28" s="35">
        <f t="shared" si="0"/>
        <v>1</v>
      </c>
      <c r="F28" s="86">
        <f>'Strategy Assessments - latest'!E24</f>
        <v>1</v>
      </c>
      <c r="G28" s="86">
        <f>'Strategy Quality and Finance Sc'!J25</f>
        <v>0.8</v>
      </c>
      <c r="H28" s="78">
        <f>'Strategy Quality and Finance Sc'!L25</f>
        <v>0</v>
      </c>
      <c r="I28" s="78">
        <f t="shared" si="1"/>
        <v>0.8</v>
      </c>
      <c r="J28" s="78">
        <f t="shared" si="2"/>
        <v>0</v>
      </c>
      <c r="K28" s="87">
        <f t="shared" si="3"/>
        <v>1.8</v>
      </c>
      <c r="L28" s="88">
        <f t="shared" si="4"/>
        <v>60</v>
      </c>
    </row>
    <row r="29" spans="1:12">
      <c r="A29" s="2" t="s">
        <v>31</v>
      </c>
      <c r="B29" s="35">
        <f>'Data Protection Law Strength'!C25</f>
        <v>1</v>
      </c>
      <c r="C29" s="35">
        <f>'Strategy Assessments - reconcil'!P25</f>
        <v>0</v>
      </c>
      <c r="D29" s="35">
        <f>'CFR Operations Tracker'!F24</f>
        <v>0</v>
      </c>
      <c r="E29" s="35">
        <f t="shared" si="0"/>
        <v>1</v>
      </c>
      <c r="F29" s="86">
        <f>'Strategy Assessments - latest'!E25</f>
        <v>0</v>
      </c>
      <c r="G29" s="86">
        <f>'Strategy Quality and Finance Sc'!J26</f>
        <v>0.8</v>
      </c>
      <c r="H29" s="78">
        <f>'Strategy Quality and Finance Sc'!L26</f>
        <v>1</v>
      </c>
      <c r="I29" s="78">
        <f t="shared" si="1"/>
        <v>0</v>
      </c>
      <c r="J29" s="78">
        <f t="shared" si="2"/>
        <v>0</v>
      </c>
      <c r="K29" s="87">
        <f t="shared" si="3"/>
        <v>1</v>
      </c>
      <c r="L29" s="88">
        <f t="shared" si="4"/>
        <v>33.333333333333329</v>
      </c>
    </row>
    <row r="30" spans="1:12">
      <c r="A30" s="2" t="s">
        <v>32</v>
      </c>
      <c r="B30" s="35">
        <f>'Data Protection Law Strength'!C26</f>
        <v>1</v>
      </c>
      <c r="C30" s="35">
        <f>'Strategy Assessments - reconcil'!P26</f>
        <v>0</v>
      </c>
      <c r="D30" s="35">
        <f>'CFR Operations Tracker'!F25</f>
        <v>0</v>
      </c>
      <c r="E30" s="35">
        <f t="shared" si="0"/>
        <v>1</v>
      </c>
      <c r="F30" s="86">
        <f>'Strategy Assessments - latest'!E26</f>
        <v>0</v>
      </c>
      <c r="G30" s="86">
        <f>'Strategy Quality and Finance Sc'!J27</f>
        <v>0.8</v>
      </c>
      <c r="H30" s="78">
        <f>'Strategy Quality and Finance Sc'!L27</f>
        <v>1</v>
      </c>
      <c r="I30" s="78">
        <f t="shared" si="1"/>
        <v>0</v>
      </c>
      <c r="J30" s="78">
        <f t="shared" si="2"/>
        <v>0</v>
      </c>
      <c r="K30" s="87">
        <f t="shared" si="3"/>
        <v>1</v>
      </c>
      <c r="L30" s="88">
        <f t="shared" si="4"/>
        <v>33.333333333333329</v>
      </c>
    </row>
    <row r="31" spans="1:12">
      <c r="A31" s="2" t="s">
        <v>33</v>
      </c>
      <c r="B31" s="35">
        <f>'Data Protection Law Strength'!C27</f>
        <v>0.5</v>
      </c>
      <c r="C31" s="35">
        <f>'Strategy Assessments - reconcil'!P27</f>
        <v>0</v>
      </c>
      <c r="D31" s="35">
        <f>'CFR Operations Tracker'!F26</f>
        <v>0</v>
      </c>
      <c r="E31" s="35">
        <f t="shared" si="0"/>
        <v>0.5</v>
      </c>
      <c r="F31" s="86">
        <f>'Strategy Assessments - latest'!E27</f>
        <v>0</v>
      </c>
      <c r="G31" s="86">
        <f>'Strategy Quality and Finance Sc'!J28</f>
        <v>0.8</v>
      </c>
      <c r="H31" s="78">
        <f>'Strategy Quality and Finance Sc'!L28</f>
        <v>0</v>
      </c>
      <c r="I31" s="78">
        <f t="shared" si="1"/>
        <v>0</v>
      </c>
      <c r="J31" s="78">
        <f t="shared" si="2"/>
        <v>0</v>
      </c>
      <c r="K31" s="87">
        <f t="shared" si="3"/>
        <v>0.5</v>
      </c>
      <c r="L31" s="88">
        <f t="shared" si="4"/>
        <v>20</v>
      </c>
    </row>
    <row r="32" spans="1:12">
      <c r="A32" s="2" t="s">
        <v>34</v>
      </c>
      <c r="B32" s="35">
        <f>'Data Protection Law Strength'!C28</f>
        <v>1</v>
      </c>
      <c r="C32" s="35">
        <f>'Strategy Assessments - reconcil'!P28</f>
        <v>1</v>
      </c>
      <c r="D32" s="35">
        <f>'CFR Operations Tracker'!F27</f>
        <v>0</v>
      </c>
      <c r="E32" s="35">
        <f t="shared" si="0"/>
        <v>2</v>
      </c>
      <c r="F32" s="86">
        <f>'Strategy Assessments - latest'!E28</f>
        <v>1</v>
      </c>
      <c r="G32" s="86">
        <f>'Strategy Quality and Finance Sc'!J29</f>
        <v>1</v>
      </c>
      <c r="H32" s="78">
        <f>'Strategy Quality and Finance Sc'!L29</f>
        <v>1</v>
      </c>
      <c r="I32" s="78">
        <f t="shared" si="1"/>
        <v>1</v>
      </c>
      <c r="J32" s="78">
        <f t="shared" si="2"/>
        <v>1</v>
      </c>
      <c r="K32" s="87">
        <f t="shared" si="3"/>
        <v>4</v>
      </c>
      <c r="L32" s="88">
        <f t="shared" si="4"/>
        <v>100</v>
      </c>
    </row>
    <row r="33" spans="1:12">
      <c r="A33" s="2" t="s">
        <v>35</v>
      </c>
      <c r="B33" s="35">
        <f>'Data Protection Law Strength'!C29</f>
        <v>0.5</v>
      </c>
      <c r="C33" s="35">
        <f>'Strategy Assessments - reconcil'!P29</f>
        <v>0</v>
      </c>
      <c r="D33" s="35">
        <f>'CFR Operations Tracker'!F28</f>
        <v>0</v>
      </c>
      <c r="E33" s="35">
        <f t="shared" si="0"/>
        <v>0.5</v>
      </c>
      <c r="F33" s="86">
        <f>'Strategy Assessments - latest'!E29</f>
        <v>0</v>
      </c>
      <c r="G33" s="86">
        <f>'Strategy Quality and Finance Sc'!J30</f>
        <v>0.55000000000000004</v>
      </c>
      <c r="H33" s="78">
        <f>'Strategy Quality and Finance Sc'!L30</f>
        <v>1</v>
      </c>
      <c r="I33" s="78">
        <f t="shared" si="1"/>
        <v>0</v>
      </c>
      <c r="J33" s="78">
        <f t="shared" si="2"/>
        <v>0</v>
      </c>
      <c r="K33" s="87">
        <f t="shared" si="3"/>
        <v>0.5</v>
      </c>
      <c r="L33" s="88">
        <f t="shared" si="4"/>
        <v>20</v>
      </c>
    </row>
    <row r="34" spans="1:12">
      <c r="A34" s="2" t="s">
        <v>36</v>
      </c>
      <c r="B34" s="35">
        <f>'Data Protection Law Strength'!C30</f>
        <v>1</v>
      </c>
      <c r="C34" s="35">
        <f>'Strategy Assessments - reconcil'!P30</f>
        <v>0</v>
      </c>
      <c r="D34" s="35">
        <f>'CFR Operations Tracker'!F29</f>
        <v>1</v>
      </c>
      <c r="E34" s="35">
        <f t="shared" si="0"/>
        <v>2</v>
      </c>
      <c r="F34" s="86">
        <f>'Strategy Assessments - latest'!E30</f>
        <v>1</v>
      </c>
      <c r="G34" s="86">
        <f>'Strategy Quality and Finance Sc'!J31</f>
        <v>0.8</v>
      </c>
      <c r="H34" s="78">
        <f>'Strategy Quality and Finance Sc'!L31</f>
        <v>1</v>
      </c>
      <c r="I34" s="78">
        <f t="shared" si="1"/>
        <v>0.8</v>
      </c>
      <c r="J34" s="78">
        <f t="shared" si="2"/>
        <v>1</v>
      </c>
      <c r="K34" s="87">
        <f t="shared" si="3"/>
        <v>3.8</v>
      </c>
      <c r="L34" s="88">
        <f t="shared" si="4"/>
        <v>95</v>
      </c>
    </row>
    <row r="35" spans="1:12">
      <c r="A35" s="2" t="s">
        <v>37</v>
      </c>
      <c r="B35" s="35">
        <f>'Data Protection Law Strength'!C31</f>
        <v>0.5</v>
      </c>
      <c r="C35" s="35">
        <f>'Strategy Assessments - reconcil'!P31</f>
        <v>0</v>
      </c>
      <c r="D35" s="35">
        <f>'CFR Operations Tracker'!F30</f>
        <v>1</v>
      </c>
      <c r="E35" s="35">
        <f t="shared" si="0"/>
        <v>1.5</v>
      </c>
      <c r="F35" s="86">
        <f>'Strategy Assessments - latest'!E31</f>
        <v>1</v>
      </c>
      <c r="G35" s="86">
        <f>'Strategy Quality and Finance Sc'!J32</f>
        <v>0.25</v>
      </c>
      <c r="H35" s="78">
        <f>'Strategy Quality and Finance Sc'!L32</f>
        <v>0</v>
      </c>
      <c r="I35" s="78">
        <f t="shared" si="1"/>
        <v>0.25</v>
      </c>
      <c r="J35" s="78">
        <f t="shared" si="2"/>
        <v>0</v>
      </c>
      <c r="K35" s="87">
        <f t="shared" si="3"/>
        <v>1.75</v>
      </c>
      <c r="L35" s="88">
        <f t="shared" si="4"/>
        <v>50</v>
      </c>
    </row>
    <row r="36" spans="1:12">
      <c r="A36" s="2" t="s">
        <v>38</v>
      </c>
      <c r="B36" s="35">
        <f>'Data Protection Law Strength'!C32</f>
        <v>0.75</v>
      </c>
      <c r="C36" s="35">
        <f>'Strategy Assessments - reconcil'!P32</f>
        <v>1</v>
      </c>
      <c r="D36" s="35">
        <f>'CFR Operations Tracker'!F31</f>
        <v>0</v>
      </c>
      <c r="E36" s="35">
        <f t="shared" si="0"/>
        <v>1.75</v>
      </c>
      <c r="F36" s="86">
        <f>'Strategy Assessments - latest'!E32</f>
        <v>1</v>
      </c>
      <c r="G36" s="86">
        <f>'Strategy Quality and Finance Sc'!J33</f>
        <v>0.8</v>
      </c>
      <c r="H36" s="78">
        <f>'Strategy Quality and Finance Sc'!L33</f>
        <v>1</v>
      </c>
      <c r="I36" s="78">
        <f t="shared" si="1"/>
        <v>0.8</v>
      </c>
      <c r="J36" s="78">
        <f t="shared" si="2"/>
        <v>1</v>
      </c>
      <c r="K36" s="87">
        <f t="shared" si="3"/>
        <v>3.55</v>
      </c>
      <c r="L36" s="88">
        <f t="shared" si="4"/>
        <v>94.666666666666671</v>
      </c>
    </row>
    <row r="37" spans="1:12">
      <c r="A37" s="4"/>
    </row>
    <row r="38" spans="1:12">
      <c r="A38" s="4"/>
    </row>
    <row r="39" spans="1:12">
      <c r="A39" s="4"/>
    </row>
    <row r="40" spans="1:12">
      <c r="A40" s="4"/>
    </row>
    <row r="41" spans="1:12">
      <c r="A41" s="4"/>
    </row>
    <row r="42" spans="1:12">
      <c r="A42" s="4"/>
    </row>
    <row r="43" spans="1:12">
      <c r="A43" s="4"/>
    </row>
    <row r="44" spans="1:12">
      <c r="A44" s="4"/>
    </row>
    <row r="45" spans="1:12">
      <c r="A45" s="4"/>
    </row>
    <row r="46" spans="1:12">
      <c r="A46" s="4"/>
    </row>
    <row r="47" spans="1:12">
      <c r="A47" s="4"/>
    </row>
    <row r="48" spans="1:12">
      <c r="A48" s="4"/>
    </row>
    <row r="49" spans="1:1">
      <c r="A49" s="4"/>
    </row>
    <row r="50" spans="1:1">
      <c r="A50" s="4"/>
    </row>
    <row r="51" spans="1:1">
      <c r="A51" s="4"/>
    </row>
    <row r="52" spans="1:1">
      <c r="A52" s="4"/>
    </row>
    <row r="53" spans="1:1">
      <c r="A53" s="4"/>
    </row>
    <row r="54" spans="1:1">
      <c r="A54" s="4"/>
    </row>
    <row r="55" spans="1:1">
      <c r="A55" s="4"/>
    </row>
    <row r="56" spans="1:1">
      <c r="A56" s="4"/>
    </row>
    <row r="57" spans="1:1">
      <c r="A57" s="4"/>
    </row>
    <row r="58" spans="1:1">
      <c r="A58" s="4"/>
    </row>
    <row r="59" spans="1:1">
      <c r="A59" s="4"/>
    </row>
    <row r="60" spans="1:1">
      <c r="A60" s="4"/>
    </row>
    <row r="61" spans="1:1">
      <c r="A61" s="4"/>
    </row>
    <row r="62" spans="1:1">
      <c r="A62" s="4"/>
    </row>
    <row r="63" spans="1:1">
      <c r="A63" s="4"/>
    </row>
    <row r="64" spans="1:1">
      <c r="A64" s="4"/>
    </row>
    <row r="65" spans="1:1">
      <c r="A65" s="4"/>
    </row>
    <row r="66" spans="1:1">
      <c r="A66" s="4"/>
    </row>
    <row r="67" spans="1:1">
      <c r="A67" s="4"/>
    </row>
    <row r="68" spans="1:1">
      <c r="A68" s="4"/>
    </row>
    <row r="69" spans="1:1">
      <c r="A69" s="4"/>
    </row>
    <row r="70" spans="1:1">
      <c r="A70" s="4"/>
    </row>
    <row r="71" spans="1:1">
      <c r="A71" s="4"/>
    </row>
    <row r="72" spans="1:1">
      <c r="A72" s="4"/>
    </row>
    <row r="73" spans="1:1">
      <c r="A73" s="4"/>
    </row>
    <row r="74" spans="1:1">
      <c r="A74" s="4"/>
    </row>
    <row r="75" spans="1:1">
      <c r="A75" s="4"/>
    </row>
    <row r="76" spans="1:1">
      <c r="A76" s="4"/>
    </row>
    <row r="77" spans="1:1">
      <c r="A77" s="4"/>
    </row>
    <row r="78" spans="1:1">
      <c r="A78" s="4"/>
    </row>
    <row r="79" spans="1:1">
      <c r="A79" s="4"/>
    </row>
    <row r="80" spans="1:1">
      <c r="A80" s="4"/>
    </row>
    <row r="81" spans="1:1">
      <c r="A81" s="4"/>
    </row>
    <row r="82" spans="1:1">
      <c r="A82" s="4"/>
    </row>
    <row r="83" spans="1:1">
      <c r="A83" s="4"/>
    </row>
    <row r="84" spans="1:1">
      <c r="A84" s="4"/>
    </row>
    <row r="85" spans="1:1">
      <c r="A85" s="4"/>
    </row>
    <row r="86" spans="1:1">
      <c r="A86" s="4"/>
    </row>
    <row r="87" spans="1:1">
      <c r="A87" s="4"/>
    </row>
    <row r="88" spans="1:1">
      <c r="A88" s="4"/>
    </row>
    <row r="89" spans="1:1">
      <c r="A89" s="4"/>
    </row>
    <row r="90" spans="1:1">
      <c r="A90" s="4"/>
    </row>
    <row r="91" spans="1:1">
      <c r="A91" s="4"/>
    </row>
    <row r="92" spans="1:1">
      <c r="A92" s="4"/>
    </row>
    <row r="93" spans="1:1">
      <c r="A93" s="4"/>
    </row>
    <row r="94" spans="1:1">
      <c r="A94" s="4"/>
    </row>
    <row r="95" spans="1:1">
      <c r="A95" s="4"/>
    </row>
    <row r="96" spans="1:1">
      <c r="A96" s="4"/>
    </row>
    <row r="97" spans="1:1">
      <c r="A97" s="4"/>
    </row>
    <row r="98" spans="1:1">
      <c r="A98" s="4"/>
    </row>
    <row r="99" spans="1:1">
      <c r="A99" s="4"/>
    </row>
    <row r="100" spans="1:1">
      <c r="A100" s="4"/>
    </row>
    <row r="101" spans="1:1">
      <c r="A101" s="4"/>
    </row>
    <row r="102" spans="1:1">
      <c r="A102" s="4"/>
    </row>
    <row r="103" spans="1:1">
      <c r="A103" s="4"/>
    </row>
    <row r="104" spans="1:1">
      <c r="A104" s="4"/>
    </row>
    <row r="105" spans="1:1">
      <c r="A105" s="4"/>
    </row>
    <row r="106" spans="1:1">
      <c r="A106" s="4"/>
    </row>
    <row r="107" spans="1:1">
      <c r="A107" s="4"/>
    </row>
    <row r="108" spans="1:1">
      <c r="A108" s="4"/>
    </row>
    <row r="109" spans="1:1">
      <c r="A109" s="4"/>
    </row>
    <row r="110" spans="1:1">
      <c r="A110" s="4"/>
    </row>
    <row r="111" spans="1:1">
      <c r="A111" s="4"/>
    </row>
    <row r="112" spans="1:1">
      <c r="A112" s="4"/>
    </row>
    <row r="113" spans="1:1">
      <c r="A113" s="4"/>
    </row>
    <row r="114" spans="1:1">
      <c r="A114" s="4"/>
    </row>
    <row r="115" spans="1:1">
      <c r="A115" s="4"/>
    </row>
    <row r="116" spans="1:1">
      <c r="A116" s="4"/>
    </row>
    <row r="117" spans="1:1">
      <c r="A117" s="4"/>
    </row>
    <row r="118" spans="1:1">
      <c r="A118" s="4"/>
    </row>
    <row r="119" spans="1:1">
      <c r="A119" s="4"/>
    </row>
    <row r="120" spans="1:1">
      <c r="A120" s="4"/>
    </row>
    <row r="121" spans="1:1">
      <c r="A121" s="4"/>
    </row>
    <row r="122" spans="1:1">
      <c r="A122" s="4"/>
    </row>
    <row r="123" spans="1:1">
      <c r="A123" s="4"/>
    </row>
    <row r="124" spans="1:1">
      <c r="A124" s="4"/>
    </row>
    <row r="125" spans="1:1">
      <c r="A125" s="4"/>
    </row>
    <row r="126" spans="1:1">
      <c r="A126" s="4"/>
    </row>
    <row r="127" spans="1:1">
      <c r="A127" s="4"/>
    </row>
    <row r="128" spans="1:1">
      <c r="A128" s="4"/>
    </row>
    <row r="129" spans="1:1">
      <c r="A129" s="4"/>
    </row>
    <row r="130" spans="1:1">
      <c r="A130" s="4"/>
    </row>
    <row r="131" spans="1:1">
      <c r="A131" s="4"/>
    </row>
    <row r="132" spans="1:1">
      <c r="A132" s="4"/>
    </row>
    <row r="133" spans="1:1">
      <c r="A133" s="4"/>
    </row>
    <row r="134" spans="1:1">
      <c r="A134" s="4"/>
    </row>
    <row r="135" spans="1:1">
      <c r="A135" s="4"/>
    </row>
    <row r="136" spans="1:1">
      <c r="A136" s="4"/>
    </row>
    <row r="137" spans="1:1">
      <c r="A137" s="4"/>
    </row>
    <row r="138" spans="1:1">
      <c r="A138" s="4"/>
    </row>
    <row r="139" spans="1:1">
      <c r="A139" s="4"/>
    </row>
    <row r="140" spans="1:1">
      <c r="A140" s="4"/>
    </row>
    <row r="141" spans="1:1">
      <c r="A141" s="4"/>
    </row>
    <row r="142" spans="1:1">
      <c r="A142" s="4"/>
    </row>
    <row r="143" spans="1:1">
      <c r="A143" s="4"/>
    </row>
    <row r="144" spans="1:1">
      <c r="A144" s="4"/>
    </row>
    <row r="145" spans="1:1">
      <c r="A145" s="4"/>
    </row>
    <row r="146" spans="1:1">
      <c r="A146" s="4"/>
    </row>
    <row r="147" spans="1:1">
      <c r="A147" s="4"/>
    </row>
    <row r="148" spans="1:1">
      <c r="A148" s="4"/>
    </row>
    <row r="149" spans="1:1">
      <c r="A149" s="4"/>
    </row>
    <row r="150" spans="1:1">
      <c r="A150" s="4"/>
    </row>
    <row r="151" spans="1:1">
      <c r="A151" s="4"/>
    </row>
    <row r="152" spans="1:1">
      <c r="A152" s="4"/>
    </row>
    <row r="153" spans="1:1">
      <c r="A153" s="4"/>
    </row>
    <row r="154" spans="1:1">
      <c r="A154" s="4"/>
    </row>
    <row r="155" spans="1:1">
      <c r="A155" s="4"/>
    </row>
    <row r="156" spans="1:1">
      <c r="A156" s="4"/>
    </row>
    <row r="157" spans="1:1">
      <c r="A157" s="4"/>
    </row>
    <row r="158" spans="1:1">
      <c r="A158" s="4"/>
    </row>
    <row r="159" spans="1:1">
      <c r="A159" s="4"/>
    </row>
    <row r="160" spans="1:1">
      <c r="A160" s="4"/>
    </row>
    <row r="161" spans="1:1">
      <c r="A161" s="4"/>
    </row>
    <row r="162" spans="1:1">
      <c r="A162" s="4"/>
    </row>
    <row r="163" spans="1:1">
      <c r="A163" s="4"/>
    </row>
    <row r="164" spans="1:1">
      <c r="A164" s="4"/>
    </row>
    <row r="165" spans="1:1">
      <c r="A165" s="4"/>
    </row>
    <row r="166" spans="1:1">
      <c r="A166" s="4"/>
    </row>
    <row r="167" spans="1:1">
      <c r="A167" s="4"/>
    </row>
    <row r="168" spans="1:1">
      <c r="A168" s="4"/>
    </row>
    <row r="169" spans="1:1">
      <c r="A169" s="4"/>
    </row>
    <row r="170" spans="1:1">
      <c r="A170" s="4"/>
    </row>
    <row r="171" spans="1:1">
      <c r="A171" s="4"/>
    </row>
    <row r="172" spans="1:1">
      <c r="A172" s="4"/>
    </row>
    <row r="173" spans="1:1">
      <c r="A173" s="4"/>
    </row>
    <row r="174" spans="1:1">
      <c r="A174" s="4"/>
    </row>
    <row r="175" spans="1:1">
      <c r="A175" s="4"/>
    </row>
    <row r="176" spans="1:1">
      <c r="A176" s="4"/>
    </row>
    <row r="177" spans="1:1">
      <c r="A177" s="4"/>
    </row>
    <row r="178" spans="1:1">
      <c r="A178" s="4"/>
    </row>
    <row r="179" spans="1:1">
      <c r="A179" s="4"/>
    </row>
    <row r="180" spans="1:1">
      <c r="A180" s="4"/>
    </row>
    <row r="181" spans="1:1">
      <c r="A181" s="4"/>
    </row>
    <row r="182" spans="1:1">
      <c r="A182" s="4"/>
    </row>
    <row r="183" spans="1:1">
      <c r="A183" s="4"/>
    </row>
    <row r="184" spans="1:1">
      <c r="A184" s="4"/>
    </row>
    <row r="185" spans="1:1">
      <c r="A185" s="4"/>
    </row>
    <row r="186" spans="1:1">
      <c r="A186" s="4"/>
    </row>
    <row r="187" spans="1:1">
      <c r="A187" s="4"/>
    </row>
    <row r="188" spans="1:1">
      <c r="A188" s="4"/>
    </row>
    <row r="189" spans="1:1">
      <c r="A189" s="4"/>
    </row>
    <row r="190" spans="1:1">
      <c r="A190" s="4"/>
    </row>
    <row r="191" spans="1:1">
      <c r="A191" s="4"/>
    </row>
    <row r="192" spans="1:1">
      <c r="A192" s="4"/>
    </row>
    <row r="193" spans="1:1">
      <c r="A193" s="4"/>
    </row>
    <row r="194" spans="1:1">
      <c r="A194" s="4"/>
    </row>
    <row r="195" spans="1:1">
      <c r="A195" s="4"/>
    </row>
    <row r="196" spans="1:1">
      <c r="A196" s="4"/>
    </row>
    <row r="197" spans="1:1">
      <c r="A197" s="4"/>
    </row>
    <row r="198" spans="1:1">
      <c r="A198" s="4"/>
    </row>
    <row r="199" spans="1:1">
      <c r="A199" s="4"/>
    </row>
    <row r="200" spans="1:1">
      <c r="A200" s="4"/>
    </row>
    <row r="201" spans="1:1">
      <c r="A201" s="4"/>
    </row>
    <row r="202" spans="1:1">
      <c r="A202" s="4"/>
    </row>
    <row r="203" spans="1:1">
      <c r="A203" s="4"/>
    </row>
    <row r="204" spans="1:1">
      <c r="A204" s="4"/>
    </row>
    <row r="205" spans="1:1">
      <c r="A205" s="4"/>
    </row>
    <row r="206" spans="1:1">
      <c r="A206" s="4"/>
    </row>
    <row r="207" spans="1:1">
      <c r="A207" s="4"/>
    </row>
    <row r="208" spans="1:1">
      <c r="A208" s="4"/>
    </row>
    <row r="209" spans="1:1">
      <c r="A209" s="4"/>
    </row>
    <row r="210" spans="1:1">
      <c r="A210" s="4"/>
    </row>
    <row r="211" spans="1:1">
      <c r="A211" s="4"/>
    </row>
    <row r="212" spans="1:1">
      <c r="A212" s="4"/>
    </row>
    <row r="213" spans="1:1">
      <c r="A213" s="4"/>
    </row>
    <row r="214" spans="1:1">
      <c r="A214" s="4"/>
    </row>
    <row r="215" spans="1:1">
      <c r="A215" s="4"/>
    </row>
    <row r="216" spans="1:1">
      <c r="A216" s="4"/>
    </row>
    <row r="217" spans="1:1">
      <c r="A217" s="4"/>
    </row>
    <row r="218" spans="1:1">
      <c r="A218" s="4"/>
    </row>
    <row r="219" spans="1:1">
      <c r="A219" s="4"/>
    </row>
    <row r="220" spans="1:1">
      <c r="A220" s="4"/>
    </row>
    <row r="221" spans="1:1">
      <c r="A221" s="4"/>
    </row>
    <row r="222" spans="1:1">
      <c r="A222" s="4"/>
    </row>
    <row r="223" spans="1:1">
      <c r="A223" s="4"/>
    </row>
    <row r="224" spans="1:1">
      <c r="A224" s="4"/>
    </row>
    <row r="225" spans="1:1">
      <c r="A225" s="4"/>
    </row>
    <row r="226" spans="1:1">
      <c r="A226" s="4"/>
    </row>
    <row r="227" spans="1:1">
      <c r="A227" s="4"/>
    </row>
    <row r="228" spans="1:1">
      <c r="A228" s="4"/>
    </row>
    <row r="229" spans="1:1">
      <c r="A229" s="4"/>
    </row>
    <row r="230" spans="1:1">
      <c r="A230" s="4"/>
    </row>
    <row r="231" spans="1:1">
      <c r="A231" s="4"/>
    </row>
    <row r="232" spans="1:1">
      <c r="A232" s="4"/>
    </row>
    <row r="233" spans="1:1">
      <c r="A233" s="4"/>
    </row>
    <row r="234" spans="1:1">
      <c r="A234" s="4"/>
    </row>
    <row r="235" spans="1:1">
      <c r="A235" s="4"/>
    </row>
    <row r="236" spans="1:1">
      <c r="A236" s="4"/>
    </row>
    <row r="237" spans="1:1">
      <c r="A237" s="4"/>
    </row>
    <row r="238" spans="1:1">
      <c r="A238" s="4"/>
    </row>
    <row r="239" spans="1:1">
      <c r="A239" s="4"/>
    </row>
    <row r="240" spans="1:1">
      <c r="A240" s="4"/>
    </row>
    <row r="241" spans="1:1">
      <c r="A241" s="4"/>
    </row>
    <row r="242" spans="1:1">
      <c r="A242" s="4"/>
    </row>
    <row r="243" spans="1:1">
      <c r="A243" s="4"/>
    </row>
    <row r="244" spans="1:1">
      <c r="A244" s="4"/>
    </row>
    <row r="245" spans="1:1">
      <c r="A245" s="4"/>
    </row>
    <row r="246" spans="1:1">
      <c r="A246" s="4"/>
    </row>
    <row r="247" spans="1:1">
      <c r="A247" s="4"/>
    </row>
    <row r="248" spans="1:1">
      <c r="A248" s="4"/>
    </row>
    <row r="249" spans="1:1">
      <c r="A249" s="4"/>
    </row>
    <row r="250" spans="1:1">
      <c r="A250" s="4"/>
    </row>
    <row r="251" spans="1:1">
      <c r="A251" s="4"/>
    </row>
    <row r="252" spans="1:1">
      <c r="A252" s="4"/>
    </row>
    <row r="253" spans="1:1">
      <c r="A253" s="4"/>
    </row>
    <row r="254" spans="1:1">
      <c r="A254" s="4"/>
    </row>
    <row r="255" spans="1:1">
      <c r="A255" s="4"/>
    </row>
    <row r="256" spans="1:1">
      <c r="A256" s="4"/>
    </row>
    <row r="257" spans="1:1">
      <c r="A257" s="4"/>
    </row>
    <row r="258" spans="1:1">
      <c r="A258" s="4"/>
    </row>
    <row r="259" spans="1:1">
      <c r="A259" s="4"/>
    </row>
    <row r="260" spans="1:1">
      <c r="A260" s="4"/>
    </row>
    <row r="261" spans="1:1">
      <c r="A261" s="4"/>
    </row>
    <row r="262" spans="1:1">
      <c r="A262" s="4"/>
    </row>
    <row r="263" spans="1:1">
      <c r="A263" s="4"/>
    </row>
    <row r="264" spans="1:1">
      <c r="A264" s="4"/>
    </row>
    <row r="265" spans="1:1">
      <c r="A265" s="4"/>
    </row>
    <row r="266" spans="1:1">
      <c r="A266" s="4"/>
    </row>
    <row r="267" spans="1:1">
      <c r="A267" s="4"/>
    </row>
    <row r="268" spans="1:1">
      <c r="A268" s="4"/>
    </row>
    <row r="269" spans="1:1">
      <c r="A269" s="4"/>
    </row>
    <row r="270" spans="1:1">
      <c r="A270" s="4"/>
    </row>
    <row r="271" spans="1:1">
      <c r="A271" s="4"/>
    </row>
    <row r="272" spans="1:1">
      <c r="A272" s="4"/>
    </row>
    <row r="273" spans="1:1">
      <c r="A273" s="4"/>
    </row>
    <row r="274" spans="1:1">
      <c r="A274" s="4"/>
    </row>
    <row r="275" spans="1:1">
      <c r="A275" s="4"/>
    </row>
    <row r="276" spans="1:1">
      <c r="A276" s="4"/>
    </row>
    <row r="277" spans="1:1">
      <c r="A277" s="4"/>
    </row>
    <row r="278" spans="1:1">
      <c r="A278" s="4"/>
    </row>
    <row r="279" spans="1:1">
      <c r="A279" s="4"/>
    </row>
    <row r="280" spans="1:1">
      <c r="A280" s="4"/>
    </row>
    <row r="281" spans="1:1">
      <c r="A281" s="4"/>
    </row>
    <row r="282" spans="1:1">
      <c r="A282" s="4"/>
    </row>
    <row r="283" spans="1:1">
      <c r="A283" s="4"/>
    </row>
    <row r="284" spans="1:1">
      <c r="A284" s="4"/>
    </row>
    <row r="285" spans="1:1">
      <c r="A285" s="4"/>
    </row>
    <row r="286" spans="1:1">
      <c r="A286" s="4"/>
    </row>
    <row r="287" spans="1:1">
      <c r="A287" s="4"/>
    </row>
    <row r="288" spans="1:1">
      <c r="A288" s="4"/>
    </row>
    <row r="289" spans="1:1">
      <c r="A289" s="4"/>
    </row>
    <row r="290" spans="1:1">
      <c r="A290" s="4"/>
    </row>
    <row r="291" spans="1:1">
      <c r="A291" s="4"/>
    </row>
    <row r="292" spans="1:1">
      <c r="A292" s="4"/>
    </row>
    <row r="293" spans="1:1">
      <c r="A293" s="4"/>
    </row>
    <row r="294" spans="1:1">
      <c r="A294" s="4"/>
    </row>
    <row r="295" spans="1:1">
      <c r="A295" s="4"/>
    </row>
    <row r="296" spans="1:1">
      <c r="A296" s="4"/>
    </row>
    <row r="297" spans="1:1">
      <c r="A297" s="4"/>
    </row>
    <row r="298" spans="1:1">
      <c r="A298" s="4"/>
    </row>
    <row r="299" spans="1:1">
      <c r="A299" s="4"/>
    </row>
    <row r="300" spans="1:1">
      <c r="A300" s="4"/>
    </row>
    <row r="301" spans="1:1">
      <c r="A301" s="4"/>
    </row>
    <row r="302" spans="1:1">
      <c r="A302" s="4"/>
    </row>
    <row r="303" spans="1:1">
      <c r="A303" s="4"/>
    </row>
    <row r="304" spans="1:1">
      <c r="A304" s="4"/>
    </row>
    <row r="305" spans="1:1">
      <c r="A305" s="4"/>
    </row>
    <row r="306" spans="1:1">
      <c r="A306" s="4"/>
    </row>
    <row r="307" spans="1:1">
      <c r="A307" s="4"/>
    </row>
    <row r="308" spans="1:1">
      <c r="A308" s="4"/>
    </row>
    <row r="309" spans="1:1">
      <c r="A309" s="4"/>
    </row>
    <row r="310" spans="1:1">
      <c r="A310" s="4"/>
    </row>
    <row r="311" spans="1:1">
      <c r="A311" s="4"/>
    </row>
    <row r="312" spans="1:1">
      <c r="A312" s="4"/>
    </row>
    <row r="313" spans="1:1">
      <c r="A313" s="4"/>
    </row>
    <row r="314" spans="1:1">
      <c r="A314" s="4"/>
    </row>
    <row r="315" spans="1:1">
      <c r="A315" s="4"/>
    </row>
    <row r="316" spans="1:1">
      <c r="A316" s="4"/>
    </row>
    <row r="317" spans="1:1">
      <c r="A317" s="4"/>
    </row>
    <row r="318" spans="1:1">
      <c r="A318" s="4"/>
    </row>
    <row r="319" spans="1:1">
      <c r="A319" s="4"/>
    </row>
    <row r="320" spans="1:1">
      <c r="A320" s="4"/>
    </row>
    <row r="321" spans="1:1">
      <c r="A321" s="4"/>
    </row>
    <row r="322" spans="1:1">
      <c r="A322" s="4"/>
    </row>
    <row r="323" spans="1:1">
      <c r="A323" s="4"/>
    </row>
    <row r="324" spans="1:1">
      <c r="A324" s="4"/>
    </row>
    <row r="325" spans="1:1">
      <c r="A325" s="4"/>
    </row>
    <row r="326" spans="1:1">
      <c r="A326" s="4"/>
    </row>
    <row r="327" spans="1:1">
      <c r="A327" s="4"/>
    </row>
    <row r="328" spans="1:1">
      <c r="A328" s="4"/>
    </row>
    <row r="329" spans="1:1">
      <c r="A329" s="4"/>
    </row>
    <row r="330" spans="1:1">
      <c r="A330" s="4"/>
    </row>
    <row r="331" spans="1:1">
      <c r="A331" s="4"/>
    </row>
    <row r="332" spans="1:1">
      <c r="A332" s="4"/>
    </row>
    <row r="333" spans="1:1">
      <c r="A333" s="4"/>
    </row>
    <row r="334" spans="1:1">
      <c r="A334" s="4"/>
    </row>
    <row r="335" spans="1:1">
      <c r="A335" s="4"/>
    </row>
    <row r="336" spans="1:1">
      <c r="A336" s="4"/>
    </row>
    <row r="337" spans="1:1">
      <c r="A337" s="4"/>
    </row>
    <row r="338" spans="1:1">
      <c r="A338" s="4"/>
    </row>
    <row r="339" spans="1:1">
      <c r="A339" s="4"/>
    </row>
    <row r="340" spans="1:1">
      <c r="A340" s="4"/>
    </row>
    <row r="341" spans="1:1">
      <c r="A341" s="4"/>
    </row>
    <row r="342" spans="1:1">
      <c r="A342" s="4"/>
    </row>
    <row r="343" spans="1:1">
      <c r="A343" s="4"/>
    </row>
    <row r="344" spans="1:1">
      <c r="A344" s="4"/>
    </row>
    <row r="345" spans="1:1">
      <c r="A345" s="4"/>
    </row>
    <row r="346" spans="1:1">
      <c r="A346" s="4"/>
    </row>
    <row r="347" spans="1:1">
      <c r="A347" s="4"/>
    </row>
    <row r="348" spans="1:1">
      <c r="A348" s="4"/>
    </row>
    <row r="349" spans="1:1">
      <c r="A349" s="4"/>
    </row>
    <row r="350" spans="1:1">
      <c r="A350" s="4"/>
    </row>
    <row r="351" spans="1:1">
      <c r="A351" s="4"/>
    </row>
    <row r="352" spans="1:1">
      <c r="A352" s="4"/>
    </row>
    <row r="353" spans="1:1">
      <c r="A353" s="4"/>
    </row>
    <row r="354" spans="1:1">
      <c r="A354" s="4"/>
    </row>
    <row r="355" spans="1:1">
      <c r="A355" s="4"/>
    </row>
    <row r="356" spans="1:1">
      <c r="A356" s="4"/>
    </row>
    <row r="357" spans="1:1">
      <c r="A357" s="4"/>
    </row>
    <row r="358" spans="1:1">
      <c r="A358" s="4"/>
    </row>
    <row r="359" spans="1:1">
      <c r="A359" s="4"/>
    </row>
    <row r="360" spans="1:1">
      <c r="A360" s="4"/>
    </row>
    <row r="361" spans="1:1">
      <c r="A361" s="4"/>
    </row>
    <row r="362" spans="1:1">
      <c r="A362" s="4"/>
    </row>
    <row r="363" spans="1:1">
      <c r="A363" s="4"/>
    </row>
    <row r="364" spans="1:1">
      <c r="A364" s="4"/>
    </row>
    <row r="365" spans="1:1">
      <c r="A365" s="4"/>
    </row>
    <row r="366" spans="1:1">
      <c r="A366" s="4"/>
    </row>
    <row r="367" spans="1:1">
      <c r="A367" s="4"/>
    </row>
    <row r="368" spans="1:1">
      <c r="A368" s="4"/>
    </row>
    <row r="369" spans="1:1">
      <c r="A369" s="4"/>
    </row>
    <row r="370" spans="1:1">
      <c r="A370" s="4"/>
    </row>
    <row r="371" spans="1:1">
      <c r="A371" s="4"/>
    </row>
    <row r="372" spans="1:1">
      <c r="A372" s="4"/>
    </row>
    <row r="373" spans="1:1">
      <c r="A373" s="4"/>
    </row>
    <row r="374" spans="1:1">
      <c r="A374" s="4"/>
    </row>
    <row r="375" spans="1:1">
      <c r="A375" s="4"/>
    </row>
    <row r="376" spans="1:1">
      <c r="A376" s="4"/>
    </row>
    <row r="377" spans="1:1">
      <c r="A377" s="4"/>
    </row>
    <row r="378" spans="1:1">
      <c r="A378" s="4"/>
    </row>
    <row r="379" spans="1:1">
      <c r="A379" s="4"/>
    </row>
    <row r="380" spans="1:1">
      <c r="A380" s="4"/>
    </row>
    <row r="381" spans="1:1">
      <c r="A381" s="4"/>
    </row>
    <row r="382" spans="1:1">
      <c r="A382" s="4"/>
    </row>
    <row r="383" spans="1:1">
      <c r="A383" s="4"/>
    </row>
    <row r="384" spans="1:1">
      <c r="A384" s="4"/>
    </row>
    <row r="385" spans="1:1">
      <c r="A385" s="4"/>
    </row>
    <row r="386" spans="1:1">
      <c r="A386" s="4"/>
    </row>
    <row r="387" spans="1:1">
      <c r="A387" s="4"/>
    </row>
    <row r="388" spans="1:1">
      <c r="A388" s="4"/>
    </row>
    <row r="389" spans="1:1">
      <c r="A389" s="4"/>
    </row>
    <row r="390" spans="1:1">
      <c r="A390" s="4"/>
    </row>
    <row r="391" spans="1:1">
      <c r="A391" s="4"/>
    </row>
    <row r="392" spans="1:1">
      <c r="A392" s="4"/>
    </row>
    <row r="393" spans="1:1">
      <c r="A393" s="4"/>
    </row>
    <row r="394" spans="1:1">
      <c r="A394" s="4"/>
    </row>
    <row r="395" spans="1:1">
      <c r="A395" s="4"/>
    </row>
    <row r="396" spans="1:1">
      <c r="A396" s="4"/>
    </row>
    <row r="397" spans="1:1">
      <c r="A397" s="4"/>
    </row>
    <row r="398" spans="1:1">
      <c r="A398" s="4"/>
    </row>
    <row r="399" spans="1:1">
      <c r="A399" s="4"/>
    </row>
    <row r="400" spans="1:1">
      <c r="A400" s="4"/>
    </row>
    <row r="401" spans="1:1">
      <c r="A401" s="4"/>
    </row>
    <row r="402" spans="1:1">
      <c r="A402" s="4"/>
    </row>
    <row r="403" spans="1:1">
      <c r="A403" s="4"/>
    </row>
    <row r="404" spans="1:1">
      <c r="A404" s="4"/>
    </row>
    <row r="405" spans="1:1">
      <c r="A405" s="4"/>
    </row>
    <row r="406" spans="1:1">
      <c r="A406" s="4"/>
    </row>
    <row r="407" spans="1:1">
      <c r="A407" s="4"/>
    </row>
    <row r="408" spans="1:1">
      <c r="A408" s="4"/>
    </row>
    <row r="409" spans="1:1">
      <c r="A409" s="4"/>
    </row>
    <row r="410" spans="1:1">
      <c r="A410" s="4"/>
    </row>
    <row r="411" spans="1:1">
      <c r="A411" s="4"/>
    </row>
    <row r="412" spans="1:1">
      <c r="A412" s="4"/>
    </row>
    <row r="413" spans="1:1">
      <c r="A413" s="4"/>
    </row>
    <row r="414" spans="1:1">
      <c r="A414" s="4"/>
    </row>
    <row r="415" spans="1:1">
      <c r="A415" s="4"/>
    </row>
    <row r="416" spans="1:1">
      <c r="A416" s="4"/>
    </row>
    <row r="417" spans="1:1">
      <c r="A417" s="4"/>
    </row>
    <row r="418" spans="1:1">
      <c r="A418" s="4"/>
    </row>
    <row r="419" spans="1:1">
      <c r="A419" s="4"/>
    </row>
    <row r="420" spans="1:1">
      <c r="A420" s="4"/>
    </row>
    <row r="421" spans="1:1">
      <c r="A421" s="4"/>
    </row>
    <row r="422" spans="1:1">
      <c r="A422" s="4"/>
    </row>
    <row r="423" spans="1:1">
      <c r="A423" s="4"/>
    </row>
    <row r="424" spans="1:1">
      <c r="A424" s="4"/>
    </row>
    <row r="425" spans="1:1">
      <c r="A425" s="4"/>
    </row>
    <row r="426" spans="1:1">
      <c r="A426" s="4"/>
    </row>
    <row r="427" spans="1:1">
      <c r="A427" s="4"/>
    </row>
    <row r="428" spans="1:1">
      <c r="A428" s="4"/>
    </row>
    <row r="429" spans="1:1">
      <c r="A429" s="4"/>
    </row>
    <row r="430" spans="1:1">
      <c r="A430" s="4"/>
    </row>
    <row r="431" spans="1:1">
      <c r="A431" s="4"/>
    </row>
    <row r="432" spans="1:1">
      <c r="A432" s="4"/>
    </row>
    <row r="433" spans="1:1">
      <c r="A433" s="4"/>
    </row>
    <row r="434" spans="1:1">
      <c r="A434" s="4"/>
    </row>
    <row r="435" spans="1:1">
      <c r="A435" s="4"/>
    </row>
    <row r="436" spans="1:1">
      <c r="A436" s="4"/>
    </row>
    <row r="437" spans="1:1">
      <c r="A437" s="4"/>
    </row>
    <row r="438" spans="1:1">
      <c r="A438" s="4"/>
    </row>
    <row r="439" spans="1:1">
      <c r="A439" s="4"/>
    </row>
    <row r="440" spans="1:1">
      <c r="A440" s="4"/>
    </row>
    <row r="441" spans="1:1">
      <c r="A441" s="4"/>
    </row>
    <row r="442" spans="1:1">
      <c r="A442" s="4"/>
    </row>
    <row r="443" spans="1:1">
      <c r="A443" s="4"/>
    </row>
    <row r="444" spans="1:1">
      <c r="A444" s="4"/>
    </row>
    <row r="445" spans="1:1">
      <c r="A445" s="4"/>
    </row>
    <row r="446" spans="1:1">
      <c r="A446" s="4"/>
    </row>
    <row r="447" spans="1:1">
      <c r="A447" s="4"/>
    </row>
    <row r="448" spans="1:1">
      <c r="A448" s="4"/>
    </row>
    <row r="449" spans="1:1">
      <c r="A449" s="4"/>
    </row>
    <row r="450" spans="1:1">
      <c r="A450" s="4"/>
    </row>
    <row r="451" spans="1:1">
      <c r="A451" s="4"/>
    </row>
    <row r="452" spans="1:1">
      <c r="A452" s="4"/>
    </row>
    <row r="453" spans="1:1">
      <c r="A453" s="4"/>
    </row>
    <row r="454" spans="1:1">
      <c r="A454" s="4"/>
    </row>
    <row r="455" spans="1:1">
      <c r="A455" s="4"/>
    </row>
    <row r="456" spans="1:1">
      <c r="A456" s="4"/>
    </row>
    <row r="457" spans="1:1">
      <c r="A457" s="4"/>
    </row>
    <row r="458" spans="1:1">
      <c r="A458" s="4"/>
    </row>
    <row r="459" spans="1:1">
      <c r="A459" s="4"/>
    </row>
    <row r="460" spans="1:1">
      <c r="A460" s="4"/>
    </row>
    <row r="461" spans="1:1">
      <c r="A461" s="4"/>
    </row>
    <row r="462" spans="1:1">
      <c r="A462" s="4"/>
    </row>
    <row r="463" spans="1:1">
      <c r="A463" s="4"/>
    </row>
    <row r="464" spans="1:1">
      <c r="A464" s="4"/>
    </row>
    <row r="465" spans="1:1">
      <c r="A465" s="4"/>
    </row>
    <row r="466" spans="1:1">
      <c r="A466" s="4"/>
    </row>
    <row r="467" spans="1:1">
      <c r="A467" s="4"/>
    </row>
    <row r="468" spans="1:1">
      <c r="A468" s="4"/>
    </row>
    <row r="469" spans="1:1">
      <c r="A469" s="4"/>
    </row>
    <row r="470" spans="1:1">
      <c r="A470" s="4"/>
    </row>
    <row r="471" spans="1:1">
      <c r="A471" s="4"/>
    </row>
    <row r="472" spans="1:1">
      <c r="A472" s="4"/>
    </row>
    <row r="473" spans="1:1">
      <c r="A473" s="4"/>
    </row>
    <row r="474" spans="1:1">
      <c r="A474" s="4"/>
    </row>
    <row r="475" spans="1:1">
      <c r="A475" s="4"/>
    </row>
    <row r="476" spans="1:1">
      <c r="A476" s="4"/>
    </row>
    <row r="477" spans="1:1">
      <c r="A477" s="4"/>
    </row>
    <row r="478" spans="1:1">
      <c r="A478" s="4"/>
    </row>
    <row r="479" spans="1:1">
      <c r="A479" s="4"/>
    </row>
    <row r="480" spans="1:1">
      <c r="A480" s="4"/>
    </row>
    <row r="481" spans="1:1">
      <c r="A481" s="4"/>
    </row>
    <row r="482" spans="1:1">
      <c r="A482" s="4"/>
    </row>
    <row r="483" spans="1:1">
      <c r="A483" s="4"/>
    </row>
    <row r="484" spans="1:1">
      <c r="A484" s="4"/>
    </row>
    <row r="485" spans="1:1">
      <c r="A485" s="4"/>
    </row>
    <row r="486" spans="1:1">
      <c r="A486" s="4"/>
    </row>
    <row r="487" spans="1:1">
      <c r="A487" s="4"/>
    </row>
    <row r="488" spans="1:1">
      <c r="A488" s="4"/>
    </row>
    <row r="489" spans="1:1">
      <c r="A489" s="4"/>
    </row>
    <row r="490" spans="1:1">
      <c r="A490" s="4"/>
    </row>
    <row r="491" spans="1:1">
      <c r="A491" s="4"/>
    </row>
    <row r="492" spans="1:1">
      <c r="A492" s="4"/>
    </row>
    <row r="493" spans="1:1">
      <c r="A493" s="4"/>
    </row>
    <row r="494" spans="1:1">
      <c r="A494" s="4"/>
    </row>
    <row r="495" spans="1:1">
      <c r="A495" s="4"/>
    </row>
    <row r="496" spans="1:1">
      <c r="A496" s="4"/>
    </row>
    <row r="497" spans="1:1">
      <c r="A497" s="4"/>
    </row>
    <row r="498" spans="1:1">
      <c r="A498" s="4"/>
    </row>
    <row r="499" spans="1:1">
      <c r="A499" s="4"/>
    </row>
    <row r="500" spans="1:1">
      <c r="A500" s="4"/>
    </row>
    <row r="501" spans="1:1">
      <c r="A501" s="4"/>
    </row>
    <row r="502" spans="1:1">
      <c r="A502" s="4"/>
    </row>
    <row r="503" spans="1:1">
      <c r="A503" s="4"/>
    </row>
    <row r="504" spans="1:1">
      <c r="A504" s="4"/>
    </row>
    <row r="505" spans="1:1">
      <c r="A505" s="4"/>
    </row>
    <row r="506" spans="1:1">
      <c r="A506" s="4"/>
    </row>
    <row r="507" spans="1:1">
      <c r="A507" s="4"/>
    </row>
    <row r="508" spans="1:1">
      <c r="A508" s="4"/>
    </row>
    <row r="509" spans="1:1">
      <c r="A509" s="4"/>
    </row>
    <row r="510" spans="1:1">
      <c r="A510" s="4"/>
    </row>
    <row r="511" spans="1:1">
      <c r="A511" s="4"/>
    </row>
    <row r="512" spans="1:1">
      <c r="A512" s="4"/>
    </row>
    <row r="513" spans="1:1">
      <c r="A513" s="4"/>
    </row>
    <row r="514" spans="1:1">
      <c r="A514" s="4"/>
    </row>
    <row r="515" spans="1:1">
      <c r="A515" s="4"/>
    </row>
    <row r="516" spans="1:1">
      <c r="A516" s="4"/>
    </row>
    <row r="517" spans="1:1">
      <c r="A517" s="4"/>
    </row>
    <row r="518" spans="1:1">
      <c r="A518" s="4"/>
    </row>
    <row r="519" spans="1:1">
      <c r="A519" s="4"/>
    </row>
    <row r="520" spans="1:1">
      <c r="A520" s="4"/>
    </row>
    <row r="521" spans="1:1">
      <c r="A521" s="4"/>
    </row>
    <row r="522" spans="1:1">
      <c r="A522" s="4"/>
    </row>
    <row r="523" spans="1:1">
      <c r="A523" s="4"/>
    </row>
    <row r="524" spans="1:1">
      <c r="A524" s="4"/>
    </row>
    <row r="525" spans="1:1">
      <c r="A525" s="4"/>
    </row>
    <row r="526" spans="1:1">
      <c r="A526" s="4"/>
    </row>
    <row r="527" spans="1:1">
      <c r="A527" s="4"/>
    </row>
    <row r="528" spans="1:1">
      <c r="A528" s="4"/>
    </row>
    <row r="529" spans="1:1">
      <c r="A529" s="4"/>
    </row>
    <row r="530" spans="1:1">
      <c r="A530" s="4"/>
    </row>
    <row r="531" spans="1:1">
      <c r="A531" s="4"/>
    </row>
    <row r="532" spans="1:1">
      <c r="A532" s="4"/>
    </row>
    <row r="533" spans="1:1">
      <c r="A533" s="4"/>
    </row>
    <row r="534" spans="1:1">
      <c r="A534" s="4"/>
    </row>
    <row r="535" spans="1:1">
      <c r="A535" s="4"/>
    </row>
    <row r="536" spans="1:1">
      <c r="A536" s="4"/>
    </row>
    <row r="537" spans="1:1">
      <c r="A537" s="4"/>
    </row>
    <row r="538" spans="1:1">
      <c r="A538" s="4"/>
    </row>
    <row r="539" spans="1:1">
      <c r="A539" s="4"/>
    </row>
    <row r="540" spans="1:1">
      <c r="A540" s="4"/>
    </row>
    <row r="541" spans="1:1">
      <c r="A541" s="4"/>
    </row>
    <row r="542" spans="1:1">
      <c r="A542" s="4"/>
    </row>
    <row r="543" spans="1:1">
      <c r="A543" s="4"/>
    </row>
    <row r="544" spans="1:1">
      <c r="A544" s="4"/>
    </row>
    <row r="545" spans="1:1">
      <c r="A545" s="4"/>
    </row>
    <row r="546" spans="1:1">
      <c r="A546" s="4"/>
    </row>
    <row r="547" spans="1:1">
      <c r="A547" s="4"/>
    </row>
    <row r="548" spans="1:1">
      <c r="A548" s="4"/>
    </row>
    <row r="549" spans="1:1">
      <c r="A549" s="4"/>
    </row>
    <row r="550" spans="1:1">
      <c r="A550" s="4"/>
    </row>
    <row r="551" spans="1:1">
      <c r="A551" s="4"/>
    </row>
    <row r="552" spans="1:1">
      <c r="A552" s="4"/>
    </row>
    <row r="553" spans="1:1">
      <c r="A553" s="4"/>
    </row>
    <row r="554" spans="1:1">
      <c r="A554" s="4"/>
    </row>
    <row r="555" spans="1:1">
      <c r="A555" s="4"/>
    </row>
    <row r="556" spans="1:1">
      <c r="A556" s="4"/>
    </row>
    <row r="557" spans="1:1">
      <c r="A557" s="4"/>
    </row>
    <row r="558" spans="1:1">
      <c r="A558" s="4"/>
    </row>
    <row r="559" spans="1:1">
      <c r="A559" s="4"/>
    </row>
    <row r="560" spans="1:1">
      <c r="A560" s="4"/>
    </row>
    <row r="561" spans="1:1">
      <c r="A561" s="4"/>
    </row>
    <row r="562" spans="1:1">
      <c r="A562" s="4"/>
    </row>
    <row r="563" spans="1:1">
      <c r="A563" s="4"/>
    </row>
    <row r="564" spans="1:1">
      <c r="A564" s="4"/>
    </row>
    <row r="565" spans="1:1">
      <c r="A565" s="4"/>
    </row>
    <row r="566" spans="1:1">
      <c r="A566" s="4"/>
    </row>
    <row r="567" spans="1:1">
      <c r="A567" s="4"/>
    </row>
    <row r="568" spans="1:1">
      <c r="A568" s="4"/>
    </row>
    <row r="569" spans="1:1">
      <c r="A569" s="4"/>
    </row>
    <row r="570" spans="1:1">
      <c r="A570" s="4"/>
    </row>
    <row r="571" spans="1:1">
      <c r="A571" s="4"/>
    </row>
    <row r="572" spans="1:1">
      <c r="A572" s="4"/>
    </row>
    <row r="573" spans="1:1">
      <c r="A573" s="4"/>
    </row>
    <row r="574" spans="1:1">
      <c r="A574" s="4"/>
    </row>
    <row r="575" spans="1:1">
      <c r="A575" s="4"/>
    </row>
    <row r="576" spans="1:1">
      <c r="A576" s="4"/>
    </row>
    <row r="577" spans="1:1">
      <c r="A577" s="4"/>
    </row>
    <row r="578" spans="1:1">
      <c r="A578" s="4"/>
    </row>
    <row r="579" spans="1:1">
      <c r="A579" s="4"/>
    </row>
    <row r="580" spans="1:1">
      <c r="A580" s="4"/>
    </row>
    <row r="581" spans="1:1">
      <c r="A581" s="4"/>
    </row>
    <row r="582" spans="1:1">
      <c r="A582" s="4"/>
    </row>
    <row r="583" spans="1:1">
      <c r="A583" s="4"/>
    </row>
    <row r="584" spans="1:1">
      <c r="A584" s="4"/>
    </row>
    <row r="585" spans="1:1">
      <c r="A585" s="4"/>
    </row>
    <row r="586" spans="1:1">
      <c r="A586" s="4"/>
    </row>
    <row r="587" spans="1:1">
      <c r="A587" s="4"/>
    </row>
    <row r="588" spans="1:1">
      <c r="A588" s="4"/>
    </row>
    <row r="589" spans="1:1">
      <c r="A589" s="4"/>
    </row>
    <row r="590" spans="1:1">
      <c r="A590" s="4"/>
    </row>
    <row r="591" spans="1:1">
      <c r="A591" s="4"/>
    </row>
    <row r="592" spans="1:1">
      <c r="A592" s="4"/>
    </row>
    <row r="593" spans="1:1">
      <c r="A593" s="4"/>
    </row>
    <row r="594" spans="1:1">
      <c r="A594" s="4"/>
    </row>
    <row r="595" spans="1:1">
      <c r="A595" s="4"/>
    </row>
    <row r="596" spans="1:1">
      <c r="A596" s="4"/>
    </row>
    <row r="597" spans="1:1">
      <c r="A597" s="4"/>
    </row>
    <row r="598" spans="1:1">
      <c r="A598" s="4"/>
    </row>
    <row r="599" spans="1:1">
      <c r="A599" s="4"/>
    </row>
    <row r="600" spans="1:1">
      <c r="A600" s="4"/>
    </row>
    <row r="601" spans="1:1">
      <c r="A601" s="4"/>
    </row>
    <row r="602" spans="1:1">
      <c r="A602" s="4"/>
    </row>
    <row r="603" spans="1:1">
      <c r="A603" s="4"/>
    </row>
    <row r="604" spans="1:1">
      <c r="A604" s="4"/>
    </row>
    <row r="605" spans="1:1">
      <c r="A605" s="4"/>
    </row>
    <row r="606" spans="1:1">
      <c r="A606" s="4"/>
    </row>
    <row r="607" spans="1:1">
      <c r="A607" s="4"/>
    </row>
    <row r="608" spans="1:1">
      <c r="A608" s="4"/>
    </row>
    <row r="609" spans="1:1">
      <c r="A609" s="4"/>
    </row>
    <row r="610" spans="1:1">
      <c r="A610" s="4"/>
    </row>
    <row r="611" spans="1:1">
      <c r="A611" s="4"/>
    </row>
    <row r="612" spans="1:1">
      <c r="A612" s="4"/>
    </row>
    <row r="613" spans="1:1">
      <c r="A613" s="4"/>
    </row>
    <row r="614" spans="1:1">
      <c r="A614" s="4"/>
    </row>
    <row r="615" spans="1:1">
      <c r="A615" s="4"/>
    </row>
    <row r="616" spans="1:1">
      <c r="A616" s="4"/>
    </row>
    <row r="617" spans="1:1">
      <c r="A617" s="4"/>
    </row>
    <row r="618" spans="1:1">
      <c r="A618" s="4"/>
    </row>
    <row r="619" spans="1:1">
      <c r="A619" s="4"/>
    </row>
    <row r="620" spans="1:1">
      <c r="A620" s="4"/>
    </row>
    <row r="621" spans="1:1">
      <c r="A621" s="4"/>
    </row>
    <row r="622" spans="1:1">
      <c r="A622" s="4"/>
    </row>
    <row r="623" spans="1:1">
      <c r="A623" s="4"/>
    </row>
    <row r="624" spans="1:1">
      <c r="A624" s="4"/>
    </row>
    <row r="625" spans="1:1">
      <c r="A625" s="4"/>
    </row>
    <row r="626" spans="1:1">
      <c r="A626" s="4"/>
    </row>
    <row r="627" spans="1:1">
      <c r="A627" s="4"/>
    </row>
    <row r="628" spans="1:1">
      <c r="A628" s="4"/>
    </row>
    <row r="629" spans="1:1">
      <c r="A629" s="4"/>
    </row>
    <row r="630" spans="1:1">
      <c r="A630" s="4"/>
    </row>
    <row r="631" spans="1:1">
      <c r="A631" s="4"/>
    </row>
    <row r="632" spans="1:1">
      <c r="A632" s="4"/>
    </row>
    <row r="633" spans="1:1">
      <c r="A633" s="4"/>
    </row>
    <row r="634" spans="1:1">
      <c r="A634" s="4"/>
    </row>
    <row r="635" spans="1:1">
      <c r="A635" s="4"/>
    </row>
    <row r="636" spans="1:1">
      <c r="A636" s="4"/>
    </row>
    <row r="637" spans="1:1">
      <c r="A637" s="4"/>
    </row>
    <row r="638" spans="1:1">
      <c r="A638" s="4"/>
    </row>
    <row r="639" spans="1:1">
      <c r="A639" s="4"/>
    </row>
    <row r="640" spans="1:1">
      <c r="A640" s="4"/>
    </row>
    <row r="641" spans="1:1">
      <c r="A641" s="4"/>
    </row>
    <row r="642" spans="1:1">
      <c r="A642" s="4"/>
    </row>
    <row r="643" spans="1:1">
      <c r="A643" s="4"/>
    </row>
    <row r="644" spans="1:1">
      <c r="A644" s="4"/>
    </row>
    <row r="645" spans="1:1">
      <c r="A645" s="4"/>
    </row>
    <row r="646" spans="1:1">
      <c r="A646" s="4"/>
    </row>
    <row r="647" spans="1:1">
      <c r="A647" s="4"/>
    </row>
    <row r="648" spans="1:1">
      <c r="A648" s="4"/>
    </row>
    <row r="649" spans="1:1">
      <c r="A649" s="4"/>
    </row>
    <row r="650" spans="1:1">
      <c r="A650" s="4"/>
    </row>
    <row r="651" spans="1:1">
      <c r="A651" s="4"/>
    </row>
    <row r="652" spans="1:1">
      <c r="A652" s="4"/>
    </row>
    <row r="653" spans="1:1">
      <c r="A653" s="4"/>
    </row>
    <row r="654" spans="1:1">
      <c r="A654" s="4"/>
    </row>
    <row r="655" spans="1:1">
      <c r="A655" s="4"/>
    </row>
    <row r="656" spans="1:1">
      <c r="A656" s="4"/>
    </row>
    <row r="657" spans="1:1">
      <c r="A657" s="4"/>
    </row>
    <row r="658" spans="1:1">
      <c r="A658" s="4"/>
    </row>
    <row r="659" spans="1:1">
      <c r="A659" s="4"/>
    </row>
    <row r="660" spans="1:1">
      <c r="A660" s="4"/>
    </row>
    <row r="661" spans="1:1">
      <c r="A661" s="4"/>
    </row>
    <row r="662" spans="1:1">
      <c r="A662" s="4"/>
    </row>
    <row r="663" spans="1:1">
      <c r="A663" s="4"/>
    </row>
    <row r="664" spans="1:1">
      <c r="A664" s="4"/>
    </row>
    <row r="665" spans="1:1">
      <c r="A665" s="4"/>
    </row>
    <row r="666" spans="1:1">
      <c r="A666" s="4"/>
    </row>
    <row r="667" spans="1:1">
      <c r="A667" s="4"/>
    </row>
    <row r="668" spans="1:1">
      <c r="A668" s="4"/>
    </row>
    <row r="669" spans="1:1">
      <c r="A669" s="4"/>
    </row>
    <row r="670" spans="1:1">
      <c r="A670" s="4"/>
    </row>
    <row r="671" spans="1:1">
      <c r="A671" s="4"/>
    </row>
    <row r="672" spans="1:1">
      <c r="A672" s="4"/>
    </row>
    <row r="673" spans="1:1">
      <c r="A673" s="4"/>
    </row>
    <row r="674" spans="1:1">
      <c r="A674" s="4"/>
    </row>
    <row r="675" spans="1:1">
      <c r="A675" s="4"/>
    </row>
    <row r="676" spans="1:1">
      <c r="A676" s="4"/>
    </row>
    <row r="677" spans="1:1">
      <c r="A677" s="4"/>
    </row>
    <row r="678" spans="1:1">
      <c r="A678" s="4"/>
    </row>
    <row r="679" spans="1:1">
      <c r="A679" s="4"/>
    </row>
    <row r="680" spans="1:1">
      <c r="A680" s="4"/>
    </row>
    <row r="681" spans="1:1">
      <c r="A681" s="4"/>
    </row>
    <row r="682" spans="1:1">
      <c r="A682" s="4"/>
    </row>
    <row r="683" spans="1:1">
      <c r="A683" s="4"/>
    </row>
    <row r="684" spans="1:1">
      <c r="A684" s="4"/>
    </row>
    <row r="685" spans="1:1">
      <c r="A685" s="4"/>
    </row>
    <row r="686" spans="1:1">
      <c r="A686" s="4"/>
    </row>
    <row r="687" spans="1:1">
      <c r="A687" s="4"/>
    </row>
    <row r="688" spans="1:1">
      <c r="A688" s="4"/>
    </row>
    <row r="689" spans="1:1">
      <c r="A689" s="4"/>
    </row>
    <row r="690" spans="1:1">
      <c r="A690" s="4"/>
    </row>
    <row r="691" spans="1:1">
      <c r="A691" s="4"/>
    </row>
    <row r="692" spans="1:1">
      <c r="A692" s="4"/>
    </row>
    <row r="693" spans="1:1">
      <c r="A693" s="4"/>
    </row>
    <row r="694" spans="1:1">
      <c r="A694" s="4"/>
    </row>
    <row r="695" spans="1:1">
      <c r="A695" s="4"/>
    </row>
    <row r="696" spans="1:1">
      <c r="A696" s="4"/>
    </row>
    <row r="697" spans="1:1">
      <c r="A697" s="4"/>
    </row>
    <row r="698" spans="1:1">
      <c r="A698" s="4"/>
    </row>
    <row r="699" spans="1:1">
      <c r="A699" s="4"/>
    </row>
    <row r="700" spans="1:1">
      <c r="A700" s="4"/>
    </row>
    <row r="701" spans="1:1">
      <c r="A701" s="4"/>
    </row>
    <row r="702" spans="1:1">
      <c r="A702" s="4"/>
    </row>
    <row r="703" spans="1:1">
      <c r="A703" s="4"/>
    </row>
    <row r="704" spans="1:1">
      <c r="A704" s="4"/>
    </row>
    <row r="705" spans="1:1">
      <c r="A705" s="4"/>
    </row>
    <row r="706" spans="1:1">
      <c r="A706" s="4"/>
    </row>
    <row r="707" spans="1:1">
      <c r="A707" s="4"/>
    </row>
    <row r="708" spans="1:1">
      <c r="A708" s="4"/>
    </row>
    <row r="709" spans="1:1">
      <c r="A709" s="4"/>
    </row>
    <row r="710" spans="1:1">
      <c r="A710" s="4"/>
    </row>
    <row r="711" spans="1:1">
      <c r="A711" s="4"/>
    </row>
    <row r="712" spans="1:1">
      <c r="A712" s="4"/>
    </row>
    <row r="713" spans="1:1">
      <c r="A713" s="4"/>
    </row>
    <row r="714" spans="1:1">
      <c r="A714" s="4"/>
    </row>
    <row r="715" spans="1:1">
      <c r="A715" s="4"/>
    </row>
    <row r="716" spans="1:1">
      <c r="A716" s="4"/>
    </row>
    <row r="717" spans="1:1">
      <c r="A717" s="4"/>
    </row>
    <row r="718" spans="1:1">
      <c r="A718" s="4"/>
    </row>
    <row r="719" spans="1:1">
      <c r="A719" s="4"/>
    </row>
    <row r="720" spans="1:1">
      <c r="A720" s="4"/>
    </row>
    <row r="721" spans="1:1">
      <c r="A721" s="4"/>
    </row>
    <row r="722" spans="1:1">
      <c r="A722" s="4"/>
    </row>
    <row r="723" spans="1:1">
      <c r="A723" s="4"/>
    </row>
    <row r="724" spans="1:1">
      <c r="A724" s="4"/>
    </row>
    <row r="725" spans="1:1">
      <c r="A725" s="4"/>
    </row>
    <row r="726" spans="1:1">
      <c r="A726" s="4"/>
    </row>
    <row r="727" spans="1:1">
      <c r="A727" s="4"/>
    </row>
    <row r="728" spans="1:1">
      <c r="A728" s="4"/>
    </row>
    <row r="729" spans="1:1">
      <c r="A729" s="4"/>
    </row>
    <row r="730" spans="1:1">
      <c r="A730" s="4"/>
    </row>
    <row r="731" spans="1:1">
      <c r="A731" s="4"/>
    </row>
    <row r="732" spans="1:1">
      <c r="A732" s="4"/>
    </row>
    <row r="733" spans="1:1">
      <c r="A733" s="4"/>
    </row>
    <row r="734" spans="1:1">
      <c r="A734" s="4"/>
    </row>
    <row r="735" spans="1:1">
      <c r="A735" s="4"/>
    </row>
    <row r="736" spans="1:1">
      <c r="A736" s="4"/>
    </row>
    <row r="737" spans="1:1">
      <c r="A737" s="4"/>
    </row>
    <row r="738" spans="1:1">
      <c r="A738" s="4"/>
    </row>
    <row r="739" spans="1:1">
      <c r="A739" s="4"/>
    </row>
    <row r="740" spans="1:1">
      <c r="A740" s="4"/>
    </row>
    <row r="741" spans="1:1">
      <c r="A741" s="4"/>
    </row>
    <row r="742" spans="1:1">
      <c r="A742" s="4"/>
    </row>
    <row r="743" spans="1:1">
      <c r="A743" s="4"/>
    </row>
    <row r="744" spans="1:1">
      <c r="A744" s="4"/>
    </row>
    <row r="745" spans="1:1">
      <c r="A745" s="4"/>
    </row>
    <row r="746" spans="1:1">
      <c r="A746" s="4"/>
    </row>
    <row r="747" spans="1:1">
      <c r="A747" s="4"/>
    </row>
    <row r="748" spans="1:1">
      <c r="A748" s="4"/>
    </row>
    <row r="749" spans="1:1">
      <c r="A749" s="4"/>
    </row>
    <row r="750" spans="1:1">
      <c r="A750" s="4"/>
    </row>
    <row r="751" spans="1:1">
      <c r="A751" s="4"/>
    </row>
    <row r="752" spans="1:1">
      <c r="A752" s="4"/>
    </row>
    <row r="753" spans="1:1">
      <c r="A753" s="4"/>
    </row>
    <row r="754" spans="1:1">
      <c r="A754" s="4"/>
    </row>
    <row r="755" spans="1:1">
      <c r="A755" s="4"/>
    </row>
    <row r="756" spans="1:1">
      <c r="A756" s="4"/>
    </row>
    <row r="757" spans="1:1">
      <c r="A757" s="4"/>
    </row>
    <row r="758" spans="1:1">
      <c r="A758" s="4"/>
    </row>
    <row r="759" spans="1:1">
      <c r="A759" s="4"/>
    </row>
    <row r="760" spans="1:1">
      <c r="A760" s="4"/>
    </row>
    <row r="761" spans="1:1">
      <c r="A761" s="4"/>
    </row>
    <row r="762" spans="1:1">
      <c r="A762" s="4"/>
    </row>
    <row r="763" spans="1:1">
      <c r="A763" s="4"/>
    </row>
    <row r="764" spans="1:1">
      <c r="A764" s="4"/>
    </row>
    <row r="765" spans="1:1">
      <c r="A765" s="4"/>
    </row>
    <row r="766" spans="1:1">
      <c r="A766" s="4"/>
    </row>
    <row r="767" spans="1:1">
      <c r="A767" s="4"/>
    </row>
    <row r="768" spans="1:1">
      <c r="A768" s="4"/>
    </row>
    <row r="769" spans="1:1">
      <c r="A769" s="4"/>
    </row>
    <row r="770" spans="1:1">
      <c r="A770" s="4"/>
    </row>
    <row r="771" spans="1:1">
      <c r="A771" s="4"/>
    </row>
    <row r="772" spans="1:1">
      <c r="A772" s="4"/>
    </row>
    <row r="773" spans="1:1">
      <c r="A773" s="4"/>
    </row>
    <row r="774" spans="1:1">
      <c r="A774" s="4"/>
    </row>
    <row r="775" spans="1:1">
      <c r="A775" s="4"/>
    </row>
    <row r="776" spans="1:1">
      <c r="A776" s="4"/>
    </row>
    <row r="777" spans="1:1">
      <c r="A777" s="4"/>
    </row>
    <row r="778" spans="1:1">
      <c r="A778" s="4"/>
    </row>
    <row r="779" spans="1:1">
      <c r="A779" s="4"/>
    </row>
    <row r="780" spans="1:1">
      <c r="A780" s="4"/>
    </row>
    <row r="781" spans="1:1">
      <c r="A781" s="4"/>
    </row>
    <row r="782" spans="1:1">
      <c r="A782" s="4"/>
    </row>
    <row r="783" spans="1:1">
      <c r="A783" s="4"/>
    </row>
    <row r="784" spans="1:1">
      <c r="A784" s="4"/>
    </row>
    <row r="785" spans="1:1">
      <c r="A785" s="4"/>
    </row>
    <row r="786" spans="1:1">
      <c r="A786" s="4"/>
    </row>
    <row r="787" spans="1:1">
      <c r="A787" s="4"/>
    </row>
    <row r="788" spans="1:1">
      <c r="A788" s="4"/>
    </row>
    <row r="789" spans="1:1">
      <c r="A789" s="4"/>
    </row>
    <row r="790" spans="1:1">
      <c r="A790" s="4"/>
    </row>
    <row r="791" spans="1:1">
      <c r="A791" s="4"/>
    </row>
    <row r="792" spans="1:1">
      <c r="A792" s="4"/>
    </row>
    <row r="793" spans="1:1">
      <c r="A793" s="4"/>
    </row>
    <row r="794" spans="1:1">
      <c r="A794" s="4"/>
    </row>
    <row r="795" spans="1:1">
      <c r="A795" s="4"/>
    </row>
    <row r="796" spans="1:1">
      <c r="A796" s="4"/>
    </row>
    <row r="797" spans="1:1">
      <c r="A797" s="4"/>
    </row>
    <row r="798" spans="1:1">
      <c r="A798" s="4"/>
    </row>
    <row r="799" spans="1:1">
      <c r="A799" s="4"/>
    </row>
    <row r="800" spans="1:1">
      <c r="A800" s="4"/>
    </row>
    <row r="801" spans="1:1">
      <c r="A801" s="4"/>
    </row>
    <row r="802" spans="1:1">
      <c r="A802" s="4"/>
    </row>
    <row r="803" spans="1:1">
      <c r="A803" s="4"/>
    </row>
    <row r="804" spans="1:1">
      <c r="A804" s="4"/>
    </row>
    <row r="805" spans="1:1">
      <c r="A805" s="4"/>
    </row>
    <row r="806" spans="1:1">
      <c r="A806" s="4"/>
    </row>
    <row r="807" spans="1:1">
      <c r="A807" s="4"/>
    </row>
    <row r="808" spans="1:1">
      <c r="A808" s="4"/>
    </row>
    <row r="809" spans="1:1">
      <c r="A809" s="4"/>
    </row>
    <row r="810" spans="1:1">
      <c r="A810" s="4"/>
    </row>
    <row r="811" spans="1:1">
      <c r="A811" s="4"/>
    </row>
    <row r="812" spans="1:1">
      <c r="A812" s="4"/>
    </row>
    <row r="813" spans="1:1">
      <c r="A813" s="4"/>
    </row>
    <row r="814" spans="1:1">
      <c r="A814" s="4"/>
    </row>
    <row r="815" spans="1:1">
      <c r="A815" s="4"/>
    </row>
    <row r="816" spans="1:1">
      <c r="A816" s="4"/>
    </row>
    <row r="817" spans="1:1">
      <c r="A817" s="4"/>
    </row>
    <row r="818" spans="1:1">
      <c r="A818" s="4"/>
    </row>
    <row r="819" spans="1:1">
      <c r="A819" s="4"/>
    </row>
    <row r="820" spans="1:1">
      <c r="A820" s="4"/>
    </row>
    <row r="821" spans="1:1">
      <c r="A821" s="4"/>
    </row>
    <row r="822" spans="1:1">
      <c r="A822" s="4"/>
    </row>
    <row r="823" spans="1:1">
      <c r="A823" s="4"/>
    </row>
    <row r="824" spans="1:1">
      <c r="A824" s="4"/>
    </row>
    <row r="825" spans="1:1">
      <c r="A825" s="4"/>
    </row>
    <row r="826" spans="1:1">
      <c r="A826" s="4"/>
    </row>
    <row r="827" spans="1:1">
      <c r="A827" s="4"/>
    </row>
    <row r="828" spans="1:1">
      <c r="A828" s="4"/>
    </row>
    <row r="829" spans="1:1">
      <c r="A829" s="4"/>
    </row>
    <row r="830" spans="1:1">
      <c r="A830" s="4"/>
    </row>
    <row r="831" spans="1:1">
      <c r="A831" s="4"/>
    </row>
    <row r="832" spans="1:1">
      <c r="A832" s="4"/>
    </row>
    <row r="833" spans="1:1">
      <c r="A833" s="4"/>
    </row>
    <row r="834" spans="1:1">
      <c r="A834" s="4"/>
    </row>
    <row r="835" spans="1:1">
      <c r="A835" s="4"/>
    </row>
    <row r="836" spans="1:1">
      <c r="A836" s="4"/>
    </row>
    <row r="837" spans="1:1">
      <c r="A837" s="4"/>
    </row>
    <row r="838" spans="1:1">
      <c r="A838" s="4"/>
    </row>
    <row r="839" spans="1:1">
      <c r="A839" s="4"/>
    </row>
    <row r="840" spans="1:1">
      <c r="A840" s="4"/>
    </row>
    <row r="841" spans="1:1">
      <c r="A841" s="4"/>
    </row>
    <row r="842" spans="1:1">
      <c r="A842" s="4"/>
    </row>
    <row r="843" spans="1:1">
      <c r="A843" s="4"/>
    </row>
    <row r="844" spans="1:1">
      <c r="A844" s="4"/>
    </row>
    <row r="845" spans="1:1">
      <c r="A845" s="4"/>
    </row>
    <row r="846" spans="1:1">
      <c r="A846" s="4"/>
    </row>
    <row r="847" spans="1:1">
      <c r="A847" s="4"/>
    </row>
    <row r="848" spans="1:1">
      <c r="A848" s="4"/>
    </row>
    <row r="849" spans="1:1">
      <c r="A849" s="4"/>
    </row>
    <row r="850" spans="1:1">
      <c r="A850" s="4"/>
    </row>
    <row r="851" spans="1:1">
      <c r="A851" s="4"/>
    </row>
    <row r="852" spans="1:1">
      <c r="A852" s="4"/>
    </row>
    <row r="853" spans="1:1">
      <c r="A853" s="4"/>
    </row>
    <row r="854" spans="1:1">
      <c r="A854" s="4"/>
    </row>
    <row r="855" spans="1:1">
      <c r="A855" s="4"/>
    </row>
    <row r="856" spans="1:1">
      <c r="A856" s="4"/>
    </row>
    <row r="857" spans="1:1">
      <c r="A857" s="4"/>
    </row>
    <row r="858" spans="1:1">
      <c r="A858" s="4"/>
    </row>
    <row r="859" spans="1:1">
      <c r="A859" s="4"/>
    </row>
    <row r="860" spans="1:1">
      <c r="A860" s="4"/>
    </row>
    <row r="861" spans="1:1">
      <c r="A861" s="4"/>
    </row>
    <row r="862" spans="1:1">
      <c r="A862" s="4"/>
    </row>
    <row r="863" spans="1:1">
      <c r="A863" s="4"/>
    </row>
    <row r="864" spans="1:1">
      <c r="A864" s="4"/>
    </row>
    <row r="865" spans="1:1">
      <c r="A865" s="4"/>
    </row>
    <row r="866" spans="1:1">
      <c r="A866" s="4"/>
    </row>
    <row r="867" spans="1:1">
      <c r="A867" s="4"/>
    </row>
    <row r="868" spans="1:1">
      <c r="A868" s="4"/>
    </row>
    <row r="869" spans="1:1">
      <c r="A869" s="4"/>
    </row>
    <row r="870" spans="1:1">
      <c r="A870" s="4"/>
    </row>
    <row r="871" spans="1:1">
      <c r="A871" s="4"/>
    </row>
    <row r="872" spans="1:1">
      <c r="A872" s="4"/>
    </row>
    <row r="873" spans="1:1">
      <c r="A873" s="4"/>
    </row>
    <row r="874" spans="1:1">
      <c r="A874" s="4"/>
    </row>
    <row r="875" spans="1:1">
      <c r="A875" s="4"/>
    </row>
    <row r="876" spans="1:1">
      <c r="A876" s="4"/>
    </row>
    <row r="877" spans="1:1">
      <c r="A877" s="4"/>
    </row>
    <row r="878" spans="1:1">
      <c r="A878" s="4"/>
    </row>
    <row r="879" spans="1:1">
      <c r="A879" s="4"/>
    </row>
    <row r="880" spans="1:1">
      <c r="A880" s="4"/>
    </row>
    <row r="881" spans="1:1">
      <c r="A881" s="4"/>
    </row>
    <row r="882" spans="1:1">
      <c r="A882" s="4"/>
    </row>
    <row r="883" spans="1:1">
      <c r="A883" s="4"/>
    </row>
    <row r="884" spans="1:1">
      <c r="A884" s="4"/>
    </row>
    <row r="885" spans="1:1">
      <c r="A885" s="4"/>
    </row>
    <row r="886" spans="1:1">
      <c r="A886" s="4"/>
    </row>
    <row r="887" spans="1:1">
      <c r="A887" s="4"/>
    </row>
    <row r="888" spans="1:1">
      <c r="A888" s="4"/>
    </row>
    <row r="889" spans="1:1">
      <c r="A889" s="4"/>
    </row>
    <row r="890" spans="1:1">
      <c r="A890" s="4"/>
    </row>
    <row r="891" spans="1:1">
      <c r="A891" s="4"/>
    </row>
    <row r="892" spans="1:1">
      <c r="A892" s="4"/>
    </row>
    <row r="893" spans="1:1">
      <c r="A893" s="4"/>
    </row>
    <row r="894" spans="1:1">
      <c r="A894" s="4"/>
    </row>
    <row r="895" spans="1:1">
      <c r="A895" s="4"/>
    </row>
    <row r="896" spans="1:1">
      <c r="A896" s="4"/>
    </row>
    <row r="897" spans="1:1">
      <c r="A897" s="4"/>
    </row>
    <row r="898" spans="1:1">
      <c r="A898" s="4"/>
    </row>
    <row r="899" spans="1:1">
      <c r="A899" s="4"/>
    </row>
    <row r="900" spans="1:1">
      <c r="A900" s="4"/>
    </row>
    <row r="901" spans="1:1">
      <c r="A901" s="4"/>
    </row>
    <row r="902" spans="1:1">
      <c r="A902" s="4"/>
    </row>
    <row r="903" spans="1:1">
      <c r="A903" s="4"/>
    </row>
    <row r="904" spans="1:1">
      <c r="A904" s="4"/>
    </row>
    <row r="905" spans="1:1">
      <c r="A905" s="4"/>
    </row>
    <row r="906" spans="1:1">
      <c r="A906" s="4"/>
    </row>
    <row r="907" spans="1:1">
      <c r="A907" s="4"/>
    </row>
    <row r="908" spans="1:1">
      <c r="A908" s="4"/>
    </row>
    <row r="909" spans="1:1">
      <c r="A909" s="4"/>
    </row>
    <row r="910" spans="1:1">
      <c r="A910" s="4"/>
    </row>
    <row r="911" spans="1:1">
      <c r="A911" s="4"/>
    </row>
    <row r="912" spans="1:1">
      <c r="A912" s="4"/>
    </row>
    <row r="913" spans="1:1">
      <c r="A913" s="4"/>
    </row>
    <row r="914" spans="1:1">
      <c r="A914" s="4"/>
    </row>
    <row r="915" spans="1:1">
      <c r="A915" s="4"/>
    </row>
    <row r="916" spans="1:1">
      <c r="A916" s="4"/>
    </row>
    <row r="917" spans="1:1">
      <c r="A917" s="4"/>
    </row>
    <row r="918" spans="1:1">
      <c r="A918" s="4"/>
    </row>
    <row r="919" spans="1:1">
      <c r="A919" s="4"/>
    </row>
    <row r="920" spans="1:1">
      <c r="A920" s="4"/>
    </row>
    <row r="921" spans="1:1">
      <c r="A921" s="4"/>
    </row>
    <row r="922" spans="1:1">
      <c r="A922" s="4"/>
    </row>
    <row r="923" spans="1:1">
      <c r="A923" s="4"/>
    </row>
    <row r="924" spans="1:1">
      <c r="A924" s="4"/>
    </row>
    <row r="925" spans="1:1">
      <c r="A925" s="4"/>
    </row>
    <row r="926" spans="1:1">
      <c r="A926" s="4"/>
    </row>
    <row r="927" spans="1:1">
      <c r="A927" s="4"/>
    </row>
    <row r="928" spans="1:1">
      <c r="A928" s="4"/>
    </row>
    <row r="929" spans="1:1">
      <c r="A929" s="4"/>
    </row>
    <row r="930" spans="1:1">
      <c r="A930" s="4"/>
    </row>
    <row r="931" spans="1:1">
      <c r="A931" s="4"/>
    </row>
    <row r="932" spans="1:1">
      <c r="A932" s="4"/>
    </row>
    <row r="933" spans="1:1">
      <c r="A933" s="4"/>
    </row>
    <row r="934" spans="1:1">
      <c r="A934" s="4"/>
    </row>
    <row r="935" spans="1:1">
      <c r="A935" s="4"/>
    </row>
    <row r="936" spans="1:1">
      <c r="A936" s="4"/>
    </row>
    <row r="937" spans="1:1">
      <c r="A937" s="4"/>
    </row>
    <row r="938" spans="1:1">
      <c r="A938" s="4"/>
    </row>
    <row r="939" spans="1:1">
      <c r="A939" s="4"/>
    </row>
    <row r="940" spans="1:1">
      <c r="A940" s="4"/>
    </row>
    <row r="941" spans="1:1">
      <c r="A941" s="4"/>
    </row>
    <row r="942" spans="1:1">
      <c r="A942" s="4"/>
    </row>
    <row r="943" spans="1:1">
      <c r="A943" s="4"/>
    </row>
    <row r="944" spans="1:1">
      <c r="A944" s="4"/>
    </row>
    <row r="945" spans="1:1">
      <c r="A945" s="4"/>
    </row>
    <row r="946" spans="1:1">
      <c r="A946" s="4"/>
    </row>
    <row r="947" spans="1:1">
      <c r="A947" s="4"/>
    </row>
    <row r="948" spans="1:1">
      <c r="A948" s="4"/>
    </row>
    <row r="949" spans="1:1">
      <c r="A949" s="4"/>
    </row>
    <row r="950" spans="1:1">
      <c r="A950" s="4"/>
    </row>
    <row r="951" spans="1:1">
      <c r="A951" s="4"/>
    </row>
    <row r="952" spans="1:1">
      <c r="A952" s="4"/>
    </row>
    <row r="953" spans="1:1">
      <c r="A953" s="4"/>
    </row>
    <row r="954" spans="1:1">
      <c r="A954" s="4"/>
    </row>
    <row r="955" spans="1:1">
      <c r="A955" s="4"/>
    </row>
    <row r="956" spans="1:1">
      <c r="A956" s="4"/>
    </row>
    <row r="957" spans="1:1">
      <c r="A957" s="4"/>
    </row>
    <row r="958" spans="1:1">
      <c r="A958" s="4"/>
    </row>
    <row r="959" spans="1:1">
      <c r="A959" s="4"/>
    </row>
    <row r="960" spans="1:1">
      <c r="A960" s="4"/>
    </row>
    <row r="961" spans="1:1">
      <c r="A961" s="4"/>
    </row>
    <row r="962" spans="1:1">
      <c r="A962" s="4"/>
    </row>
    <row r="963" spans="1:1">
      <c r="A963" s="4"/>
    </row>
    <row r="964" spans="1:1">
      <c r="A964" s="4"/>
    </row>
    <row r="965" spans="1:1">
      <c r="A965" s="4"/>
    </row>
    <row r="966" spans="1:1">
      <c r="A966" s="4"/>
    </row>
    <row r="967" spans="1:1">
      <c r="A967" s="4"/>
    </row>
    <row r="968" spans="1:1">
      <c r="A968" s="4"/>
    </row>
    <row r="969" spans="1:1">
      <c r="A969" s="4"/>
    </row>
    <row r="970" spans="1:1">
      <c r="A970" s="4"/>
    </row>
    <row r="971" spans="1:1">
      <c r="A971" s="4"/>
    </row>
    <row r="972" spans="1:1">
      <c r="A972" s="4"/>
    </row>
    <row r="973" spans="1:1">
      <c r="A973" s="4"/>
    </row>
    <row r="974" spans="1:1">
      <c r="A974" s="4"/>
    </row>
    <row r="975" spans="1:1">
      <c r="A975" s="4"/>
    </row>
    <row r="976" spans="1:1">
      <c r="A976" s="4"/>
    </row>
    <row r="977" spans="1:1">
      <c r="A977" s="4"/>
    </row>
    <row r="978" spans="1:1">
      <c r="A978" s="4"/>
    </row>
    <row r="979" spans="1:1">
      <c r="A979" s="4"/>
    </row>
    <row r="980" spans="1:1">
      <c r="A980" s="4"/>
    </row>
    <row r="981" spans="1:1">
      <c r="A981" s="4"/>
    </row>
    <row r="982" spans="1:1">
      <c r="A982" s="4"/>
    </row>
    <row r="983" spans="1:1">
      <c r="A983" s="4"/>
    </row>
    <row r="984" spans="1:1">
      <c r="A984" s="4"/>
    </row>
    <row r="985" spans="1:1">
      <c r="A985" s="4"/>
    </row>
    <row r="986" spans="1:1">
      <c r="A986" s="4"/>
    </row>
    <row r="987" spans="1:1">
      <c r="A987" s="4"/>
    </row>
    <row r="988" spans="1:1">
      <c r="A988" s="4"/>
    </row>
    <row r="989" spans="1:1">
      <c r="A989" s="4"/>
    </row>
    <row r="990" spans="1:1">
      <c r="A990" s="4"/>
    </row>
    <row r="991" spans="1:1">
      <c r="A991" s="4"/>
    </row>
    <row r="992" spans="1:1">
      <c r="A992" s="4"/>
    </row>
  </sheetData>
  <mergeCells count="5">
    <mergeCell ref="B1:E1"/>
    <mergeCell ref="B2:E2"/>
    <mergeCell ref="B3:E3"/>
    <mergeCell ref="B4:C4"/>
    <mergeCell ref="I4:J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L99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 customHeight="1"/>
  <cols>
    <col min="6" max="8" width="14.5" hidden="1"/>
  </cols>
  <sheetData>
    <row r="1" spans="1:12">
      <c r="A1" s="4"/>
      <c r="B1" s="495" t="s">
        <v>63</v>
      </c>
      <c r="C1" s="496"/>
      <c r="D1" s="496"/>
      <c r="E1" s="496"/>
    </row>
    <row r="2" spans="1:12">
      <c r="A2" s="20" t="s">
        <v>90</v>
      </c>
      <c r="B2" s="503" t="s">
        <v>169</v>
      </c>
      <c r="C2" s="499"/>
      <c r="D2" s="499"/>
      <c r="E2" s="500"/>
    </row>
    <row r="3" spans="1:12">
      <c r="A3" s="20" t="s">
        <v>98</v>
      </c>
      <c r="B3" s="503" t="s">
        <v>102</v>
      </c>
      <c r="C3" s="499"/>
      <c r="D3" s="499"/>
      <c r="E3" s="499"/>
      <c r="F3" s="24"/>
      <c r="G3" s="24"/>
      <c r="H3" s="24"/>
      <c r="I3" s="24"/>
      <c r="J3" s="24"/>
      <c r="K3" s="24"/>
      <c r="L3" s="24"/>
    </row>
    <row r="4" spans="1:12" ht="32.25" customHeight="1">
      <c r="A4" s="25"/>
      <c r="B4" s="504" t="s">
        <v>107</v>
      </c>
      <c r="C4" s="499"/>
      <c r="D4" s="27" t="s">
        <v>108</v>
      </c>
      <c r="E4" s="26"/>
      <c r="F4" s="29"/>
      <c r="G4" s="29"/>
      <c r="H4" s="29"/>
      <c r="I4" s="504" t="s">
        <v>161</v>
      </c>
      <c r="J4" s="500"/>
      <c r="K4" s="29"/>
      <c r="L4" s="29"/>
    </row>
    <row r="5" spans="1:12" ht="39">
      <c r="A5" s="25"/>
      <c r="B5" s="27" t="s">
        <v>118</v>
      </c>
      <c r="C5" s="27" t="s">
        <v>110</v>
      </c>
      <c r="D5" s="27" t="s">
        <v>47</v>
      </c>
      <c r="E5" s="27" t="s">
        <v>119</v>
      </c>
      <c r="F5" s="27" t="s">
        <v>162</v>
      </c>
      <c r="G5" s="27" t="s">
        <v>163</v>
      </c>
      <c r="H5" s="27" t="s">
        <v>146</v>
      </c>
      <c r="I5" s="27" t="s">
        <v>163</v>
      </c>
      <c r="J5" s="27" t="s">
        <v>146</v>
      </c>
      <c r="K5" s="27" t="s">
        <v>164</v>
      </c>
      <c r="L5" s="27" t="s">
        <v>165</v>
      </c>
    </row>
    <row r="6" spans="1:12">
      <c r="A6" s="1" t="s">
        <v>0</v>
      </c>
      <c r="B6" s="33"/>
      <c r="C6" s="33"/>
      <c r="D6" s="33"/>
      <c r="E6" s="33"/>
      <c r="F6" s="32"/>
      <c r="G6" s="32"/>
      <c r="H6" s="33"/>
      <c r="I6" s="33"/>
      <c r="J6" s="33"/>
      <c r="K6" s="33"/>
      <c r="L6" s="33"/>
    </row>
    <row r="7" spans="1:12">
      <c r="A7" s="2" t="s">
        <v>9</v>
      </c>
      <c r="B7" s="35">
        <f>'Intelligence Agencies'!D2</f>
        <v>1</v>
      </c>
      <c r="C7" s="35">
        <f>'Strategy Assessments - reconcil'!M3</f>
        <v>0</v>
      </c>
      <c r="D7" s="35">
        <f>'CFR Operations Tracker'!E2</f>
        <v>1</v>
      </c>
      <c r="E7" s="35">
        <f t="shared" ref="E7:E36" si="0">SUM(B7:D7)</f>
        <v>2</v>
      </c>
      <c r="F7" s="86">
        <f>'Strategy Assessments - latest'!F3</f>
        <v>0</v>
      </c>
      <c r="G7" s="86">
        <f>'Strategy Quality and Finance Sc'!J4</f>
        <v>0.9</v>
      </c>
      <c r="H7" s="78">
        <f>'Strategy Quality and Finance Sc'!L4</f>
        <v>1</v>
      </c>
      <c r="I7" s="78">
        <f t="shared" ref="I7:I36" si="1">F7*G7</f>
        <v>0</v>
      </c>
      <c r="J7" s="78">
        <f t="shared" ref="J7:J36" si="2">F7*H7</f>
        <v>0</v>
      </c>
      <c r="K7" s="87">
        <f t="shared" ref="K7:K36" si="3">E7+I7+J7</f>
        <v>2</v>
      </c>
      <c r="L7" s="88">
        <f t="shared" ref="L7:L36" si="4">(K7/(E7+2))*100</f>
        <v>50</v>
      </c>
    </row>
    <row r="8" spans="1:12">
      <c r="A8" s="2" t="s">
        <v>10</v>
      </c>
      <c r="B8" s="35">
        <f>'Intelligence Agencies'!D3</f>
        <v>1</v>
      </c>
      <c r="C8" s="35">
        <f>'Strategy Assessments - reconcil'!M4</f>
        <v>0</v>
      </c>
      <c r="D8" s="35">
        <f>'CFR Operations Tracker'!E3</f>
        <v>0</v>
      </c>
      <c r="E8" s="35">
        <f t="shared" si="0"/>
        <v>1</v>
      </c>
      <c r="F8" s="86">
        <f>'Strategy Assessments - latest'!F4</f>
        <v>0</v>
      </c>
      <c r="G8" s="86">
        <f>'Strategy Quality and Finance Sc'!J5</f>
        <v>0.65</v>
      </c>
      <c r="H8" s="78">
        <f>'Strategy Quality and Finance Sc'!L5</f>
        <v>0</v>
      </c>
      <c r="I8" s="78">
        <f t="shared" si="1"/>
        <v>0</v>
      </c>
      <c r="J8" s="78">
        <f t="shared" si="2"/>
        <v>0</v>
      </c>
      <c r="K8" s="87">
        <f t="shared" si="3"/>
        <v>1</v>
      </c>
      <c r="L8" s="88">
        <f t="shared" si="4"/>
        <v>33.333333333333329</v>
      </c>
    </row>
    <row r="9" spans="1:12">
      <c r="A9" s="2" t="s">
        <v>11</v>
      </c>
      <c r="B9" s="35">
        <f>'Intelligence Agencies'!D4</f>
        <v>1</v>
      </c>
      <c r="C9" s="35">
        <f>'Strategy Assessments - reconcil'!M5</f>
        <v>0</v>
      </c>
      <c r="D9" s="35">
        <f>'CFR Operations Tracker'!E4</f>
        <v>1</v>
      </c>
      <c r="E9" s="35">
        <f t="shared" si="0"/>
        <v>2</v>
      </c>
      <c r="F9" s="86">
        <f>'Strategy Assessments - latest'!F5</f>
        <v>0</v>
      </c>
      <c r="G9" s="86">
        <f>'Strategy Quality and Finance Sc'!J6</f>
        <v>0.7</v>
      </c>
      <c r="H9" s="78">
        <f>'Strategy Quality and Finance Sc'!L6</f>
        <v>1</v>
      </c>
      <c r="I9" s="78">
        <f t="shared" si="1"/>
        <v>0</v>
      </c>
      <c r="J9" s="78">
        <f t="shared" si="2"/>
        <v>0</v>
      </c>
      <c r="K9" s="87">
        <f t="shared" si="3"/>
        <v>2</v>
      </c>
      <c r="L9" s="88">
        <f t="shared" si="4"/>
        <v>50</v>
      </c>
    </row>
    <row r="10" spans="1:12">
      <c r="A10" s="2" t="s">
        <v>12</v>
      </c>
      <c r="B10" s="35">
        <f>'Intelligence Agencies'!D5</f>
        <v>1</v>
      </c>
      <c r="C10" s="35">
        <f>'Strategy Assessments - reconcil'!M6</f>
        <v>0</v>
      </c>
      <c r="D10" s="35">
        <f>'CFR Operations Tracker'!E5</f>
        <v>1</v>
      </c>
      <c r="E10" s="35">
        <f t="shared" si="0"/>
        <v>2</v>
      </c>
      <c r="F10" s="86">
        <f>'Strategy Assessments - latest'!F6</f>
        <v>1</v>
      </c>
      <c r="G10" s="86">
        <f>'Strategy Quality and Finance Sc'!J7</f>
        <v>0.8</v>
      </c>
      <c r="H10" s="78">
        <f>'Strategy Quality and Finance Sc'!L7</f>
        <v>1</v>
      </c>
      <c r="I10" s="78">
        <f t="shared" si="1"/>
        <v>0.8</v>
      </c>
      <c r="J10" s="78">
        <f t="shared" si="2"/>
        <v>1</v>
      </c>
      <c r="K10" s="87">
        <f t="shared" si="3"/>
        <v>3.8</v>
      </c>
      <c r="L10" s="88">
        <f t="shared" si="4"/>
        <v>95</v>
      </c>
    </row>
    <row r="11" spans="1:12">
      <c r="A11" s="2" t="s">
        <v>13</v>
      </c>
      <c r="B11" s="35">
        <f>'Intelligence Agencies'!D6</f>
        <v>0</v>
      </c>
      <c r="C11" s="35">
        <f>'Strategy Assessments - reconcil'!M7</f>
        <v>0</v>
      </c>
      <c r="D11" s="35">
        <f>'CFR Operations Tracker'!E6</f>
        <v>1</v>
      </c>
      <c r="E11" s="35">
        <f t="shared" si="0"/>
        <v>1</v>
      </c>
      <c r="F11" s="86">
        <f>'Strategy Assessments - latest'!F7</f>
        <v>0</v>
      </c>
      <c r="G11" s="86">
        <f>'Strategy Quality and Finance Sc'!J8</f>
        <v>0</v>
      </c>
      <c r="H11" s="78">
        <f>'Strategy Quality and Finance Sc'!L8</f>
        <v>1</v>
      </c>
      <c r="I11" s="78">
        <f t="shared" si="1"/>
        <v>0</v>
      </c>
      <c r="J11" s="78">
        <f t="shared" si="2"/>
        <v>0</v>
      </c>
      <c r="K11" s="87">
        <f t="shared" si="3"/>
        <v>1</v>
      </c>
      <c r="L11" s="88">
        <f t="shared" si="4"/>
        <v>33.333333333333329</v>
      </c>
    </row>
    <row r="12" spans="1:12">
      <c r="A12" s="2" t="s">
        <v>14</v>
      </c>
      <c r="B12" s="35">
        <f>'Intelligence Agencies'!D7</f>
        <v>0</v>
      </c>
      <c r="C12" s="35">
        <f>'Strategy Assessments - reconcil'!M8</f>
        <v>0</v>
      </c>
      <c r="D12" s="35">
        <f>'CFR Operations Tracker'!E7</f>
        <v>0</v>
      </c>
      <c r="E12" s="35">
        <f t="shared" si="0"/>
        <v>0</v>
      </c>
      <c r="F12" s="86">
        <f>'Strategy Assessments - latest'!F8</f>
        <v>0</v>
      </c>
      <c r="G12" s="86">
        <f>'Strategy Quality and Finance Sc'!J9</f>
        <v>0.75</v>
      </c>
      <c r="H12" s="78">
        <f>'Strategy Quality and Finance Sc'!L9</f>
        <v>0</v>
      </c>
      <c r="I12" s="78">
        <f t="shared" si="1"/>
        <v>0</v>
      </c>
      <c r="J12" s="78">
        <f t="shared" si="2"/>
        <v>0</v>
      </c>
      <c r="K12" s="87">
        <f t="shared" si="3"/>
        <v>0</v>
      </c>
      <c r="L12" s="88">
        <f t="shared" si="4"/>
        <v>0</v>
      </c>
    </row>
    <row r="13" spans="1:12">
      <c r="A13" s="2" t="s">
        <v>15</v>
      </c>
      <c r="B13" s="35">
        <f>'Intelligence Agencies'!D8</f>
        <v>1</v>
      </c>
      <c r="C13" s="35">
        <f>'Strategy Assessments - reconcil'!M9</f>
        <v>0</v>
      </c>
      <c r="D13" s="35">
        <f>'CFR Operations Tracker'!E8</f>
        <v>0</v>
      </c>
      <c r="E13" s="35">
        <f t="shared" si="0"/>
        <v>1</v>
      </c>
      <c r="F13" s="86">
        <f>'Strategy Assessments - latest'!F9</f>
        <v>0</v>
      </c>
      <c r="G13" s="86">
        <f>'Strategy Quality and Finance Sc'!J10</f>
        <v>0.95</v>
      </c>
      <c r="H13" s="78">
        <f>'Strategy Quality and Finance Sc'!L10</f>
        <v>1</v>
      </c>
      <c r="I13" s="78">
        <f t="shared" si="1"/>
        <v>0</v>
      </c>
      <c r="J13" s="78">
        <f t="shared" si="2"/>
        <v>0</v>
      </c>
      <c r="K13" s="87">
        <f t="shared" si="3"/>
        <v>1</v>
      </c>
      <c r="L13" s="88">
        <f t="shared" si="4"/>
        <v>33.333333333333329</v>
      </c>
    </row>
    <row r="14" spans="1:12">
      <c r="A14" s="2" t="s">
        <v>16</v>
      </c>
      <c r="B14" s="35">
        <f>'Intelligence Agencies'!D9</f>
        <v>1</v>
      </c>
      <c r="C14" s="35">
        <f>'Strategy Assessments - reconcil'!M10</f>
        <v>0</v>
      </c>
      <c r="D14" s="35">
        <f>'CFR Operations Tracker'!E9</f>
        <v>0</v>
      </c>
      <c r="E14" s="35">
        <f t="shared" si="0"/>
        <v>1</v>
      </c>
      <c r="F14" s="86">
        <f>'Strategy Assessments - latest'!F10</f>
        <v>1</v>
      </c>
      <c r="G14" s="86">
        <f>'Strategy Quality and Finance Sc'!J11</f>
        <v>0.85</v>
      </c>
      <c r="H14" s="78">
        <f>'Strategy Quality and Finance Sc'!L11</f>
        <v>1</v>
      </c>
      <c r="I14" s="78">
        <f t="shared" si="1"/>
        <v>0.85</v>
      </c>
      <c r="J14" s="78">
        <f t="shared" si="2"/>
        <v>1</v>
      </c>
      <c r="K14" s="87">
        <f t="shared" si="3"/>
        <v>2.85</v>
      </c>
      <c r="L14" s="88">
        <f t="shared" si="4"/>
        <v>95</v>
      </c>
    </row>
    <row r="15" spans="1:12">
      <c r="A15" s="2" t="s">
        <v>17</v>
      </c>
      <c r="B15" s="35">
        <f>'Intelligence Agencies'!D10</f>
        <v>0</v>
      </c>
      <c r="C15" s="35">
        <f>'Strategy Assessments - reconcil'!M11</f>
        <v>0</v>
      </c>
      <c r="D15" s="35">
        <f>'CFR Operations Tracker'!E10</f>
        <v>0</v>
      </c>
      <c r="E15" s="35">
        <f t="shared" si="0"/>
        <v>0</v>
      </c>
      <c r="F15" s="86">
        <f>'Strategy Assessments - latest'!F11</f>
        <v>0</v>
      </c>
      <c r="G15" s="86">
        <f>'Strategy Quality and Finance Sc'!J12</f>
        <v>0.8</v>
      </c>
      <c r="H15" s="78">
        <f>'Strategy Quality and Finance Sc'!L12</f>
        <v>1</v>
      </c>
      <c r="I15" s="78">
        <f t="shared" si="1"/>
        <v>0</v>
      </c>
      <c r="J15" s="78">
        <f t="shared" si="2"/>
        <v>0</v>
      </c>
      <c r="K15" s="87">
        <f t="shared" si="3"/>
        <v>0</v>
      </c>
      <c r="L15" s="88">
        <f t="shared" si="4"/>
        <v>0</v>
      </c>
    </row>
    <row r="16" spans="1:12">
      <c r="A16" s="2" t="s">
        <v>18</v>
      </c>
      <c r="B16" s="35">
        <f>'Intelligence Agencies'!D11</f>
        <v>0</v>
      </c>
      <c r="C16" s="35">
        <f>'Strategy Assessments - reconcil'!M12</f>
        <v>0</v>
      </c>
      <c r="D16" s="35">
        <f>'CFR Operations Tracker'!E11</f>
        <v>1</v>
      </c>
      <c r="E16" s="35">
        <f t="shared" si="0"/>
        <v>1</v>
      </c>
      <c r="F16" s="86">
        <f>'Strategy Assessments - latest'!F12</f>
        <v>0</v>
      </c>
      <c r="G16" s="86">
        <f>'Strategy Quality and Finance Sc'!J13</f>
        <v>0.4</v>
      </c>
      <c r="H16" s="78">
        <f>'Strategy Quality and Finance Sc'!L13</f>
        <v>1</v>
      </c>
      <c r="I16" s="78">
        <f t="shared" si="1"/>
        <v>0</v>
      </c>
      <c r="J16" s="78">
        <f t="shared" si="2"/>
        <v>0</v>
      </c>
      <c r="K16" s="87">
        <f t="shared" si="3"/>
        <v>1</v>
      </c>
      <c r="L16" s="88">
        <f t="shared" si="4"/>
        <v>33.333333333333329</v>
      </c>
    </row>
    <row r="17" spans="1:12">
      <c r="A17" s="2" t="s">
        <v>19</v>
      </c>
      <c r="B17" s="35">
        <f>'Intelligence Agencies'!D12</f>
        <v>0</v>
      </c>
      <c r="C17" s="35">
        <f>'Strategy Assessments - reconcil'!M13</f>
        <v>0</v>
      </c>
      <c r="D17" s="35">
        <f>'CFR Operations Tracker'!E12</f>
        <v>1</v>
      </c>
      <c r="E17" s="35">
        <f t="shared" si="0"/>
        <v>1</v>
      </c>
      <c r="F17" s="86">
        <f>'Strategy Assessments - latest'!F13</f>
        <v>0</v>
      </c>
      <c r="G17" s="86">
        <f>'Strategy Quality and Finance Sc'!J14</f>
        <v>0</v>
      </c>
      <c r="H17" s="78">
        <f>'Strategy Quality and Finance Sc'!L14</f>
        <v>0</v>
      </c>
      <c r="I17" s="78">
        <f t="shared" si="1"/>
        <v>0</v>
      </c>
      <c r="J17" s="78">
        <f t="shared" si="2"/>
        <v>0</v>
      </c>
      <c r="K17" s="87">
        <f t="shared" si="3"/>
        <v>1</v>
      </c>
      <c r="L17" s="88">
        <f t="shared" si="4"/>
        <v>33.333333333333329</v>
      </c>
    </row>
    <row r="18" spans="1:12">
      <c r="A18" s="2" t="s">
        <v>20</v>
      </c>
      <c r="B18" s="35">
        <f>'Intelligence Agencies'!D13</f>
        <v>1</v>
      </c>
      <c r="C18" s="35">
        <f>'Strategy Assessments - reconcil'!M14</f>
        <v>0</v>
      </c>
      <c r="D18" s="35">
        <f>'CFR Operations Tracker'!E13</f>
        <v>1</v>
      </c>
      <c r="E18" s="35">
        <f t="shared" si="0"/>
        <v>2</v>
      </c>
      <c r="F18" s="86">
        <f>'Strategy Assessments - latest'!F14</f>
        <v>1</v>
      </c>
      <c r="G18" s="86">
        <f>'Strategy Quality and Finance Sc'!J15</f>
        <v>0.75</v>
      </c>
      <c r="H18" s="78">
        <f>'Strategy Quality and Finance Sc'!L15</f>
        <v>1</v>
      </c>
      <c r="I18" s="78">
        <f t="shared" si="1"/>
        <v>0.75</v>
      </c>
      <c r="J18" s="78">
        <f t="shared" si="2"/>
        <v>1</v>
      </c>
      <c r="K18" s="87">
        <f t="shared" si="3"/>
        <v>3.75</v>
      </c>
      <c r="L18" s="88">
        <f t="shared" si="4"/>
        <v>93.75</v>
      </c>
    </row>
    <row r="19" spans="1:12">
      <c r="A19" s="2" t="s">
        <v>21</v>
      </c>
      <c r="B19" s="35">
        <f>'Intelligence Agencies'!D14</f>
        <v>0</v>
      </c>
      <c r="C19" s="35">
        <f>'Strategy Assessments - reconcil'!M15</f>
        <v>0</v>
      </c>
      <c r="D19" s="35">
        <f>'CFR Operations Tracker'!E14</f>
        <v>0</v>
      </c>
      <c r="E19" s="35">
        <f t="shared" si="0"/>
        <v>0</v>
      </c>
      <c r="F19" s="86">
        <f>'Strategy Assessments - latest'!F15</f>
        <v>1</v>
      </c>
      <c r="G19" s="86">
        <f>'Strategy Quality and Finance Sc'!J16</f>
        <v>0.7</v>
      </c>
      <c r="H19" s="78">
        <f>'Strategy Quality and Finance Sc'!L16</f>
        <v>0</v>
      </c>
      <c r="I19" s="78">
        <f t="shared" si="1"/>
        <v>0.7</v>
      </c>
      <c r="J19" s="78">
        <f t="shared" si="2"/>
        <v>0</v>
      </c>
      <c r="K19" s="87">
        <f t="shared" si="3"/>
        <v>0.7</v>
      </c>
      <c r="L19" s="88">
        <f t="shared" si="4"/>
        <v>35</v>
      </c>
    </row>
    <row r="20" spans="1:12">
      <c r="A20" s="2" t="s">
        <v>22</v>
      </c>
      <c r="B20" s="35">
        <f>'Intelligence Agencies'!D15</f>
        <v>0</v>
      </c>
      <c r="C20" s="35">
        <f>'Strategy Assessments - reconcil'!M16</f>
        <v>0</v>
      </c>
      <c r="D20" s="35">
        <f>'CFR Operations Tracker'!E15</f>
        <v>0</v>
      </c>
      <c r="E20" s="35">
        <f t="shared" si="0"/>
        <v>0</v>
      </c>
      <c r="F20" s="86">
        <f>'Strategy Assessments - latest'!F16</f>
        <v>0</v>
      </c>
      <c r="G20" s="86">
        <f>'Strategy Quality and Finance Sc'!J17</f>
        <v>0.7</v>
      </c>
      <c r="H20" s="78">
        <f>'Strategy Quality and Finance Sc'!L17</f>
        <v>1</v>
      </c>
      <c r="I20" s="78">
        <f t="shared" si="1"/>
        <v>0</v>
      </c>
      <c r="J20" s="78">
        <f t="shared" si="2"/>
        <v>0</v>
      </c>
      <c r="K20" s="87">
        <f t="shared" si="3"/>
        <v>0</v>
      </c>
      <c r="L20" s="88">
        <f t="shared" si="4"/>
        <v>0</v>
      </c>
    </row>
    <row r="21" spans="1:12">
      <c r="A21" s="2" t="s">
        <v>23</v>
      </c>
      <c r="B21" s="35">
        <f>'Intelligence Agencies'!D16</f>
        <v>0</v>
      </c>
      <c r="C21" s="35">
        <f>'Strategy Assessments - reconcil'!M17</f>
        <v>0</v>
      </c>
      <c r="D21" s="35">
        <f>'CFR Operations Tracker'!E16</f>
        <v>0</v>
      </c>
      <c r="E21" s="35">
        <f t="shared" si="0"/>
        <v>0</v>
      </c>
      <c r="F21" s="86">
        <f>'Strategy Assessments - latest'!F17</f>
        <v>0</v>
      </c>
      <c r="G21" s="86">
        <f>'Strategy Quality and Finance Sc'!J18</f>
        <v>0.65</v>
      </c>
      <c r="H21" s="78">
        <f>'Strategy Quality and Finance Sc'!L18</f>
        <v>0</v>
      </c>
      <c r="I21" s="78">
        <f t="shared" si="1"/>
        <v>0</v>
      </c>
      <c r="J21" s="78">
        <f t="shared" si="2"/>
        <v>0</v>
      </c>
      <c r="K21" s="87">
        <f t="shared" si="3"/>
        <v>0</v>
      </c>
      <c r="L21" s="88">
        <f t="shared" si="4"/>
        <v>0</v>
      </c>
    </row>
    <row r="22" spans="1:12">
      <c r="A22" s="2" t="s">
        <v>24</v>
      </c>
      <c r="B22" s="35">
        <f>'Intelligence Agencies'!D17</f>
        <v>1</v>
      </c>
      <c r="C22" s="35">
        <f>'Strategy Assessments - reconcil'!M18</f>
        <v>0</v>
      </c>
      <c r="D22" s="35">
        <f>'CFR Operations Tracker'!E17</f>
        <v>0</v>
      </c>
      <c r="E22" s="35">
        <f t="shared" si="0"/>
        <v>1</v>
      </c>
      <c r="F22" s="86">
        <f>'Strategy Assessments - latest'!F18</f>
        <v>0</v>
      </c>
      <c r="G22" s="86">
        <f>'Strategy Quality and Finance Sc'!J19</f>
        <v>0.65</v>
      </c>
      <c r="H22" s="78">
        <f>'Strategy Quality and Finance Sc'!L19</f>
        <v>0</v>
      </c>
      <c r="I22" s="78">
        <f t="shared" si="1"/>
        <v>0</v>
      </c>
      <c r="J22" s="78">
        <f t="shared" si="2"/>
        <v>0</v>
      </c>
      <c r="K22" s="87">
        <f t="shared" si="3"/>
        <v>1</v>
      </c>
      <c r="L22" s="88">
        <f t="shared" si="4"/>
        <v>33.333333333333329</v>
      </c>
    </row>
    <row r="23" spans="1:12">
      <c r="A23" s="2" t="s">
        <v>25</v>
      </c>
      <c r="B23" s="35">
        <f>'Intelligence Agencies'!D18</f>
        <v>1</v>
      </c>
      <c r="C23" s="35">
        <f>'Strategy Assessments - reconcil'!M19</f>
        <v>0</v>
      </c>
      <c r="D23" s="35">
        <f>'CFR Operations Tracker'!E18</f>
        <v>1</v>
      </c>
      <c r="E23" s="35">
        <f t="shared" si="0"/>
        <v>2</v>
      </c>
      <c r="F23" s="86">
        <f>'Strategy Assessments - latest'!F19</f>
        <v>1</v>
      </c>
      <c r="G23" s="86">
        <f>'Strategy Quality and Finance Sc'!J20</f>
        <v>0.85000000000000009</v>
      </c>
      <c r="H23" s="78">
        <f>'Strategy Quality and Finance Sc'!L20</f>
        <v>1</v>
      </c>
      <c r="I23" s="78">
        <f t="shared" si="1"/>
        <v>0.85000000000000009</v>
      </c>
      <c r="J23" s="78">
        <f t="shared" si="2"/>
        <v>1</v>
      </c>
      <c r="K23" s="87">
        <f t="shared" si="3"/>
        <v>3.85</v>
      </c>
      <c r="L23" s="88">
        <f t="shared" si="4"/>
        <v>96.25</v>
      </c>
    </row>
    <row r="24" spans="1:12">
      <c r="A24" s="2" t="s">
        <v>26</v>
      </c>
      <c r="B24" s="35">
        <f>'Intelligence Agencies'!D19</f>
        <v>0</v>
      </c>
      <c r="C24" s="35">
        <f>'Strategy Assessments - reconcil'!M20</f>
        <v>0</v>
      </c>
      <c r="D24" s="35">
        <f>'CFR Operations Tracker'!E19</f>
        <v>1</v>
      </c>
      <c r="E24" s="35">
        <f t="shared" si="0"/>
        <v>1</v>
      </c>
      <c r="F24" s="86">
        <f>'Strategy Assessments - latest'!F20</f>
        <v>0</v>
      </c>
      <c r="G24" s="86">
        <f>'Strategy Quality and Finance Sc'!J21</f>
        <v>0.75</v>
      </c>
      <c r="H24" s="78">
        <f>'Strategy Quality and Finance Sc'!L21</f>
        <v>0</v>
      </c>
      <c r="I24" s="78">
        <f t="shared" si="1"/>
        <v>0</v>
      </c>
      <c r="J24" s="78">
        <f t="shared" si="2"/>
        <v>0</v>
      </c>
      <c r="K24" s="87">
        <f t="shared" si="3"/>
        <v>1</v>
      </c>
      <c r="L24" s="88">
        <f t="shared" si="4"/>
        <v>33.333333333333329</v>
      </c>
    </row>
    <row r="25" spans="1:12">
      <c r="A25" s="2" t="s">
        <v>27</v>
      </c>
      <c r="B25" s="35">
        <f>'Intelligence Agencies'!D20</f>
        <v>1</v>
      </c>
      <c r="C25" s="35">
        <f>'Strategy Assessments - reconcil'!M21</f>
        <v>0</v>
      </c>
      <c r="D25" s="35">
        <f>'CFR Operations Tracker'!E20</f>
        <v>1</v>
      </c>
      <c r="E25" s="35">
        <f t="shared" si="0"/>
        <v>2</v>
      </c>
      <c r="F25" s="86">
        <f>'Strategy Assessments - latest'!F21</f>
        <v>1</v>
      </c>
      <c r="G25" s="86">
        <f>'Strategy Quality and Finance Sc'!J22</f>
        <v>0.75</v>
      </c>
      <c r="H25" s="78">
        <f>'Strategy Quality and Finance Sc'!L22</f>
        <v>0</v>
      </c>
      <c r="I25" s="78">
        <f t="shared" si="1"/>
        <v>0.75</v>
      </c>
      <c r="J25" s="78">
        <f t="shared" si="2"/>
        <v>0</v>
      </c>
      <c r="K25" s="87">
        <f t="shared" si="3"/>
        <v>2.75</v>
      </c>
      <c r="L25" s="88">
        <f t="shared" si="4"/>
        <v>68.75</v>
      </c>
    </row>
    <row r="26" spans="1:12">
      <c r="A26" s="2" t="s">
        <v>28</v>
      </c>
      <c r="B26" s="35">
        <f>'Intelligence Agencies'!D21</f>
        <v>0</v>
      </c>
      <c r="C26" s="35">
        <f>'Strategy Assessments - reconcil'!M22</f>
        <v>0</v>
      </c>
      <c r="D26" s="35">
        <f>'CFR Operations Tracker'!E21</f>
        <v>0</v>
      </c>
      <c r="E26" s="35">
        <f t="shared" si="0"/>
        <v>0</v>
      </c>
      <c r="F26" s="86">
        <f>'Strategy Assessments - latest'!F22</f>
        <v>0</v>
      </c>
      <c r="G26" s="86">
        <f>'Strategy Quality and Finance Sc'!J23</f>
        <v>0.45</v>
      </c>
      <c r="H26" s="78">
        <f>'Strategy Quality and Finance Sc'!L23</f>
        <v>1</v>
      </c>
      <c r="I26" s="78">
        <f t="shared" si="1"/>
        <v>0</v>
      </c>
      <c r="J26" s="78">
        <f t="shared" si="2"/>
        <v>0</v>
      </c>
      <c r="K26" s="87">
        <f t="shared" si="3"/>
        <v>0</v>
      </c>
      <c r="L26" s="88">
        <f t="shared" si="4"/>
        <v>0</v>
      </c>
    </row>
    <row r="27" spans="1:12">
      <c r="A27" s="2" t="s">
        <v>29</v>
      </c>
      <c r="B27" s="35">
        <f>'Intelligence Agencies'!D22</f>
        <v>1</v>
      </c>
      <c r="C27" s="35">
        <f>'Strategy Assessments - reconcil'!M23</f>
        <v>0</v>
      </c>
      <c r="D27" s="35">
        <f>'CFR Operations Tracker'!E22</f>
        <v>0</v>
      </c>
      <c r="E27" s="35">
        <f t="shared" si="0"/>
        <v>1</v>
      </c>
      <c r="F27" s="86">
        <f>'Strategy Assessments - latest'!F23</f>
        <v>0</v>
      </c>
      <c r="G27" s="86">
        <f>'Strategy Quality and Finance Sc'!J24</f>
        <v>0.65</v>
      </c>
      <c r="H27" s="78">
        <f>'Strategy Quality and Finance Sc'!L24</f>
        <v>1</v>
      </c>
      <c r="I27" s="78">
        <f t="shared" si="1"/>
        <v>0</v>
      </c>
      <c r="J27" s="78">
        <f t="shared" si="2"/>
        <v>0</v>
      </c>
      <c r="K27" s="87">
        <f t="shared" si="3"/>
        <v>1</v>
      </c>
      <c r="L27" s="88">
        <f t="shared" si="4"/>
        <v>33.333333333333329</v>
      </c>
    </row>
    <row r="28" spans="1:12">
      <c r="A28" s="2" t="s">
        <v>30</v>
      </c>
      <c r="B28" s="35">
        <f>'Intelligence Agencies'!D23</f>
        <v>1</v>
      </c>
      <c r="C28" s="35">
        <f>'Strategy Assessments - reconcil'!M24</f>
        <v>1</v>
      </c>
      <c r="D28" s="35">
        <f>'CFR Operations Tracker'!E23</f>
        <v>1</v>
      </c>
      <c r="E28" s="35">
        <f t="shared" si="0"/>
        <v>3</v>
      </c>
      <c r="F28" s="86">
        <f>'Strategy Assessments - latest'!F24</f>
        <v>1</v>
      </c>
      <c r="G28" s="86">
        <f>'Strategy Quality and Finance Sc'!J25</f>
        <v>0.8</v>
      </c>
      <c r="H28" s="78">
        <f>'Strategy Quality and Finance Sc'!L25</f>
        <v>0</v>
      </c>
      <c r="I28" s="78">
        <f t="shared" si="1"/>
        <v>0.8</v>
      </c>
      <c r="J28" s="78">
        <f t="shared" si="2"/>
        <v>0</v>
      </c>
      <c r="K28" s="87">
        <f t="shared" si="3"/>
        <v>3.8</v>
      </c>
      <c r="L28" s="88">
        <f t="shared" si="4"/>
        <v>76</v>
      </c>
    </row>
    <row r="29" spans="1:12">
      <c r="A29" s="2" t="s">
        <v>31</v>
      </c>
      <c r="B29" s="35">
        <f>'Intelligence Agencies'!D24</f>
        <v>0</v>
      </c>
      <c r="C29" s="35">
        <f>'Strategy Assessments - reconcil'!M25</f>
        <v>0</v>
      </c>
      <c r="D29" s="35">
        <f>'CFR Operations Tracker'!E24</f>
        <v>0</v>
      </c>
      <c r="E29" s="35">
        <f t="shared" si="0"/>
        <v>0</v>
      </c>
      <c r="F29" s="86">
        <f>'Strategy Assessments - latest'!F25</f>
        <v>0</v>
      </c>
      <c r="G29" s="86">
        <f>'Strategy Quality and Finance Sc'!J26</f>
        <v>0.8</v>
      </c>
      <c r="H29" s="78">
        <f>'Strategy Quality and Finance Sc'!L26</f>
        <v>1</v>
      </c>
      <c r="I29" s="78">
        <f t="shared" si="1"/>
        <v>0</v>
      </c>
      <c r="J29" s="78">
        <f t="shared" si="2"/>
        <v>0</v>
      </c>
      <c r="K29" s="87">
        <f t="shared" si="3"/>
        <v>0</v>
      </c>
      <c r="L29" s="88">
        <f t="shared" si="4"/>
        <v>0</v>
      </c>
    </row>
    <row r="30" spans="1:12">
      <c r="A30" s="2" t="s">
        <v>32</v>
      </c>
      <c r="B30" s="35">
        <f>'Intelligence Agencies'!D25</f>
        <v>0</v>
      </c>
      <c r="C30" s="35">
        <f>'Strategy Assessments - reconcil'!M26</f>
        <v>0</v>
      </c>
      <c r="D30" s="35">
        <f>'CFR Operations Tracker'!E25</f>
        <v>0</v>
      </c>
      <c r="E30" s="35">
        <f t="shared" si="0"/>
        <v>0</v>
      </c>
      <c r="F30" s="86">
        <f>'Strategy Assessments - latest'!F26</f>
        <v>1</v>
      </c>
      <c r="G30" s="86">
        <f>'Strategy Quality and Finance Sc'!J27</f>
        <v>0.8</v>
      </c>
      <c r="H30" s="78">
        <f>'Strategy Quality and Finance Sc'!L27</f>
        <v>1</v>
      </c>
      <c r="I30" s="78">
        <f t="shared" si="1"/>
        <v>0.8</v>
      </c>
      <c r="J30" s="78">
        <f t="shared" si="2"/>
        <v>1</v>
      </c>
      <c r="K30" s="87">
        <f t="shared" si="3"/>
        <v>1.8</v>
      </c>
      <c r="L30" s="88">
        <f t="shared" si="4"/>
        <v>90</v>
      </c>
    </row>
    <row r="31" spans="1:12">
      <c r="A31" s="2" t="s">
        <v>33</v>
      </c>
      <c r="B31" s="35">
        <f>'Intelligence Agencies'!D26</f>
        <v>1</v>
      </c>
      <c r="C31" s="35">
        <f>'Strategy Assessments - reconcil'!M27</f>
        <v>0</v>
      </c>
      <c r="D31" s="35">
        <f>'CFR Operations Tracker'!E26</f>
        <v>0</v>
      </c>
      <c r="E31" s="35">
        <f t="shared" si="0"/>
        <v>1</v>
      </c>
      <c r="F31" s="86">
        <f>'Strategy Assessments - latest'!F27</f>
        <v>0</v>
      </c>
      <c r="G31" s="86">
        <f>'Strategy Quality and Finance Sc'!J28</f>
        <v>0.8</v>
      </c>
      <c r="H31" s="78">
        <f>'Strategy Quality and Finance Sc'!L28</f>
        <v>0</v>
      </c>
      <c r="I31" s="78">
        <f t="shared" si="1"/>
        <v>0</v>
      </c>
      <c r="J31" s="78">
        <f t="shared" si="2"/>
        <v>0</v>
      </c>
      <c r="K31" s="87">
        <f t="shared" si="3"/>
        <v>1</v>
      </c>
      <c r="L31" s="88">
        <f t="shared" si="4"/>
        <v>33.333333333333329</v>
      </c>
    </row>
    <row r="32" spans="1:12">
      <c r="A32" s="2" t="s">
        <v>34</v>
      </c>
      <c r="B32" s="35">
        <f>'Intelligence Agencies'!D27</f>
        <v>1</v>
      </c>
      <c r="C32" s="35">
        <f>'Strategy Assessments - reconcil'!M28</f>
        <v>1</v>
      </c>
      <c r="D32" s="35">
        <f>'CFR Operations Tracker'!E27</f>
        <v>1</v>
      </c>
      <c r="E32" s="35">
        <f t="shared" si="0"/>
        <v>3</v>
      </c>
      <c r="F32" s="86">
        <f>'Strategy Assessments - latest'!F28</f>
        <v>1</v>
      </c>
      <c r="G32" s="86">
        <f>'Strategy Quality and Finance Sc'!J29</f>
        <v>1</v>
      </c>
      <c r="H32" s="78">
        <f>'Strategy Quality and Finance Sc'!L29</f>
        <v>1</v>
      </c>
      <c r="I32" s="78">
        <f t="shared" si="1"/>
        <v>1</v>
      </c>
      <c r="J32" s="78">
        <f t="shared" si="2"/>
        <v>1</v>
      </c>
      <c r="K32" s="87">
        <f t="shared" si="3"/>
        <v>5</v>
      </c>
      <c r="L32" s="88">
        <f t="shared" si="4"/>
        <v>100</v>
      </c>
    </row>
    <row r="33" spans="1:12">
      <c r="A33" s="2" t="s">
        <v>35</v>
      </c>
      <c r="B33" s="35">
        <f>'Intelligence Agencies'!D28</f>
        <v>0</v>
      </c>
      <c r="C33" s="35">
        <f>'Strategy Assessments - reconcil'!M29</f>
        <v>0</v>
      </c>
      <c r="D33" s="35">
        <f>'CFR Operations Tracker'!E28</f>
        <v>0</v>
      </c>
      <c r="E33" s="35">
        <f t="shared" si="0"/>
        <v>0</v>
      </c>
      <c r="F33" s="86">
        <f>'Strategy Assessments - latest'!F29</f>
        <v>1</v>
      </c>
      <c r="G33" s="86">
        <f>'Strategy Quality and Finance Sc'!J30</f>
        <v>0.55000000000000004</v>
      </c>
      <c r="H33" s="78">
        <f>'Strategy Quality and Finance Sc'!L30</f>
        <v>1</v>
      </c>
      <c r="I33" s="78">
        <f t="shared" si="1"/>
        <v>0.55000000000000004</v>
      </c>
      <c r="J33" s="78">
        <f t="shared" si="2"/>
        <v>1</v>
      </c>
      <c r="K33" s="87">
        <f t="shared" si="3"/>
        <v>1.55</v>
      </c>
      <c r="L33" s="88">
        <f t="shared" si="4"/>
        <v>77.5</v>
      </c>
    </row>
    <row r="34" spans="1:12">
      <c r="A34" s="2" t="s">
        <v>36</v>
      </c>
      <c r="B34" s="35">
        <f>'Intelligence Agencies'!D29</f>
        <v>1</v>
      </c>
      <c r="C34" s="35">
        <f>'Strategy Assessments - reconcil'!M30</f>
        <v>0</v>
      </c>
      <c r="D34" s="35">
        <f>'CFR Operations Tracker'!E29</f>
        <v>1</v>
      </c>
      <c r="E34" s="35">
        <f t="shared" si="0"/>
        <v>2</v>
      </c>
      <c r="F34" s="86">
        <f>'Strategy Assessments - latest'!F30</f>
        <v>1</v>
      </c>
      <c r="G34" s="86">
        <f>'Strategy Quality and Finance Sc'!J31</f>
        <v>0.8</v>
      </c>
      <c r="H34" s="78">
        <f>'Strategy Quality and Finance Sc'!L31</f>
        <v>1</v>
      </c>
      <c r="I34" s="78">
        <f t="shared" si="1"/>
        <v>0.8</v>
      </c>
      <c r="J34" s="78">
        <f t="shared" si="2"/>
        <v>1</v>
      </c>
      <c r="K34" s="87">
        <f t="shared" si="3"/>
        <v>3.8</v>
      </c>
      <c r="L34" s="88">
        <f t="shared" si="4"/>
        <v>95</v>
      </c>
    </row>
    <row r="35" spans="1:12">
      <c r="A35" s="2" t="s">
        <v>37</v>
      </c>
      <c r="B35" s="35">
        <f>'Intelligence Agencies'!D30</f>
        <v>0</v>
      </c>
      <c r="C35" s="35">
        <f>'Strategy Assessments - reconcil'!M31</f>
        <v>0</v>
      </c>
      <c r="D35" s="35">
        <f>'CFR Operations Tracker'!E30</f>
        <v>1</v>
      </c>
      <c r="E35" s="35">
        <f t="shared" si="0"/>
        <v>1</v>
      </c>
      <c r="F35" s="86">
        <f>'Strategy Assessments - latest'!F31</f>
        <v>0</v>
      </c>
      <c r="G35" s="86">
        <f>'Strategy Quality and Finance Sc'!J32</f>
        <v>0.25</v>
      </c>
      <c r="H35" s="78">
        <f>'Strategy Quality and Finance Sc'!L32</f>
        <v>0</v>
      </c>
      <c r="I35" s="78">
        <f t="shared" si="1"/>
        <v>0</v>
      </c>
      <c r="J35" s="78">
        <f t="shared" si="2"/>
        <v>0</v>
      </c>
      <c r="K35" s="87">
        <f t="shared" si="3"/>
        <v>1</v>
      </c>
      <c r="L35" s="88">
        <f t="shared" si="4"/>
        <v>33.333333333333329</v>
      </c>
    </row>
    <row r="36" spans="1:12">
      <c r="A36" s="2" t="s">
        <v>38</v>
      </c>
      <c r="B36" s="35">
        <f>'Intelligence Agencies'!D31</f>
        <v>1</v>
      </c>
      <c r="C36" s="35">
        <f>'Strategy Assessments - reconcil'!M32</f>
        <v>0</v>
      </c>
      <c r="D36" s="35">
        <f>'CFR Operations Tracker'!E31</f>
        <v>1</v>
      </c>
      <c r="E36" s="35">
        <f t="shared" si="0"/>
        <v>2</v>
      </c>
      <c r="F36" s="86">
        <f>'Strategy Assessments - latest'!F32</f>
        <v>0</v>
      </c>
      <c r="G36" s="86">
        <f>'Strategy Quality and Finance Sc'!J33</f>
        <v>0.8</v>
      </c>
      <c r="H36" s="78">
        <f>'Strategy Quality and Finance Sc'!L33</f>
        <v>1</v>
      </c>
      <c r="I36" s="78">
        <f t="shared" si="1"/>
        <v>0</v>
      </c>
      <c r="J36" s="78">
        <f t="shared" si="2"/>
        <v>0</v>
      </c>
      <c r="K36" s="87">
        <f t="shared" si="3"/>
        <v>2</v>
      </c>
      <c r="L36" s="88">
        <f t="shared" si="4"/>
        <v>50</v>
      </c>
    </row>
    <row r="37" spans="1:12">
      <c r="A37" s="4"/>
    </row>
    <row r="38" spans="1:12">
      <c r="A38" s="4"/>
    </row>
    <row r="39" spans="1:12">
      <c r="A39" s="4"/>
    </row>
    <row r="40" spans="1:12">
      <c r="A40" s="4"/>
    </row>
    <row r="41" spans="1:12">
      <c r="A41" s="4"/>
    </row>
    <row r="42" spans="1:12">
      <c r="A42" s="4"/>
    </row>
    <row r="43" spans="1:12">
      <c r="A43" s="4"/>
    </row>
    <row r="44" spans="1:12">
      <c r="A44" s="4"/>
    </row>
    <row r="45" spans="1:12">
      <c r="A45" s="4"/>
    </row>
    <row r="46" spans="1:12">
      <c r="A46" s="4"/>
    </row>
    <row r="47" spans="1:12">
      <c r="A47" s="4"/>
    </row>
    <row r="48" spans="1:12">
      <c r="A48" s="4"/>
    </row>
    <row r="49" spans="1:1">
      <c r="A49" s="4"/>
    </row>
    <row r="50" spans="1:1">
      <c r="A50" s="4"/>
    </row>
    <row r="51" spans="1:1">
      <c r="A51" s="4"/>
    </row>
    <row r="52" spans="1:1">
      <c r="A52" s="4"/>
    </row>
    <row r="53" spans="1:1">
      <c r="A53" s="4"/>
    </row>
    <row r="54" spans="1:1">
      <c r="A54" s="4"/>
    </row>
    <row r="55" spans="1:1">
      <c r="A55" s="4"/>
    </row>
    <row r="56" spans="1:1">
      <c r="A56" s="4"/>
    </row>
    <row r="57" spans="1:1">
      <c r="A57" s="4"/>
    </row>
    <row r="58" spans="1:1">
      <c r="A58" s="4"/>
    </row>
    <row r="59" spans="1:1">
      <c r="A59" s="4"/>
    </row>
    <row r="60" spans="1:1">
      <c r="A60" s="4"/>
    </row>
    <row r="61" spans="1:1">
      <c r="A61" s="4"/>
    </row>
    <row r="62" spans="1:1">
      <c r="A62" s="4"/>
    </row>
    <row r="63" spans="1:1">
      <c r="A63" s="4"/>
    </row>
    <row r="64" spans="1:1">
      <c r="A64" s="4"/>
    </row>
    <row r="65" spans="1:1">
      <c r="A65" s="4"/>
    </row>
    <row r="66" spans="1:1">
      <c r="A66" s="4"/>
    </row>
    <row r="67" spans="1:1">
      <c r="A67" s="4"/>
    </row>
    <row r="68" spans="1:1">
      <c r="A68" s="4"/>
    </row>
    <row r="69" spans="1:1">
      <c r="A69" s="4"/>
    </row>
    <row r="70" spans="1:1">
      <c r="A70" s="4"/>
    </row>
    <row r="71" spans="1:1">
      <c r="A71" s="4"/>
    </row>
    <row r="72" spans="1:1">
      <c r="A72" s="4"/>
    </row>
    <row r="73" spans="1:1">
      <c r="A73" s="4"/>
    </row>
    <row r="74" spans="1:1">
      <c r="A74" s="4"/>
    </row>
    <row r="75" spans="1:1">
      <c r="A75" s="4"/>
    </row>
    <row r="76" spans="1:1">
      <c r="A76" s="4"/>
    </row>
    <row r="77" spans="1:1">
      <c r="A77" s="4"/>
    </row>
    <row r="78" spans="1:1">
      <c r="A78" s="4"/>
    </row>
    <row r="79" spans="1:1">
      <c r="A79" s="4"/>
    </row>
    <row r="80" spans="1:1">
      <c r="A80" s="4"/>
    </row>
    <row r="81" spans="1:1">
      <c r="A81" s="4"/>
    </row>
    <row r="82" spans="1:1">
      <c r="A82" s="4"/>
    </row>
    <row r="83" spans="1:1">
      <c r="A83" s="4"/>
    </row>
    <row r="84" spans="1:1">
      <c r="A84" s="4"/>
    </row>
    <row r="85" spans="1:1">
      <c r="A85" s="4"/>
    </row>
    <row r="86" spans="1:1">
      <c r="A86" s="4"/>
    </row>
    <row r="87" spans="1:1">
      <c r="A87" s="4"/>
    </row>
    <row r="88" spans="1:1">
      <c r="A88" s="4"/>
    </row>
    <row r="89" spans="1:1">
      <c r="A89" s="4"/>
    </row>
    <row r="90" spans="1:1">
      <c r="A90" s="4"/>
    </row>
    <row r="91" spans="1:1">
      <c r="A91" s="4"/>
    </row>
    <row r="92" spans="1:1">
      <c r="A92" s="4"/>
    </row>
    <row r="93" spans="1:1">
      <c r="A93" s="4"/>
    </row>
    <row r="94" spans="1:1">
      <c r="A94" s="4"/>
    </row>
    <row r="95" spans="1:1">
      <c r="A95" s="4"/>
    </row>
    <row r="96" spans="1:1">
      <c r="A96" s="4"/>
    </row>
    <row r="97" spans="1:1">
      <c r="A97" s="4"/>
    </row>
    <row r="98" spans="1:1">
      <c r="A98" s="4"/>
    </row>
    <row r="99" spans="1:1">
      <c r="A99" s="4"/>
    </row>
    <row r="100" spans="1:1">
      <c r="A100" s="4"/>
    </row>
    <row r="101" spans="1:1">
      <c r="A101" s="4"/>
    </row>
    <row r="102" spans="1:1">
      <c r="A102" s="4"/>
    </row>
    <row r="103" spans="1:1">
      <c r="A103" s="4"/>
    </row>
    <row r="104" spans="1:1">
      <c r="A104" s="4"/>
    </row>
    <row r="105" spans="1:1">
      <c r="A105" s="4"/>
    </row>
    <row r="106" spans="1:1">
      <c r="A106" s="4"/>
    </row>
    <row r="107" spans="1:1">
      <c r="A107" s="4"/>
    </row>
    <row r="108" spans="1:1">
      <c r="A108" s="4"/>
    </row>
    <row r="109" spans="1:1">
      <c r="A109" s="4"/>
    </row>
    <row r="110" spans="1:1">
      <c r="A110" s="4"/>
    </row>
    <row r="111" spans="1:1">
      <c r="A111" s="4"/>
    </row>
    <row r="112" spans="1:1">
      <c r="A112" s="4"/>
    </row>
    <row r="113" spans="1:1">
      <c r="A113" s="4"/>
    </row>
    <row r="114" spans="1:1">
      <c r="A114" s="4"/>
    </row>
    <row r="115" spans="1:1">
      <c r="A115" s="4"/>
    </row>
    <row r="116" spans="1:1">
      <c r="A116" s="4"/>
    </row>
    <row r="117" spans="1:1">
      <c r="A117" s="4"/>
    </row>
    <row r="118" spans="1:1">
      <c r="A118" s="4"/>
    </row>
    <row r="119" spans="1:1">
      <c r="A119" s="4"/>
    </row>
    <row r="120" spans="1:1">
      <c r="A120" s="4"/>
    </row>
    <row r="121" spans="1:1">
      <c r="A121" s="4"/>
    </row>
    <row r="122" spans="1:1">
      <c r="A122" s="4"/>
    </row>
    <row r="123" spans="1:1">
      <c r="A123" s="4"/>
    </row>
    <row r="124" spans="1:1">
      <c r="A124" s="4"/>
    </row>
    <row r="125" spans="1:1">
      <c r="A125" s="4"/>
    </row>
    <row r="126" spans="1:1">
      <c r="A126" s="4"/>
    </row>
    <row r="127" spans="1:1">
      <c r="A127" s="4"/>
    </row>
    <row r="128" spans="1:1">
      <c r="A128" s="4"/>
    </row>
    <row r="129" spans="1:1">
      <c r="A129" s="4"/>
    </row>
    <row r="130" spans="1:1">
      <c r="A130" s="4"/>
    </row>
    <row r="131" spans="1:1">
      <c r="A131" s="4"/>
    </row>
    <row r="132" spans="1:1">
      <c r="A132" s="4"/>
    </row>
    <row r="133" spans="1:1">
      <c r="A133" s="4"/>
    </row>
    <row r="134" spans="1:1">
      <c r="A134" s="4"/>
    </row>
    <row r="135" spans="1:1">
      <c r="A135" s="4"/>
    </row>
    <row r="136" spans="1:1">
      <c r="A136" s="4"/>
    </row>
    <row r="137" spans="1:1">
      <c r="A137" s="4"/>
    </row>
    <row r="138" spans="1:1">
      <c r="A138" s="4"/>
    </row>
    <row r="139" spans="1:1">
      <c r="A139" s="4"/>
    </row>
    <row r="140" spans="1:1">
      <c r="A140" s="4"/>
    </row>
    <row r="141" spans="1:1">
      <c r="A141" s="4"/>
    </row>
    <row r="142" spans="1:1">
      <c r="A142" s="4"/>
    </row>
    <row r="143" spans="1:1">
      <c r="A143" s="4"/>
    </row>
    <row r="144" spans="1:1">
      <c r="A144" s="4"/>
    </row>
    <row r="145" spans="1:1">
      <c r="A145" s="4"/>
    </row>
    <row r="146" spans="1:1">
      <c r="A146" s="4"/>
    </row>
    <row r="147" spans="1:1">
      <c r="A147" s="4"/>
    </row>
    <row r="148" spans="1:1">
      <c r="A148" s="4"/>
    </row>
    <row r="149" spans="1:1">
      <c r="A149" s="4"/>
    </row>
    <row r="150" spans="1:1">
      <c r="A150" s="4"/>
    </row>
    <row r="151" spans="1:1">
      <c r="A151" s="4"/>
    </row>
    <row r="152" spans="1:1">
      <c r="A152" s="4"/>
    </row>
    <row r="153" spans="1:1">
      <c r="A153" s="4"/>
    </row>
    <row r="154" spans="1:1">
      <c r="A154" s="4"/>
    </row>
    <row r="155" spans="1:1">
      <c r="A155" s="4"/>
    </row>
    <row r="156" spans="1:1">
      <c r="A156" s="4"/>
    </row>
    <row r="157" spans="1:1">
      <c r="A157" s="4"/>
    </row>
    <row r="158" spans="1:1">
      <c r="A158" s="4"/>
    </row>
    <row r="159" spans="1:1">
      <c r="A159" s="4"/>
    </row>
    <row r="160" spans="1:1">
      <c r="A160" s="4"/>
    </row>
    <row r="161" spans="1:1">
      <c r="A161" s="4"/>
    </row>
    <row r="162" spans="1:1">
      <c r="A162" s="4"/>
    </row>
    <row r="163" spans="1:1">
      <c r="A163" s="4"/>
    </row>
    <row r="164" spans="1:1">
      <c r="A164" s="4"/>
    </row>
    <row r="165" spans="1:1">
      <c r="A165" s="4"/>
    </row>
    <row r="166" spans="1:1">
      <c r="A166" s="4"/>
    </row>
    <row r="167" spans="1:1">
      <c r="A167" s="4"/>
    </row>
    <row r="168" spans="1:1">
      <c r="A168" s="4"/>
    </row>
    <row r="169" spans="1:1">
      <c r="A169" s="4"/>
    </row>
    <row r="170" spans="1:1">
      <c r="A170" s="4"/>
    </row>
    <row r="171" spans="1:1">
      <c r="A171" s="4"/>
    </row>
    <row r="172" spans="1:1">
      <c r="A172" s="4"/>
    </row>
    <row r="173" spans="1:1">
      <c r="A173" s="4"/>
    </row>
    <row r="174" spans="1:1">
      <c r="A174" s="4"/>
    </row>
    <row r="175" spans="1:1">
      <c r="A175" s="4"/>
    </row>
    <row r="176" spans="1:1">
      <c r="A176" s="4"/>
    </row>
    <row r="177" spans="1:1">
      <c r="A177" s="4"/>
    </row>
    <row r="178" spans="1:1">
      <c r="A178" s="4"/>
    </row>
    <row r="179" spans="1:1">
      <c r="A179" s="4"/>
    </row>
    <row r="180" spans="1:1">
      <c r="A180" s="4"/>
    </row>
    <row r="181" spans="1:1">
      <c r="A181" s="4"/>
    </row>
    <row r="182" spans="1:1">
      <c r="A182" s="4"/>
    </row>
    <row r="183" spans="1:1">
      <c r="A183" s="4"/>
    </row>
    <row r="184" spans="1:1">
      <c r="A184" s="4"/>
    </row>
    <row r="185" spans="1:1">
      <c r="A185" s="4"/>
    </row>
    <row r="186" spans="1:1">
      <c r="A186" s="4"/>
    </row>
    <row r="187" spans="1:1">
      <c r="A187" s="4"/>
    </row>
    <row r="188" spans="1:1">
      <c r="A188" s="4"/>
    </row>
    <row r="189" spans="1:1">
      <c r="A189" s="4"/>
    </row>
    <row r="190" spans="1:1">
      <c r="A190" s="4"/>
    </row>
    <row r="191" spans="1:1">
      <c r="A191" s="4"/>
    </row>
    <row r="192" spans="1:1">
      <c r="A192" s="4"/>
    </row>
    <row r="193" spans="1:1">
      <c r="A193" s="4"/>
    </row>
    <row r="194" spans="1:1">
      <c r="A194" s="4"/>
    </row>
    <row r="195" spans="1:1">
      <c r="A195" s="4"/>
    </row>
    <row r="196" spans="1:1">
      <c r="A196" s="4"/>
    </row>
    <row r="197" spans="1:1">
      <c r="A197" s="4"/>
    </row>
    <row r="198" spans="1:1">
      <c r="A198" s="4"/>
    </row>
    <row r="199" spans="1:1">
      <c r="A199" s="4"/>
    </row>
    <row r="200" spans="1:1">
      <c r="A200" s="4"/>
    </row>
    <row r="201" spans="1:1">
      <c r="A201" s="4"/>
    </row>
    <row r="202" spans="1:1">
      <c r="A202" s="4"/>
    </row>
    <row r="203" spans="1:1">
      <c r="A203" s="4"/>
    </row>
    <row r="204" spans="1:1">
      <c r="A204" s="4"/>
    </row>
    <row r="205" spans="1:1">
      <c r="A205" s="4"/>
    </row>
    <row r="206" spans="1:1">
      <c r="A206" s="4"/>
    </row>
    <row r="207" spans="1:1">
      <c r="A207" s="4"/>
    </row>
    <row r="208" spans="1:1">
      <c r="A208" s="4"/>
    </row>
    <row r="209" spans="1:1">
      <c r="A209" s="4"/>
    </row>
    <row r="210" spans="1:1">
      <c r="A210" s="4"/>
    </row>
    <row r="211" spans="1:1">
      <c r="A211" s="4"/>
    </row>
    <row r="212" spans="1:1">
      <c r="A212" s="4"/>
    </row>
    <row r="213" spans="1:1">
      <c r="A213" s="4"/>
    </row>
    <row r="214" spans="1:1">
      <c r="A214" s="4"/>
    </row>
    <row r="215" spans="1:1">
      <c r="A215" s="4"/>
    </row>
    <row r="216" spans="1:1">
      <c r="A216" s="4"/>
    </row>
    <row r="217" spans="1:1">
      <c r="A217" s="4"/>
    </row>
    <row r="218" spans="1:1">
      <c r="A218" s="4"/>
    </row>
    <row r="219" spans="1:1">
      <c r="A219" s="4"/>
    </row>
    <row r="220" spans="1:1">
      <c r="A220" s="4"/>
    </row>
    <row r="221" spans="1:1">
      <c r="A221" s="4"/>
    </row>
    <row r="222" spans="1:1">
      <c r="A222" s="4"/>
    </row>
    <row r="223" spans="1:1">
      <c r="A223" s="4"/>
    </row>
    <row r="224" spans="1:1">
      <c r="A224" s="4"/>
    </row>
    <row r="225" spans="1:1">
      <c r="A225" s="4"/>
    </row>
    <row r="226" spans="1:1">
      <c r="A226" s="4"/>
    </row>
    <row r="227" spans="1:1">
      <c r="A227" s="4"/>
    </row>
    <row r="228" spans="1:1">
      <c r="A228" s="4"/>
    </row>
    <row r="229" spans="1:1">
      <c r="A229" s="4"/>
    </row>
    <row r="230" spans="1:1">
      <c r="A230" s="4"/>
    </row>
    <row r="231" spans="1:1">
      <c r="A231" s="4"/>
    </row>
    <row r="232" spans="1:1">
      <c r="A232" s="4"/>
    </row>
    <row r="233" spans="1:1">
      <c r="A233" s="4"/>
    </row>
    <row r="234" spans="1:1">
      <c r="A234" s="4"/>
    </row>
    <row r="235" spans="1:1">
      <c r="A235" s="4"/>
    </row>
    <row r="236" spans="1:1">
      <c r="A236" s="4"/>
    </row>
    <row r="237" spans="1:1">
      <c r="A237" s="4"/>
    </row>
    <row r="238" spans="1:1">
      <c r="A238" s="4"/>
    </row>
    <row r="239" spans="1:1">
      <c r="A239" s="4"/>
    </row>
    <row r="240" spans="1:1">
      <c r="A240" s="4"/>
    </row>
    <row r="241" spans="1:1">
      <c r="A241" s="4"/>
    </row>
    <row r="242" spans="1:1">
      <c r="A242" s="4"/>
    </row>
    <row r="243" spans="1:1">
      <c r="A243" s="4"/>
    </row>
    <row r="244" spans="1:1">
      <c r="A244" s="4"/>
    </row>
    <row r="245" spans="1:1">
      <c r="A245" s="4"/>
    </row>
    <row r="246" spans="1:1">
      <c r="A246" s="4"/>
    </row>
    <row r="247" spans="1:1">
      <c r="A247" s="4"/>
    </row>
    <row r="248" spans="1:1">
      <c r="A248" s="4"/>
    </row>
    <row r="249" spans="1:1">
      <c r="A249" s="4"/>
    </row>
    <row r="250" spans="1:1">
      <c r="A250" s="4"/>
    </row>
    <row r="251" spans="1:1">
      <c r="A251" s="4"/>
    </row>
    <row r="252" spans="1:1">
      <c r="A252" s="4"/>
    </row>
    <row r="253" spans="1:1">
      <c r="A253" s="4"/>
    </row>
    <row r="254" spans="1:1">
      <c r="A254" s="4"/>
    </row>
    <row r="255" spans="1:1">
      <c r="A255" s="4"/>
    </row>
    <row r="256" spans="1:1">
      <c r="A256" s="4"/>
    </row>
    <row r="257" spans="1:1">
      <c r="A257" s="4"/>
    </row>
    <row r="258" spans="1:1">
      <c r="A258" s="4"/>
    </row>
    <row r="259" spans="1:1">
      <c r="A259" s="4"/>
    </row>
    <row r="260" spans="1:1">
      <c r="A260" s="4"/>
    </row>
    <row r="261" spans="1:1">
      <c r="A261" s="4"/>
    </row>
    <row r="262" spans="1:1">
      <c r="A262" s="4"/>
    </row>
    <row r="263" spans="1:1">
      <c r="A263" s="4"/>
    </row>
    <row r="264" spans="1:1">
      <c r="A264" s="4"/>
    </row>
    <row r="265" spans="1:1">
      <c r="A265" s="4"/>
    </row>
    <row r="266" spans="1:1">
      <c r="A266" s="4"/>
    </row>
    <row r="267" spans="1:1">
      <c r="A267" s="4"/>
    </row>
    <row r="268" spans="1:1">
      <c r="A268" s="4"/>
    </row>
    <row r="269" spans="1:1">
      <c r="A269" s="4"/>
    </row>
    <row r="270" spans="1:1">
      <c r="A270" s="4"/>
    </row>
    <row r="271" spans="1:1">
      <c r="A271" s="4"/>
    </row>
    <row r="272" spans="1:1">
      <c r="A272" s="4"/>
    </row>
    <row r="273" spans="1:1">
      <c r="A273" s="4"/>
    </row>
    <row r="274" spans="1:1">
      <c r="A274" s="4"/>
    </row>
    <row r="275" spans="1:1">
      <c r="A275" s="4"/>
    </row>
    <row r="276" spans="1:1">
      <c r="A276" s="4"/>
    </row>
    <row r="277" spans="1:1">
      <c r="A277" s="4"/>
    </row>
    <row r="278" spans="1:1">
      <c r="A278" s="4"/>
    </row>
    <row r="279" spans="1:1">
      <c r="A279" s="4"/>
    </row>
    <row r="280" spans="1:1">
      <c r="A280" s="4"/>
    </row>
    <row r="281" spans="1:1">
      <c r="A281" s="4"/>
    </row>
    <row r="282" spans="1:1">
      <c r="A282" s="4"/>
    </row>
    <row r="283" spans="1:1">
      <c r="A283" s="4"/>
    </row>
    <row r="284" spans="1:1">
      <c r="A284" s="4"/>
    </row>
    <row r="285" spans="1:1">
      <c r="A285" s="4"/>
    </row>
    <row r="286" spans="1:1">
      <c r="A286" s="4"/>
    </row>
    <row r="287" spans="1:1">
      <c r="A287" s="4"/>
    </row>
    <row r="288" spans="1:1">
      <c r="A288" s="4"/>
    </row>
    <row r="289" spans="1:1">
      <c r="A289" s="4"/>
    </row>
    <row r="290" spans="1:1">
      <c r="A290" s="4"/>
    </row>
    <row r="291" spans="1:1">
      <c r="A291" s="4"/>
    </row>
    <row r="292" spans="1:1">
      <c r="A292" s="4"/>
    </row>
    <row r="293" spans="1:1">
      <c r="A293" s="4"/>
    </row>
    <row r="294" spans="1:1">
      <c r="A294" s="4"/>
    </row>
    <row r="295" spans="1:1">
      <c r="A295" s="4"/>
    </row>
    <row r="296" spans="1:1">
      <c r="A296" s="4"/>
    </row>
    <row r="297" spans="1:1">
      <c r="A297" s="4"/>
    </row>
    <row r="298" spans="1:1">
      <c r="A298" s="4"/>
    </row>
    <row r="299" spans="1:1">
      <c r="A299" s="4"/>
    </row>
    <row r="300" spans="1:1">
      <c r="A300" s="4"/>
    </row>
    <row r="301" spans="1:1">
      <c r="A301" s="4"/>
    </row>
    <row r="302" spans="1:1">
      <c r="A302" s="4"/>
    </row>
    <row r="303" spans="1:1">
      <c r="A303" s="4"/>
    </row>
    <row r="304" spans="1:1">
      <c r="A304" s="4"/>
    </row>
    <row r="305" spans="1:1">
      <c r="A305" s="4"/>
    </row>
    <row r="306" spans="1:1">
      <c r="A306" s="4"/>
    </row>
    <row r="307" spans="1:1">
      <c r="A307" s="4"/>
    </row>
    <row r="308" spans="1:1">
      <c r="A308" s="4"/>
    </row>
    <row r="309" spans="1:1">
      <c r="A309" s="4"/>
    </row>
    <row r="310" spans="1:1">
      <c r="A310" s="4"/>
    </row>
    <row r="311" spans="1:1">
      <c r="A311" s="4"/>
    </row>
    <row r="312" spans="1:1">
      <c r="A312" s="4"/>
    </row>
    <row r="313" spans="1:1">
      <c r="A313" s="4"/>
    </row>
    <row r="314" spans="1:1">
      <c r="A314" s="4"/>
    </row>
    <row r="315" spans="1:1">
      <c r="A315" s="4"/>
    </row>
    <row r="316" spans="1:1">
      <c r="A316" s="4"/>
    </row>
    <row r="317" spans="1:1">
      <c r="A317" s="4"/>
    </row>
    <row r="318" spans="1:1">
      <c r="A318" s="4"/>
    </row>
    <row r="319" spans="1:1">
      <c r="A319" s="4"/>
    </row>
    <row r="320" spans="1:1">
      <c r="A320" s="4"/>
    </row>
    <row r="321" spans="1:1">
      <c r="A321" s="4"/>
    </row>
    <row r="322" spans="1:1">
      <c r="A322" s="4"/>
    </row>
    <row r="323" spans="1:1">
      <c r="A323" s="4"/>
    </row>
    <row r="324" spans="1:1">
      <c r="A324" s="4"/>
    </row>
    <row r="325" spans="1:1">
      <c r="A325" s="4"/>
    </row>
    <row r="326" spans="1:1">
      <c r="A326" s="4"/>
    </row>
    <row r="327" spans="1:1">
      <c r="A327" s="4"/>
    </row>
    <row r="328" spans="1:1">
      <c r="A328" s="4"/>
    </row>
    <row r="329" spans="1:1">
      <c r="A329" s="4"/>
    </row>
    <row r="330" spans="1:1">
      <c r="A330" s="4"/>
    </row>
    <row r="331" spans="1:1">
      <c r="A331" s="4"/>
    </row>
    <row r="332" spans="1:1">
      <c r="A332" s="4"/>
    </row>
    <row r="333" spans="1:1">
      <c r="A333" s="4"/>
    </row>
    <row r="334" spans="1:1">
      <c r="A334" s="4"/>
    </row>
    <row r="335" spans="1:1">
      <c r="A335" s="4"/>
    </row>
    <row r="336" spans="1:1">
      <c r="A336" s="4"/>
    </row>
    <row r="337" spans="1:1">
      <c r="A337" s="4"/>
    </row>
    <row r="338" spans="1:1">
      <c r="A338" s="4"/>
    </row>
    <row r="339" spans="1:1">
      <c r="A339" s="4"/>
    </row>
    <row r="340" spans="1:1">
      <c r="A340" s="4"/>
    </row>
    <row r="341" spans="1:1">
      <c r="A341" s="4"/>
    </row>
    <row r="342" spans="1:1">
      <c r="A342" s="4"/>
    </row>
    <row r="343" spans="1:1">
      <c r="A343" s="4"/>
    </row>
    <row r="344" spans="1:1">
      <c r="A344" s="4"/>
    </row>
    <row r="345" spans="1:1">
      <c r="A345" s="4"/>
    </row>
    <row r="346" spans="1:1">
      <c r="A346" s="4"/>
    </row>
    <row r="347" spans="1:1">
      <c r="A347" s="4"/>
    </row>
    <row r="348" spans="1:1">
      <c r="A348" s="4"/>
    </row>
    <row r="349" spans="1:1">
      <c r="A349" s="4"/>
    </row>
    <row r="350" spans="1:1">
      <c r="A350" s="4"/>
    </row>
    <row r="351" spans="1:1">
      <c r="A351" s="4"/>
    </row>
    <row r="352" spans="1:1">
      <c r="A352" s="4"/>
    </row>
    <row r="353" spans="1:1">
      <c r="A353" s="4"/>
    </row>
    <row r="354" spans="1:1">
      <c r="A354" s="4"/>
    </row>
    <row r="355" spans="1:1">
      <c r="A355" s="4"/>
    </row>
    <row r="356" spans="1:1">
      <c r="A356" s="4"/>
    </row>
    <row r="357" spans="1:1">
      <c r="A357" s="4"/>
    </row>
    <row r="358" spans="1:1">
      <c r="A358" s="4"/>
    </row>
    <row r="359" spans="1:1">
      <c r="A359" s="4"/>
    </row>
    <row r="360" spans="1:1">
      <c r="A360" s="4"/>
    </row>
    <row r="361" spans="1:1">
      <c r="A361" s="4"/>
    </row>
    <row r="362" spans="1:1">
      <c r="A362" s="4"/>
    </row>
    <row r="363" spans="1:1">
      <c r="A363" s="4"/>
    </row>
    <row r="364" spans="1:1">
      <c r="A364" s="4"/>
    </row>
    <row r="365" spans="1:1">
      <c r="A365" s="4"/>
    </row>
    <row r="366" spans="1:1">
      <c r="A366" s="4"/>
    </row>
    <row r="367" spans="1:1">
      <c r="A367" s="4"/>
    </row>
    <row r="368" spans="1:1">
      <c r="A368" s="4"/>
    </row>
    <row r="369" spans="1:1">
      <c r="A369" s="4"/>
    </row>
    <row r="370" spans="1:1">
      <c r="A370" s="4"/>
    </row>
    <row r="371" spans="1:1">
      <c r="A371" s="4"/>
    </row>
    <row r="372" spans="1:1">
      <c r="A372" s="4"/>
    </row>
    <row r="373" spans="1:1">
      <c r="A373" s="4"/>
    </row>
    <row r="374" spans="1:1">
      <c r="A374" s="4"/>
    </row>
    <row r="375" spans="1:1">
      <c r="A375" s="4"/>
    </row>
    <row r="376" spans="1:1">
      <c r="A376" s="4"/>
    </row>
    <row r="377" spans="1:1">
      <c r="A377" s="4"/>
    </row>
    <row r="378" spans="1:1">
      <c r="A378" s="4"/>
    </row>
    <row r="379" spans="1:1">
      <c r="A379" s="4"/>
    </row>
    <row r="380" spans="1:1">
      <c r="A380" s="4"/>
    </row>
    <row r="381" spans="1:1">
      <c r="A381" s="4"/>
    </row>
    <row r="382" spans="1:1">
      <c r="A382" s="4"/>
    </row>
    <row r="383" spans="1:1">
      <c r="A383" s="4"/>
    </row>
    <row r="384" spans="1:1">
      <c r="A384" s="4"/>
    </row>
    <row r="385" spans="1:1">
      <c r="A385" s="4"/>
    </row>
    <row r="386" spans="1:1">
      <c r="A386" s="4"/>
    </row>
    <row r="387" spans="1:1">
      <c r="A387" s="4"/>
    </row>
    <row r="388" spans="1:1">
      <c r="A388" s="4"/>
    </row>
    <row r="389" spans="1:1">
      <c r="A389" s="4"/>
    </row>
    <row r="390" spans="1:1">
      <c r="A390" s="4"/>
    </row>
    <row r="391" spans="1:1">
      <c r="A391" s="4"/>
    </row>
    <row r="392" spans="1:1">
      <c r="A392" s="4"/>
    </row>
    <row r="393" spans="1:1">
      <c r="A393" s="4"/>
    </row>
    <row r="394" spans="1:1">
      <c r="A394" s="4"/>
    </row>
    <row r="395" spans="1:1">
      <c r="A395" s="4"/>
    </row>
    <row r="396" spans="1:1">
      <c r="A396" s="4"/>
    </row>
    <row r="397" spans="1:1">
      <c r="A397" s="4"/>
    </row>
    <row r="398" spans="1:1">
      <c r="A398" s="4"/>
    </row>
    <row r="399" spans="1:1">
      <c r="A399" s="4"/>
    </row>
    <row r="400" spans="1:1">
      <c r="A400" s="4"/>
    </row>
    <row r="401" spans="1:1">
      <c r="A401" s="4"/>
    </row>
    <row r="402" spans="1:1">
      <c r="A402" s="4"/>
    </row>
    <row r="403" spans="1:1">
      <c r="A403" s="4"/>
    </row>
    <row r="404" spans="1:1">
      <c r="A404" s="4"/>
    </row>
    <row r="405" spans="1:1">
      <c r="A405" s="4"/>
    </row>
    <row r="406" spans="1:1">
      <c r="A406" s="4"/>
    </row>
    <row r="407" spans="1:1">
      <c r="A407" s="4"/>
    </row>
    <row r="408" spans="1:1">
      <c r="A408" s="4"/>
    </row>
    <row r="409" spans="1:1">
      <c r="A409" s="4"/>
    </row>
    <row r="410" spans="1:1">
      <c r="A410" s="4"/>
    </row>
    <row r="411" spans="1:1">
      <c r="A411" s="4"/>
    </row>
    <row r="412" spans="1:1">
      <c r="A412" s="4"/>
    </row>
    <row r="413" spans="1:1">
      <c r="A413" s="4"/>
    </row>
    <row r="414" spans="1:1">
      <c r="A414" s="4"/>
    </row>
    <row r="415" spans="1:1">
      <c r="A415" s="4"/>
    </row>
    <row r="416" spans="1:1">
      <c r="A416" s="4"/>
    </row>
    <row r="417" spans="1:1">
      <c r="A417" s="4"/>
    </row>
    <row r="418" spans="1:1">
      <c r="A418" s="4"/>
    </row>
    <row r="419" spans="1:1">
      <c r="A419" s="4"/>
    </row>
    <row r="420" spans="1:1">
      <c r="A420" s="4"/>
    </row>
    <row r="421" spans="1:1">
      <c r="A421" s="4"/>
    </row>
    <row r="422" spans="1:1">
      <c r="A422" s="4"/>
    </row>
    <row r="423" spans="1:1">
      <c r="A423" s="4"/>
    </row>
    <row r="424" spans="1:1">
      <c r="A424" s="4"/>
    </row>
    <row r="425" spans="1:1">
      <c r="A425" s="4"/>
    </row>
    <row r="426" spans="1:1">
      <c r="A426" s="4"/>
    </row>
    <row r="427" spans="1:1">
      <c r="A427" s="4"/>
    </row>
    <row r="428" spans="1:1">
      <c r="A428" s="4"/>
    </row>
    <row r="429" spans="1:1">
      <c r="A429" s="4"/>
    </row>
    <row r="430" spans="1:1">
      <c r="A430" s="4"/>
    </row>
    <row r="431" spans="1:1">
      <c r="A431" s="4"/>
    </row>
    <row r="432" spans="1:1">
      <c r="A432" s="4"/>
    </row>
    <row r="433" spans="1:1">
      <c r="A433" s="4"/>
    </row>
    <row r="434" spans="1:1">
      <c r="A434" s="4"/>
    </row>
    <row r="435" spans="1:1">
      <c r="A435" s="4"/>
    </row>
    <row r="436" spans="1:1">
      <c r="A436" s="4"/>
    </row>
    <row r="437" spans="1:1">
      <c r="A437" s="4"/>
    </row>
    <row r="438" spans="1:1">
      <c r="A438" s="4"/>
    </row>
    <row r="439" spans="1:1">
      <c r="A439" s="4"/>
    </row>
    <row r="440" spans="1:1">
      <c r="A440" s="4"/>
    </row>
    <row r="441" spans="1:1">
      <c r="A441" s="4"/>
    </row>
    <row r="442" spans="1:1">
      <c r="A442" s="4"/>
    </row>
    <row r="443" spans="1:1">
      <c r="A443" s="4"/>
    </row>
    <row r="444" spans="1:1">
      <c r="A444" s="4"/>
    </row>
    <row r="445" spans="1:1">
      <c r="A445" s="4"/>
    </row>
    <row r="446" spans="1:1">
      <c r="A446" s="4"/>
    </row>
    <row r="447" spans="1:1">
      <c r="A447" s="4"/>
    </row>
    <row r="448" spans="1:1">
      <c r="A448" s="4"/>
    </row>
    <row r="449" spans="1:1">
      <c r="A449" s="4"/>
    </row>
    <row r="450" spans="1:1">
      <c r="A450" s="4"/>
    </row>
    <row r="451" spans="1:1">
      <c r="A451" s="4"/>
    </row>
    <row r="452" spans="1:1">
      <c r="A452" s="4"/>
    </row>
    <row r="453" spans="1:1">
      <c r="A453" s="4"/>
    </row>
    <row r="454" spans="1:1">
      <c r="A454" s="4"/>
    </row>
    <row r="455" spans="1:1">
      <c r="A455" s="4"/>
    </row>
    <row r="456" spans="1:1">
      <c r="A456" s="4"/>
    </row>
    <row r="457" spans="1:1">
      <c r="A457" s="4"/>
    </row>
    <row r="458" spans="1:1">
      <c r="A458" s="4"/>
    </row>
    <row r="459" spans="1:1">
      <c r="A459" s="4"/>
    </row>
    <row r="460" spans="1:1">
      <c r="A460" s="4"/>
    </row>
    <row r="461" spans="1:1">
      <c r="A461" s="4"/>
    </row>
    <row r="462" spans="1:1">
      <c r="A462" s="4"/>
    </row>
    <row r="463" spans="1:1">
      <c r="A463" s="4"/>
    </row>
    <row r="464" spans="1:1">
      <c r="A464" s="4"/>
    </row>
    <row r="465" spans="1:1">
      <c r="A465" s="4"/>
    </row>
    <row r="466" spans="1:1">
      <c r="A466" s="4"/>
    </row>
    <row r="467" spans="1:1">
      <c r="A467" s="4"/>
    </row>
    <row r="468" spans="1:1">
      <c r="A468" s="4"/>
    </row>
    <row r="469" spans="1:1">
      <c r="A469" s="4"/>
    </row>
    <row r="470" spans="1:1">
      <c r="A470" s="4"/>
    </row>
    <row r="471" spans="1:1">
      <c r="A471" s="4"/>
    </row>
    <row r="472" spans="1:1">
      <c r="A472" s="4"/>
    </row>
    <row r="473" spans="1:1">
      <c r="A473" s="4"/>
    </row>
    <row r="474" spans="1:1">
      <c r="A474" s="4"/>
    </row>
    <row r="475" spans="1:1">
      <c r="A475" s="4"/>
    </row>
    <row r="476" spans="1:1">
      <c r="A476" s="4"/>
    </row>
    <row r="477" spans="1:1">
      <c r="A477" s="4"/>
    </row>
    <row r="478" spans="1:1">
      <c r="A478" s="4"/>
    </row>
    <row r="479" spans="1:1">
      <c r="A479" s="4"/>
    </row>
    <row r="480" spans="1:1">
      <c r="A480" s="4"/>
    </row>
    <row r="481" spans="1:1">
      <c r="A481" s="4"/>
    </row>
    <row r="482" spans="1:1">
      <c r="A482" s="4"/>
    </row>
    <row r="483" spans="1:1">
      <c r="A483" s="4"/>
    </row>
    <row r="484" spans="1:1">
      <c r="A484" s="4"/>
    </row>
    <row r="485" spans="1:1">
      <c r="A485" s="4"/>
    </row>
    <row r="486" spans="1:1">
      <c r="A486" s="4"/>
    </row>
    <row r="487" spans="1:1">
      <c r="A487" s="4"/>
    </row>
    <row r="488" spans="1:1">
      <c r="A488" s="4"/>
    </row>
    <row r="489" spans="1:1">
      <c r="A489" s="4"/>
    </row>
    <row r="490" spans="1:1">
      <c r="A490" s="4"/>
    </row>
    <row r="491" spans="1:1">
      <c r="A491" s="4"/>
    </row>
    <row r="492" spans="1:1">
      <c r="A492" s="4"/>
    </row>
    <row r="493" spans="1:1">
      <c r="A493" s="4"/>
    </row>
    <row r="494" spans="1:1">
      <c r="A494" s="4"/>
    </row>
    <row r="495" spans="1:1">
      <c r="A495" s="4"/>
    </row>
    <row r="496" spans="1:1">
      <c r="A496" s="4"/>
    </row>
    <row r="497" spans="1:1">
      <c r="A497" s="4"/>
    </row>
    <row r="498" spans="1:1">
      <c r="A498" s="4"/>
    </row>
    <row r="499" spans="1:1">
      <c r="A499" s="4"/>
    </row>
    <row r="500" spans="1:1">
      <c r="A500" s="4"/>
    </row>
    <row r="501" spans="1:1">
      <c r="A501" s="4"/>
    </row>
    <row r="502" spans="1:1">
      <c r="A502" s="4"/>
    </row>
    <row r="503" spans="1:1">
      <c r="A503" s="4"/>
    </row>
    <row r="504" spans="1:1">
      <c r="A504" s="4"/>
    </row>
    <row r="505" spans="1:1">
      <c r="A505" s="4"/>
    </row>
    <row r="506" spans="1:1">
      <c r="A506" s="4"/>
    </row>
    <row r="507" spans="1:1">
      <c r="A507" s="4"/>
    </row>
    <row r="508" spans="1:1">
      <c r="A508" s="4"/>
    </row>
    <row r="509" spans="1:1">
      <c r="A509" s="4"/>
    </row>
    <row r="510" spans="1:1">
      <c r="A510" s="4"/>
    </row>
    <row r="511" spans="1:1">
      <c r="A511" s="4"/>
    </row>
    <row r="512" spans="1:1">
      <c r="A512" s="4"/>
    </row>
    <row r="513" spans="1:1">
      <c r="A513" s="4"/>
    </row>
    <row r="514" spans="1:1">
      <c r="A514" s="4"/>
    </row>
    <row r="515" spans="1:1">
      <c r="A515" s="4"/>
    </row>
    <row r="516" spans="1:1">
      <c r="A516" s="4"/>
    </row>
    <row r="517" spans="1:1">
      <c r="A517" s="4"/>
    </row>
    <row r="518" spans="1:1">
      <c r="A518" s="4"/>
    </row>
    <row r="519" spans="1:1">
      <c r="A519" s="4"/>
    </row>
    <row r="520" spans="1:1">
      <c r="A520" s="4"/>
    </row>
    <row r="521" spans="1:1">
      <c r="A521" s="4"/>
    </row>
    <row r="522" spans="1:1">
      <c r="A522" s="4"/>
    </row>
    <row r="523" spans="1:1">
      <c r="A523" s="4"/>
    </row>
    <row r="524" spans="1:1">
      <c r="A524" s="4"/>
    </row>
    <row r="525" spans="1:1">
      <c r="A525" s="4"/>
    </row>
    <row r="526" spans="1:1">
      <c r="A526" s="4"/>
    </row>
    <row r="527" spans="1:1">
      <c r="A527" s="4"/>
    </row>
    <row r="528" spans="1:1">
      <c r="A528" s="4"/>
    </row>
    <row r="529" spans="1:1">
      <c r="A529" s="4"/>
    </row>
    <row r="530" spans="1:1">
      <c r="A530" s="4"/>
    </row>
    <row r="531" spans="1:1">
      <c r="A531" s="4"/>
    </row>
    <row r="532" spans="1:1">
      <c r="A532" s="4"/>
    </row>
    <row r="533" spans="1:1">
      <c r="A533" s="4"/>
    </row>
    <row r="534" spans="1:1">
      <c r="A534" s="4"/>
    </row>
    <row r="535" spans="1:1">
      <c r="A535" s="4"/>
    </row>
    <row r="536" spans="1:1">
      <c r="A536" s="4"/>
    </row>
    <row r="537" spans="1:1">
      <c r="A537" s="4"/>
    </row>
    <row r="538" spans="1:1">
      <c r="A538" s="4"/>
    </row>
    <row r="539" spans="1:1">
      <c r="A539" s="4"/>
    </row>
    <row r="540" spans="1:1">
      <c r="A540" s="4"/>
    </row>
    <row r="541" spans="1:1">
      <c r="A541" s="4"/>
    </row>
    <row r="542" spans="1:1">
      <c r="A542" s="4"/>
    </row>
    <row r="543" spans="1:1">
      <c r="A543" s="4"/>
    </row>
    <row r="544" spans="1:1">
      <c r="A544" s="4"/>
    </row>
    <row r="545" spans="1:1">
      <c r="A545" s="4"/>
    </row>
    <row r="546" spans="1:1">
      <c r="A546" s="4"/>
    </row>
    <row r="547" spans="1:1">
      <c r="A547" s="4"/>
    </row>
    <row r="548" spans="1:1">
      <c r="A548" s="4"/>
    </row>
    <row r="549" spans="1:1">
      <c r="A549" s="4"/>
    </row>
    <row r="550" spans="1:1">
      <c r="A550" s="4"/>
    </row>
    <row r="551" spans="1:1">
      <c r="A551" s="4"/>
    </row>
    <row r="552" spans="1:1">
      <c r="A552" s="4"/>
    </row>
    <row r="553" spans="1:1">
      <c r="A553" s="4"/>
    </row>
    <row r="554" spans="1:1">
      <c r="A554" s="4"/>
    </row>
    <row r="555" spans="1:1">
      <c r="A555" s="4"/>
    </row>
    <row r="556" spans="1:1">
      <c r="A556" s="4"/>
    </row>
    <row r="557" spans="1:1">
      <c r="A557" s="4"/>
    </row>
    <row r="558" spans="1:1">
      <c r="A558" s="4"/>
    </row>
    <row r="559" spans="1:1">
      <c r="A559" s="4"/>
    </row>
    <row r="560" spans="1:1">
      <c r="A560" s="4"/>
    </row>
    <row r="561" spans="1:1">
      <c r="A561" s="4"/>
    </row>
    <row r="562" spans="1:1">
      <c r="A562" s="4"/>
    </row>
    <row r="563" spans="1:1">
      <c r="A563" s="4"/>
    </row>
    <row r="564" spans="1:1">
      <c r="A564" s="4"/>
    </row>
    <row r="565" spans="1:1">
      <c r="A565" s="4"/>
    </row>
    <row r="566" spans="1:1">
      <c r="A566" s="4"/>
    </row>
    <row r="567" spans="1:1">
      <c r="A567" s="4"/>
    </row>
    <row r="568" spans="1:1">
      <c r="A568" s="4"/>
    </row>
    <row r="569" spans="1:1">
      <c r="A569" s="4"/>
    </row>
    <row r="570" spans="1:1">
      <c r="A570" s="4"/>
    </row>
    <row r="571" spans="1:1">
      <c r="A571" s="4"/>
    </row>
    <row r="572" spans="1:1">
      <c r="A572" s="4"/>
    </row>
    <row r="573" spans="1:1">
      <c r="A573" s="4"/>
    </row>
    <row r="574" spans="1:1">
      <c r="A574" s="4"/>
    </row>
    <row r="575" spans="1:1">
      <c r="A575" s="4"/>
    </row>
    <row r="576" spans="1:1">
      <c r="A576" s="4"/>
    </row>
    <row r="577" spans="1:1">
      <c r="A577" s="4"/>
    </row>
    <row r="578" spans="1:1">
      <c r="A578" s="4"/>
    </row>
    <row r="579" spans="1:1">
      <c r="A579" s="4"/>
    </row>
    <row r="580" spans="1:1">
      <c r="A580" s="4"/>
    </row>
    <row r="581" spans="1:1">
      <c r="A581" s="4"/>
    </row>
    <row r="582" spans="1:1">
      <c r="A582" s="4"/>
    </row>
    <row r="583" spans="1:1">
      <c r="A583" s="4"/>
    </row>
    <row r="584" spans="1:1">
      <c r="A584" s="4"/>
    </row>
    <row r="585" spans="1:1">
      <c r="A585" s="4"/>
    </row>
    <row r="586" spans="1:1">
      <c r="A586" s="4"/>
    </row>
    <row r="587" spans="1:1">
      <c r="A587" s="4"/>
    </row>
    <row r="588" spans="1:1">
      <c r="A588" s="4"/>
    </row>
    <row r="589" spans="1:1">
      <c r="A589" s="4"/>
    </row>
    <row r="590" spans="1:1">
      <c r="A590" s="4"/>
    </row>
    <row r="591" spans="1:1">
      <c r="A591" s="4"/>
    </row>
    <row r="592" spans="1:1">
      <c r="A592" s="4"/>
    </row>
    <row r="593" spans="1:1">
      <c r="A593" s="4"/>
    </row>
    <row r="594" spans="1:1">
      <c r="A594" s="4"/>
    </row>
    <row r="595" spans="1:1">
      <c r="A595" s="4"/>
    </row>
    <row r="596" spans="1:1">
      <c r="A596" s="4"/>
    </row>
    <row r="597" spans="1:1">
      <c r="A597" s="4"/>
    </row>
    <row r="598" spans="1:1">
      <c r="A598" s="4"/>
    </row>
    <row r="599" spans="1:1">
      <c r="A599" s="4"/>
    </row>
    <row r="600" spans="1:1">
      <c r="A600" s="4"/>
    </row>
    <row r="601" spans="1:1">
      <c r="A601" s="4"/>
    </row>
    <row r="602" spans="1:1">
      <c r="A602" s="4"/>
    </row>
    <row r="603" spans="1:1">
      <c r="A603" s="4"/>
    </row>
    <row r="604" spans="1:1">
      <c r="A604" s="4"/>
    </row>
    <row r="605" spans="1:1">
      <c r="A605" s="4"/>
    </row>
    <row r="606" spans="1:1">
      <c r="A606" s="4"/>
    </row>
    <row r="607" spans="1:1">
      <c r="A607" s="4"/>
    </row>
    <row r="608" spans="1:1">
      <c r="A608" s="4"/>
    </row>
    <row r="609" spans="1:1">
      <c r="A609" s="4"/>
    </row>
    <row r="610" spans="1:1">
      <c r="A610" s="4"/>
    </row>
    <row r="611" spans="1:1">
      <c r="A611" s="4"/>
    </row>
    <row r="612" spans="1:1">
      <c r="A612" s="4"/>
    </row>
    <row r="613" spans="1:1">
      <c r="A613" s="4"/>
    </row>
    <row r="614" spans="1:1">
      <c r="A614" s="4"/>
    </row>
    <row r="615" spans="1:1">
      <c r="A615" s="4"/>
    </row>
    <row r="616" spans="1:1">
      <c r="A616" s="4"/>
    </row>
    <row r="617" spans="1:1">
      <c r="A617" s="4"/>
    </row>
    <row r="618" spans="1:1">
      <c r="A618" s="4"/>
    </row>
    <row r="619" spans="1:1">
      <c r="A619" s="4"/>
    </row>
    <row r="620" spans="1:1">
      <c r="A620" s="4"/>
    </row>
    <row r="621" spans="1:1">
      <c r="A621" s="4"/>
    </row>
    <row r="622" spans="1:1">
      <c r="A622" s="4"/>
    </row>
    <row r="623" spans="1:1">
      <c r="A623" s="4"/>
    </row>
    <row r="624" spans="1:1">
      <c r="A624" s="4"/>
    </row>
    <row r="625" spans="1:1">
      <c r="A625" s="4"/>
    </row>
    <row r="626" spans="1:1">
      <c r="A626" s="4"/>
    </row>
    <row r="627" spans="1:1">
      <c r="A627" s="4"/>
    </row>
    <row r="628" spans="1:1">
      <c r="A628" s="4"/>
    </row>
    <row r="629" spans="1:1">
      <c r="A629" s="4"/>
    </row>
    <row r="630" spans="1:1">
      <c r="A630" s="4"/>
    </row>
    <row r="631" spans="1:1">
      <c r="A631" s="4"/>
    </row>
    <row r="632" spans="1:1">
      <c r="A632" s="4"/>
    </row>
    <row r="633" spans="1:1">
      <c r="A633" s="4"/>
    </row>
    <row r="634" spans="1:1">
      <c r="A634" s="4"/>
    </row>
    <row r="635" spans="1:1">
      <c r="A635" s="4"/>
    </row>
    <row r="636" spans="1:1">
      <c r="A636" s="4"/>
    </row>
    <row r="637" spans="1:1">
      <c r="A637" s="4"/>
    </row>
    <row r="638" spans="1:1">
      <c r="A638" s="4"/>
    </row>
    <row r="639" spans="1:1">
      <c r="A639" s="4"/>
    </row>
    <row r="640" spans="1:1">
      <c r="A640" s="4"/>
    </row>
    <row r="641" spans="1:1">
      <c r="A641" s="4"/>
    </row>
    <row r="642" spans="1:1">
      <c r="A642" s="4"/>
    </row>
    <row r="643" spans="1:1">
      <c r="A643" s="4"/>
    </row>
    <row r="644" spans="1:1">
      <c r="A644" s="4"/>
    </row>
    <row r="645" spans="1:1">
      <c r="A645" s="4"/>
    </row>
    <row r="646" spans="1:1">
      <c r="A646" s="4"/>
    </row>
    <row r="647" spans="1:1">
      <c r="A647" s="4"/>
    </row>
    <row r="648" spans="1:1">
      <c r="A648" s="4"/>
    </row>
    <row r="649" spans="1:1">
      <c r="A649" s="4"/>
    </row>
    <row r="650" spans="1:1">
      <c r="A650" s="4"/>
    </row>
    <row r="651" spans="1:1">
      <c r="A651" s="4"/>
    </row>
    <row r="652" spans="1:1">
      <c r="A652" s="4"/>
    </row>
    <row r="653" spans="1:1">
      <c r="A653" s="4"/>
    </row>
    <row r="654" spans="1:1">
      <c r="A654" s="4"/>
    </row>
    <row r="655" spans="1:1">
      <c r="A655" s="4"/>
    </row>
    <row r="656" spans="1:1">
      <c r="A656" s="4"/>
    </row>
    <row r="657" spans="1:1">
      <c r="A657" s="4"/>
    </row>
    <row r="658" spans="1:1">
      <c r="A658" s="4"/>
    </row>
    <row r="659" spans="1:1">
      <c r="A659" s="4"/>
    </row>
    <row r="660" spans="1:1">
      <c r="A660" s="4"/>
    </row>
    <row r="661" spans="1:1">
      <c r="A661" s="4"/>
    </row>
    <row r="662" spans="1:1">
      <c r="A662" s="4"/>
    </row>
    <row r="663" spans="1:1">
      <c r="A663" s="4"/>
    </row>
    <row r="664" spans="1:1">
      <c r="A664" s="4"/>
    </row>
    <row r="665" spans="1:1">
      <c r="A665" s="4"/>
    </row>
    <row r="666" spans="1:1">
      <c r="A666" s="4"/>
    </row>
    <row r="667" spans="1:1">
      <c r="A667" s="4"/>
    </row>
    <row r="668" spans="1:1">
      <c r="A668" s="4"/>
    </row>
    <row r="669" spans="1:1">
      <c r="A669" s="4"/>
    </row>
    <row r="670" spans="1:1">
      <c r="A670" s="4"/>
    </row>
    <row r="671" spans="1:1">
      <c r="A671" s="4"/>
    </row>
    <row r="672" spans="1:1">
      <c r="A672" s="4"/>
    </row>
    <row r="673" spans="1:1">
      <c r="A673" s="4"/>
    </row>
    <row r="674" spans="1:1">
      <c r="A674" s="4"/>
    </row>
    <row r="675" spans="1:1">
      <c r="A675" s="4"/>
    </row>
    <row r="676" spans="1:1">
      <c r="A676" s="4"/>
    </row>
    <row r="677" spans="1:1">
      <c r="A677" s="4"/>
    </row>
    <row r="678" spans="1:1">
      <c r="A678" s="4"/>
    </row>
    <row r="679" spans="1:1">
      <c r="A679" s="4"/>
    </row>
    <row r="680" spans="1:1">
      <c r="A680" s="4"/>
    </row>
    <row r="681" spans="1:1">
      <c r="A681" s="4"/>
    </row>
    <row r="682" spans="1:1">
      <c r="A682" s="4"/>
    </row>
    <row r="683" spans="1:1">
      <c r="A683" s="4"/>
    </row>
    <row r="684" spans="1:1">
      <c r="A684" s="4"/>
    </row>
    <row r="685" spans="1:1">
      <c r="A685" s="4"/>
    </row>
    <row r="686" spans="1:1">
      <c r="A686" s="4"/>
    </row>
    <row r="687" spans="1:1">
      <c r="A687" s="4"/>
    </row>
    <row r="688" spans="1:1">
      <c r="A688" s="4"/>
    </row>
    <row r="689" spans="1:1">
      <c r="A689" s="4"/>
    </row>
    <row r="690" spans="1:1">
      <c r="A690" s="4"/>
    </row>
    <row r="691" spans="1:1">
      <c r="A691" s="4"/>
    </row>
    <row r="692" spans="1:1">
      <c r="A692" s="4"/>
    </row>
    <row r="693" spans="1:1">
      <c r="A693" s="4"/>
    </row>
    <row r="694" spans="1:1">
      <c r="A694" s="4"/>
    </row>
    <row r="695" spans="1:1">
      <c r="A695" s="4"/>
    </row>
    <row r="696" spans="1:1">
      <c r="A696" s="4"/>
    </row>
    <row r="697" spans="1:1">
      <c r="A697" s="4"/>
    </row>
    <row r="698" spans="1:1">
      <c r="A698" s="4"/>
    </row>
    <row r="699" spans="1:1">
      <c r="A699" s="4"/>
    </row>
    <row r="700" spans="1:1">
      <c r="A700" s="4"/>
    </row>
    <row r="701" spans="1:1">
      <c r="A701" s="4"/>
    </row>
    <row r="702" spans="1:1">
      <c r="A702" s="4"/>
    </row>
    <row r="703" spans="1:1">
      <c r="A703" s="4"/>
    </row>
    <row r="704" spans="1:1">
      <c r="A704" s="4"/>
    </row>
    <row r="705" spans="1:1">
      <c r="A705" s="4"/>
    </row>
    <row r="706" spans="1:1">
      <c r="A706" s="4"/>
    </row>
    <row r="707" spans="1:1">
      <c r="A707" s="4"/>
    </row>
    <row r="708" spans="1:1">
      <c r="A708" s="4"/>
    </row>
    <row r="709" spans="1:1">
      <c r="A709" s="4"/>
    </row>
    <row r="710" spans="1:1">
      <c r="A710" s="4"/>
    </row>
    <row r="711" spans="1:1">
      <c r="A711" s="4"/>
    </row>
    <row r="712" spans="1:1">
      <c r="A712" s="4"/>
    </row>
    <row r="713" spans="1:1">
      <c r="A713" s="4"/>
    </row>
    <row r="714" spans="1:1">
      <c r="A714" s="4"/>
    </row>
    <row r="715" spans="1:1">
      <c r="A715" s="4"/>
    </row>
    <row r="716" spans="1:1">
      <c r="A716" s="4"/>
    </row>
    <row r="717" spans="1:1">
      <c r="A717" s="4"/>
    </row>
    <row r="718" spans="1:1">
      <c r="A718" s="4"/>
    </row>
    <row r="719" spans="1:1">
      <c r="A719" s="4"/>
    </row>
    <row r="720" spans="1:1">
      <c r="A720" s="4"/>
    </row>
    <row r="721" spans="1:1">
      <c r="A721" s="4"/>
    </row>
    <row r="722" spans="1:1">
      <c r="A722" s="4"/>
    </row>
    <row r="723" spans="1:1">
      <c r="A723" s="4"/>
    </row>
    <row r="724" spans="1:1">
      <c r="A724" s="4"/>
    </row>
    <row r="725" spans="1:1">
      <c r="A725" s="4"/>
    </row>
    <row r="726" spans="1:1">
      <c r="A726" s="4"/>
    </row>
    <row r="727" spans="1:1">
      <c r="A727" s="4"/>
    </row>
    <row r="728" spans="1:1">
      <c r="A728" s="4"/>
    </row>
    <row r="729" spans="1:1">
      <c r="A729" s="4"/>
    </row>
    <row r="730" spans="1:1">
      <c r="A730" s="4"/>
    </row>
    <row r="731" spans="1:1">
      <c r="A731" s="4"/>
    </row>
    <row r="732" spans="1:1">
      <c r="A732" s="4"/>
    </row>
    <row r="733" spans="1:1">
      <c r="A733" s="4"/>
    </row>
    <row r="734" spans="1:1">
      <c r="A734" s="4"/>
    </row>
    <row r="735" spans="1:1">
      <c r="A735" s="4"/>
    </row>
    <row r="736" spans="1:1">
      <c r="A736" s="4"/>
    </row>
    <row r="737" spans="1:1">
      <c r="A737" s="4"/>
    </row>
    <row r="738" spans="1:1">
      <c r="A738" s="4"/>
    </row>
    <row r="739" spans="1:1">
      <c r="A739" s="4"/>
    </row>
    <row r="740" spans="1:1">
      <c r="A740" s="4"/>
    </row>
    <row r="741" spans="1:1">
      <c r="A741" s="4"/>
    </row>
    <row r="742" spans="1:1">
      <c r="A742" s="4"/>
    </row>
    <row r="743" spans="1:1">
      <c r="A743" s="4"/>
    </row>
    <row r="744" spans="1:1">
      <c r="A744" s="4"/>
    </row>
    <row r="745" spans="1:1">
      <c r="A745" s="4"/>
    </row>
    <row r="746" spans="1:1">
      <c r="A746" s="4"/>
    </row>
    <row r="747" spans="1:1">
      <c r="A747" s="4"/>
    </row>
    <row r="748" spans="1:1">
      <c r="A748" s="4"/>
    </row>
    <row r="749" spans="1:1">
      <c r="A749" s="4"/>
    </row>
    <row r="750" spans="1:1">
      <c r="A750" s="4"/>
    </row>
    <row r="751" spans="1:1">
      <c r="A751" s="4"/>
    </row>
    <row r="752" spans="1:1">
      <c r="A752" s="4"/>
    </row>
    <row r="753" spans="1:1">
      <c r="A753" s="4"/>
    </row>
    <row r="754" spans="1:1">
      <c r="A754" s="4"/>
    </row>
    <row r="755" spans="1:1">
      <c r="A755" s="4"/>
    </row>
    <row r="756" spans="1:1">
      <c r="A756" s="4"/>
    </row>
    <row r="757" spans="1:1">
      <c r="A757" s="4"/>
    </row>
    <row r="758" spans="1:1">
      <c r="A758" s="4"/>
    </row>
    <row r="759" spans="1:1">
      <c r="A759" s="4"/>
    </row>
    <row r="760" spans="1:1">
      <c r="A760" s="4"/>
    </row>
    <row r="761" spans="1:1">
      <c r="A761" s="4"/>
    </row>
    <row r="762" spans="1:1">
      <c r="A762" s="4"/>
    </row>
    <row r="763" spans="1:1">
      <c r="A763" s="4"/>
    </row>
    <row r="764" spans="1:1">
      <c r="A764" s="4"/>
    </row>
    <row r="765" spans="1:1">
      <c r="A765" s="4"/>
    </row>
    <row r="766" spans="1:1">
      <c r="A766" s="4"/>
    </row>
    <row r="767" spans="1:1">
      <c r="A767" s="4"/>
    </row>
    <row r="768" spans="1:1">
      <c r="A768" s="4"/>
    </row>
    <row r="769" spans="1:1">
      <c r="A769" s="4"/>
    </row>
    <row r="770" spans="1:1">
      <c r="A770" s="4"/>
    </row>
    <row r="771" spans="1:1">
      <c r="A771" s="4"/>
    </row>
    <row r="772" spans="1:1">
      <c r="A772" s="4"/>
    </row>
    <row r="773" spans="1:1">
      <c r="A773" s="4"/>
    </row>
    <row r="774" spans="1:1">
      <c r="A774" s="4"/>
    </row>
    <row r="775" spans="1:1">
      <c r="A775" s="4"/>
    </row>
    <row r="776" spans="1:1">
      <c r="A776" s="4"/>
    </row>
    <row r="777" spans="1:1">
      <c r="A777" s="4"/>
    </row>
    <row r="778" spans="1:1">
      <c r="A778" s="4"/>
    </row>
    <row r="779" spans="1:1">
      <c r="A779" s="4"/>
    </row>
    <row r="780" spans="1:1">
      <c r="A780" s="4"/>
    </row>
    <row r="781" spans="1:1">
      <c r="A781" s="4"/>
    </row>
    <row r="782" spans="1:1">
      <c r="A782" s="4"/>
    </row>
    <row r="783" spans="1:1">
      <c r="A783" s="4"/>
    </row>
    <row r="784" spans="1:1">
      <c r="A784" s="4"/>
    </row>
    <row r="785" spans="1:1">
      <c r="A785" s="4"/>
    </row>
    <row r="786" spans="1:1">
      <c r="A786" s="4"/>
    </row>
    <row r="787" spans="1:1">
      <c r="A787" s="4"/>
    </row>
    <row r="788" spans="1:1">
      <c r="A788" s="4"/>
    </row>
    <row r="789" spans="1:1">
      <c r="A789" s="4"/>
    </row>
    <row r="790" spans="1:1">
      <c r="A790" s="4"/>
    </row>
    <row r="791" spans="1:1">
      <c r="A791" s="4"/>
    </row>
    <row r="792" spans="1:1">
      <c r="A792" s="4"/>
    </row>
    <row r="793" spans="1:1">
      <c r="A793" s="4"/>
    </row>
    <row r="794" spans="1:1">
      <c r="A794" s="4"/>
    </row>
    <row r="795" spans="1:1">
      <c r="A795" s="4"/>
    </row>
    <row r="796" spans="1:1">
      <c r="A796" s="4"/>
    </row>
    <row r="797" spans="1:1">
      <c r="A797" s="4"/>
    </row>
    <row r="798" spans="1:1">
      <c r="A798" s="4"/>
    </row>
    <row r="799" spans="1:1">
      <c r="A799" s="4"/>
    </row>
    <row r="800" spans="1:1">
      <c r="A800" s="4"/>
    </row>
    <row r="801" spans="1:1">
      <c r="A801" s="4"/>
    </row>
    <row r="802" spans="1:1">
      <c r="A802" s="4"/>
    </row>
    <row r="803" spans="1:1">
      <c r="A803" s="4"/>
    </row>
    <row r="804" spans="1:1">
      <c r="A804" s="4"/>
    </row>
    <row r="805" spans="1:1">
      <c r="A805" s="4"/>
    </row>
    <row r="806" spans="1:1">
      <c r="A806" s="4"/>
    </row>
    <row r="807" spans="1:1">
      <c r="A807" s="4"/>
    </row>
    <row r="808" spans="1:1">
      <c r="A808" s="4"/>
    </row>
    <row r="809" spans="1:1">
      <c r="A809" s="4"/>
    </row>
    <row r="810" spans="1:1">
      <c r="A810" s="4"/>
    </row>
    <row r="811" spans="1:1">
      <c r="A811" s="4"/>
    </row>
    <row r="812" spans="1:1">
      <c r="A812" s="4"/>
    </row>
    <row r="813" spans="1:1">
      <c r="A813" s="4"/>
    </row>
    <row r="814" spans="1:1">
      <c r="A814" s="4"/>
    </row>
    <row r="815" spans="1:1">
      <c r="A815" s="4"/>
    </row>
    <row r="816" spans="1:1">
      <c r="A816" s="4"/>
    </row>
    <row r="817" spans="1:1">
      <c r="A817" s="4"/>
    </row>
    <row r="818" spans="1:1">
      <c r="A818" s="4"/>
    </row>
    <row r="819" spans="1:1">
      <c r="A819" s="4"/>
    </row>
    <row r="820" spans="1:1">
      <c r="A820" s="4"/>
    </row>
    <row r="821" spans="1:1">
      <c r="A821" s="4"/>
    </row>
    <row r="822" spans="1:1">
      <c r="A822" s="4"/>
    </row>
    <row r="823" spans="1:1">
      <c r="A823" s="4"/>
    </row>
    <row r="824" spans="1:1">
      <c r="A824" s="4"/>
    </row>
    <row r="825" spans="1:1">
      <c r="A825" s="4"/>
    </row>
    <row r="826" spans="1:1">
      <c r="A826" s="4"/>
    </row>
    <row r="827" spans="1:1">
      <c r="A827" s="4"/>
    </row>
    <row r="828" spans="1:1">
      <c r="A828" s="4"/>
    </row>
    <row r="829" spans="1:1">
      <c r="A829" s="4"/>
    </row>
    <row r="830" spans="1:1">
      <c r="A830" s="4"/>
    </row>
    <row r="831" spans="1:1">
      <c r="A831" s="4"/>
    </row>
    <row r="832" spans="1:1">
      <c r="A832" s="4"/>
    </row>
    <row r="833" spans="1:1">
      <c r="A833" s="4"/>
    </row>
    <row r="834" spans="1:1">
      <c r="A834" s="4"/>
    </row>
    <row r="835" spans="1:1">
      <c r="A835" s="4"/>
    </row>
    <row r="836" spans="1:1">
      <c r="A836" s="4"/>
    </row>
    <row r="837" spans="1:1">
      <c r="A837" s="4"/>
    </row>
    <row r="838" spans="1:1">
      <c r="A838" s="4"/>
    </row>
    <row r="839" spans="1:1">
      <c r="A839" s="4"/>
    </row>
    <row r="840" spans="1:1">
      <c r="A840" s="4"/>
    </row>
    <row r="841" spans="1:1">
      <c r="A841" s="4"/>
    </row>
    <row r="842" spans="1:1">
      <c r="A842" s="4"/>
    </row>
    <row r="843" spans="1:1">
      <c r="A843" s="4"/>
    </row>
    <row r="844" spans="1:1">
      <c r="A844" s="4"/>
    </row>
    <row r="845" spans="1:1">
      <c r="A845" s="4"/>
    </row>
    <row r="846" spans="1:1">
      <c r="A846" s="4"/>
    </row>
    <row r="847" spans="1:1">
      <c r="A847" s="4"/>
    </row>
    <row r="848" spans="1:1">
      <c r="A848" s="4"/>
    </row>
    <row r="849" spans="1:1">
      <c r="A849" s="4"/>
    </row>
    <row r="850" spans="1:1">
      <c r="A850" s="4"/>
    </row>
    <row r="851" spans="1:1">
      <c r="A851" s="4"/>
    </row>
    <row r="852" spans="1:1">
      <c r="A852" s="4"/>
    </row>
    <row r="853" spans="1:1">
      <c r="A853" s="4"/>
    </row>
    <row r="854" spans="1:1">
      <c r="A854" s="4"/>
    </row>
    <row r="855" spans="1:1">
      <c r="A855" s="4"/>
    </row>
    <row r="856" spans="1:1">
      <c r="A856" s="4"/>
    </row>
    <row r="857" spans="1:1">
      <c r="A857" s="4"/>
    </row>
    <row r="858" spans="1:1">
      <c r="A858" s="4"/>
    </row>
    <row r="859" spans="1:1">
      <c r="A859" s="4"/>
    </row>
    <row r="860" spans="1:1">
      <c r="A860" s="4"/>
    </row>
    <row r="861" spans="1:1">
      <c r="A861" s="4"/>
    </row>
    <row r="862" spans="1:1">
      <c r="A862" s="4"/>
    </row>
    <row r="863" spans="1:1">
      <c r="A863" s="4"/>
    </row>
    <row r="864" spans="1:1">
      <c r="A864" s="4"/>
    </row>
    <row r="865" spans="1:1">
      <c r="A865" s="4"/>
    </row>
    <row r="866" spans="1:1">
      <c r="A866" s="4"/>
    </row>
    <row r="867" spans="1:1">
      <c r="A867" s="4"/>
    </row>
    <row r="868" spans="1:1">
      <c r="A868" s="4"/>
    </row>
    <row r="869" spans="1:1">
      <c r="A869" s="4"/>
    </row>
    <row r="870" spans="1:1">
      <c r="A870" s="4"/>
    </row>
    <row r="871" spans="1:1">
      <c r="A871" s="4"/>
    </row>
    <row r="872" spans="1:1">
      <c r="A872" s="4"/>
    </row>
    <row r="873" spans="1:1">
      <c r="A873" s="4"/>
    </row>
    <row r="874" spans="1:1">
      <c r="A874" s="4"/>
    </row>
    <row r="875" spans="1:1">
      <c r="A875" s="4"/>
    </row>
    <row r="876" spans="1:1">
      <c r="A876" s="4"/>
    </row>
    <row r="877" spans="1:1">
      <c r="A877" s="4"/>
    </row>
    <row r="878" spans="1:1">
      <c r="A878" s="4"/>
    </row>
    <row r="879" spans="1:1">
      <c r="A879" s="4"/>
    </row>
    <row r="880" spans="1:1">
      <c r="A880" s="4"/>
    </row>
    <row r="881" spans="1:1">
      <c r="A881" s="4"/>
    </row>
    <row r="882" spans="1:1">
      <c r="A882" s="4"/>
    </row>
    <row r="883" spans="1:1">
      <c r="A883" s="4"/>
    </row>
    <row r="884" spans="1:1">
      <c r="A884" s="4"/>
    </row>
    <row r="885" spans="1:1">
      <c r="A885" s="4"/>
    </row>
    <row r="886" spans="1:1">
      <c r="A886" s="4"/>
    </row>
    <row r="887" spans="1:1">
      <c r="A887" s="4"/>
    </row>
    <row r="888" spans="1:1">
      <c r="A888" s="4"/>
    </row>
    <row r="889" spans="1:1">
      <c r="A889" s="4"/>
    </row>
    <row r="890" spans="1:1">
      <c r="A890" s="4"/>
    </row>
    <row r="891" spans="1:1">
      <c r="A891" s="4"/>
    </row>
    <row r="892" spans="1:1">
      <c r="A892" s="4"/>
    </row>
    <row r="893" spans="1:1">
      <c r="A893" s="4"/>
    </row>
    <row r="894" spans="1:1">
      <c r="A894" s="4"/>
    </row>
    <row r="895" spans="1:1">
      <c r="A895" s="4"/>
    </row>
    <row r="896" spans="1:1">
      <c r="A896" s="4"/>
    </row>
    <row r="897" spans="1:1">
      <c r="A897" s="4"/>
    </row>
    <row r="898" spans="1:1">
      <c r="A898" s="4"/>
    </row>
    <row r="899" spans="1:1">
      <c r="A899" s="4"/>
    </row>
    <row r="900" spans="1:1">
      <c r="A900" s="4"/>
    </row>
    <row r="901" spans="1:1">
      <c r="A901" s="4"/>
    </row>
    <row r="902" spans="1:1">
      <c r="A902" s="4"/>
    </row>
    <row r="903" spans="1:1">
      <c r="A903" s="4"/>
    </row>
    <row r="904" spans="1:1">
      <c r="A904" s="4"/>
    </row>
    <row r="905" spans="1:1">
      <c r="A905" s="4"/>
    </row>
    <row r="906" spans="1:1">
      <c r="A906" s="4"/>
    </row>
    <row r="907" spans="1:1">
      <c r="A907" s="4"/>
    </row>
    <row r="908" spans="1:1">
      <c r="A908" s="4"/>
    </row>
    <row r="909" spans="1:1">
      <c r="A909" s="4"/>
    </row>
    <row r="910" spans="1:1">
      <c r="A910" s="4"/>
    </row>
    <row r="911" spans="1:1">
      <c r="A911" s="4"/>
    </row>
    <row r="912" spans="1:1">
      <c r="A912" s="4"/>
    </row>
    <row r="913" spans="1:1">
      <c r="A913" s="4"/>
    </row>
    <row r="914" spans="1:1">
      <c r="A914" s="4"/>
    </row>
    <row r="915" spans="1:1">
      <c r="A915" s="4"/>
    </row>
    <row r="916" spans="1:1">
      <c r="A916" s="4"/>
    </row>
    <row r="917" spans="1:1">
      <c r="A917" s="4"/>
    </row>
    <row r="918" spans="1:1">
      <c r="A918" s="4"/>
    </row>
    <row r="919" spans="1:1">
      <c r="A919" s="4"/>
    </row>
    <row r="920" spans="1:1">
      <c r="A920" s="4"/>
    </row>
    <row r="921" spans="1:1">
      <c r="A921" s="4"/>
    </row>
    <row r="922" spans="1:1">
      <c r="A922" s="4"/>
    </row>
    <row r="923" spans="1:1">
      <c r="A923" s="4"/>
    </row>
    <row r="924" spans="1:1">
      <c r="A924" s="4"/>
    </row>
    <row r="925" spans="1:1">
      <c r="A925" s="4"/>
    </row>
    <row r="926" spans="1:1">
      <c r="A926" s="4"/>
    </row>
    <row r="927" spans="1:1">
      <c r="A927" s="4"/>
    </row>
    <row r="928" spans="1:1">
      <c r="A928" s="4"/>
    </row>
    <row r="929" spans="1:1">
      <c r="A929" s="4"/>
    </row>
    <row r="930" spans="1:1">
      <c r="A930" s="4"/>
    </row>
    <row r="931" spans="1:1">
      <c r="A931" s="4"/>
    </row>
    <row r="932" spans="1:1">
      <c r="A932" s="4"/>
    </row>
    <row r="933" spans="1:1">
      <c r="A933" s="4"/>
    </row>
    <row r="934" spans="1:1">
      <c r="A934" s="4"/>
    </row>
    <row r="935" spans="1:1">
      <c r="A935" s="4"/>
    </row>
    <row r="936" spans="1:1">
      <c r="A936" s="4"/>
    </row>
    <row r="937" spans="1:1">
      <c r="A937" s="4"/>
    </row>
    <row r="938" spans="1:1">
      <c r="A938" s="4"/>
    </row>
    <row r="939" spans="1:1">
      <c r="A939" s="4"/>
    </row>
    <row r="940" spans="1:1">
      <c r="A940" s="4"/>
    </row>
    <row r="941" spans="1:1">
      <c r="A941" s="4"/>
    </row>
    <row r="942" spans="1:1">
      <c r="A942" s="4"/>
    </row>
    <row r="943" spans="1:1">
      <c r="A943" s="4"/>
    </row>
    <row r="944" spans="1:1">
      <c r="A944" s="4"/>
    </row>
    <row r="945" spans="1:1">
      <c r="A945" s="4"/>
    </row>
    <row r="946" spans="1:1">
      <c r="A946" s="4"/>
    </row>
    <row r="947" spans="1:1">
      <c r="A947" s="4"/>
    </row>
    <row r="948" spans="1:1">
      <c r="A948" s="4"/>
    </row>
    <row r="949" spans="1:1">
      <c r="A949" s="4"/>
    </row>
    <row r="950" spans="1:1">
      <c r="A950" s="4"/>
    </row>
    <row r="951" spans="1:1">
      <c r="A951" s="4"/>
    </row>
    <row r="952" spans="1:1">
      <c r="A952" s="4"/>
    </row>
    <row r="953" spans="1:1">
      <c r="A953" s="4"/>
    </row>
    <row r="954" spans="1:1">
      <c r="A954" s="4"/>
    </row>
    <row r="955" spans="1:1">
      <c r="A955" s="4"/>
    </row>
    <row r="956" spans="1:1">
      <c r="A956" s="4"/>
    </row>
    <row r="957" spans="1:1">
      <c r="A957" s="4"/>
    </row>
    <row r="958" spans="1:1">
      <c r="A958" s="4"/>
    </row>
    <row r="959" spans="1:1">
      <c r="A959" s="4"/>
    </row>
    <row r="960" spans="1:1">
      <c r="A960" s="4"/>
    </row>
    <row r="961" spans="1:1">
      <c r="A961" s="4"/>
    </row>
    <row r="962" spans="1:1">
      <c r="A962" s="4"/>
    </row>
    <row r="963" spans="1:1">
      <c r="A963" s="4"/>
    </row>
    <row r="964" spans="1:1">
      <c r="A964" s="4"/>
    </row>
    <row r="965" spans="1:1">
      <c r="A965" s="4"/>
    </row>
    <row r="966" spans="1:1">
      <c r="A966" s="4"/>
    </row>
    <row r="967" spans="1:1">
      <c r="A967" s="4"/>
    </row>
    <row r="968" spans="1:1">
      <c r="A968" s="4"/>
    </row>
    <row r="969" spans="1:1">
      <c r="A969" s="4"/>
    </row>
    <row r="970" spans="1:1">
      <c r="A970" s="4"/>
    </row>
    <row r="971" spans="1:1">
      <c r="A971" s="4"/>
    </row>
    <row r="972" spans="1:1">
      <c r="A972" s="4"/>
    </row>
    <row r="973" spans="1:1">
      <c r="A973" s="4"/>
    </row>
    <row r="974" spans="1:1">
      <c r="A974" s="4"/>
    </row>
    <row r="975" spans="1:1">
      <c r="A975" s="4"/>
    </row>
    <row r="976" spans="1:1">
      <c r="A976" s="4"/>
    </row>
    <row r="977" spans="1:1">
      <c r="A977" s="4"/>
    </row>
    <row r="978" spans="1:1">
      <c r="A978" s="4"/>
    </row>
    <row r="979" spans="1:1">
      <c r="A979" s="4"/>
    </row>
    <row r="980" spans="1:1">
      <c r="A980" s="4"/>
    </row>
    <row r="981" spans="1:1">
      <c r="A981" s="4"/>
    </row>
    <row r="982" spans="1:1">
      <c r="A982" s="4"/>
    </row>
    <row r="983" spans="1:1">
      <c r="A983" s="4"/>
    </row>
    <row r="984" spans="1:1">
      <c r="A984" s="4"/>
    </row>
    <row r="985" spans="1:1">
      <c r="A985" s="4"/>
    </row>
    <row r="986" spans="1:1">
      <c r="A986" s="4"/>
    </row>
    <row r="987" spans="1:1">
      <c r="A987" s="4"/>
    </row>
    <row r="988" spans="1:1">
      <c r="A988" s="4"/>
    </row>
    <row r="989" spans="1:1">
      <c r="A989" s="4"/>
    </row>
    <row r="990" spans="1:1">
      <c r="A990" s="4"/>
    </row>
    <row r="991" spans="1:1">
      <c r="A991" s="4"/>
    </row>
    <row r="992" spans="1:1">
      <c r="A992" s="4"/>
    </row>
  </sheetData>
  <mergeCells count="5">
    <mergeCell ref="B1:E1"/>
    <mergeCell ref="B2:E2"/>
    <mergeCell ref="B3:E3"/>
    <mergeCell ref="B4:C4"/>
    <mergeCell ref="I4:J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41</vt:i4>
      </vt:variant>
    </vt:vector>
  </HeadingPairs>
  <TitlesOfParts>
    <vt:vector size="41" baseType="lpstr">
      <vt:lpstr>Intent Percentage Scores</vt:lpstr>
      <vt:lpstr>Updated Intent Score Summary</vt:lpstr>
      <vt:lpstr>Individual Objective Scores</vt:lpstr>
      <vt:lpstr>Strategy Quality and Finance Sc</vt:lpstr>
      <vt:lpstr>Norms Score</vt:lpstr>
      <vt:lpstr>Surveillance Score</vt:lpstr>
      <vt:lpstr>Defence Score</vt:lpstr>
      <vt:lpstr>Control Score</vt:lpstr>
      <vt:lpstr>Intelligence Score</vt:lpstr>
      <vt:lpstr>Financial Score</vt:lpstr>
      <vt:lpstr>Commercial Score</vt:lpstr>
      <vt:lpstr>Offensive Score</vt:lpstr>
      <vt:lpstr>Govt Websites</vt:lpstr>
      <vt:lpstr>Strategy Assessments - reconcil</vt:lpstr>
      <vt:lpstr>Strategy Assessments - latest</vt:lpstr>
      <vt:lpstr>Strategy Assessments - previous</vt:lpstr>
      <vt:lpstr>Cyber Strategies</vt:lpstr>
      <vt:lpstr>Military Units</vt:lpstr>
      <vt:lpstr>Intelligence Agencies</vt:lpstr>
      <vt:lpstr>Active Cyber Defence Measures</vt:lpstr>
      <vt:lpstr>Homeland Security Strategy</vt:lpstr>
      <vt:lpstr>Mil Offensive Docs</vt:lpstr>
      <vt:lpstr>Defence Strategies</vt:lpstr>
      <vt:lpstr>CNI Protection Plans</vt:lpstr>
      <vt:lpstr>CFR Operations Tracker</vt:lpstr>
      <vt:lpstr>Police Cyber Units</vt:lpstr>
      <vt:lpstr>Secure Software Dev Guidance an</vt:lpstr>
      <vt:lpstr>Increased Funding</vt:lpstr>
      <vt:lpstr>Investment in Cyber Research</vt:lpstr>
      <vt:lpstr>Cyber Supply Chain Workforce St</vt:lpstr>
      <vt:lpstr>Inward Investment Strategy</vt:lpstr>
      <vt:lpstr>Cyber legal act or statement</vt:lpstr>
      <vt:lpstr>Internet infra</vt:lpstr>
      <vt:lpstr>Misc</vt:lpstr>
      <vt:lpstr>Freedom of Press</vt:lpstr>
      <vt:lpstr>National CERT</vt:lpstr>
      <vt:lpstr>Bi multi-lat cyber ex</vt:lpstr>
      <vt:lpstr>Cyber Hygiene Campaign</vt:lpstr>
      <vt:lpstr>UN Cyber GGE Participation</vt:lpstr>
      <vt:lpstr>IGF Participation</vt:lpstr>
      <vt:lpstr>Data Protection Law Strength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Testuser</dc:creator>
  <cp:lastModifiedBy>Anina Schwarzenbach</cp:lastModifiedBy>
  <dcterms:created xsi:type="dcterms:W3CDTF">2020-04-20T17:32:41Z</dcterms:created>
  <dcterms:modified xsi:type="dcterms:W3CDTF">2020-06-10T14:28:37Z</dcterms:modified>
</cp:coreProperties>
</file>