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ind\Desktop\8th Sem\Elective – VIII Lab Operation Research Lab (SMA44204)\Lab_7_20.04.22\"/>
    </mc:Choice>
  </mc:AlternateContent>
  <xr:revisionPtr revIDLastSave="0" documentId="13_ncr:1_{16A05AE3-84D9-46B8-B1C3-D7FA5A46E05E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3" sheetId="3" r:id="rId1"/>
    <sheet name="Sheet1" sheetId="4" r:id="rId2"/>
  </sheets>
  <definedNames>
    <definedName name="solver_adj" localSheetId="1" hidden="1">Sheet1!$B$13:$F$15</definedName>
    <definedName name="solver_adj" localSheetId="0" hidden="1">Sheet3!$T$7</definedName>
    <definedName name="solver_cvg" localSheetId="1" hidden="1">0.0001</definedName>
    <definedName name="solver_cvg" localSheetId="0" hidden="1">0.0001</definedName>
    <definedName name="solver_drv" localSheetId="1" hidden="1">1</definedName>
    <definedName name="solver_drv" localSheetId="0" hidden="1">1</definedName>
    <definedName name="solver_eng" localSheetId="1" hidden="1">2</definedName>
    <definedName name="solver_eng" localSheetId="0" hidden="1">2</definedName>
    <definedName name="solver_est" localSheetId="1" hidden="1">1</definedName>
    <definedName name="solver_est" localSheetId="0" hidden="1">1</definedName>
    <definedName name="solver_itr" localSheetId="1" hidden="1">2147483647</definedName>
    <definedName name="solver_itr" localSheetId="0" hidden="1">100</definedName>
    <definedName name="solver_lhs1" localSheetId="1" hidden="1">Sheet1!$B$17:$F$17</definedName>
    <definedName name="solver_lhs1" localSheetId="0" hidden="1">Sheet3!$B$18:$D$18</definedName>
    <definedName name="solver_lhs2" localSheetId="1" hidden="1">Sheet1!$H$13:$H$15</definedName>
    <definedName name="solver_lhs2" localSheetId="0" hidden="1">Sheet3!$F$14:$F$16</definedName>
    <definedName name="solver_lin" localSheetId="0" hidden="1">1</definedName>
    <definedName name="solver_mip" localSheetId="1" hidden="1">2147483647</definedName>
    <definedName name="solver_mip" localSheetId="0" hidden="1">2147483647</definedName>
    <definedName name="solver_mni" localSheetId="1" hidden="1">30</definedName>
    <definedName name="solver_mni" localSheetId="0" hidden="1">30</definedName>
    <definedName name="solver_mrt" localSheetId="1" hidden="1">0.075</definedName>
    <definedName name="solver_mrt" localSheetId="0" hidden="1">0.075</definedName>
    <definedName name="solver_msl" localSheetId="1" hidden="1">2</definedName>
    <definedName name="solver_msl" localSheetId="0" hidden="1">2</definedName>
    <definedName name="solver_neg" localSheetId="1" hidden="1">1</definedName>
    <definedName name="solver_neg" localSheetId="0" hidden="1">1</definedName>
    <definedName name="solver_nod" localSheetId="1" hidden="1">2147483647</definedName>
    <definedName name="solver_nod" localSheetId="0" hidden="1">2147483647</definedName>
    <definedName name="solver_num" localSheetId="1" hidden="1">2</definedName>
    <definedName name="solver_num" localSheetId="0" hidden="1">2</definedName>
    <definedName name="solver_nwt" localSheetId="1" hidden="1">1</definedName>
    <definedName name="solver_nwt" localSheetId="0" hidden="1">1</definedName>
    <definedName name="solver_opt" localSheetId="1" hidden="1">Sheet1!$B$19</definedName>
    <definedName name="solver_opt" localSheetId="0" hidden="1">Sheet3!$B$20</definedName>
    <definedName name="solver_pre" localSheetId="1" hidden="1">0.000001</definedName>
    <definedName name="solver_pre" localSheetId="0" hidden="1">0.000001</definedName>
    <definedName name="solver_rbv" localSheetId="1" hidden="1">1</definedName>
    <definedName name="solver_rbv" localSheetId="0" hidden="1">1</definedName>
    <definedName name="solver_rel1" localSheetId="1" hidden="1">2</definedName>
    <definedName name="solver_rel1" localSheetId="0" hidden="1">2</definedName>
    <definedName name="solver_rel2" localSheetId="1" hidden="1">2</definedName>
    <definedName name="solver_rel2" localSheetId="0" hidden="1">2</definedName>
    <definedName name="solver_rhs1" localSheetId="1" hidden="1">Sheet1!$B$9:$F$9</definedName>
    <definedName name="solver_rhs1" localSheetId="0" hidden="1">Sheet3!$B$10:$D$10</definedName>
    <definedName name="solver_rhs2" localSheetId="1" hidden="1">Sheet1!$H$5:$H$7</definedName>
    <definedName name="solver_rhs2" localSheetId="0" hidden="1">Sheet3!$F$6:$F$8</definedName>
    <definedName name="solver_rlx" localSheetId="1" hidden="1">2</definedName>
    <definedName name="solver_rlx" localSheetId="0" hidden="1">1</definedName>
    <definedName name="solver_rsd" localSheetId="1" hidden="1">0</definedName>
    <definedName name="solver_rsd" localSheetId="0" hidden="1">0</definedName>
    <definedName name="solver_scl" localSheetId="1" hidden="1">1</definedName>
    <definedName name="solver_scl" localSheetId="0" hidden="1">2</definedName>
    <definedName name="solver_sho" localSheetId="1" hidden="1">2</definedName>
    <definedName name="solver_sho" localSheetId="0" hidden="1">2</definedName>
    <definedName name="solver_ssz" localSheetId="1" hidden="1">100</definedName>
    <definedName name="solver_ssz" localSheetId="0" hidden="1">100</definedName>
    <definedName name="solver_tim" localSheetId="1" hidden="1">2147483647</definedName>
    <definedName name="solver_tim" localSheetId="0" hidden="1">100</definedName>
    <definedName name="solver_tol" localSheetId="1" hidden="1">0.01</definedName>
    <definedName name="solver_tol" localSheetId="0" hidden="1">0.05</definedName>
    <definedName name="solver_typ" localSheetId="1" hidden="1">2</definedName>
    <definedName name="solver_typ" localSheetId="0" hidden="1">2</definedName>
    <definedName name="solver_val" localSheetId="1" hidden="1">0</definedName>
    <definedName name="solver_val" localSheetId="0" hidden="1">0</definedName>
    <definedName name="solver_ver" localSheetId="1" hidden="1">3</definedName>
    <definedName name="solver_ver" localSheetId="0" hidden="1">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9" i="4" l="1"/>
  <c r="F17" i="4"/>
  <c r="E17" i="4"/>
  <c r="D17" i="4"/>
  <c r="C17" i="4"/>
  <c r="B17" i="4"/>
  <c r="H15" i="4"/>
  <c r="H14" i="4"/>
  <c r="H13" i="4" s="1"/>
  <c r="B20" i="3"/>
  <c r="D18" i="3"/>
  <c r="C18" i="3"/>
  <c r="B18" i="3"/>
  <c r="F16" i="3"/>
  <c r="F15" i="3"/>
  <c r="F14" i="3"/>
</calcChain>
</file>

<file path=xl/sharedStrings.xml><?xml version="1.0" encoding="utf-8"?>
<sst xmlns="http://schemas.openxmlformats.org/spreadsheetml/2006/main" count="45" uniqueCount="20">
  <si>
    <t xml:space="preserve">Informations / Data  of the problem </t>
  </si>
  <si>
    <t>Transportation Problem</t>
  </si>
  <si>
    <t>D1</t>
  </si>
  <si>
    <t>D2</t>
  </si>
  <si>
    <t>D3</t>
  </si>
  <si>
    <t>O1</t>
  </si>
  <si>
    <t>O2</t>
  </si>
  <si>
    <t>O3</t>
  </si>
  <si>
    <t>Supply</t>
  </si>
  <si>
    <t xml:space="preserve">Demand </t>
  </si>
  <si>
    <t>Solution</t>
  </si>
  <si>
    <t>Demand</t>
  </si>
  <si>
    <t>Objective</t>
  </si>
  <si>
    <t xml:space="preserve"> Problem Data</t>
  </si>
  <si>
    <t>Dealer</t>
  </si>
  <si>
    <t>D4</t>
  </si>
  <si>
    <t>D5</t>
  </si>
  <si>
    <t>Center 1</t>
  </si>
  <si>
    <t>Center 2</t>
  </si>
  <si>
    <t>Center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</si>
</sst>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0" borderId="0" xfId="0" applyFont="1" applyAlignment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T20"/>
  <sheetViews>
    <sheetView workbookViewId="0">
      <selection activeCell="F18" sqref="F18"/>
    </sheetView>
  </sheetViews>
  <sheetFormatPr defaultRowHeight="14.4" x14ac:dyDescent="0.3"/>
  <cols>
    <col min="1" max="1" width="10.5546875" customWidth="1"/>
  </cols>
  <sheetData>
    <row r="3" spans="1:20" ht="21" x14ac:dyDescent="0.4">
      <c r="B3" s="5" t="s">
        <v>1</v>
      </c>
      <c r="C3" s="5"/>
      <c r="D3" s="5"/>
      <c r="E3" s="3"/>
    </row>
    <row r="4" spans="1:20" ht="18" x14ac:dyDescent="0.35">
      <c r="B4" s="4" t="s">
        <v>0</v>
      </c>
      <c r="C4" s="4"/>
      <c r="D4" s="4"/>
      <c r="E4" s="4"/>
    </row>
    <row r="5" spans="1:20" x14ac:dyDescent="0.3">
      <c r="A5" s="1"/>
      <c r="B5" s="6" t="s">
        <v>2</v>
      </c>
      <c r="C5" s="6" t="s">
        <v>3</v>
      </c>
      <c r="D5" s="6" t="s">
        <v>4</v>
      </c>
      <c r="E5" s="1"/>
      <c r="F5" s="6" t="s">
        <v>8</v>
      </c>
    </row>
    <row r="6" spans="1:20" x14ac:dyDescent="0.3">
      <c r="A6" s="6" t="s">
        <v>5</v>
      </c>
      <c r="B6" s="1">
        <v>5</v>
      </c>
      <c r="C6" s="1">
        <v>11</v>
      </c>
      <c r="D6" s="1">
        <v>6</v>
      </c>
      <c r="E6" s="1"/>
      <c r="F6" s="1">
        <v>55</v>
      </c>
    </row>
    <row r="7" spans="1:20" x14ac:dyDescent="0.3">
      <c r="A7" s="6" t="s">
        <v>6</v>
      </c>
      <c r="B7" s="1">
        <v>4</v>
      </c>
      <c r="C7" s="1">
        <v>6</v>
      </c>
      <c r="D7" s="1">
        <v>5</v>
      </c>
      <c r="E7" s="1"/>
      <c r="F7" s="1">
        <v>40</v>
      </c>
      <c r="T7">
        <v>0</v>
      </c>
    </row>
    <row r="8" spans="1:20" x14ac:dyDescent="0.3">
      <c r="A8" s="6" t="s">
        <v>7</v>
      </c>
      <c r="B8" s="1">
        <v>4</v>
      </c>
      <c r="C8" s="1">
        <v>6</v>
      </c>
      <c r="D8" s="1">
        <v>9</v>
      </c>
      <c r="E8" s="1"/>
      <c r="F8" s="1">
        <v>25</v>
      </c>
    </row>
    <row r="9" spans="1:20" x14ac:dyDescent="0.3">
      <c r="A9" s="1"/>
      <c r="B9" s="1"/>
      <c r="C9" s="1"/>
      <c r="D9" s="1"/>
      <c r="E9" s="1"/>
      <c r="F9" s="1"/>
    </row>
    <row r="10" spans="1:20" x14ac:dyDescent="0.3">
      <c r="A10" s="6" t="s">
        <v>9</v>
      </c>
      <c r="B10" s="1">
        <v>65</v>
      </c>
      <c r="C10" s="1">
        <v>45</v>
      </c>
      <c r="D10" s="1">
        <v>10</v>
      </c>
      <c r="E10" s="1"/>
      <c r="F10" s="1"/>
    </row>
    <row r="12" spans="1:20" ht="18" x14ac:dyDescent="0.35">
      <c r="B12" s="8" t="s">
        <v>10</v>
      </c>
      <c r="C12" s="8"/>
      <c r="D12" s="8"/>
    </row>
    <row r="13" spans="1:20" x14ac:dyDescent="0.3">
      <c r="A13" s="2"/>
      <c r="B13" s="6" t="s">
        <v>2</v>
      </c>
      <c r="C13" s="6" t="s">
        <v>3</v>
      </c>
      <c r="D13" s="6" t="s">
        <v>4</v>
      </c>
      <c r="E13" s="2"/>
      <c r="F13" s="6" t="s">
        <v>8</v>
      </c>
    </row>
    <row r="14" spans="1:20" x14ac:dyDescent="0.3">
      <c r="A14" s="6" t="s">
        <v>5</v>
      </c>
      <c r="B14">
        <v>44.999999999639698</v>
      </c>
      <c r="C14">
        <v>0</v>
      </c>
      <c r="D14">
        <v>10.000000000030864</v>
      </c>
      <c r="F14">
        <f>SUM(B14:D14)</f>
        <v>54.999999999670564</v>
      </c>
    </row>
    <row r="15" spans="1:20" x14ac:dyDescent="0.3">
      <c r="A15" s="6" t="s">
        <v>6</v>
      </c>
      <c r="B15">
        <v>19.999999999656332</v>
      </c>
      <c r="C15">
        <v>19.999999999712912</v>
      </c>
      <c r="D15">
        <v>0</v>
      </c>
      <c r="F15">
        <f>SUM(B15:D15)</f>
        <v>39.999999999369244</v>
      </c>
    </row>
    <row r="16" spans="1:20" x14ac:dyDescent="0.3">
      <c r="A16" s="6" t="s">
        <v>7</v>
      </c>
      <c r="B16">
        <v>0</v>
      </c>
      <c r="C16">
        <v>25.000000000285823</v>
      </c>
      <c r="D16">
        <v>0</v>
      </c>
      <c r="F16">
        <f>SUM(B16:D16)</f>
        <v>25.000000000285823</v>
      </c>
    </row>
    <row r="17" spans="1:4" x14ac:dyDescent="0.3">
      <c r="A17" s="2"/>
    </row>
    <row r="18" spans="1:4" x14ac:dyDescent="0.3">
      <c r="A18" s="6" t="s">
        <v>11</v>
      </c>
      <c r="B18">
        <f>SUM(B14:B16)</f>
        <v>64.999999999296023</v>
      </c>
      <c r="C18">
        <f>SUM(C14:C16)</f>
        <v>44.999999999998735</v>
      </c>
      <c r="D18">
        <f>SUM(D14:D16)</f>
        <v>10.000000000030864</v>
      </c>
    </row>
    <row r="19" spans="1:4" x14ac:dyDescent="0.3">
      <c r="A19" s="2"/>
    </row>
    <row r="20" spans="1:4" x14ac:dyDescent="0.3">
      <c r="A20" s="6" t="s">
        <v>12</v>
      </c>
      <c r="B20">
        <f>SUMPRODUCT(B6:D8,B14:D16)</f>
        <v>634.9999999970014</v>
      </c>
    </row>
  </sheetData>
  <mergeCells count="1">
    <mergeCell ref="B12:D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AB450-188C-4487-A26D-824155BF97E5}">
  <dimension ref="A1:I22"/>
  <sheetViews>
    <sheetView tabSelected="1" workbookViewId="0">
      <selection activeCell="J4" sqref="J4"/>
    </sheetView>
  </sheetViews>
  <sheetFormatPr defaultRowHeight="14.4" x14ac:dyDescent="0.3"/>
  <cols>
    <col min="1" max="1" width="16.44140625" customWidth="1"/>
    <col min="8" max="8" width="10" bestFit="1" customWidth="1"/>
  </cols>
  <sheetData>
    <row r="1" spans="1:9" ht="23.4" x14ac:dyDescent="0.45">
      <c r="A1" s="11" t="s">
        <v>1</v>
      </c>
      <c r="B1" s="11"/>
      <c r="C1" s="11"/>
      <c r="D1" s="11"/>
      <c r="E1" s="11"/>
      <c r="F1" s="11"/>
      <c r="G1" s="11"/>
      <c r="H1" s="11"/>
      <c r="I1" s="11"/>
    </row>
    <row r="2" spans="1:9" ht="18" x14ac:dyDescent="0.35">
      <c r="A2" s="8" t="s">
        <v>13</v>
      </c>
      <c r="B2" s="8"/>
      <c r="C2" s="8"/>
      <c r="D2" s="8"/>
      <c r="E2" s="8"/>
      <c r="F2" s="8"/>
      <c r="G2" s="8"/>
      <c r="H2" s="8"/>
      <c r="I2" s="8"/>
    </row>
    <row r="3" spans="1:9" ht="18" x14ac:dyDescent="0.35">
      <c r="A3" s="9"/>
      <c r="B3" s="8" t="s">
        <v>14</v>
      </c>
      <c r="C3" s="8"/>
      <c r="D3" s="8"/>
      <c r="E3" s="8"/>
      <c r="F3" s="8"/>
      <c r="G3" s="9"/>
      <c r="H3" s="9"/>
      <c r="I3" s="9"/>
    </row>
    <row r="4" spans="1:9" ht="18" x14ac:dyDescent="0.35">
      <c r="A4" s="10"/>
      <c r="B4" s="7" t="s">
        <v>2</v>
      </c>
      <c r="C4" s="7" t="s">
        <v>3</v>
      </c>
      <c r="D4" s="7" t="s">
        <v>4</v>
      </c>
      <c r="E4" s="7" t="s">
        <v>15</v>
      </c>
      <c r="F4" s="7" t="s">
        <v>16</v>
      </c>
      <c r="G4" s="4"/>
      <c r="H4" s="7" t="s">
        <v>8</v>
      </c>
      <c r="I4" s="7"/>
    </row>
    <row r="5" spans="1:9" ht="18" x14ac:dyDescent="0.35">
      <c r="A5" s="7" t="s">
        <v>17</v>
      </c>
      <c r="B5" s="10">
        <v>100</v>
      </c>
      <c r="C5" s="10">
        <v>150</v>
      </c>
      <c r="D5" s="10">
        <v>200</v>
      </c>
      <c r="E5" s="10">
        <v>140</v>
      </c>
      <c r="F5" s="10">
        <v>35</v>
      </c>
      <c r="G5" s="9"/>
      <c r="H5" s="9">
        <v>400</v>
      </c>
      <c r="I5" s="9"/>
    </row>
    <row r="6" spans="1:9" ht="18" x14ac:dyDescent="0.35">
      <c r="A6" s="7" t="s">
        <v>18</v>
      </c>
      <c r="B6" s="10">
        <v>50</v>
      </c>
      <c r="C6" s="10">
        <v>70</v>
      </c>
      <c r="D6" s="10">
        <v>60</v>
      </c>
      <c r="E6" s="10">
        <v>65</v>
      </c>
      <c r="F6" s="10">
        <v>80</v>
      </c>
      <c r="G6" s="9"/>
      <c r="H6" s="9">
        <v>200</v>
      </c>
      <c r="I6" s="9"/>
    </row>
    <row r="7" spans="1:9" ht="18" x14ac:dyDescent="0.35">
      <c r="A7" s="7" t="s">
        <v>19</v>
      </c>
      <c r="B7" s="10">
        <v>40</v>
      </c>
      <c r="C7" s="10">
        <v>90</v>
      </c>
      <c r="D7" s="10">
        <v>100</v>
      </c>
      <c r="E7" s="10">
        <v>150</v>
      </c>
      <c r="F7" s="10">
        <v>130</v>
      </c>
      <c r="G7" s="9"/>
      <c r="H7" s="9">
        <v>150</v>
      </c>
      <c r="I7" s="9"/>
    </row>
    <row r="8" spans="1:9" ht="18" x14ac:dyDescent="0.35">
      <c r="A8" s="10"/>
      <c r="B8" s="10"/>
      <c r="C8" s="10"/>
      <c r="D8" s="10"/>
      <c r="E8" s="10"/>
      <c r="F8" s="10"/>
      <c r="G8" s="9"/>
      <c r="H8" s="9"/>
      <c r="I8" s="9"/>
    </row>
    <row r="9" spans="1:9" ht="18" x14ac:dyDescent="0.35">
      <c r="A9" s="7" t="s">
        <v>9</v>
      </c>
      <c r="B9" s="10">
        <v>100</v>
      </c>
      <c r="C9" s="10">
        <v>200</v>
      </c>
      <c r="D9" s="10">
        <v>150</v>
      </c>
      <c r="E9" s="10">
        <v>160</v>
      </c>
      <c r="F9" s="10">
        <v>140</v>
      </c>
      <c r="G9" s="9"/>
      <c r="H9" s="9"/>
      <c r="I9" s="9"/>
    </row>
    <row r="10" spans="1:9" ht="18" x14ac:dyDescent="0.35">
      <c r="A10" s="9"/>
      <c r="B10" s="9"/>
      <c r="C10" s="9"/>
      <c r="D10" s="9"/>
      <c r="E10" s="9"/>
      <c r="F10" s="9"/>
      <c r="G10" s="9"/>
      <c r="H10" s="9"/>
      <c r="I10" s="9"/>
    </row>
    <row r="11" spans="1:9" ht="21" x14ac:dyDescent="0.4">
      <c r="A11" s="12" t="s">
        <v>10</v>
      </c>
      <c r="B11" s="12"/>
      <c r="C11" s="12"/>
      <c r="D11" s="12"/>
      <c r="E11" s="12"/>
      <c r="F11" s="12"/>
      <c r="G11" s="12"/>
      <c r="H11" s="12"/>
      <c r="I11" s="12"/>
    </row>
    <row r="12" spans="1:9" ht="18" x14ac:dyDescent="0.35">
      <c r="A12" s="10"/>
      <c r="B12" s="7" t="s">
        <v>2</v>
      </c>
      <c r="C12" s="7" t="s">
        <v>3</v>
      </c>
      <c r="D12" s="7" t="s">
        <v>4</v>
      </c>
      <c r="E12" s="7" t="s">
        <v>15</v>
      </c>
      <c r="F12" s="7" t="s">
        <v>16</v>
      </c>
      <c r="G12" s="4"/>
      <c r="H12" s="7" t="s">
        <v>8</v>
      </c>
      <c r="I12" s="7"/>
    </row>
    <row r="13" spans="1:9" ht="18" x14ac:dyDescent="0.35">
      <c r="A13" s="7" t="s">
        <v>17</v>
      </c>
      <c r="B13" s="10">
        <v>0</v>
      </c>
      <c r="C13" s="10">
        <v>100</v>
      </c>
      <c r="D13" s="10">
        <v>140</v>
      </c>
      <c r="E13" s="10">
        <v>160</v>
      </c>
      <c r="F13" s="10">
        <v>0</v>
      </c>
      <c r="G13" s="9"/>
      <c r="H13" s="9">
        <f>SUM(H14)</f>
        <v>200</v>
      </c>
      <c r="I13" s="9"/>
    </row>
    <row r="14" spans="1:9" ht="18" x14ac:dyDescent="0.35">
      <c r="A14" s="7" t="s">
        <v>18</v>
      </c>
      <c r="B14" s="10">
        <v>100</v>
      </c>
      <c r="C14" s="10">
        <v>100</v>
      </c>
      <c r="D14" s="10">
        <v>0</v>
      </c>
      <c r="E14" s="10">
        <v>0</v>
      </c>
      <c r="F14" s="10">
        <v>0</v>
      </c>
      <c r="G14" s="9"/>
      <c r="H14" s="9">
        <f>SUM(B14:F14)</f>
        <v>200</v>
      </c>
      <c r="I14" s="9"/>
    </row>
    <row r="15" spans="1:9" ht="18" x14ac:dyDescent="0.35">
      <c r="A15" s="7" t="s">
        <v>19</v>
      </c>
      <c r="B15" s="10">
        <v>0</v>
      </c>
      <c r="C15" s="10">
        <v>0</v>
      </c>
      <c r="D15" s="10">
        <v>10</v>
      </c>
      <c r="E15" s="10">
        <v>0</v>
      </c>
      <c r="F15" s="10">
        <v>140</v>
      </c>
      <c r="G15" s="9"/>
      <c r="H15" s="9">
        <f>SUM(B15:G15)</f>
        <v>150</v>
      </c>
      <c r="I15" s="9"/>
    </row>
    <row r="16" spans="1:9" ht="18" x14ac:dyDescent="0.35">
      <c r="A16" s="10"/>
      <c r="B16" s="10"/>
      <c r="C16" s="10"/>
      <c r="D16" s="10"/>
      <c r="E16" s="10"/>
      <c r="F16" s="10"/>
      <c r="G16" s="9"/>
      <c r="H16" s="9"/>
      <c r="I16" s="9"/>
    </row>
    <row r="17" spans="1:9" ht="18" x14ac:dyDescent="0.35">
      <c r="A17" s="7" t="s">
        <v>9</v>
      </c>
      <c r="B17" s="10">
        <f>SUM(B13:B15)</f>
        <v>100</v>
      </c>
      <c r="C17" s="10">
        <f>SUM(C13:C15)</f>
        <v>200</v>
      </c>
      <c r="D17" s="10">
        <f>SUM(D13:D15)</f>
        <v>150</v>
      </c>
      <c r="E17" s="10">
        <f>SUM(E13:E15)</f>
        <v>160</v>
      </c>
      <c r="F17" s="10">
        <f>SUM(F13:F15)</f>
        <v>140</v>
      </c>
      <c r="G17" s="9"/>
      <c r="H17" s="9"/>
      <c r="I17" s="9"/>
    </row>
    <row r="18" spans="1:9" ht="18" x14ac:dyDescent="0.35">
      <c r="A18" s="4"/>
      <c r="B18" s="9"/>
      <c r="C18" s="9"/>
      <c r="D18" s="9"/>
      <c r="E18" s="9"/>
      <c r="F18" s="9"/>
      <c r="G18" s="9"/>
      <c r="H18" s="9"/>
      <c r="I18" s="9"/>
    </row>
    <row r="19" spans="1:9" ht="18" x14ac:dyDescent="0.35">
      <c r="A19" s="7" t="s">
        <v>12</v>
      </c>
      <c r="B19" s="9">
        <f>SUMPRODUCT(B13:F15,B5:F7)</f>
        <v>96600</v>
      </c>
      <c r="C19" s="9"/>
      <c r="D19" s="9"/>
      <c r="E19" s="9"/>
      <c r="F19" s="9"/>
      <c r="G19" s="9"/>
      <c r="H19" s="9"/>
      <c r="I19" s="9"/>
    </row>
    <row r="20" spans="1:9" ht="18" x14ac:dyDescent="0.35">
      <c r="A20" s="9"/>
      <c r="B20" s="9"/>
      <c r="C20" s="9"/>
      <c r="D20" s="9"/>
      <c r="E20" s="9"/>
      <c r="F20" s="9"/>
      <c r="G20" s="9"/>
      <c r="H20" s="9"/>
      <c r="I20" s="9"/>
    </row>
    <row r="21" spans="1:9" ht="18" x14ac:dyDescent="0.35">
      <c r="A21" s="9"/>
      <c r="B21" s="9"/>
      <c r="C21" s="9"/>
      <c r="D21" s="9"/>
      <c r="E21" s="9"/>
      <c r="F21" s="9"/>
      <c r="G21" s="9"/>
      <c r="H21" s="9"/>
      <c r="I21" s="9"/>
    </row>
    <row r="22" spans="1:9" ht="18" x14ac:dyDescent="0.35">
      <c r="A22" s="9"/>
      <c r="B22" s="9"/>
      <c r="C22" s="9"/>
      <c r="D22" s="9"/>
      <c r="E22" s="9"/>
      <c r="F22" s="9"/>
      <c r="G22" s="9"/>
      <c r="H22" s="9"/>
      <c r="I22" s="9"/>
    </row>
  </sheetData>
  <mergeCells count="4">
    <mergeCell ref="B3:F3"/>
    <mergeCell ref="A1:I1"/>
    <mergeCell ref="A2:I2"/>
    <mergeCell ref="A11:I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Anindya Nag</cp:lastModifiedBy>
  <dcterms:created xsi:type="dcterms:W3CDTF">2022-04-20T04:13:29Z</dcterms:created>
  <dcterms:modified xsi:type="dcterms:W3CDTF">2022-04-26T15:17:04Z</dcterms:modified>
</cp:coreProperties>
</file>