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yucom4\Desktop\DANYAL-PROGRAMS\market-crawlers\dongwamall\"/>
    </mc:Choice>
  </mc:AlternateContent>
  <bookViews>
    <workbookView xWindow="28680" yWindow="-120" windowWidth="29040" windowHeight="17640"/>
  </bookViews>
  <sheets>
    <sheet name="Sheet1" sheetId="1" r:id="rId1"/>
    <sheet name="품절" sheetId="6" r:id="rId2"/>
    <sheet name="관계없는상품" sheetId="5" r:id="rId3"/>
  </sheets>
  <definedNames>
    <definedName name="_xlnm._FilterDatabase" localSheetId="0" hidden="1">Sheet1!$B$1:$DZ$344</definedName>
  </definedNames>
  <calcPr calcId="162913"/>
</workbook>
</file>

<file path=xl/calcChain.xml><?xml version="1.0" encoding="utf-8"?>
<calcChain xmlns="http://schemas.openxmlformats.org/spreadsheetml/2006/main">
  <c r="AM4" i="1" l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M167" i="1"/>
  <c r="AM168" i="1"/>
  <c r="AM169" i="1"/>
  <c r="AM170" i="1"/>
  <c r="AM171" i="1"/>
  <c r="AM172" i="1"/>
  <c r="AM173" i="1"/>
  <c r="AM174" i="1"/>
  <c r="AM175" i="1"/>
  <c r="AM176" i="1"/>
  <c r="AM177" i="1"/>
  <c r="AM178" i="1"/>
  <c r="AM179" i="1"/>
  <c r="AM180" i="1"/>
  <c r="AM181" i="1"/>
  <c r="AM182" i="1"/>
  <c r="AM183" i="1"/>
  <c r="AM184" i="1"/>
  <c r="AM185" i="1"/>
  <c r="AM186" i="1"/>
  <c r="AM187" i="1"/>
  <c r="AM188" i="1"/>
  <c r="AM189" i="1"/>
  <c r="AM190" i="1"/>
  <c r="AM191" i="1"/>
  <c r="AM192" i="1"/>
  <c r="AM193" i="1"/>
  <c r="AM194" i="1"/>
  <c r="AM195" i="1"/>
  <c r="AM196" i="1"/>
  <c r="AM197" i="1"/>
  <c r="AM198" i="1"/>
  <c r="AM199" i="1"/>
  <c r="AM200" i="1"/>
  <c r="AM201" i="1"/>
  <c r="AM202" i="1"/>
  <c r="AM203" i="1"/>
  <c r="AM204" i="1"/>
  <c r="AM205" i="1"/>
  <c r="AM206" i="1"/>
  <c r="AM207" i="1"/>
  <c r="AM208" i="1"/>
  <c r="AM209" i="1"/>
  <c r="AM210" i="1"/>
  <c r="AM211" i="1"/>
  <c r="AM212" i="1"/>
  <c r="AM213" i="1"/>
  <c r="AM214" i="1"/>
  <c r="AM215" i="1"/>
  <c r="AM216" i="1"/>
  <c r="AM217" i="1"/>
  <c r="AM218" i="1"/>
  <c r="AM219" i="1"/>
  <c r="AM220" i="1"/>
  <c r="AM221" i="1"/>
  <c r="AM222" i="1"/>
  <c r="AM223" i="1"/>
  <c r="AM224" i="1"/>
  <c r="AM225" i="1"/>
  <c r="AM226" i="1"/>
  <c r="AM227" i="1"/>
  <c r="AM228" i="1"/>
  <c r="AM229" i="1"/>
  <c r="AM230" i="1"/>
  <c r="AM231" i="1"/>
  <c r="AM232" i="1"/>
  <c r="AM233" i="1"/>
  <c r="AM234" i="1"/>
  <c r="AM235" i="1"/>
  <c r="AM236" i="1"/>
  <c r="AM237" i="1"/>
  <c r="AM238" i="1"/>
  <c r="AM239" i="1"/>
  <c r="AM240" i="1"/>
  <c r="AM241" i="1"/>
  <c r="AM242" i="1"/>
  <c r="AM243" i="1"/>
  <c r="AM244" i="1"/>
  <c r="AM245" i="1"/>
  <c r="AM246" i="1"/>
  <c r="AM247" i="1"/>
  <c r="AM248" i="1"/>
  <c r="AM249" i="1"/>
  <c r="AM250" i="1"/>
  <c r="AM251" i="1"/>
  <c r="AM252" i="1"/>
  <c r="AM253" i="1"/>
  <c r="AM254" i="1"/>
  <c r="AM255" i="1"/>
  <c r="AM256" i="1"/>
  <c r="AM257" i="1"/>
  <c r="AM258" i="1"/>
  <c r="AM259" i="1"/>
  <c r="AM260" i="1"/>
  <c r="AM261" i="1"/>
  <c r="AM262" i="1"/>
  <c r="AM263" i="1"/>
  <c r="AM264" i="1"/>
  <c r="AM265" i="1"/>
  <c r="AM266" i="1"/>
  <c r="AM267" i="1"/>
  <c r="AM268" i="1"/>
  <c r="AM269" i="1"/>
  <c r="AM270" i="1"/>
  <c r="AM271" i="1"/>
  <c r="AM272" i="1"/>
  <c r="AM273" i="1"/>
  <c r="AM274" i="1"/>
  <c r="AM275" i="1"/>
  <c r="AM276" i="1"/>
  <c r="AM277" i="1"/>
  <c r="AM278" i="1"/>
  <c r="AM279" i="1"/>
  <c r="AM280" i="1"/>
  <c r="AM281" i="1"/>
  <c r="AM282" i="1"/>
  <c r="AM283" i="1"/>
  <c r="AM284" i="1"/>
  <c r="AM285" i="1"/>
  <c r="AM286" i="1"/>
  <c r="AM287" i="1"/>
  <c r="AM288" i="1"/>
  <c r="AM289" i="1"/>
  <c r="AM290" i="1"/>
  <c r="AM291" i="1"/>
  <c r="AM292" i="1"/>
  <c r="AM293" i="1"/>
  <c r="AM294" i="1"/>
  <c r="AM295" i="1"/>
  <c r="AM296" i="1"/>
  <c r="AM297" i="1"/>
  <c r="AM298" i="1"/>
  <c r="AM299" i="1"/>
  <c r="AM300" i="1"/>
  <c r="AM301" i="1"/>
  <c r="AM302" i="1"/>
  <c r="AM303" i="1"/>
  <c r="AM304" i="1"/>
  <c r="AM305" i="1"/>
  <c r="AM306" i="1"/>
  <c r="AM307" i="1"/>
  <c r="AM308" i="1"/>
  <c r="AM309" i="1"/>
  <c r="AM310" i="1"/>
  <c r="AM311" i="1"/>
  <c r="AM312" i="1"/>
  <c r="AM313" i="1"/>
  <c r="AM314" i="1"/>
  <c r="AM315" i="1"/>
  <c r="AM316" i="1"/>
  <c r="AM317" i="1"/>
  <c r="AM318" i="1"/>
  <c r="AM319" i="1"/>
  <c r="AM320" i="1"/>
  <c r="AM321" i="1"/>
  <c r="AM322" i="1"/>
  <c r="AM323" i="1"/>
  <c r="AM324" i="1"/>
  <c r="AM325" i="1"/>
  <c r="AM326" i="1"/>
  <c r="AM327" i="1"/>
  <c r="AM328" i="1"/>
  <c r="AM329" i="1"/>
  <c r="AM330" i="1"/>
  <c r="AM331" i="1"/>
  <c r="AM332" i="1"/>
  <c r="AM333" i="1"/>
  <c r="AM334" i="1"/>
  <c r="AM335" i="1"/>
  <c r="AM336" i="1"/>
  <c r="AM337" i="1"/>
  <c r="AM338" i="1"/>
  <c r="AM339" i="1"/>
  <c r="AM340" i="1"/>
  <c r="AM341" i="1"/>
  <c r="AM342" i="1"/>
  <c r="AM343" i="1"/>
  <c r="AM344" i="1"/>
  <c r="AM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I202" i="1"/>
  <c r="AI203" i="1"/>
  <c r="AI204" i="1"/>
  <c r="AI205" i="1"/>
  <c r="AI206" i="1"/>
  <c r="AI207" i="1"/>
  <c r="AI208" i="1"/>
  <c r="AI209" i="1"/>
  <c r="AI210" i="1"/>
  <c r="AI211" i="1"/>
  <c r="AI212" i="1"/>
  <c r="AI213" i="1"/>
  <c r="AI214" i="1"/>
  <c r="AI215" i="1"/>
  <c r="AI216" i="1"/>
  <c r="AI217" i="1"/>
  <c r="AI218" i="1"/>
  <c r="AI219" i="1"/>
  <c r="AI220" i="1"/>
  <c r="AI221" i="1"/>
  <c r="AI222" i="1"/>
  <c r="AI223" i="1"/>
  <c r="AI224" i="1"/>
  <c r="AI225" i="1"/>
  <c r="AI226" i="1"/>
  <c r="AI227" i="1"/>
  <c r="AI228" i="1"/>
  <c r="AI229" i="1"/>
  <c r="AI230" i="1"/>
  <c r="AI231" i="1"/>
  <c r="AI232" i="1"/>
  <c r="AI233" i="1"/>
  <c r="AI234" i="1"/>
  <c r="AI235" i="1"/>
  <c r="AI236" i="1"/>
  <c r="AI237" i="1"/>
  <c r="AI238" i="1"/>
  <c r="AI239" i="1"/>
  <c r="AI240" i="1"/>
  <c r="AI241" i="1"/>
  <c r="AI242" i="1"/>
  <c r="AI243" i="1"/>
  <c r="AI244" i="1"/>
  <c r="AI245" i="1"/>
  <c r="AI246" i="1"/>
  <c r="AI247" i="1"/>
  <c r="AI248" i="1"/>
  <c r="AI249" i="1"/>
  <c r="AI250" i="1"/>
  <c r="AI251" i="1"/>
  <c r="AI252" i="1"/>
  <c r="AI253" i="1"/>
  <c r="AI254" i="1"/>
  <c r="AI255" i="1"/>
  <c r="AI256" i="1"/>
  <c r="AI257" i="1"/>
  <c r="AI258" i="1"/>
  <c r="AI259" i="1"/>
  <c r="AI260" i="1"/>
  <c r="AI261" i="1"/>
  <c r="AI262" i="1"/>
  <c r="AI263" i="1"/>
  <c r="AI264" i="1"/>
  <c r="AI265" i="1"/>
  <c r="AI266" i="1"/>
  <c r="AI267" i="1"/>
  <c r="AI268" i="1"/>
  <c r="AI269" i="1"/>
  <c r="AI270" i="1"/>
  <c r="AI271" i="1"/>
  <c r="AI272" i="1"/>
  <c r="AI273" i="1"/>
  <c r="AI274" i="1"/>
  <c r="AI275" i="1"/>
  <c r="AI276" i="1"/>
  <c r="AI277" i="1"/>
  <c r="AI278" i="1"/>
  <c r="AI279" i="1"/>
  <c r="AI280" i="1"/>
  <c r="AI281" i="1"/>
  <c r="AI282" i="1"/>
  <c r="AI283" i="1"/>
  <c r="AI284" i="1"/>
  <c r="AI285" i="1"/>
  <c r="AI286" i="1"/>
  <c r="AI287" i="1"/>
  <c r="AI288" i="1"/>
  <c r="AI289" i="1"/>
  <c r="AI290" i="1"/>
  <c r="AI291" i="1"/>
  <c r="AI292" i="1"/>
  <c r="AI293" i="1"/>
  <c r="AI294" i="1"/>
  <c r="AI295" i="1"/>
  <c r="AI296" i="1"/>
  <c r="AI297" i="1"/>
  <c r="AI298" i="1"/>
  <c r="AI299" i="1"/>
  <c r="AI300" i="1"/>
  <c r="AI301" i="1"/>
  <c r="AI302" i="1"/>
  <c r="AI303" i="1"/>
  <c r="AI304" i="1"/>
  <c r="AI305" i="1"/>
  <c r="AI306" i="1"/>
  <c r="AI307" i="1"/>
  <c r="AI308" i="1"/>
  <c r="AI309" i="1"/>
  <c r="AI310" i="1"/>
  <c r="AI311" i="1"/>
  <c r="AI312" i="1"/>
  <c r="AI313" i="1"/>
  <c r="AI314" i="1"/>
  <c r="AI315" i="1"/>
  <c r="AI316" i="1"/>
  <c r="AI317" i="1"/>
  <c r="AI318" i="1"/>
  <c r="AI319" i="1"/>
  <c r="AI320" i="1"/>
  <c r="AI321" i="1"/>
  <c r="AI322" i="1"/>
  <c r="AI323" i="1"/>
  <c r="AI324" i="1"/>
  <c r="AI325" i="1"/>
  <c r="AI326" i="1"/>
  <c r="AI327" i="1"/>
  <c r="AI328" i="1"/>
  <c r="AI329" i="1"/>
  <c r="AI330" i="1"/>
  <c r="AI331" i="1"/>
  <c r="AI332" i="1"/>
  <c r="AI333" i="1"/>
  <c r="AI334" i="1"/>
  <c r="AI335" i="1"/>
  <c r="AI336" i="1"/>
  <c r="AI337" i="1"/>
  <c r="AI338" i="1"/>
  <c r="AI339" i="1"/>
  <c r="AI340" i="1"/>
  <c r="AI341" i="1"/>
  <c r="AI342" i="1"/>
  <c r="AI343" i="1"/>
  <c r="AI344" i="1"/>
  <c r="AI3" i="1"/>
  <c r="AG4" i="1"/>
  <c r="AH4" i="1" s="1"/>
  <c r="AG5" i="1"/>
  <c r="AH5" i="1" s="1"/>
  <c r="AG6" i="1"/>
  <c r="AH6" i="1" s="1"/>
  <c r="AG7" i="1"/>
  <c r="AG8" i="1"/>
  <c r="AG9" i="1"/>
  <c r="AH9" i="1" s="1"/>
  <c r="AG10" i="1"/>
  <c r="AH10" i="1" s="1"/>
  <c r="AG11" i="1"/>
  <c r="AG12" i="1"/>
  <c r="AG13" i="1"/>
  <c r="AH13" i="1" s="1"/>
  <c r="AG14" i="1"/>
  <c r="AH14" i="1" s="1"/>
  <c r="AG15" i="1"/>
  <c r="AG16" i="1"/>
  <c r="AG17" i="1"/>
  <c r="AH17" i="1" s="1"/>
  <c r="AG18" i="1"/>
  <c r="AH18" i="1" s="1"/>
  <c r="AG19" i="1"/>
  <c r="AG20" i="1"/>
  <c r="AG21" i="1"/>
  <c r="AH21" i="1" s="1"/>
  <c r="AG22" i="1"/>
  <c r="AH22" i="1" s="1"/>
  <c r="AG23" i="1"/>
  <c r="AG24" i="1"/>
  <c r="AG25" i="1"/>
  <c r="AH25" i="1" s="1"/>
  <c r="AG26" i="1"/>
  <c r="AH26" i="1" s="1"/>
  <c r="AG27" i="1"/>
  <c r="AG28" i="1"/>
  <c r="AG29" i="1"/>
  <c r="AH29" i="1" s="1"/>
  <c r="AG30" i="1"/>
  <c r="AG31" i="1"/>
  <c r="AG32" i="1"/>
  <c r="AG33" i="1"/>
  <c r="AH33" i="1" s="1"/>
  <c r="AG34" i="1"/>
  <c r="AG35" i="1"/>
  <c r="AG36" i="1"/>
  <c r="AG37" i="1"/>
  <c r="AH37" i="1" s="1"/>
  <c r="AG38" i="1"/>
  <c r="AG39" i="1"/>
  <c r="AG40" i="1"/>
  <c r="AG41" i="1"/>
  <c r="AH41" i="1" s="1"/>
  <c r="AG42" i="1"/>
  <c r="AG43" i="1"/>
  <c r="AG44" i="1"/>
  <c r="AG45" i="1"/>
  <c r="AH45" i="1" s="1"/>
  <c r="AG46" i="1"/>
  <c r="AG47" i="1"/>
  <c r="AG48" i="1"/>
  <c r="AG49" i="1"/>
  <c r="AH49" i="1" s="1"/>
  <c r="AG50" i="1"/>
  <c r="AG51" i="1"/>
  <c r="AG52" i="1"/>
  <c r="AG53" i="1"/>
  <c r="AH53" i="1" s="1"/>
  <c r="AG54" i="1"/>
  <c r="AG55" i="1"/>
  <c r="AG56" i="1"/>
  <c r="AG57" i="1"/>
  <c r="AH57" i="1" s="1"/>
  <c r="AG58" i="1"/>
  <c r="AG59" i="1"/>
  <c r="AG60" i="1"/>
  <c r="AG61" i="1"/>
  <c r="AH61" i="1" s="1"/>
  <c r="AG62" i="1"/>
  <c r="AG63" i="1"/>
  <c r="AG64" i="1"/>
  <c r="AG65" i="1"/>
  <c r="AH65" i="1" s="1"/>
  <c r="AG66" i="1"/>
  <c r="AG67" i="1"/>
  <c r="AG68" i="1"/>
  <c r="AG69" i="1"/>
  <c r="AH69" i="1" s="1"/>
  <c r="AG70" i="1"/>
  <c r="AG71" i="1"/>
  <c r="AG72" i="1"/>
  <c r="AG73" i="1"/>
  <c r="AH73" i="1" s="1"/>
  <c r="AG74" i="1"/>
  <c r="AG75" i="1"/>
  <c r="AG76" i="1"/>
  <c r="AG77" i="1"/>
  <c r="AH77" i="1" s="1"/>
  <c r="AG78" i="1"/>
  <c r="AG79" i="1"/>
  <c r="AG80" i="1"/>
  <c r="AG81" i="1"/>
  <c r="AH81" i="1" s="1"/>
  <c r="AG82" i="1"/>
  <c r="AG83" i="1"/>
  <c r="AG84" i="1"/>
  <c r="AG85" i="1"/>
  <c r="AH85" i="1" s="1"/>
  <c r="AG86" i="1"/>
  <c r="AG87" i="1"/>
  <c r="AG88" i="1"/>
  <c r="AG89" i="1"/>
  <c r="AH89" i="1" s="1"/>
  <c r="AG90" i="1"/>
  <c r="AG91" i="1"/>
  <c r="AG92" i="1"/>
  <c r="AG93" i="1"/>
  <c r="AH93" i="1" s="1"/>
  <c r="AG94" i="1"/>
  <c r="AG95" i="1"/>
  <c r="AG96" i="1"/>
  <c r="AG97" i="1"/>
  <c r="AH97" i="1" s="1"/>
  <c r="AG98" i="1"/>
  <c r="AG99" i="1"/>
  <c r="AG100" i="1"/>
  <c r="AG101" i="1"/>
  <c r="AH101" i="1" s="1"/>
  <c r="AG102" i="1"/>
  <c r="AG103" i="1"/>
  <c r="AG104" i="1"/>
  <c r="AG105" i="1"/>
  <c r="AH105" i="1" s="1"/>
  <c r="AG106" i="1"/>
  <c r="AG107" i="1"/>
  <c r="AG108" i="1"/>
  <c r="AG109" i="1"/>
  <c r="AH109" i="1" s="1"/>
  <c r="AG110" i="1"/>
  <c r="AG111" i="1"/>
  <c r="AG112" i="1"/>
  <c r="AG113" i="1"/>
  <c r="AH113" i="1" s="1"/>
  <c r="AG114" i="1"/>
  <c r="AG115" i="1"/>
  <c r="AG116" i="1"/>
  <c r="AG117" i="1"/>
  <c r="AH117" i="1" s="1"/>
  <c r="AG118" i="1"/>
  <c r="AG119" i="1"/>
  <c r="AG120" i="1"/>
  <c r="AG121" i="1"/>
  <c r="AH121" i="1" s="1"/>
  <c r="AG122" i="1"/>
  <c r="AG123" i="1"/>
  <c r="AG124" i="1"/>
  <c r="AG125" i="1"/>
  <c r="AH125" i="1" s="1"/>
  <c r="AG126" i="1"/>
  <c r="AG127" i="1"/>
  <c r="AG128" i="1"/>
  <c r="AG129" i="1"/>
  <c r="AH129" i="1" s="1"/>
  <c r="AG130" i="1"/>
  <c r="AG131" i="1"/>
  <c r="AG132" i="1"/>
  <c r="AG133" i="1"/>
  <c r="AH133" i="1" s="1"/>
  <c r="AG134" i="1"/>
  <c r="AG135" i="1"/>
  <c r="AG136" i="1"/>
  <c r="AG137" i="1"/>
  <c r="AH137" i="1" s="1"/>
  <c r="AG138" i="1"/>
  <c r="AG139" i="1"/>
  <c r="AG140" i="1"/>
  <c r="AG141" i="1"/>
  <c r="AH141" i="1" s="1"/>
  <c r="AG142" i="1"/>
  <c r="AG143" i="1"/>
  <c r="AG144" i="1"/>
  <c r="AG145" i="1"/>
  <c r="AH145" i="1" s="1"/>
  <c r="AG146" i="1"/>
  <c r="AG147" i="1"/>
  <c r="AG148" i="1"/>
  <c r="AG149" i="1"/>
  <c r="AH149" i="1" s="1"/>
  <c r="AG150" i="1"/>
  <c r="AG151" i="1"/>
  <c r="AG152" i="1"/>
  <c r="AG153" i="1"/>
  <c r="AH153" i="1" s="1"/>
  <c r="AG154" i="1"/>
  <c r="AG155" i="1"/>
  <c r="AG156" i="1"/>
  <c r="AG157" i="1"/>
  <c r="AH157" i="1" s="1"/>
  <c r="AG158" i="1"/>
  <c r="AG159" i="1"/>
  <c r="AG160" i="1"/>
  <c r="AG161" i="1"/>
  <c r="AH161" i="1" s="1"/>
  <c r="AG162" i="1"/>
  <c r="AG163" i="1"/>
  <c r="AG164" i="1"/>
  <c r="AG165" i="1"/>
  <c r="AH165" i="1" s="1"/>
  <c r="AG166" i="1"/>
  <c r="AG167" i="1"/>
  <c r="AG168" i="1"/>
  <c r="AG169" i="1"/>
  <c r="AH169" i="1" s="1"/>
  <c r="AG170" i="1"/>
  <c r="AG171" i="1"/>
  <c r="AG172" i="1"/>
  <c r="AG173" i="1"/>
  <c r="AH173" i="1" s="1"/>
  <c r="AG174" i="1"/>
  <c r="AG175" i="1"/>
  <c r="AG176" i="1"/>
  <c r="AG177" i="1"/>
  <c r="AH177" i="1" s="1"/>
  <c r="AG178" i="1"/>
  <c r="AG179" i="1"/>
  <c r="AG180" i="1"/>
  <c r="AG181" i="1"/>
  <c r="AH181" i="1" s="1"/>
  <c r="AG182" i="1"/>
  <c r="AG183" i="1"/>
  <c r="AG184" i="1"/>
  <c r="AG185" i="1"/>
  <c r="AH185" i="1" s="1"/>
  <c r="AG186" i="1"/>
  <c r="AG187" i="1"/>
  <c r="AG188" i="1"/>
  <c r="AG189" i="1"/>
  <c r="AH189" i="1" s="1"/>
  <c r="AG190" i="1"/>
  <c r="AG191" i="1"/>
  <c r="AG192" i="1"/>
  <c r="AG193" i="1"/>
  <c r="AH193" i="1" s="1"/>
  <c r="AG194" i="1"/>
  <c r="AG195" i="1"/>
  <c r="AG196" i="1"/>
  <c r="AG197" i="1"/>
  <c r="AH197" i="1" s="1"/>
  <c r="AG198" i="1"/>
  <c r="AG199" i="1"/>
  <c r="AG200" i="1"/>
  <c r="AG201" i="1"/>
  <c r="AH201" i="1" s="1"/>
  <c r="AG202" i="1"/>
  <c r="AG203" i="1"/>
  <c r="AG204" i="1"/>
  <c r="AG205" i="1"/>
  <c r="AH205" i="1" s="1"/>
  <c r="AG206" i="1"/>
  <c r="AG207" i="1"/>
  <c r="AG208" i="1"/>
  <c r="AG209" i="1"/>
  <c r="AH209" i="1" s="1"/>
  <c r="AG210" i="1"/>
  <c r="AG211" i="1"/>
  <c r="AG212" i="1"/>
  <c r="AG213" i="1"/>
  <c r="AH213" i="1" s="1"/>
  <c r="AG214" i="1"/>
  <c r="AG215" i="1"/>
  <c r="AG216" i="1"/>
  <c r="AG217" i="1"/>
  <c r="AH217" i="1" s="1"/>
  <c r="AG218" i="1"/>
  <c r="AG219" i="1"/>
  <c r="AG220" i="1"/>
  <c r="AG221" i="1"/>
  <c r="AH221" i="1" s="1"/>
  <c r="AG222" i="1"/>
  <c r="AG223" i="1"/>
  <c r="AG224" i="1"/>
  <c r="AG225" i="1"/>
  <c r="AH225" i="1" s="1"/>
  <c r="AG226" i="1"/>
  <c r="AG227" i="1"/>
  <c r="AG228" i="1"/>
  <c r="AG229" i="1"/>
  <c r="AH229" i="1" s="1"/>
  <c r="AG230" i="1"/>
  <c r="AG231" i="1"/>
  <c r="AG232" i="1"/>
  <c r="AG233" i="1"/>
  <c r="AH233" i="1" s="1"/>
  <c r="AG234" i="1"/>
  <c r="AG235" i="1"/>
  <c r="AG236" i="1"/>
  <c r="AG237" i="1"/>
  <c r="AH237" i="1" s="1"/>
  <c r="AG238" i="1"/>
  <c r="AG239" i="1"/>
  <c r="AG240" i="1"/>
  <c r="AG241" i="1"/>
  <c r="AH241" i="1" s="1"/>
  <c r="AG242" i="1"/>
  <c r="AG243" i="1"/>
  <c r="AG244" i="1"/>
  <c r="AG245" i="1"/>
  <c r="AH245" i="1" s="1"/>
  <c r="AG246" i="1"/>
  <c r="AG247" i="1"/>
  <c r="AG248" i="1"/>
  <c r="AG249" i="1"/>
  <c r="AH249" i="1" s="1"/>
  <c r="AG250" i="1"/>
  <c r="AG251" i="1"/>
  <c r="AG252" i="1"/>
  <c r="AG253" i="1"/>
  <c r="AH253" i="1" s="1"/>
  <c r="AG254" i="1"/>
  <c r="AG255" i="1"/>
  <c r="AG256" i="1"/>
  <c r="AG257" i="1"/>
  <c r="AH257" i="1" s="1"/>
  <c r="AG258" i="1"/>
  <c r="AG259" i="1"/>
  <c r="AH259" i="1" s="1"/>
  <c r="AJ259" i="1" s="1"/>
  <c r="AK259" i="1" s="1"/>
  <c r="AL259" i="1" s="1"/>
  <c r="AG260" i="1"/>
  <c r="AG261" i="1"/>
  <c r="AH261" i="1" s="1"/>
  <c r="AG262" i="1"/>
  <c r="AG263" i="1"/>
  <c r="AG264" i="1"/>
  <c r="AG265" i="1"/>
  <c r="AH265" i="1" s="1"/>
  <c r="AG266" i="1"/>
  <c r="AG267" i="1"/>
  <c r="AG268" i="1"/>
  <c r="AG269" i="1"/>
  <c r="AH269" i="1" s="1"/>
  <c r="AG270" i="1"/>
  <c r="AG271" i="1"/>
  <c r="AG272" i="1"/>
  <c r="AG273" i="1"/>
  <c r="AH273" i="1" s="1"/>
  <c r="AG274" i="1"/>
  <c r="AG275" i="1"/>
  <c r="AG276" i="1"/>
  <c r="AG277" i="1"/>
  <c r="AH277" i="1" s="1"/>
  <c r="AG278" i="1"/>
  <c r="AG279" i="1"/>
  <c r="AG280" i="1"/>
  <c r="AG281" i="1"/>
  <c r="AH281" i="1" s="1"/>
  <c r="AG282" i="1"/>
  <c r="AG283" i="1"/>
  <c r="AG284" i="1"/>
  <c r="AG285" i="1"/>
  <c r="AH285" i="1" s="1"/>
  <c r="AG286" i="1"/>
  <c r="AG287" i="1"/>
  <c r="AG288" i="1"/>
  <c r="AG289" i="1"/>
  <c r="AH289" i="1" s="1"/>
  <c r="AG290" i="1"/>
  <c r="AG291" i="1"/>
  <c r="AG292" i="1"/>
  <c r="AG293" i="1"/>
  <c r="AH293" i="1" s="1"/>
  <c r="AG294" i="1"/>
  <c r="AG295" i="1"/>
  <c r="AG296" i="1"/>
  <c r="AG297" i="1"/>
  <c r="AH297" i="1" s="1"/>
  <c r="AG298" i="1"/>
  <c r="AG299" i="1"/>
  <c r="AG300" i="1"/>
  <c r="AG301" i="1"/>
  <c r="AH301" i="1" s="1"/>
  <c r="AG302" i="1"/>
  <c r="AG303" i="1"/>
  <c r="AG304" i="1"/>
  <c r="AG305" i="1"/>
  <c r="AH305" i="1" s="1"/>
  <c r="AG306" i="1"/>
  <c r="AG307" i="1"/>
  <c r="AG308" i="1"/>
  <c r="AG309" i="1"/>
  <c r="AH309" i="1" s="1"/>
  <c r="AG310" i="1"/>
  <c r="AG311" i="1"/>
  <c r="AG312" i="1"/>
  <c r="AG313" i="1"/>
  <c r="AH313" i="1" s="1"/>
  <c r="AG314" i="1"/>
  <c r="AG315" i="1"/>
  <c r="AG316" i="1"/>
  <c r="AG317" i="1"/>
  <c r="AH317" i="1" s="1"/>
  <c r="AG318" i="1"/>
  <c r="AG319" i="1"/>
  <c r="AG320" i="1"/>
  <c r="AG321" i="1"/>
  <c r="AH321" i="1" s="1"/>
  <c r="AG322" i="1"/>
  <c r="AG323" i="1"/>
  <c r="AH323" i="1" s="1"/>
  <c r="AJ323" i="1" s="1"/>
  <c r="AK323" i="1" s="1"/>
  <c r="AL323" i="1" s="1"/>
  <c r="AG324" i="1"/>
  <c r="AG325" i="1"/>
  <c r="AH325" i="1" s="1"/>
  <c r="AG326" i="1"/>
  <c r="AG327" i="1"/>
  <c r="AG328" i="1"/>
  <c r="AG329" i="1"/>
  <c r="AH329" i="1" s="1"/>
  <c r="AG330" i="1"/>
  <c r="AG331" i="1"/>
  <c r="AG332" i="1"/>
  <c r="AG333" i="1"/>
  <c r="AH333" i="1" s="1"/>
  <c r="AG334" i="1"/>
  <c r="AG335" i="1"/>
  <c r="AG336" i="1"/>
  <c r="AG337" i="1"/>
  <c r="AH337" i="1" s="1"/>
  <c r="AG338" i="1"/>
  <c r="AG339" i="1"/>
  <c r="AG340" i="1"/>
  <c r="AG341" i="1"/>
  <c r="AH341" i="1" s="1"/>
  <c r="AG342" i="1"/>
  <c r="AG343" i="1"/>
  <c r="AG344" i="1"/>
  <c r="AG3" i="1"/>
  <c r="AH3" i="1" s="1"/>
  <c r="AH327" i="1" l="1"/>
  <c r="AJ327" i="1" s="1"/>
  <c r="AK327" i="1" s="1"/>
  <c r="AL327" i="1" s="1"/>
  <c r="AH255" i="1"/>
  <c r="AJ255" i="1" s="1"/>
  <c r="AK255" i="1" s="1"/>
  <c r="AL255" i="1" s="1"/>
  <c r="AH207" i="1"/>
  <c r="AJ207" i="1" s="1"/>
  <c r="AK207" i="1" s="1"/>
  <c r="AL207" i="1" s="1"/>
  <c r="AH183" i="1"/>
  <c r="AJ183" i="1" s="1"/>
  <c r="AK183" i="1" s="1"/>
  <c r="AL183" i="1" s="1"/>
  <c r="AH111" i="1"/>
  <c r="AJ111" i="1" s="1"/>
  <c r="AK111" i="1" s="1"/>
  <c r="AL111" i="1" s="1"/>
  <c r="AJ87" i="1"/>
  <c r="AK87" i="1" s="1"/>
  <c r="AL87" i="1" s="1"/>
  <c r="AH87" i="1"/>
  <c r="AH15" i="1"/>
  <c r="AJ15" i="1" s="1"/>
  <c r="AK15" i="1" s="1"/>
  <c r="AL15" i="1" s="1"/>
  <c r="AH332" i="1"/>
  <c r="AJ332" i="1" s="1"/>
  <c r="AK332" i="1" s="1"/>
  <c r="AL332" i="1" s="1"/>
  <c r="AH308" i="1"/>
  <c r="AJ308" i="1" s="1"/>
  <c r="AK308" i="1" s="1"/>
  <c r="AL308" i="1" s="1"/>
  <c r="AH284" i="1"/>
  <c r="AJ284" i="1" s="1"/>
  <c r="AK284" i="1" s="1"/>
  <c r="AL284" i="1" s="1"/>
  <c r="AH248" i="1"/>
  <c r="AJ248" i="1" s="1"/>
  <c r="AK248" i="1" s="1"/>
  <c r="AL248" i="1" s="1"/>
  <c r="AH230" i="1"/>
  <c r="AJ230" i="1" s="1"/>
  <c r="AK230" i="1" s="1"/>
  <c r="AL230" i="1" s="1"/>
  <c r="AH212" i="1"/>
  <c r="AJ212" i="1" s="1"/>
  <c r="AK212" i="1" s="1"/>
  <c r="AL212" i="1" s="1"/>
  <c r="AH194" i="1"/>
  <c r="AJ194" i="1" s="1"/>
  <c r="AK194" i="1" s="1"/>
  <c r="AL194" i="1" s="1"/>
  <c r="AJ170" i="1"/>
  <c r="AK170" i="1" s="1"/>
  <c r="AL170" i="1" s="1"/>
  <c r="AH170" i="1"/>
  <c r="AH140" i="1"/>
  <c r="AJ140" i="1" s="1"/>
  <c r="AK140" i="1" s="1"/>
  <c r="AL140" i="1" s="1"/>
  <c r="AH116" i="1"/>
  <c r="AJ116" i="1" s="1"/>
  <c r="AK116" i="1" s="1"/>
  <c r="AL116" i="1" s="1"/>
  <c r="AH98" i="1"/>
  <c r="AJ98" i="1" s="1"/>
  <c r="AK98" i="1" s="1"/>
  <c r="AL98" i="1" s="1"/>
  <c r="AH80" i="1"/>
  <c r="AJ80" i="1" s="1"/>
  <c r="AK80" i="1" s="1"/>
  <c r="AL80" i="1" s="1"/>
  <c r="AH62" i="1"/>
  <c r="AJ62" i="1" s="1"/>
  <c r="AK62" i="1" s="1"/>
  <c r="AL62" i="1" s="1"/>
  <c r="AH44" i="1"/>
  <c r="AJ44" i="1" s="1"/>
  <c r="AK44" i="1" s="1"/>
  <c r="AL44" i="1" s="1"/>
  <c r="AH20" i="1"/>
  <c r="AJ20" i="1" s="1"/>
  <c r="AK20" i="1" s="1"/>
  <c r="AL20" i="1" s="1"/>
  <c r="AH331" i="1"/>
  <c r="AJ331" i="1" s="1"/>
  <c r="AK331" i="1" s="1"/>
  <c r="AL331" i="1" s="1"/>
  <c r="AJ319" i="1"/>
  <c r="AK319" i="1" s="1"/>
  <c r="AL319" i="1" s="1"/>
  <c r="AH319" i="1"/>
  <c r="AH235" i="1"/>
  <c r="AJ235" i="1" s="1"/>
  <c r="AK235" i="1" s="1"/>
  <c r="AL235" i="1" s="1"/>
  <c r="AH223" i="1"/>
  <c r="AJ223" i="1" s="1"/>
  <c r="AK223" i="1" s="1"/>
  <c r="AL223" i="1" s="1"/>
  <c r="AH211" i="1"/>
  <c r="AJ211" i="1" s="1"/>
  <c r="AK211" i="1" s="1"/>
  <c r="AL211" i="1" s="1"/>
  <c r="AH96" i="1"/>
  <c r="AJ96" i="1" s="1"/>
  <c r="AK96" i="1" s="1"/>
  <c r="AL96" i="1" s="1"/>
  <c r="AH90" i="1"/>
  <c r="AJ90" i="1" s="1"/>
  <c r="AK90" i="1" s="1"/>
  <c r="AL90" i="1" s="1"/>
  <c r="AH84" i="1"/>
  <c r="AJ84" i="1" s="1"/>
  <c r="AK84" i="1" s="1"/>
  <c r="AL84" i="1" s="1"/>
  <c r="AH78" i="1"/>
  <c r="AJ78" i="1" s="1"/>
  <c r="AK78" i="1" s="1"/>
  <c r="AL78" i="1" s="1"/>
  <c r="AH72" i="1"/>
  <c r="AJ72" i="1" s="1"/>
  <c r="AK72" i="1" s="1"/>
  <c r="AL72" i="1" s="1"/>
  <c r="AJ66" i="1"/>
  <c r="AK66" i="1" s="1"/>
  <c r="AL66" i="1" s="1"/>
  <c r="AH66" i="1"/>
  <c r="AH60" i="1"/>
  <c r="AJ60" i="1" s="1"/>
  <c r="AK60" i="1" s="1"/>
  <c r="AL60" i="1" s="1"/>
  <c r="AH54" i="1"/>
  <c r="AJ54" i="1" s="1"/>
  <c r="AK54" i="1" s="1"/>
  <c r="AL54" i="1" s="1"/>
  <c r="AH48" i="1"/>
  <c r="AJ48" i="1" s="1"/>
  <c r="AK48" i="1" s="1"/>
  <c r="AL48" i="1" s="1"/>
  <c r="AH42" i="1"/>
  <c r="AJ42" i="1" s="1"/>
  <c r="AK42" i="1" s="1"/>
  <c r="AL42" i="1" s="1"/>
  <c r="AH36" i="1"/>
  <c r="AJ36" i="1" s="1"/>
  <c r="AK36" i="1" s="1"/>
  <c r="AL36" i="1" s="1"/>
  <c r="AH30" i="1"/>
  <c r="AJ30" i="1" s="1"/>
  <c r="AK30" i="1" s="1"/>
  <c r="AL30" i="1" s="1"/>
  <c r="AH24" i="1"/>
  <c r="AJ24" i="1" s="1"/>
  <c r="AK24" i="1" s="1"/>
  <c r="AL24" i="1" s="1"/>
  <c r="AH12" i="1"/>
  <c r="AJ12" i="1" s="1"/>
  <c r="AK12" i="1" s="1"/>
  <c r="AL12" i="1" s="1"/>
  <c r="AH315" i="1"/>
  <c r="AJ315" i="1" s="1"/>
  <c r="AK315" i="1" s="1"/>
  <c r="AL315" i="1" s="1"/>
  <c r="AH267" i="1"/>
  <c r="AJ267" i="1" s="1"/>
  <c r="AK267" i="1" s="1"/>
  <c r="AL267" i="1" s="1"/>
  <c r="AH243" i="1"/>
  <c r="AJ243" i="1" s="1"/>
  <c r="AK243" i="1" s="1"/>
  <c r="AL243" i="1" s="1"/>
  <c r="AH195" i="1"/>
  <c r="AJ195" i="1" s="1"/>
  <c r="AK195" i="1" s="1"/>
  <c r="AL195" i="1" s="1"/>
  <c r="AH147" i="1"/>
  <c r="AJ147" i="1" s="1"/>
  <c r="AK147" i="1" s="1"/>
  <c r="AL147" i="1" s="1"/>
  <c r="AH99" i="1"/>
  <c r="AJ99" i="1" s="1"/>
  <c r="AK99" i="1" s="1"/>
  <c r="AL99" i="1" s="1"/>
  <c r="AJ51" i="1"/>
  <c r="AK51" i="1" s="1"/>
  <c r="AL51" i="1" s="1"/>
  <c r="AH51" i="1"/>
  <c r="AH39" i="1"/>
  <c r="AJ39" i="1" s="1"/>
  <c r="AK39" i="1" s="1"/>
  <c r="AL39" i="1" s="1"/>
  <c r="AH27" i="1"/>
  <c r="AJ27" i="1" s="1"/>
  <c r="AK27" i="1" s="1"/>
  <c r="AL27" i="1" s="1"/>
  <c r="AJ338" i="1"/>
  <c r="AK338" i="1" s="1"/>
  <c r="AL338" i="1" s="1"/>
  <c r="AH338" i="1"/>
  <c r="AH314" i="1"/>
  <c r="AJ314" i="1" s="1"/>
  <c r="AK314" i="1" s="1"/>
  <c r="AL314" i="1" s="1"/>
  <c r="AH290" i="1"/>
  <c r="AJ290" i="1" s="1"/>
  <c r="AK290" i="1" s="1"/>
  <c r="AL290" i="1" s="1"/>
  <c r="AH272" i="1"/>
  <c r="AJ272" i="1" s="1"/>
  <c r="AK272" i="1" s="1"/>
  <c r="AL272" i="1" s="1"/>
  <c r="AH260" i="1"/>
  <c r="AJ260" i="1" s="1"/>
  <c r="AK260" i="1" s="1"/>
  <c r="AL260" i="1" s="1"/>
  <c r="AH242" i="1"/>
  <c r="AJ242" i="1" s="1"/>
  <c r="AK242" i="1" s="1"/>
  <c r="AL242" i="1" s="1"/>
  <c r="AH218" i="1"/>
  <c r="AJ218" i="1" s="1"/>
  <c r="AK218" i="1" s="1"/>
  <c r="AL218" i="1" s="1"/>
  <c r="AH200" i="1"/>
  <c r="AJ200" i="1" s="1"/>
  <c r="AK200" i="1" s="1"/>
  <c r="AL200" i="1" s="1"/>
  <c r="AH182" i="1"/>
  <c r="AJ182" i="1" s="1"/>
  <c r="AK182" i="1" s="1"/>
  <c r="AL182" i="1" s="1"/>
  <c r="AH176" i="1"/>
  <c r="AJ176" i="1" s="1"/>
  <c r="AK176" i="1" s="1"/>
  <c r="AL176" i="1" s="1"/>
  <c r="AH152" i="1"/>
  <c r="AJ152" i="1" s="1"/>
  <c r="AK152" i="1" s="1"/>
  <c r="AL152" i="1" s="1"/>
  <c r="AH146" i="1"/>
  <c r="AJ146" i="1" s="1"/>
  <c r="AK146" i="1" s="1"/>
  <c r="AL146" i="1" s="1"/>
  <c r="AH128" i="1"/>
  <c r="AJ128" i="1" s="1"/>
  <c r="AK128" i="1" s="1"/>
  <c r="AL128" i="1" s="1"/>
  <c r="AH110" i="1"/>
  <c r="AJ110" i="1" s="1"/>
  <c r="AK110" i="1" s="1"/>
  <c r="AL110" i="1" s="1"/>
  <c r="AH92" i="1"/>
  <c r="AJ92" i="1" s="1"/>
  <c r="AK92" i="1" s="1"/>
  <c r="AL92" i="1" s="1"/>
  <c r="AJ68" i="1"/>
  <c r="AK68" i="1" s="1"/>
  <c r="AL68" i="1" s="1"/>
  <c r="AH68" i="1"/>
  <c r="AH271" i="1"/>
  <c r="AJ271" i="1" s="1"/>
  <c r="AK271" i="1" s="1"/>
  <c r="AL271" i="1" s="1"/>
  <c r="AH247" i="1"/>
  <c r="AJ247" i="1" s="1"/>
  <c r="AK247" i="1" s="1"/>
  <c r="AL247" i="1" s="1"/>
  <c r="AJ187" i="1"/>
  <c r="AK187" i="1" s="1"/>
  <c r="AL187" i="1" s="1"/>
  <c r="AH187" i="1"/>
  <c r="AH175" i="1"/>
  <c r="AJ175" i="1" s="1"/>
  <c r="AK175" i="1" s="1"/>
  <c r="AL175" i="1" s="1"/>
  <c r="AH91" i="1"/>
  <c r="AJ91" i="1" s="1"/>
  <c r="AK91" i="1" s="1"/>
  <c r="AL91" i="1" s="1"/>
  <c r="AH342" i="1"/>
  <c r="AJ342" i="1" s="1"/>
  <c r="AK342" i="1" s="1"/>
  <c r="AL342" i="1" s="1"/>
  <c r="AH330" i="1"/>
  <c r="AJ330" i="1" s="1"/>
  <c r="AK330" i="1" s="1"/>
  <c r="AL330" i="1" s="1"/>
  <c r="AH318" i="1"/>
  <c r="AJ318" i="1" s="1"/>
  <c r="AK318" i="1" s="1"/>
  <c r="AL318" i="1" s="1"/>
  <c r="AH306" i="1"/>
  <c r="AJ306" i="1" s="1"/>
  <c r="AK306" i="1" s="1"/>
  <c r="AL306" i="1" s="1"/>
  <c r="AH294" i="1"/>
  <c r="AJ294" i="1" s="1"/>
  <c r="AK294" i="1" s="1"/>
  <c r="AL294" i="1" s="1"/>
  <c r="AH282" i="1"/>
  <c r="AJ282" i="1" s="1"/>
  <c r="AK282" i="1" s="1"/>
  <c r="AL282" i="1" s="1"/>
  <c r="AH270" i="1"/>
  <c r="AJ270" i="1" s="1"/>
  <c r="AK270" i="1" s="1"/>
  <c r="AL270" i="1" s="1"/>
  <c r="AH258" i="1"/>
  <c r="AJ258" i="1" s="1"/>
  <c r="AK258" i="1" s="1"/>
  <c r="AL258" i="1" s="1"/>
  <c r="AH252" i="1"/>
  <c r="AJ252" i="1" s="1"/>
  <c r="AK252" i="1" s="1"/>
  <c r="AL252" i="1" s="1"/>
  <c r="AH240" i="1"/>
  <c r="AJ240" i="1" s="1"/>
  <c r="AK240" i="1" s="1"/>
  <c r="AL240" i="1" s="1"/>
  <c r="AH228" i="1"/>
  <c r="AJ228" i="1" s="1"/>
  <c r="AK228" i="1" s="1"/>
  <c r="AL228" i="1" s="1"/>
  <c r="AH216" i="1"/>
  <c r="AJ216" i="1" s="1"/>
  <c r="AK216" i="1" s="1"/>
  <c r="AL216" i="1" s="1"/>
  <c r="AJ204" i="1"/>
  <c r="AK204" i="1" s="1"/>
  <c r="AL204" i="1" s="1"/>
  <c r="AH204" i="1"/>
  <c r="AH192" i="1"/>
  <c r="AJ192" i="1" s="1"/>
  <c r="AK192" i="1" s="1"/>
  <c r="AL192" i="1" s="1"/>
  <c r="AH174" i="1"/>
  <c r="AJ174" i="1" s="1"/>
  <c r="AK174" i="1" s="1"/>
  <c r="AL174" i="1" s="1"/>
  <c r="AJ162" i="1"/>
  <c r="AK162" i="1" s="1"/>
  <c r="AL162" i="1" s="1"/>
  <c r="AH162" i="1"/>
  <c r="AH156" i="1"/>
  <c r="AJ156" i="1" s="1"/>
  <c r="AK156" i="1" s="1"/>
  <c r="AL156" i="1" s="1"/>
  <c r="AH144" i="1"/>
  <c r="AJ144" i="1" s="1"/>
  <c r="AK144" i="1" s="1"/>
  <c r="AL144" i="1" s="1"/>
  <c r="AH138" i="1"/>
  <c r="AJ138" i="1" s="1"/>
  <c r="AK138" i="1" s="1"/>
  <c r="AL138" i="1" s="1"/>
  <c r="AH132" i="1"/>
  <c r="AJ132" i="1" s="1"/>
  <c r="AK132" i="1" s="1"/>
  <c r="AL132" i="1" s="1"/>
  <c r="AH126" i="1"/>
  <c r="AJ126" i="1" s="1"/>
  <c r="AK126" i="1" s="1"/>
  <c r="AL126" i="1" s="1"/>
  <c r="AH120" i="1"/>
  <c r="AJ120" i="1" s="1"/>
  <c r="AK120" i="1" s="1"/>
  <c r="AL120" i="1" s="1"/>
  <c r="AH114" i="1"/>
  <c r="AJ114" i="1" s="1"/>
  <c r="AK114" i="1" s="1"/>
  <c r="AL114" i="1" s="1"/>
  <c r="AH102" i="1"/>
  <c r="AJ102" i="1" s="1"/>
  <c r="AK102" i="1" s="1"/>
  <c r="AL102" i="1" s="1"/>
  <c r="AH335" i="1"/>
  <c r="AJ335" i="1" s="1"/>
  <c r="AK335" i="1" s="1"/>
  <c r="AL335" i="1" s="1"/>
  <c r="AH311" i="1"/>
  <c r="AJ311" i="1" s="1"/>
  <c r="AK311" i="1" s="1"/>
  <c r="AL311" i="1" s="1"/>
  <c r="AH299" i="1"/>
  <c r="AJ299" i="1" s="1"/>
  <c r="AK299" i="1" s="1"/>
  <c r="AL299" i="1" s="1"/>
  <c r="AH287" i="1"/>
  <c r="AJ287" i="1" s="1"/>
  <c r="AK287" i="1" s="1"/>
  <c r="AL287" i="1" s="1"/>
  <c r="AH275" i="1"/>
  <c r="AJ275" i="1" s="1"/>
  <c r="AK275" i="1" s="1"/>
  <c r="AL275" i="1" s="1"/>
  <c r="AH263" i="1"/>
  <c r="AJ263" i="1" s="1"/>
  <c r="AK263" i="1" s="1"/>
  <c r="AL263" i="1" s="1"/>
  <c r="AJ251" i="1"/>
  <c r="AK251" i="1" s="1"/>
  <c r="AL251" i="1" s="1"/>
  <c r="AH251" i="1"/>
  <c r="AH239" i="1"/>
  <c r="AJ239" i="1" s="1"/>
  <c r="AK239" i="1" s="1"/>
  <c r="AL239" i="1" s="1"/>
  <c r="AH227" i="1"/>
  <c r="AJ227" i="1" s="1"/>
  <c r="AK227" i="1" s="1"/>
  <c r="AL227" i="1" s="1"/>
  <c r="AJ215" i="1"/>
  <c r="AK215" i="1" s="1"/>
  <c r="AL215" i="1" s="1"/>
  <c r="AH215" i="1"/>
  <c r="AH203" i="1"/>
  <c r="AJ203" i="1" s="1"/>
  <c r="AK203" i="1" s="1"/>
  <c r="AL203" i="1" s="1"/>
  <c r="AH191" i="1"/>
  <c r="AJ191" i="1" s="1"/>
  <c r="AK191" i="1" s="1"/>
  <c r="AL191" i="1" s="1"/>
  <c r="AH179" i="1"/>
  <c r="AJ179" i="1" s="1"/>
  <c r="AK179" i="1" s="1"/>
  <c r="AL179" i="1" s="1"/>
  <c r="AH167" i="1"/>
  <c r="AJ167" i="1" s="1"/>
  <c r="AK167" i="1" s="1"/>
  <c r="AL167" i="1" s="1"/>
  <c r="AH155" i="1"/>
  <c r="AJ155" i="1" s="1"/>
  <c r="AK155" i="1" s="1"/>
  <c r="AL155" i="1" s="1"/>
  <c r="AH143" i="1"/>
  <c r="AJ143" i="1" s="1"/>
  <c r="AK143" i="1" s="1"/>
  <c r="AL143" i="1" s="1"/>
  <c r="AH131" i="1"/>
  <c r="AJ131" i="1" s="1"/>
  <c r="AK131" i="1" s="1"/>
  <c r="AL131" i="1" s="1"/>
  <c r="AH119" i="1"/>
  <c r="AJ119" i="1" s="1"/>
  <c r="AK119" i="1" s="1"/>
  <c r="AL119" i="1" s="1"/>
  <c r="AH107" i="1"/>
  <c r="AJ107" i="1" s="1"/>
  <c r="AK107" i="1" s="1"/>
  <c r="AL107" i="1" s="1"/>
  <c r="AH95" i="1"/>
  <c r="AJ95" i="1" s="1"/>
  <c r="AK95" i="1" s="1"/>
  <c r="AL95" i="1" s="1"/>
  <c r="AH83" i="1"/>
  <c r="AJ83" i="1" s="1"/>
  <c r="AK83" i="1" s="1"/>
  <c r="AL83" i="1" s="1"/>
  <c r="AH71" i="1"/>
  <c r="AJ71" i="1" s="1"/>
  <c r="AK71" i="1" s="1"/>
  <c r="AL71" i="1" s="1"/>
  <c r="AH59" i="1"/>
  <c r="AJ59" i="1" s="1"/>
  <c r="AK59" i="1" s="1"/>
  <c r="AL59" i="1" s="1"/>
  <c r="AH47" i="1"/>
  <c r="AJ47" i="1" s="1"/>
  <c r="AK47" i="1" s="1"/>
  <c r="AL47" i="1" s="1"/>
  <c r="AJ35" i="1"/>
  <c r="AK35" i="1" s="1"/>
  <c r="AL35" i="1" s="1"/>
  <c r="AH35" i="1"/>
  <c r="AH23" i="1"/>
  <c r="AJ23" i="1" s="1"/>
  <c r="AK23" i="1" s="1"/>
  <c r="AL23" i="1" s="1"/>
  <c r="AH11" i="1"/>
  <c r="AJ11" i="1" s="1"/>
  <c r="AK11" i="1" s="1"/>
  <c r="AL11" i="1" s="1"/>
  <c r="AJ41" i="1"/>
  <c r="AK41" i="1" s="1"/>
  <c r="AL41" i="1" s="1"/>
  <c r="AH303" i="1"/>
  <c r="AJ303" i="1" s="1"/>
  <c r="AK303" i="1" s="1"/>
  <c r="AL303" i="1" s="1"/>
  <c r="AH279" i="1"/>
  <c r="AJ279" i="1" s="1"/>
  <c r="AK279" i="1" s="1"/>
  <c r="AL279" i="1" s="1"/>
  <c r="AH231" i="1"/>
  <c r="AJ231" i="1" s="1"/>
  <c r="AK231" i="1" s="1"/>
  <c r="AL231" i="1" s="1"/>
  <c r="AH159" i="1"/>
  <c r="AJ159" i="1" s="1"/>
  <c r="AK159" i="1" s="1"/>
  <c r="AL159" i="1" s="1"/>
  <c r="AH135" i="1"/>
  <c r="AJ135" i="1" s="1"/>
  <c r="AK135" i="1" s="1"/>
  <c r="AL135" i="1" s="1"/>
  <c r="AH63" i="1"/>
  <c r="AJ63" i="1" s="1"/>
  <c r="AK63" i="1" s="1"/>
  <c r="AL63" i="1" s="1"/>
  <c r="AH344" i="1"/>
  <c r="AJ344" i="1" s="1"/>
  <c r="AK344" i="1" s="1"/>
  <c r="AL344" i="1" s="1"/>
  <c r="AH326" i="1"/>
  <c r="AJ326" i="1" s="1"/>
  <c r="AK326" i="1" s="1"/>
  <c r="AL326" i="1" s="1"/>
  <c r="AH302" i="1"/>
  <c r="AJ302" i="1" s="1"/>
  <c r="AK302" i="1" s="1"/>
  <c r="AL302" i="1" s="1"/>
  <c r="AH278" i="1"/>
  <c r="AJ278" i="1" s="1"/>
  <c r="AK278" i="1" s="1"/>
  <c r="AL278" i="1" s="1"/>
  <c r="AH254" i="1"/>
  <c r="AJ254" i="1" s="1"/>
  <c r="AK254" i="1" s="1"/>
  <c r="AL254" i="1" s="1"/>
  <c r="AH224" i="1"/>
  <c r="AJ224" i="1" s="1"/>
  <c r="AK224" i="1" s="1"/>
  <c r="AL224" i="1" s="1"/>
  <c r="AH206" i="1"/>
  <c r="AJ206" i="1" s="1"/>
  <c r="AK206" i="1" s="1"/>
  <c r="AL206" i="1" s="1"/>
  <c r="AH188" i="1"/>
  <c r="AJ188" i="1" s="1"/>
  <c r="AK188" i="1" s="1"/>
  <c r="AL188" i="1" s="1"/>
  <c r="AH158" i="1"/>
  <c r="AJ158" i="1" s="1"/>
  <c r="AK158" i="1" s="1"/>
  <c r="AL158" i="1" s="1"/>
  <c r="AH134" i="1"/>
  <c r="AJ134" i="1" s="1"/>
  <c r="AK134" i="1" s="1"/>
  <c r="AL134" i="1" s="1"/>
  <c r="AH122" i="1"/>
  <c r="AJ122" i="1" s="1"/>
  <c r="AK122" i="1" s="1"/>
  <c r="AL122" i="1" s="1"/>
  <c r="AH104" i="1"/>
  <c r="AJ104" i="1" s="1"/>
  <c r="AK104" i="1" s="1"/>
  <c r="AL104" i="1" s="1"/>
  <c r="AH86" i="1"/>
  <c r="AJ86" i="1" s="1"/>
  <c r="AK86" i="1" s="1"/>
  <c r="AL86" i="1" s="1"/>
  <c r="AH74" i="1"/>
  <c r="AJ74" i="1" s="1"/>
  <c r="AK74" i="1" s="1"/>
  <c r="AL74" i="1" s="1"/>
  <c r="AH56" i="1"/>
  <c r="AJ56" i="1" s="1"/>
  <c r="AK56" i="1" s="1"/>
  <c r="AL56" i="1" s="1"/>
  <c r="AH50" i="1"/>
  <c r="AJ50" i="1" s="1"/>
  <c r="AK50" i="1" s="1"/>
  <c r="AL50" i="1" s="1"/>
  <c r="AH38" i="1"/>
  <c r="AJ38" i="1" s="1"/>
  <c r="AK38" i="1" s="1"/>
  <c r="AL38" i="1" s="1"/>
  <c r="AH32" i="1"/>
  <c r="AJ32" i="1" s="1"/>
  <c r="AK32" i="1" s="1"/>
  <c r="AL32" i="1" s="1"/>
  <c r="AH343" i="1"/>
  <c r="AJ343" i="1" s="1"/>
  <c r="AK343" i="1" s="1"/>
  <c r="AL343" i="1" s="1"/>
  <c r="AH307" i="1"/>
  <c r="AJ307" i="1" s="1"/>
  <c r="AK307" i="1" s="1"/>
  <c r="AL307" i="1" s="1"/>
  <c r="AH295" i="1"/>
  <c r="AJ295" i="1" s="1"/>
  <c r="AK295" i="1" s="1"/>
  <c r="AL295" i="1" s="1"/>
  <c r="AH283" i="1"/>
  <c r="AJ283" i="1" s="1"/>
  <c r="AK283" i="1" s="1"/>
  <c r="AL283" i="1" s="1"/>
  <c r="AH199" i="1"/>
  <c r="AJ199" i="1" s="1"/>
  <c r="AK199" i="1" s="1"/>
  <c r="AL199" i="1" s="1"/>
  <c r="AH163" i="1"/>
  <c r="AJ163" i="1" s="1"/>
  <c r="AK163" i="1" s="1"/>
  <c r="AL163" i="1" s="1"/>
  <c r="AH151" i="1"/>
  <c r="AJ151" i="1" s="1"/>
  <c r="AK151" i="1" s="1"/>
  <c r="AL151" i="1" s="1"/>
  <c r="AH139" i="1"/>
  <c r="AJ139" i="1" s="1"/>
  <c r="AK139" i="1" s="1"/>
  <c r="AL139" i="1" s="1"/>
  <c r="AH127" i="1"/>
  <c r="AJ127" i="1" s="1"/>
  <c r="AK127" i="1" s="1"/>
  <c r="AL127" i="1" s="1"/>
  <c r="AH115" i="1"/>
  <c r="AJ115" i="1" s="1"/>
  <c r="AK115" i="1" s="1"/>
  <c r="AL115" i="1" s="1"/>
  <c r="AH103" i="1"/>
  <c r="AJ103" i="1" s="1"/>
  <c r="AK103" i="1" s="1"/>
  <c r="AL103" i="1" s="1"/>
  <c r="AH79" i="1"/>
  <c r="AJ79" i="1" s="1"/>
  <c r="AK79" i="1" s="1"/>
  <c r="AL79" i="1" s="1"/>
  <c r="AH67" i="1"/>
  <c r="AJ67" i="1" s="1"/>
  <c r="AK67" i="1" s="1"/>
  <c r="AL67" i="1" s="1"/>
  <c r="AH55" i="1"/>
  <c r="AJ55" i="1" s="1"/>
  <c r="AK55" i="1" s="1"/>
  <c r="AL55" i="1" s="1"/>
  <c r="AH43" i="1"/>
  <c r="AJ43" i="1" s="1"/>
  <c r="AK43" i="1" s="1"/>
  <c r="AL43" i="1" s="1"/>
  <c r="AH31" i="1"/>
  <c r="AJ31" i="1" s="1"/>
  <c r="AK31" i="1" s="1"/>
  <c r="AL31" i="1" s="1"/>
  <c r="AH19" i="1"/>
  <c r="AJ19" i="1" s="1"/>
  <c r="AK19" i="1" s="1"/>
  <c r="AL19" i="1" s="1"/>
  <c r="AH336" i="1"/>
  <c r="AJ336" i="1" s="1"/>
  <c r="AK336" i="1" s="1"/>
  <c r="AL336" i="1" s="1"/>
  <c r="AH324" i="1"/>
  <c r="AJ324" i="1" s="1"/>
  <c r="AK324" i="1" s="1"/>
  <c r="AL324" i="1" s="1"/>
  <c r="AH312" i="1"/>
  <c r="AJ312" i="1" s="1"/>
  <c r="AK312" i="1" s="1"/>
  <c r="AL312" i="1" s="1"/>
  <c r="AH300" i="1"/>
  <c r="AJ300" i="1" s="1"/>
  <c r="AK300" i="1" s="1"/>
  <c r="AL300" i="1" s="1"/>
  <c r="AH288" i="1"/>
  <c r="AJ288" i="1" s="1"/>
  <c r="AK288" i="1" s="1"/>
  <c r="AL288" i="1" s="1"/>
  <c r="AH276" i="1"/>
  <c r="AJ276" i="1" s="1"/>
  <c r="AK276" i="1" s="1"/>
  <c r="AL276" i="1" s="1"/>
  <c r="AH264" i="1"/>
  <c r="AJ264" i="1" s="1"/>
  <c r="AK264" i="1" s="1"/>
  <c r="AL264" i="1" s="1"/>
  <c r="AH246" i="1"/>
  <c r="AJ246" i="1" s="1"/>
  <c r="AK246" i="1" s="1"/>
  <c r="AL246" i="1" s="1"/>
  <c r="AH234" i="1"/>
  <c r="AJ234" i="1" s="1"/>
  <c r="AK234" i="1" s="1"/>
  <c r="AL234" i="1" s="1"/>
  <c r="AH222" i="1"/>
  <c r="AJ222" i="1" s="1"/>
  <c r="AK222" i="1" s="1"/>
  <c r="AL222" i="1" s="1"/>
  <c r="AH210" i="1"/>
  <c r="AJ210" i="1" s="1"/>
  <c r="AK210" i="1" s="1"/>
  <c r="AL210" i="1" s="1"/>
  <c r="AH198" i="1"/>
  <c r="AJ198" i="1" s="1"/>
  <c r="AK198" i="1" s="1"/>
  <c r="AL198" i="1" s="1"/>
  <c r="AH186" i="1"/>
  <c r="AJ186" i="1" s="1"/>
  <c r="AK186" i="1" s="1"/>
  <c r="AL186" i="1" s="1"/>
  <c r="AH180" i="1"/>
  <c r="AJ180" i="1" s="1"/>
  <c r="AK180" i="1" s="1"/>
  <c r="AL180" i="1" s="1"/>
  <c r="AH168" i="1"/>
  <c r="AJ168" i="1" s="1"/>
  <c r="AK168" i="1" s="1"/>
  <c r="AL168" i="1" s="1"/>
  <c r="AH150" i="1"/>
  <c r="AJ150" i="1" s="1"/>
  <c r="AK150" i="1" s="1"/>
  <c r="AL150" i="1" s="1"/>
  <c r="AH108" i="1"/>
  <c r="AJ108" i="1" s="1"/>
  <c r="AK108" i="1" s="1"/>
  <c r="AL108" i="1" s="1"/>
  <c r="AH340" i="1"/>
  <c r="AJ340" i="1" s="1"/>
  <c r="AK340" i="1" s="1"/>
  <c r="AL340" i="1" s="1"/>
  <c r="AH334" i="1"/>
  <c r="AJ334" i="1" s="1"/>
  <c r="AK334" i="1" s="1"/>
  <c r="AL334" i="1" s="1"/>
  <c r="AH328" i="1"/>
  <c r="AJ328" i="1" s="1"/>
  <c r="AK328" i="1" s="1"/>
  <c r="AL328" i="1" s="1"/>
  <c r="AH322" i="1"/>
  <c r="AJ322" i="1" s="1"/>
  <c r="AK322" i="1" s="1"/>
  <c r="AL322" i="1" s="1"/>
  <c r="AH316" i="1"/>
  <c r="AJ316" i="1" s="1"/>
  <c r="AK316" i="1" s="1"/>
  <c r="AL316" i="1" s="1"/>
  <c r="AH310" i="1"/>
  <c r="AJ310" i="1" s="1"/>
  <c r="AK310" i="1" s="1"/>
  <c r="AL310" i="1" s="1"/>
  <c r="AH304" i="1"/>
  <c r="AJ304" i="1" s="1"/>
  <c r="AK304" i="1" s="1"/>
  <c r="AL304" i="1" s="1"/>
  <c r="AH298" i="1"/>
  <c r="AJ298" i="1" s="1"/>
  <c r="AK298" i="1" s="1"/>
  <c r="AL298" i="1" s="1"/>
  <c r="AH292" i="1"/>
  <c r="AJ292" i="1" s="1"/>
  <c r="AK292" i="1" s="1"/>
  <c r="AL292" i="1" s="1"/>
  <c r="AH286" i="1"/>
  <c r="AJ286" i="1" s="1"/>
  <c r="AK286" i="1" s="1"/>
  <c r="AL286" i="1" s="1"/>
  <c r="AH280" i="1"/>
  <c r="AJ280" i="1" s="1"/>
  <c r="AK280" i="1" s="1"/>
  <c r="AL280" i="1" s="1"/>
  <c r="AH274" i="1"/>
  <c r="AJ274" i="1" s="1"/>
  <c r="AK274" i="1" s="1"/>
  <c r="AL274" i="1" s="1"/>
  <c r="AH268" i="1"/>
  <c r="AJ268" i="1" s="1"/>
  <c r="AK268" i="1" s="1"/>
  <c r="AL268" i="1" s="1"/>
  <c r="AH262" i="1"/>
  <c r="AJ262" i="1" s="1"/>
  <c r="AK262" i="1" s="1"/>
  <c r="AL262" i="1" s="1"/>
  <c r="AH256" i="1"/>
  <c r="AJ256" i="1" s="1"/>
  <c r="AK256" i="1" s="1"/>
  <c r="AL256" i="1" s="1"/>
  <c r="AH250" i="1"/>
  <c r="AJ250" i="1" s="1"/>
  <c r="AK250" i="1" s="1"/>
  <c r="AL250" i="1" s="1"/>
  <c r="AH244" i="1"/>
  <c r="AJ244" i="1" s="1"/>
  <c r="AK244" i="1" s="1"/>
  <c r="AL244" i="1" s="1"/>
  <c r="AH238" i="1"/>
  <c r="AJ238" i="1" s="1"/>
  <c r="AK238" i="1" s="1"/>
  <c r="AL238" i="1" s="1"/>
  <c r="AH232" i="1"/>
  <c r="AJ232" i="1" s="1"/>
  <c r="AK232" i="1" s="1"/>
  <c r="AL232" i="1" s="1"/>
  <c r="AH226" i="1"/>
  <c r="AJ226" i="1" s="1"/>
  <c r="AK226" i="1" s="1"/>
  <c r="AL226" i="1" s="1"/>
  <c r="AH220" i="1"/>
  <c r="AJ220" i="1" s="1"/>
  <c r="AK220" i="1" s="1"/>
  <c r="AL220" i="1" s="1"/>
  <c r="AH214" i="1"/>
  <c r="AJ214" i="1" s="1"/>
  <c r="AK214" i="1" s="1"/>
  <c r="AL214" i="1" s="1"/>
  <c r="AH208" i="1"/>
  <c r="AJ208" i="1" s="1"/>
  <c r="AK208" i="1" s="1"/>
  <c r="AL208" i="1" s="1"/>
  <c r="AH202" i="1"/>
  <c r="AJ202" i="1" s="1"/>
  <c r="AK202" i="1" s="1"/>
  <c r="AL202" i="1" s="1"/>
  <c r="AH196" i="1"/>
  <c r="AJ196" i="1" s="1"/>
  <c r="AK196" i="1" s="1"/>
  <c r="AL196" i="1" s="1"/>
  <c r="AH190" i="1"/>
  <c r="AJ190" i="1" s="1"/>
  <c r="AK190" i="1" s="1"/>
  <c r="AL190" i="1" s="1"/>
  <c r="AH184" i="1"/>
  <c r="AJ184" i="1" s="1"/>
  <c r="AK184" i="1" s="1"/>
  <c r="AL184" i="1" s="1"/>
  <c r="AH178" i="1"/>
  <c r="AJ178" i="1" s="1"/>
  <c r="AK178" i="1" s="1"/>
  <c r="AL178" i="1" s="1"/>
  <c r="AH172" i="1"/>
  <c r="AJ172" i="1" s="1"/>
  <c r="AK172" i="1" s="1"/>
  <c r="AL172" i="1" s="1"/>
  <c r="AH166" i="1"/>
  <c r="AJ166" i="1" s="1"/>
  <c r="AK166" i="1" s="1"/>
  <c r="AL166" i="1" s="1"/>
  <c r="AH160" i="1"/>
  <c r="AJ160" i="1" s="1"/>
  <c r="AK160" i="1" s="1"/>
  <c r="AL160" i="1" s="1"/>
  <c r="AH154" i="1"/>
  <c r="AJ154" i="1" s="1"/>
  <c r="AK154" i="1" s="1"/>
  <c r="AL154" i="1" s="1"/>
  <c r="AH148" i="1"/>
  <c r="AJ148" i="1" s="1"/>
  <c r="AK148" i="1" s="1"/>
  <c r="AL148" i="1" s="1"/>
  <c r="AH142" i="1"/>
  <c r="AJ142" i="1" s="1"/>
  <c r="AK142" i="1" s="1"/>
  <c r="AL142" i="1" s="1"/>
  <c r="AH136" i="1"/>
  <c r="AJ136" i="1" s="1"/>
  <c r="AK136" i="1" s="1"/>
  <c r="AL136" i="1" s="1"/>
  <c r="AH130" i="1"/>
  <c r="AJ130" i="1" s="1"/>
  <c r="AK130" i="1" s="1"/>
  <c r="AL130" i="1" s="1"/>
  <c r="AH124" i="1"/>
  <c r="AJ124" i="1" s="1"/>
  <c r="AK124" i="1" s="1"/>
  <c r="AL124" i="1" s="1"/>
  <c r="AH118" i="1"/>
  <c r="AJ118" i="1" s="1"/>
  <c r="AK118" i="1" s="1"/>
  <c r="AL118" i="1" s="1"/>
  <c r="AH112" i="1"/>
  <c r="AJ112" i="1" s="1"/>
  <c r="AK112" i="1" s="1"/>
  <c r="AL112" i="1" s="1"/>
  <c r="AH106" i="1"/>
  <c r="AJ106" i="1" s="1"/>
  <c r="AK106" i="1" s="1"/>
  <c r="AL106" i="1" s="1"/>
  <c r="AH100" i="1"/>
  <c r="AJ100" i="1" s="1"/>
  <c r="AK100" i="1" s="1"/>
  <c r="AL100" i="1" s="1"/>
  <c r="AH94" i="1"/>
  <c r="AJ94" i="1" s="1"/>
  <c r="AK94" i="1" s="1"/>
  <c r="AL94" i="1" s="1"/>
  <c r="AH88" i="1"/>
  <c r="AJ88" i="1" s="1"/>
  <c r="AK88" i="1" s="1"/>
  <c r="AL88" i="1" s="1"/>
  <c r="AH82" i="1"/>
  <c r="AJ82" i="1" s="1"/>
  <c r="AK82" i="1" s="1"/>
  <c r="AL82" i="1" s="1"/>
  <c r="AH76" i="1"/>
  <c r="AJ76" i="1" s="1"/>
  <c r="AK76" i="1" s="1"/>
  <c r="AL76" i="1" s="1"/>
  <c r="AH70" i="1"/>
  <c r="AJ70" i="1" s="1"/>
  <c r="AK70" i="1" s="1"/>
  <c r="AL70" i="1" s="1"/>
  <c r="AH64" i="1"/>
  <c r="AJ64" i="1" s="1"/>
  <c r="AK64" i="1" s="1"/>
  <c r="AL64" i="1" s="1"/>
  <c r="AH58" i="1"/>
  <c r="AJ58" i="1" s="1"/>
  <c r="AK58" i="1" s="1"/>
  <c r="AL58" i="1" s="1"/>
  <c r="AH52" i="1"/>
  <c r="AJ52" i="1" s="1"/>
  <c r="AK52" i="1" s="1"/>
  <c r="AL52" i="1" s="1"/>
  <c r="AH46" i="1"/>
  <c r="AJ46" i="1" s="1"/>
  <c r="AK46" i="1" s="1"/>
  <c r="AL46" i="1" s="1"/>
  <c r="AH40" i="1"/>
  <c r="AJ40" i="1" s="1"/>
  <c r="AK40" i="1" s="1"/>
  <c r="AL40" i="1" s="1"/>
  <c r="AH34" i="1"/>
  <c r="AJ34" i="1" s="1"/>
  <c r="AK34" i="1" s="1"/>
  <c r="AL34" i="1" s="1"/>
  <c r="AH28" i="1"/>
  <c r="AJ28" i="1" s="1"/>
  <c r="AK28" i="1" s="1"/>
  <c r="AL28" i="1" s="1"/>
  <c r="AH16" i="1"/>
  <c r="AJ16" i="1" s="1"/>
  <c r="AK16" i="1" s="1"/>
  <c r="AL16" i="1" s="1"/>
  <c r="AJ105" i="1"/>
  <c r="AK105" i="1" s="1"/>
  <c r="AL105" i="1" s="1"/>
  <c r="AH339" i="1"/>
  <c r="AJ339" i="1" s="1"/>
  <c r="AK339" i="1" s="1"/>
  <c r="AL339" i="1" s="1"/>
  <c r="AH291" i="1"/>
  <c r="AJ291" i="1" s="1"/>
  <c r="AK291" i="1" s="1"/>
  <c r="AL291" i="1" s="1"/>
  <c r="AH219" i="1"/>
  <c r="AJ219" i="1" s="1"/>
  <c r="AK219" i="1" s="1"/>
  <c r="AL219" i="1" s="1"/>
  <c r="AH171" i="1"/>
  <c r="AJ171" i="1" s="1"/>
  <c r="AK171" i="1" s="1"/>
  <c r="AL171" i="1" s="1"/>
  <c r="AH123" i="1"/>
  <c r="AJ123" i="1" s="1"/>
  <c r="AK123" i="1" s="1"/>
  <c r="AL123" i="1" s="1"/>
  <c r="AH75" i="1"/>
  <c r="AJ75" i="1" s="1"/>
  <c r="AK75" i="1" s="1"/>
  <c r="AL75" i="1" s="1"/>
  <c r="AH320" i="1"/>
  <c r="AJ320" i="1" s="1"/>
  <c r="AK320" i="1" s="1"/>
  <c r="AL320" i="1" s="1"/>
  <c r="AH296" i="1"/>
  <c r="AJ296" i="1" s="1"/>
  <c r="AK296" i="1" s="1"/>
  <c r="AL296" i="1" s="1"/>
  <c r="AH266" i="1"/>
  <c r="AJ266" i="1" s="1"/>
  <c r="AK266" i="1" s="1"/>
  <c r="AL266" i="1" s="1"/>
  <c r="AH236" i="1"/>
  <c r="AJ236" i="1" s="1"/>
  <c r="AK236" i="1" s="1"/>
  <c r="AL236" i="1" s="1"/>
  <c r="AJ164" i="1"/>
  <c r="AK164" i="1" s="1"/>
  <c r="AL164" i="1" s="1"/>
  <c r="AH164" i="1"/>
  <c r="AH7" i="1"/>
  <c r="AJ7" i="1" s="1"/>
  <c r="AK7" i="1" s="1"/>
  <c r="AL7" i="1" s="1"/>
  <c r="AH8" i="1"/>
  <c r="AJ8" i="1" s="1"/>
  <c r="AK8" i="1" s="1"/>
  <c r="AL8" i="1" s="1"/>
  <c r="AJ26" i="1"/>
  <c r="AK26" i="1" s="1"/>
  <c r="AL26" i="1" s="1"/>
  <c r="AJ22" i="1"/>
  <c r="AK22" i="1" s="1"/>
  <c r="AL22" i="1" s="1"/>
  <c r="AJ18" i="1"/>
  <c r="AK18" i="1" s="1"/>
  <c r="AL18" i="1" s="1"/>
  <c r="AJ14" i="1"/>
  <c r="AK14" i="1" s="1"/>
  <c r="AL14" i="1" s="1"/>
  <c r="AJ10" i="1"/>
  <c r="AK10" i="1" s="1"/>
  <c r="AL10" i="1" s="1"/>
  <c r="AJ6" i="1"/>
  <c r="AK6" i="1" s="1"/>
  <c r="AL6" i="1" s="1"/>
  <c r="AJ153" i="1"/>
  <c r="AK153" i="1" s="1"/>
  <c r="AL153" i="1" s="1"/>
  <c r="AJ137" i="1"/>
  <c r="AK137" i="1" s="1"/>
  <c r="AL137" i="1" s="1"/>
  <c r="AJ121" i="1"/>
  <c r="AK121" i="1" s="1"/>
  <c r="AL121" i="1" s="1"/>
  <c r="AJ89" i="1"/>
  <c r="AK89" i="1" s="1"/>
  <c r="AL89" i="1" s="1"/>
  <c r="AJ73" i="1"/>
  <c r="AK73" i="1" s="1"/>
  <c r="AL73" i="1" s="1"/>
  <c r="AJ57" i="1"/>
  <c r="AK57" i="1" s="1"/>
  <c r="AL57" i="1" s="1"/>
  <c r="AJ25" i="1"/>
  <c r="AK25" i="1" s="1"/>
  <c r="AL25" i="1" s="1"/>
  <c r="AJ3" i="1"/>
  <c r="AK3" i="1" s="1"/>
  <c r="AL3" i="1" s="1"/>
  <c r="AJ341" i="1"/>
  <c r="AK341" i="1" s="1"/>
  <c r="AL341" i="1" s="1"/>
  <c r="AJ337" i="1"/>
  <c r="AK337" i="1" s="1"/>
  <c r="AL337" i="1" s="1"/>
  <c r="AJ333" i="1"/>
  <c r="AK333" i="1" s="1"/>
  <c r="AL333" i="1" s="1"/>
  <c r="AJ329" i="1"/>
  <c r="AK329" i="1" s="1"/>
  <c r="AL329" i="1" s="1"/>
  <c r="AJ325" i="1"/>
  <c r="AK325" i="1" s="1"/>
  <c r="AL325" i="1" s="1"/>
  <c r="AJ321" i="1"/>
  <c r="AK321" i="1" s="1"/>
  <c r="AL321" i="1" s="1"/>
  <c r="AJ317" i="1"/>
  <c r="AK317" i="1" s="1"/>
  <c r="AL317" i="1" s="1"/>
  <c r="AJ313" i="1"/>
  <c r="AK313" i="1" s="1"/>
  <c r="AL313" i="1" s="1"/>
  <c r="AJ309" i="1"/>
  <c r="AK309" i="1" s="1"/>
  <c r="AL309" i="1" s="1"/>
  <c r="AJ305" i="1"/>
  <c r="AK305" i="1" s="1"/>
  <c r="AL305" i="1" s="1"/>
  <c r="AJ301" i="1"/>
  <c r="AK301" i="1" s="1"/>
  <c r="AL301" i="1" s="1"/>
  <c r="AJ297" i="1"/>
  <c r="AK297" i="1" s="1"/>
  <c r="AL297" i="1" s="1"/>
  <c r="AJ293" i="1"/>
  <c r="AK293" i="1" s="1"/>
  <c r="AL293" i="1" s="1"/>
  <c r="AJ289" i="1"/>
  <c r="AK289" i="1" s="1"/>
  <c r="AL289" i="1" s="1"/>
  <c r="AJ285" i="1"/>
  <c r="AK285" i="1" s="1"/>
  <c r="AL285" i="1" s="1"/>
  <c r="AJ281" i="1"/>
  <c r="AK281" i="1" s="1"/>
  <c r="AL281" i="1" s="1"/>
  <c r="AJ277" i="1"/>
  <c r="AK277" i="1" s="1"/>
  <c r="AL277" i="1" s="1"/>
  <c r="AJ273" i="1"/>
  <c r="AK273" i="1" s="1"/>
  <c r="AL273" i="1" s="1"/>
  <c r="AJ269" i="1"/>
  <c r="AK269" i="1" s="1"/>
  <c r="AL269" i="1" s="1"/>
  <c r="AJ265" i="1"/>
  <c r="AK265" i="1" s="1"/>
  <c r="AL265" i="1" s="1"/>
  <c r="AJ261" i="1"/>
  <c r="AK261" i="1" s="1"/>
  <c r="AL261" i="1" s="1"/>
  <c r="AJ257" i="1"/>
  <c r="AK257" i="1" s="1"/>
  <c r="AL257" i="1" s="1"/>
  <c r="AJ253" i="1"/>
  <c r="AK253" i="1" s="1"/>
  <c r="AL253" i="1" s="1"/>
  <c r="AJ249" i="1"/>
  <c r="AK249" i="1" s="1"/>
  <c r="AL249" i="1" s="1"/>
  <c r="AJ245" i="1"/>
  <c r="AK245" i="1" s="1"/>
  <c r="AL245" i="1" s="1"/>
  <c r="AJ241" i="1"/>
  <c r="AK241" i="1" s="1"/>
  <c r="AL241" i="1" s="1"/>
  <c r="AJ237" i="1"/>
  <c r="AK237" i="1" s="1"/>
  <c r="AL237" i="1" s="1"/>
  <c r="AJ233" i="1"/>
  <c r="AK233" i="1" s="1"/>
  <c r="AL233" i="1" s="1"/>
  <c r="AJ229" i="1"/>
  <c r="AK229" i="1" s="1"/>
  <c r="AL229" i="1" s="1"/>
  <c r="AJ225" i="1"/>
  <c r="AK225" i="1" s="1"/>
  <c r="AL225" i="1" s="1"/>
  <c r="AJ221" i="1"/>
  <c r="AK221" i="1" s="1"/>
  <c r="AL221" i="1" s="1"/>
  <c r="AJ217" i="1"/>
  <c r="AK217" i="1" s="1"/>
  <c r="AL217" i="1" s="1"/>
  <c r="AJ213" i="1"/>
  <c r="AK213" i="1" s="1"/>
  <c r="AL213" i="1" s="1"/>
  <c r="AJ209" i="1"/>
  <c r="AK209" i="1" s="1"/>
  <c r="AL209" i="1" s="1"/>
  <c r="AJ205" i="1"/>
  <c r="AK205" i="1" s="1"/>
  <c r="AL205" i="1" s="1"/>
  <c r="AJ201" i="1"/>
  <c r="AK201" i="1" s="1"/>
  <c r="AL201" i="1" s="1"/>
  <c r="AJ197" i="1"/>
  <c r="AK197" i="1" s="1"/>
  <c r="AL197" i="1" s="1"/>
  <c r="AJ193" i="1"/>
  <c r="AK193" i="1" s="1"/>
  <c r="AL193" i="1" s="1"/>
  <c r="AJ189" i="1"/>
  <c r="AK189" i="1" s="1"/>
  <c r="AL189" i="1" s="1"/>
  <c r="AJ185" i="1"/>
  <c r="AK185" i="1" s="1"/>
  <c r="AL185" i="1" s="1"/>
  <c r="AJ181" i="1"/>
  <c r="AK181" i="1" s="1"/>
  <c r="AL181" i="1" s="1"/>
  <c r="AJ177" i="1"/>
  <c r="AK177" i="1" s="1"/>
  <c r="AL177" i="1" s="1"/>
  <c r="AJ173" i="1"/>
  <c r="AK173" i="1" s="1"/>
  <c r="AL173" i="1" s="1"/>
  <c r="AJ169" i="1"/>
  <c r="AK169" i="1" s="1"/>
  <c r="AL169" i="1" s="1"/>
  <c r="AJ165" i="1"/>
  <c r="AK165" i="1" s="1"/>
  <c r="AL165" i="1" s="1"/>
  <c r="AJ161" i="1"/>
  <c r="AK161" i="1" s="1"/>
  <c r="AL161" i="1" s="1"/>
  <c r="AJ157" i="1"/>
  <c r="AK157" i="1" s="1"/>
  <c r="AL157" i="1" s="1"/>
  <c r="AJ149" i="1"/>
  <c r="AK149" i="1" s="1"/>
  <c r="AL149" i="1" s="1"/>
  <c r="AJ145" i="1"/>
  <c r="AK145" i="1" s="1"/>
  <c r="AL145" i="1" s="1"/>
  <c r="AJ141" i="1"/>
  <c r="AK141" i="1" s="1"/>
  <c r="AL141" i="1" s="1"/>
  <c r="AJ133" i="1"/>
  <c r="AK133" i="1" s="1"/>
  <c r="AL133" i="1" s="1"/>
  <c r="AJ129" i="1"/>
  <c r="AK129" i="1" s="1"/>
  <c r="AL129" i="1" s="1"/>
  <c r="AJ125" i="1"/>
  <c r="AK125" i="1" s="1"/>
  <c r="AL125" i="1" s="1"/>
  <c r="AJ117" i="1"/>
  <c r="AK117" i="1" s="1"/>
  <c r="AL117" i="1" s="1"/>
  <c r="AJ113" i="1"/>
  <c r="AK113" i="1" s="1"/>
  <c r="AL113" i="1" s="1"/>
  <c r="AJ109" i="1"/>
  <c r="AK109" i="1" s="1"/>
  <c r="AL109" i="1" s="1"/>
  <c r="AJ101" i="1"/>
  <c r="AK101" i="1" s="1"/>
  <c r="AL101" i="1" s="1"/>
  <c r="AJ97" i="1"/>
  <c r="AK97" i="1" s="1"/>
  <c r="AL97" i="1" s="1"/>
  <c r="AJ93" i="1"/>
  <c r="AK93" i="1" s="1"/>
  <c r="AL93" i="1" s="1"/>
  <c r="AJ85" i="1"/>
  <c r="AK85" i="1" s="1"/>
  <c r="AL85" i="1" s="1"/>
  <c r="AJ81" i="1"/>
  <c r="AK81" i="1" s="1"/>
  <c r="AL81" i="1" s="1"/>
  <c r="AJ77" i="1"/>
  <c r="AK77" i="1" s="1"/>
  <c r="AL77" i="1" s="1"/>
  <c r="AJ69" i="1"/>
  <c r="AK69" i="1" s="1"/>
  <c r="AL69" i="1" s="1"/>
  <c r="AJ65" i="1"/>
  <c r="AK65" i="1" s="1"/>
  <c r="AL65" i="1" s="1"/>
  <c r="AJ61" i="1"/>
  <c r="AK61" i="1" s="1"/>
  <c r="AL61" i="1" s="1"/>
  <c r="AJ53" i="1"/>
  <c r="AK53" i="1" s="1"/>
  <c r="AL53" i="1" s="1"/>
  <c r="AJ49" i="1"/>
  <c r="AK49" i="1" s="1"/>
  <c r="AL49" i="1" s="1"/>
  <c r="AJ45" i="1"/>
  <c r="AK45" i="1" s="1"/>
  <c r="AL45" i="1" s="1"/>
  <c r="AJ37" i="1"/>
  <c r="AK37" i="1" s="1"/>
  <c r="AL37" i="1" s="1"/>
  <c r="AJ33" i="1"/>
  <c r="AK33" i="1" s="1"/>
  <c r="AL33" i="1" s="1"/>
  <c r="AJ29" i="1"/>
  <c r="AK29" i="1" s="1"/>
  <c r="AL29" i="1" s="1"/>
  <c r="AJ21" i="1"/>
  <c r="AK21" i="1" s="1"/>
  <c r="AL21" i="1" s="1"/>
  <c r="AJ17" i="1"/>
  <c r="AK17" i="1" s="1"/>
  <c r="AL17" i="1" s="1"/>
  <c r="AJ13" i="1"/>
  <c r="AK13" i="1" s="1"/>
  <c r="AL13" i="1" s="1"/>
  <c r="AJ9" i="1"/>
  <c r="AK9" i="1" s="1"/>
  <c r="AL9" i="1" s="1"/>
  <c r="AJ5" i="1"/>
  <c r="AK5" i="1" s="1"/>
  <c r="AL5" i="1" s="1"/>
  <c r="AJ4" i="1"/>
  <c r="AK4" i="1" s="1"/>
  <c r="AL4" i="1" s="1"/>
  <c r="AG342" i="6"/>
  <c r="AH342" i="6" s="1"/>
  <c r="AI342" i="6" s="1"/>
  <c r="AJ342" i="6" s="1"/>
  <c r="AL342" i="6" s="1"/>
  <c r="AM342" i="6" s="1"/>
  <c r="AN342" i="6" s="1"/>
  <c r="AG341" i="6"/>
  <c r="AH341" i="6" s="1"/>
  <c r="AG340" i="6"/>
  <c r="AH340" i="6" s="1"/>
  <c r="AI340" i="6" s="1"/>
  <c r="AJ340" i="6" s="1"/>
  <c r="AL340" i="6" s="1"/>
  <c r="AM340" i="6" s="1"/>
  <c r="AN340" i="6" s="1"/>
  <c r="AG339" i="6"/>
  <c r="AH339" i="6" s="1"/>
  <c r="AG338" i="6"/>
  <c r="AH338" i="6" s="1"/>
  <c r="AI338" i="6" s="1"/>
  <c r="AJ338" i="6" s="1"/>
  <c r="AL338" i="6" s="1"/>
  <c r="AM338" i="6" s="1"/>
  <c r="AN338" i="6" s="1"/>
  <c r="AG337" i="6"/>
  <c r="AH337" i="6" s="1"/>
  <c r="AG336" i="6"/>
  <c r="AH336" i="6" s="1"/>
  <c r="AI336" i="6" s="1"/>
  <c r="AJ336" i="6" s="1"/>
  <c r="AL336" i="6" s="1"/>
  <c r="AM336" i="6" s="1"/>
  <c r="AN336" i="6" s="1"/>
  <c r="AG335" i="6"/>
  <c r="AH335" i="6" s="1"/>
  <c r="AG334" i="6"/>
  <c r="AH334" i="6" s="1"/>
  <c r="AI334" i="6" s="1"/>
  <c r="AJ334" i="6" s="1"/>
  <c r="AL334" i="6" s="1"/>
  <c r="AM334" i="6" s="1"/>
  <c r="AN334" i="6" s="1"/>
  <c r="AG333" i="6"/>
  <c r="AH333" i="6" s="1"/>
  <c r="AG332" i="6"/>
  <c r="AH332" i="6" s="1"/>
  <c r="AI332" i="6" s="1"/>
  <c r="AJ332" i="6" s="1"/>
  <c r="AL332" i="6" s="1"/>
  <c r="AM332" i="6" s="1"/>
  <c r="AN332" i="6" s="1"/>
  <c r="AG331" i="6"/>
  <c r="AH331" i="6" s="1"/>
  <c r="AG330" i="6"/>
  <c r="AH330" i="6" s="1"/>
  <c r="AI330" i="6" s="1"/>
  <c r="AJ330" i="6" s="1"/>
  <c r="AL330" i="6" s="1"/>
  <c r="AM330" i="6" s="1"/>
  <c r="AN330" i="6" s="1"/>
  <c r="AG329" i="6"/>
  <c r="AH329" i="6" s="1"/>
  <c r="AG328" i="6"/>
  <c r="AH328" i="6" s="1"/>
  <c r="AI328" i="6" s="1"/>
  <c r="AJ328" i="6" s="1"/>
  <c r="AL328" i="6" s="1"/>
  <c r="AM328" i="6" s="1"/>
  <c r="AN328" i="6" s="1"/>
  <c r="AG327" i="6"/>
  <c r="AH327" i="6" s="1"/>
  <c r="AG326" i="6"/>
  <c r="AH326" i="6" s="1"/>
  <c r="AI326" i="6" s="1"/>
  <c r="AJ326" i="6" s="1"/>
  <c r="AL326" i="6" s="1"/>
  <c r="AM326" i="6" s="1"/>
  <c r="AN326" i="6" s="1"/>
  <c r="AG325" i="6"/>
  <c r="AH325" i="6" s="1"/>
  <c r="AG324" i="6"/>
  <c r="AH324" i="6" s="1"/>
  <c r="AI324" i="6" s="1"/>
  <c r="AJ324" i="6" s="1"/>
  <c r="AL324" i="6" s="1"/>
  <c r="AM324" i="6" s="1"/>
  <c r="AN324" i="6" s="1"/>
  <c r="AG323" i="6"/>
  <c r="AH323" i="6" s="1"/>
  <c r="AG322" i="6"/>
  <c r="AH322" i="6" s="1"/>
  <c r="AI322" i="6" s="1"/>
  <c r="AJ322" i="6" s="1"/>
  <c r="AL322" i="6" s="1"/>
  <c r="AM322" i="6" s="1"/>
  <c r="AN322" i="6" s="1"/>
  <c r="AG321" i="6"/>
  <c r="AH321" i="6" s="1"/>
  <c r="AG320" i="6"/>
  <c r="AH320" i="6" s="1"/>
  <c r="AI320" i="6" s="1"/>
  <c r="AJ320" i="6" s="1"/>
  <c r="AL320" i="6" s="1"/>
  <c r="AM320" i="6" s="1"/>
  <c r="AN320" i="6" s="1"/>
  <c r="AG319" i="6"/>
  <c r="AH319" i="6" s="1"/>
  <c r="AG318" i="6"/>
  <c r="AH318" i="6" s="1"/>
  <c r="AG317" i="6"/>
  <c r="AH317" i="6" s="1"/>
  <c r="AG316" i="6"/>
  <c r="AH316" i="6" s="1"/>
  <c r="AG315" i="6"/>
  <c r="AH315" i="6" s="1"/>
  <c r="AG314" i="6"/>
  <c r="AH314" i="6" s="1"/>
  <c r="AG313" i="6"/>
  <c r="AH313" i="6" s="1"/>
  <c r="AG312" i="6"/>
  <c r="AH312" i="6" s="1"/>
  <c r="AG311" i="6"/>
  <c r="AH311" i="6" s="1"/>
  <c r="AG310" i="6"/>
  <c r="AH310" i="6" s="1"/>
  <c r="AG309" i="6"/>
  <c r="AH309" i="6" s="1"/>
  <c r="AG308" i="6"/>
  <c r="AH308" i="6" s="1"/>
  <c r="AG307" i="6"/>
  <c r="AH307" i="6" s="1"/>
  <c r="AG306" i="6"/>
  <c r="AH306" i="6" s="1"/>
  <c r="AG305" i="6"/>
  <c r="AH305" i="6" s="1"/>
  <c r="AI305" i="6" s="1"/>
  <c r="AJ305" i="6" s="1"/>
  <c r="AL305" i="6" s="1"/>
  <c r="AM305" i="6" s="1"/>
  <c r="AN305" i="6" s="1"/>
  <c r="AJ304" i="6"/>
  <c r="AL304" i="6" s="1"/>
  <c r="AM304" i="6" s="1"/>
  <c r="AN304" i="6" s="1"/>
  <c r="AG304" i="6"/>
  <c r="AH304" i="6" s="1"/>
  <c r="AI304" i="6" s="1"/>
  <c r="AJ303" i="6"/>
  <c r="AL303" i="6" s="1"/>
  <c r="AM303" i="6" s="1"/>
  <c r="AN303" i="6" s="1"/>
  <c r="AG303" i="6"/>
  <c r="AH303" i="6" s="1"/>
  <c r="AI303" i="6" s="1"/>
  <c r="AG302" i="6"/>
  <c r="AH302" i="6" s="1"/>
  <c r="AI302" i="6" s="1"/>
  <c r="AJ302" i="6" s="1"/>
  <c r="AL302" i="6" s="1"/>
  <c r="AM302" i="6" s="1"/>
  <c r="AN302" i="6" s="1"/>
  <c r="AG301" i="6"/>
  <c r="AH301" i="6" s="1"/>
  <c r="AI301" i="6" s="1"/>
  <c r="AJ301" i="6" s="1"/>
  <c r="AL301" i="6" s="1"/>
  <c r="AM301" i="6" s="1"/>
  <c r="AN301" i="6" s="1"/>
  <c r="AG300" i="6"/>
  <c r="AH300" i="6" s="1"/>
  <c r="AG299" i="6"/>
  <c r="AH299" i="6" s="1"/>
  <c r="AG298" i="6"/>
  <c r="AH298" i="6" s="1"/>
  <c r="AG297" i="6"/>
  <c r="AH297" i="6" s="1"/>
  <c r="AG296" i="6"/>
  <c r="AH296" i="6" s="1"/>
  <c r="AG295" i="6"/>
  <c r="AH295" i="6" s="1"/>
  <c r="AG294" i="6"/>
  <c r="AH294" i="6" s="1"/>
  <c r="AG293" i="6"/>
  <c r="AH293" i="6" s="1"/>
  <c r="AG292" i="6"/>
  <c r="AH292" i="6" s="1"/>
  <c r="AG291" i="6"/>
  <c r="AH291" i="6" s="1"/>
  <c r="AG290" i="6"/>
  <c r="AH290" i="6" s="1"/>
  <c r="AG289" i="6"/>
  <c r="AH289" i="6" s="1"/>
  <c r="AG288" i="6"/>
  <c r="AH288" i="6" s="1"/>
  <c r="AG287" i="6"/>
  <c r="AH287" i="6" s="1"/>
  <c r="AG286" i="6"/>
  <c r="AH286" i="6" s="1"/>
  <c r="AG285" i="6"/>
  <c r="AH285" i="6" s="1"/>
  <c r="AG284" i="6"/>
  <c r="AH284" i="6" s="1"/>
  <c r="AG283" i="6"/>
  <c r="AH283" i="6" s="1"/>
  <c r="AG282" i="6"/>
  <c r="AH282" i="6" s="1"/>
  <c r="AG281" i="6"/>
  <c r="AH281" i="6" s="1"/>
  <c r="AG280" i="6"/>
  <c r="AH280" i="6" s="1"/>
  <c r="AG279" i="6"/>
  <c r="AH279" i="6" s="1"/>
  <c r="AG278" i="6"/>
  <c r="AH278" i="6" s="1"/>
  <c r="AG277" i="6"/>
  <c r="AH277" i="6" s="1"/>
  <c r="AG276" i="6"/>
  <c r="AH276" i="6" s="1"/>
  <c r="AG275" i="6"/>
  <c r="AH275" i="6" s="1"/>
  <c r="AG274" i="6"/>
  <c r="AH274" i="6" s="1"/>
  <c r="AG273" i="6"/>
  <c r="AH273" i="6" s="1"/>
  <c r="AG272" i="6"/>
  <c r="AH272" i="6" s="1"/>
  <c r="AG271" i="6"/>
  <c r="AH271" i="6" s="1"/>
  <c r="AG270" i="6"/>
  <c r="AH270" i="6" s="1"/>
  <c r="AG269" i="6"/>
  <c r="AH269" i="6" s="1"/>
  <c r="AG268" i="6"/>
  <c r="AH268" i="6" s="1"/>
  <c r="AG267" i="6"/>
  <c r="AH267" i="6" s="1"/>
  <c r="AH266" i="6"/>
  <c r="AK266" i="6" s="1"/>
  <c r="AG266" i="6"/>
  <c r="AH265" i="6"/>
  <c r="AK265" i="6" s="1"/>
  <c r="AG265" i="6"/>
  <c r="AH264" i="6"/>
  <c r="AK264" i="6" s="1"/>
  <c r="AG264" i="6"/>
  <c r="AH263" i="6"/>
  <c r="AG263" i="6"/>
  <c r="AG262" i="6"/>
  <c r="AH262" i="6" s="1"/>
  <c r="AG261" i="6"/>
  <c r="AH261" i="6" s="1"/>
  <c r="AG260" i="6"/>
  <c r="AH260" i="6" s="1"/>
  <c r="AG259" i="6"/>
  <c r="AH259" i="6" s="1"/>
  <c r="AH258" i="6"/>
  <c r="AK258" i="6" s="1"/>
  <c r="AG258" i="6"/>
  <c r="AH257" i="6"/>
  <c r="AK257" i="6" s="1"/>
  <c r="AG257" i="6"/>
  <c r="AH256" i="6"/>
  <c r="AG256" i="6"/>
  <c r="AH255" i="6"/>
  <c r="AG255" i="6"/>
  <c r="AH254" i="6"/>
  <c r="AG254" i="6"/>
  <c r="AH253" i="6"/>
  <c r="AG253" i="6"/>
  <c r="AH252" i="6"/>
  <c r="AG252" i="6"/>
  <c r="AH251" i="6"/>
  <c r="AG251" i="6"/>
  <c r="AH250" i="6"/>
  <c r="AG250" i="6"/>
  <c r="AH249" i="6"/>
  <c r="AG249" i="6"/>
  <c r="AH248" i="6"/>
  <c r="AG248" i="6"/>
  <c r="AH247" i="6"/>
  <c r="AG247" i="6"/>
  <c r="AH246" i="6"/>
  <c r="AG246" i="6"/>
  <c r="AH245" i="6"/>
  <c r="AG245" i="6"/>
  <c r="AH244" i="6"/>
  <c r="AG244" i="6"/>
  <c r="AH243" i="6"/>
  <c r="AG243" i="6"/>
  <c r="AH242" i="6"/>
  <c r="AG242" i="6"/>
  <c r="AH241" i="6"/>
  <c r="AG241" i="6"/>
  <c r="AH240" i="6"/>
  <c r="AG240" i="6"/>
  <c r="AH239" i="6"/>
  <c r="AG239" i="6"/>
  <c r="AH238" i="6"/>
  <c r="AG238" i="6"/>
  <c r="AH237" i="6"/>
  <c r="AG237" i="6"/>
  <c r="AH236" i="6"/>
  <c r="AG236" i="6"/>
  <c r="AH235" i="6"/>
  <c r="AG235" i="6"/>
  <c r="AH234" i="6"/>
  <c r="AG234" i="6"/>
  <c r="AG233" i="6"/>
  <c r="AH233" i="6" s="1"/>
  <c r="AI233" i="6" s="1"/>
  <c r="AJ233" i="6" s="1"/>
  <c r="AL233" i="6" s="1"/>
  <c r="AM233" i="6" s="1"/>
  <c r="AN233" i="6" s="1"/>
  <c r="AG232" i="6"/>
  <c r="AH232" i="6" s="1"/>
  <c r="AG231" i="6"/>
  <c r="AH231" i="6" s="1"/>
  <c r="AI231" i="6" s="1"/>
  <c r="AJ231" i="6" s="1"/>
  <c r="AL231" i="6" s="1"/>
  <c r="AM231" i="6" s="1"/>
  <c r="AN231" i="6" s="1"/>
  <c r="AG230" i="6"/>
  <c r="AH230" i="6" s="1"/>
  <c r="AG229" i="6"/>
  <c r="AH229" i="6" s="1"/>
  <c r="AI229" i="6" s="1"/>
  <c r="AJ229" i="6" s="1"/>
  <c r="AL229" i="6" s="1"/>
  <c r="AM229" i="6" s="1"/>
  <c r="AN229" i="6" s="1"/>
  <c r="AG228" i="6"/>
  <c r="AH228" i="6" s="1"/>
  <c r="AG227" i="6"/>
  <c r="AH227" i="6" s="1"/>
  <c r="AI227" i="6" s="1"/>
  <c r="AJ227" i="6" s="1"/>
  <c r="AL227" i="6" s="1"/>
  <c r="AM227" i="6" s="1"/>
  <c r="AN227" i="6" s="1"/>
  <c r="AG226" i="6"/>
  <c r="AH226" i="6" s="1"/>
  <c r="AG225" i="6"/>
  <c r="AH225" i="6" s="1"/>
  <c r="AI225" i="6" s="1"/>
  <c r="AJ225" i="6" s="1"/>
  <c r="AL225" i="6" s="1"/>
  <c r="AM225" i="6" s="1"/>
  <c r="AN225" i="6" s="1"/>
  <c r="AG224" i="6"/>
  <c r="AH224" i="6" s="1"/>
  <c r="AJ223" i="6"/>
  <c r="AL223" i="6" s="1"/>
  <c r="AM223" i="6" s="1"/>
  <c r="AN223" i="6" s="1"/>
  <c r="AG223" i="6"/>
  <c r="AH223" i="6" s="1"/>
  <c r="AI223" i="6" s="1"/>
  <c r="AG222" i="6"/>
  <c r="AH222" i="6" s="1"/>
  <c r="AI222" i="6" s="1"/>
  <c r="AJ222" i="6" s="1"/>
  <c r="AL222" i="6" s="1"/>
  <c r="AM222" i="6" s="1"/>
  <c r="AN222" i="6" s="1"/>
  <c r="AJ221" i="6"/>
  <c r="AL221" i="6" s="1"/>
  <c r="AM221" i="6" s="1"/>
  <c r="AN221" i="6" s="1"/>
  <c r="AG221" i="6"/>
  <c r="AH221" i="6" s="1"/>
  <c r="AI221" i="6" s="1"/>
  <c r="AG220" i="6"/>
  <c r="AH220" i="6" s="1"/>
  <c r="AI220" i="6" s="1"/>
  <c r="AJ220" i="6" s="1"/>
  <c r="AL220" i="6" s="1"/>
  <c r="AM220" i="6" s="1"/>
  <c r="AN220" i="6" s="1"/>
  <c r="AJ219" i="6"/>
  <c r="AL219" i="6" s="1"/>
  <c r="AM219" i="6" s="1"/>
  <c r="AN219" i="6" s="1"/>
  <c r="AG219" i="6"/>
  <c r="AH219" i="6" s="1"/>
  <c r="AI219" i="6" s="1"/>
  <c r="AG218" i="6"/>
  <c r="AH218" i="6" s="1"/>
  <c r="AI218" i="6" s="1"/>
  <c r="AJ218" i="6" s="1"/>
  <c r="AL218" i="6" s="1"/>
  <c r="AM218" i="6" s="1"/>
  <c r="AN218" i="6" s="1"/>
  <c r="AJ217" i="6"/>
  <c r="AL217" i="6" s="1"/>
  <c r="AM217" i="6" s="1"/>
  <c r="AN217" i="6" s="1"/>
  <c r="AG217" i="6"/>
  <c r="AH217" i="6" s="1"/>
  <c r="AI217" i="6" s="1"/>
  <c r="AG216" i="6"/>
  <c r="AH216" i="6" s="1"/>
  <c r="AI216" i="6" s="1"/>
  <c r="AJ216" i="6" s="1"/>
  <c r="AL216" i="6" s="1"/>
  <c r="AM216" i="6" s="1"/>
  <c r="AN216" i="6" s="1"/>
  <c r="AJ215" i="6"/>
  <c r="AL215" i="6" s="1"/>
  <c r="AM215" i="6" s="1"/>
  <c r="AN215" i="6" s="1"/>
  <c r="AG215" i="6"/>
  <c r="AH215" i="6" s="1"/>
  <c r="AI215" i="6" s="1"/>
  <c r="AG214" i="6"/>
  <c r="AH214" i="6" s="1"/>
  <c r="AI214" i="6" s="1"/>
  <c r="AJ214" i="6" s="1"/>
  <c r="AL214" i="6" s="1"/>
  <c r="AM214" i="6" s="1"/>
  <c r="AN214" i="6" s="1"/>
  <c r="AJ213" i="6"/>
  <c r="AL213" i="6" s="1"/>
  <c r="AM213" i="6" s="1"/>
  <c r="AN213" i="6" s="1"/>
  <c r="AG213" i="6"/>
  <c r="AH213" i="6" s="1"/>
  <c r="AI213" i="6" s="1"/>
  <c r="AG212" i="6"/>
  <c r="AH212" i="6" s="1"/>
  <c r="AI212" i="6" s="1"/>
  <c r="AJ212" i="6" s="1"/>
  <c r="AL212" i="6" s="1"/>
  <c r="AM212" i="6" s="1"/>
  <c r="AN212" i="6" s="1"/>
  <c r="AJ211" i="6"/>
  <c r="AL211" i="6" s="1"/>
  <c r="AM211" i="6" s="1"/>
  <c r="AN211" i="6" s="1"/>
  <c r="AG211" i="6"/>
  <c r="AH211" i="6" s="1"/>
  <c r="AI211" i="6" s="1"/>
  <c r="AG210" i="6"/>
  <c r="AH210" i="6" s="1"/>
  <c r="AI210" i="6" s="1"/>
  <c r="AJ210" i="6" s="1"/>
  <c r="AL210" i="6" s="1"/>
  <c r="AM210" i="6" s="1"/>
  <c r="AN210" i="6" s="1"/>
  <c r="AJ209" i="6"/>
  <c r="AL209" i="6" s="1"/>
  <c r="AM209" i="6" s="1"/>
  <c r="AN209" i="6" s="1"/>
  <c r="AG209" i="6"/>
  <c r="AH209" i="6" s="1"/>
  <c r="AI209" i="6" s="1"/>
  <c r="AG208" i="6"/>
  <c r="AH208" i="6" s="1"/>
  <c r="AI208" i="6" s="1"/>
  <c r="AJ208" i="6" s="1"/>
  <c r="AL208" i="6" s="1"/>
  <c r="AM208" i="6" s="1"/>
  <c r="AN208" i="6" s="1"/>
  <c r="AJ207" i="6"/>
  <c r="AL207" i="6" s="1"/>
  <c r="AM207" i="6" s="1"/>
  <c r="AN207" i="6" s="1"/>
  <c r="AG207" i="6"/>
  <c r="AH207" i="6" s="1"/>
  <c r="AI207" i="6" s="1"/>
  <c r="AG206" i="6"/>
  <c r="AH206" i="6" s="1"/>
  <c r="AI206" i="6" s="1"/>
  <c r="AJ206" i="6" s="1"/>
  <c r="AL206" i="6" s="1"/>
  <c r="AM206" i="6" s="1"/>
  <c r="AN206" i="6" s="1"/>
  <c r="AJ205" i="6"/>
  <c r="AL205" i="6" s="1"/>
  <c r="AM205" i="6" s="1"/>
  <c r="AN205" i="6" s="1"/>
  <c r="AG205" i="6"/>
  <c r="AH205" i="6" s="1"/>
  <c r="AI205" i="6" s="1"/>
  <c r="AG204" i="6"/>
  <c r="AH204" i="6" s="1"/>
  <c r="AI204" i="6" s="1"/>
  <c r="AJ204" i="6" s="1"/>
  <c r="AL204" i="6" s="1"/>
  <c r="AM204" i="6" s="1"/>
  <c r="AN204" i="6" s="1"/>
  <c r="AJ203" i="6"/>
  <c r="AL203" i="6" s="1"/>
  <c r="AM203" i="6" s="1"/>
  <c r="AN203" i="6" s="1"/>
  <c r="AG203" i="6"/>
  <c r="AH203" i="6" s="1"/>
  <c r="AI203" i="6" s="1"/>
  <c r="AG202" i="6"/>
  <c r="AH202" i="6" s="1"/>
  <c r="AI202" i="6" s="1"/>
  <c r="AJ202" i="6" s="1"/>
  <c r="AL202" i="6" s="1"/>
  <c r="AM202" i="6" s="1"/>
  <c r="AN202" i="6" s="1"/>
  <c r="AJ201" i="6"/>
  <c r="AL201" i="6" s="1"/>
  <c r="AM201" i="6" s="1"/>
  <c r="AN201" i="6" s="1"/>
  <c r="AG201" i="6"/>
  <c r="AH201" i="6" s="1"/>
  <c r="AI201" i="6" s="1"/>
  <c r="AG200" i="6"/>
  <c r="AH200" i="6" s="1"/>
  <c r="AI200" i="6" s="1"/>
  <c r="AJ200" i="6" s="1"/>
  <c r="AL200" i="6" s="1"/>
  <c r="AM200" i="6" s="1"/>
  <c r="AN200" i="6" s="1"/>
  <c r="AJ199" i="6"/>
  <c r="AL199" i="6" s="1"/>
  <c r="AM199" i="6" s="1"/>
  <c r="AN199" i="6" s="1"/>
  <c r="AG199" i="6"/>
  <c r="AH199" i="6" s="1"/>
  <c r="AI199" i="6" s="1"/>
  <c r="AG198" i="6"/>
  <c r="AH198" i="6" s="1"/>
  <c r="AI198" i="6" s="1"/>
  <c r="AJ198" i="6" s="1"/>
  <c r="AL198" i="6" s="1"/>
  <c r="AM198" i="6" s="1"/>
  <c r="AN198" i="6" s="1"/>
  <c r="AJ197" i="6"/>
  <c r="AL197" i="6" s="1"/>
  <c r="AM197" i="6" s="1"/>
  <c r="AN197" i="6" s="1"/>
  <c r="AG197" i="6"/>
  <c r="AH197" i="6" s="1"/>
  <c r="AI197" i="6" s="1"/>
  <c r="AG196" i="6"/>
  <c r="AH196" i="6" s="1"/>
  <c r="AI196" i="6" s="1"/>
  <c r="AJ196" i="6" s="1"/>
  <c r="AL196" i="6" s="1"/>
  <c r="AM196" i="6" s="1"/>
  <c r="AN196" i="6" s="1"/>
  <c r="AG195" i="6"/>
  <c r="AH195" i="6" s="1"/>
  <c r="AI195" i="6" s="1"/>
  <c r="AJ195" i="6" s="1"/>
  <c r="AL195" i="6" s="1"/>
  <c r="AM195" i="6" s="1"/>
  <c r="AN195" i="6" s="1"/>
  <c r="AJ194" i="6"/>
  <c r="AL194" i="6" s="1"/>
  <c r="AM194" i="6" s="1"/>
  <c r="AN194" i="6" s="1"/>
  <c r="AG194" i="6"/>
  <c r="AH194" i="6" s="1"/>
  <c r="AI194" i="6" s="1"/>
  <c r="AJ193" i="6"/>
  <c r="AL193" i="6" s="1"/>
  <c r="AM193" i="6" s="1"/>
  <c r="AN193" i="6" s="1"/>
  <c r="AG193" i="6"/>
  <c r="AH193" i="6" s="1"/>
  <c r="AI193" i="6" s="1"/>
  <c r="AG192" i="6"/>
  <c r="AH192" i="6" s="1"/>
  <c r="AI192" i="6" s="1"/>
  <c r="AJ192" i="6" s="1"/>
  <c r="AL192" i="6" s="1"/>
  <c r="AM192" i="6" s="1"/>
  <c r="AN192" i="6" s="1"/>
  <c r="AG191" i="6"/>
  <c r="AH191" i="6" s="1"/>
  <c r="AI191" i="6" s="1"/>
  <c r="AJ191" i="6" s="1"/>
  <c r="AL191" i="6" s="1"/>
  <c r="AM191" i="6" s="1"/>
  <c r="AN191" i="6" s="1"/>
  <c r="AJ190" i="6"/>
  <c r="AL190" i="6" s="1"/>
  <c r="AM190" i="6" s="1"/>
  <c r="AN190" i="6" s="1"/>
  <c r="AG190" i="6"/>
  <c r="AH190" i="6" s="1"/>
  <c r="AI190" i="6" s="1"/>
  <c r="AJ189" i="6"/>
  <c r="AL189" i="6" s="1"/>
  <c r="AM189" i="6" s="1"/>
  <c r="AN189" i="6" s="1"/>
  <c r="AG189" i="6"/>
  <c r="AH189" i="6" s="1"/>
  <c r="AI189" i="6" s="1"/>
  <c r="AG188" i="6"/>
  <c r="AH188" i="6" s="1"/>
  <c r="AI188" i="6" s="1"/>
  <c r="AJ188" i="6" s="1"/>
  <c r="AL188" i="6" s="1"/>
  <c r="AM188" i="6" s="1"/>
  <c r="AN188" i="6" s="1"/>
  <c r="AG187" i="6"/>
  <c r="AH187" i="6" s="1"/>
  <c r="AI187" i="6" s="1"/>
  <c r="AJ187" i="6" s="1"/>
  <c r="AL187" i="6" s="1"/>
  <c r="AM187" i="6" s="1"/>
  <c r="AN187" i="6" s="1"/>
  <c r="AJ186" i="6"/>
  <c r="AL186" i="6" s="1"/>
  <c r="AM186" i="6" s="1"/>
  <c r="AN186" i="6" s="1"/>
  <c r="AG186" i="6"/>
  <c r="AH186" i="6" s="1"/>
  <c r="AI186" i="6" s="1"/>
  <c r="AJ185" i="6"/>
  <c r="AL185" i="6" s="1"/>
  <c r="AM185" i="6" s="1"/>
  <c r="AN185" i="6" s="1"/>
  <c r="AG185" i="6"/>
  <c r="AH185" i="6" s="1"/>
  <c r="AI185" i="6" s="1"/>
  <c r="AG184" i="6"/>
  <c r="AH184" i="6" s="1"/>
  <c r="AI184" i="6" s="1"/>
  <c r="AJ184" i="6" s="1"/>
  <c r="AL184" i="6" s="1"/>
  <c r="AM184" i="6" s="1"/>
  <c r="AN184" i="6" s="1"/>
  <c r="AG183" i="6"/>
  <c r="AH183" i="6" s="1"/>
  <c r="AI183" i="6" s="1"/>
  <c r="AJ183" i="6" s="1"/>
  <c r="AL183" i="6" s="1"/>
  <c r="AM183" i="6" s="1"/>
  <c r="AN183" i="6" s="1"/>
  <c r="AJ182" i="6"/>
  <c r="AL182" i="6" s="1"/>
  <c r="AM182" i="6" s="1"/>
  <c r="AN182" i="6" s="1"/>
  <c r="AG182" i="6"/>
  <c r="AH182" i="6" s="1"/>
  <c r="AI182" i="6" s="1"/>
  <c r="AJ181" i="6"/>
  <c r="AL181" i="6" s="1"/>
  <c r="AM181" i="6" s="1"/>
  <c r="AN181" i="6" s="1"/>
  <c r="AG181" i="6"/>
  <c r="AH181" i="6" s="1"/>
  <c r="AI181" i="6" s="1"/>
  <c r="AG180" i="6"/>
  <c r="AH180" i="6" s="1"/>
  <c r="AI180" i="6" s="1"/>
  <c r="AJ180" i="6" s="1"/>
  <c r="AL180" i="6" s="1"/>
  <c r="AM180" i="6" s="1"/>
  <c r="AN180" i="6" s="1"/>
  <c r="AG179" i="6"/>
  <c r="AH179" i="6" s="1"/>
  <c r="AI179" i="6" s="1"/>
  <c r="AJ179" i="6" s="1"/>
  <c r="AL179" i="6" s="1"/>
  <c r="AM179" i="6" s="1"/>
  <c r="AN179" i="6" s="1"/>
  <c r="AJ178" i="6"/>
  <c r="AL178" i="6" s="1"/>
  <c r="AM178" i="6" s="1"/>
  <c r="AN178" i="6" s="1"/>
  <c r="AG178" i="6"/>
  <c r="AH178" i="6" s="1"/>
  <c r="AI178" i="6" s="1"/>
  <c r="AJ177" i="6"/>
  <c r="AL177" i="6" s="1"/>
  <c r="AM177" i="6" s="1"/>
  <c r="AN177" i="6" s="1"/>
  <c r="AG177" i="6"/>
  <c r="AH177" i="6" s="1"/>
  <c r="AI177" i="6" s="1"/>
  <c r="AG176" i="6"/>
  <c r="AH176" i="6" s="1"/>
  <c r="AI176" i="6" s="1"/>
  <c r="AJ176" i="6" s="1"/>
  <c r="AL176" i="6" s="1"/>
  <c r="AM176" i="6" s="1"/>
  <c r="AN176" i="6" s="1"/>
  <c r="AG175" i="6"/>
  <c r="AH175" i="6" s="1"/>
  <c r="AI175" i="6" s="1"/>
  <c r="AJ175" i="6" s="1"/>
  <c r="AL175" i="6" s="1"/>
  <c r="AM175" i="6" s="1"/>
  <c r="AN175" i="6" s="1"/>
  <c r="AJ174" i="6"/>
  <c r="AL174" i="6" s="1"/>
  <c r="AM174" i="6" s="1"/>
  <c r="AN174" i="6" s="1"/>
  <c r="AG174" i="6"/>
  <c r="AH174" i="6" s="1"/>
  <c r="AI174" i="6" s="1"/>
  <c r="AJ173" i="6"/>
  <c r="AL173" i="6" s="1"/>
  <c r="AM173" i="6" s="1"/>
  <c r="AN173" i="6" s="1"/>
  <c r="AG173" i="6"/>
  <c r="AH173" i="6" s="1"/>
  <c r="AI173" i="6" s="1"/>
  <c r="AG172" i="6"/>
  <c r="AH172" i="6" s="1"/>
  <c r="AI172" i="6" s="1"/>
  <c r="AJ172" i="6" s="1"/>
  <c r="AL172" i="6" s="1"/>
  <c r="AM172" i="6" s="1"/>
  <c r="AN172" i="6" s="1"/>
  <c r="AG171" i="6"/>
  <c r="AH171" i="6" s="1"/>
  <c r="AI171" i="6" s="1"/>
  <c r="AJ171" i="6" s="1"/>
  <c r="AL171" i="6" s="1"/>
  <c r="AM171" i="6" s="1"/>
  <c r="AN171" i="6" s="1"/>
  <c r="AJ170" i="6"/>
  <c r="AL170" i="6" s="1"/>
  <c r="AM170" i="6" s="1"/>
  <c r="AN170" i="6" s="1"/>
  <c r="AG170" i="6"/>
  <c r="AH170" i="6" s="1"/>
  <c r="AI170" i="6" s="1"/>
  <c r="AJ169" i="6"/>
  <c r="AL169" i="6" s="1"/>
  <c r="AM169" i="6" s="1"/>
  <c r="AN169" i="6" s="1"/>
  <c r="AG169" i="6"/>
  <c r="AH169" i="6" s="1"/>
  <c r="AI169" i="6" s="1"/>
  <c r="AG168" i="6"/>
  <c r="AH168" i="6" s="1"/>
  <c r="AI168" i="6" s="1"/>
  <c r="AJ168" i="6" s="1"/>
  <c r="AL168" i="6" s="1"/>
  <c r="AM168" i="6" s="1"/>
  <c r="AN168" i="6" s="1"/>
  <c r="AG167" i="6"/>
  <c r="AH167" i="6" s="1"/>
  <c r="AI167" i="6" s="1"/>
  <c r="AJ167" i="6" s="1"/>
  <c r="AL167" i="6" s="1"/>
  <c r="AM167" i="6" s="1"/>
  <c r="AN167" i="6" s="1"/>
  <c r="AJ166" i="6"/>
  <c r="AL166" i="6" s="1"/>
  <c r="AM166" i="6" s="1"/>
  <c r="AN166" i="6" s="1"/>
  <c r="AG166" i="6"/>
  <c r="AH166" i="6" s="1"/>
  <c r="AI166" i="6" s="1"/>
  <c r="AJ165" i="6"/>
  <c r="AL165" i="6" s="1"/>
  <c r="AM165" i="6" s="1"/>
  <c r="AN165" i="6" s="1"/>
  <c r="AG165" i="6"/>
  <c r="AH165" i="6" s="1"/>
  <c r="AI165" i="6" s="1"/>
  <c r="AG164" i="6"/>
  <c r="AH164" i="6" s="1"/>
  <c r="AH163" i="6"/>
  <c r="AG163" i="6"/>
  <c r="AH162" i="6"/>
  <c r="AG162" i="6"/>
  <c r="AG161" i="6"/>
  <c r="AH161" i="6" s="1"/>
  <c r="AG160" i="6"/>
  <c r="AH160" i="6" s="1"/>
  <c r="AH159" i="6"/>
  <c r="AG159" i="6"/>
  <c r="AG158" i="6"/>
  <c r="AH158" i="6" s="1"/>
  <c r="AH157" i="6"/>
  <c r="AG157" i="6"/>
  <c r="AH156" i="6"/>
  <c r="AG156" i="6"/>
  <c r="AG155" i="6"/>
  <c r="AH155" i="6" s="1"/>
  <c r="AG154" i="6"/>
  <c r="AH154" i="6" s="1"/>
  <c r="AH153" i="6"/>
  <c r="AG153" i="6"/>
  <c r="AG152" i="6"/>
  <c r="AH152" i="6" s="1"/>
  <c r="AG151" i="6"/>
  <c r="AH151" i="6" s="1"/>
  <c r="AH150" i="6"/>
  <c r="AG150" i="6"/>
  <c r="AG149" i="6"/>
  <c r="AH149" i="6" s="1"/>
  <c r="AH148" i="6"/>
  <c r="AG148" i="6"/>
  <c r="AH147" i="6"/>
  <c r="AG147" i="6"/>
  <c r="AG146" i="6"/>
  <c r="AH146" i="6" s="1"/>
  <c r="AH145" i="6"/>
  <c r="AG145" i="6"/>
  <c r="AH144" i="6"/>
  <c r="AG144" i="6"/>
  <c r="AG143" i="6"/>
  <c r="AH143" i="6" s="1"/>
  <c r="AG142" i="6"/>
  <c r="AH142" i="6" s="1"/>
  <c r="AH141" i="6"/>
  <c r="AG141" i="6"/>
  <c r="AG140" i="6"/>
  <c r="AH140" i="6" s="1"/>
  <c r="AH139" i="6"/>
  <c r="AG139" i="6"/>
  <c r="AH138" i="6"/>
  <c r="AG138" i="6"/>
  <c r="AG137" i="6"/>
  <c r="AH137" i="6" s="1"/>
  <c r="AG136" i="6"/>
  <c r="AH136" i="6" s="1"/>
  <c r="AH135" i="6"/>
  <c r="AG135" i="6"/>
  <c r="AG134" i="6"/>
  <c r="AH134" i="6" s="1"/>
  <c r="AG133" i="6"/>
  <c r="AH133" i="6" s="1"/>
  <c r="AH132" i="6"/>
  <c r="AG132" i="6"/>
  <c r="AG131" i="6"/>
  <c r="AH131" i="6" s="1"/>
  <c r="AH130" i="6"/>
  <c r="AG130" i="6"/>
  <c r="AH129" i="6"/>
  <c r="AG129" i="6"/>
  <c r="AG128" i="6"/>
  <c r="AH128" i="6" s="1"/>
  <c r="AH127" i="6"/>
  <c r="AG127" i="6"/>
  <c r="AH126" i="6"/>
  <c r="AG126" i="6"/>
  <c r="AG125" i="6"/>
  <c r="AH125" i="6" s="1"/>
  <c r="AG124" i="6"/>
  <c r="AH124" i="6" s="1"/>
  <c r="AH123" i="6"/>
  <c r="AK123" i="6" s="1"/>
  <c r="AG123" i="6"/>
  <c r="AG122" i="6"/>
  <c r="AH122" i="6" s="1"/>
  <c r="AG121" i="6"/>
  <c r="AH121" i="6" s="1"/>
  <c r="AG120" i="6"/>
  <c r="AH120" i="6" s="1"/>
  <c r="AG119" i="6"/>
  <c r="AH119" i="6" s="1"/>
  <c r="AK119" i="6" s="1"/>
  <c r="AG118" i="6"/>
  <c r="AH118" i="6" s="1"/>
  <c r="AG117" i="6"/>
  <c r="AH117" i="6" s="1"/>
  <c r="AG116" i="6"/>
  <c r="AH116" i="6" s="1"/>
  <c r="AK116" i="6" s="1"/>
  <c r="AH115" i="6"/>
  <c r="AG115" i="6"/>
  <c r="AH114" i="6"/>
  <c r="AK114" i="6" s="1"/>
  <c r="AG114" i="6"/>
  <c r="AG113" i="6"/>
  <c r="AH113" i="6" s="1"/>
  <c r="AG112" i="6"/>
  <c r="AH112" i="6" s="1"/>
  <c r="AG111" i="6"/>
  <c r="AH111" i="6" s="1"/>
  <c r="AG110" i="6"/>
  <c r="AH110" i="6" s="1"/>
  <c r="AG109" i="6"/>
  <c r="AH109" i="6" s="1"/>
  <c r="AG108" i="6"/>
  <c r="AH108" i="6" s="1"/>
  <c r="AK108" i="6" s="1"/>
  <c r="AG107" i="6"/>
  <c r="AH107" i="6" s="1"/>
  <c r="AH106" i="6"/>
  <c r="AK106" i="6" s="1"/>
  <c r="AG106" i="6"/>
  <c r="AG105" i="6"/>
  <c r="AH105" i="6" s="1"/>
  <c r="AG104" i="6"/>
  <c r="AH104" i="6" s="1"/>
  <c r="AG103" i="6"/>
  <c r="AH103" i="6" s="1"/>
  <c r="AH102" i="6"/>
  <c r="AK102" i="6" s="1"/>
  <c r="AG102" i="6"/>
  <c r="AG101" i="6"/>
  <c r="AH101" i="6" s="1"/>
  <c r="AG100" i="6"/>
  <c r="AH100" i="6" s="1"/>
  <c r="AG99" i="6"/>
  <c r="AH99" i="6" s="1"/>
  <c r="AG98" i="6"/>
  <c r="AH98" i="6" s="1"/>
  <c r="AG97" i="6"/>
  <c r="AH97" i="6" s="1"/>
  <c r="AH96" i="6"/>
  <c r="AK96" i="6" s="1"/>
  <c r="AG96" i="6"/>
  <c r="AG95" i="6"/>
  <c r="AH95" i="6" s="1"/>
  <c r="AG94" i="6"/>
  <c r="AH94" i="6" s="1"/>
  <c r="AG93" i="6"/>
  <c r="AH93" i="6" s="1"/>
  <c r="AG92" i="6"/>
  <c r="AH92" i="6" s="1"/>
  <c r="AH91" i="6"/>
  <c r="AG91" i="6"/>
  <c r="AG90" i="6"/>
  <c r="AH90" i="6" s="1"/>
  <c r="AG89" i="6"/>
  <c r="AH89" i="6" s="1"/>
  <c r="AG88" i="6"/>
  <c r="AH88" i="6" s="1"/>
  <c r="AH87" i="6"/>
  <c r="AG87" i="6"/>
  <c r="AG86" i="6"/>
  <c r="AH86" i="6" s="1"/>
  <c r="AK86" i="6" s="1"/>
  <c r="AG85" i="6"/>
  <c r="AH85" i="6" s="1"/>
  <c r="AI84" i="6"/>
  <c r="AJ84" i="6" s="1"/>
  <c r="AL84" i="6" s="1"/>
  <c r="AM84" i="6" s="1"/>
  <c r="AN84" i="6" s="1"/>
  <c r="AH84" i="6"/>
  <c r="AK84" i="6" s="1"/>
  <c r="AG84" i="6"/>
  <c r="AG83" i="6"/>
  <c r="AH83" i="6" s="1"/>
  <c r="AG82" i="6"/>
  <c r="AH82" i="6" s="1"/>
  <c r="AG81" i="6"/>
  <c r="AH81" i="6" s="1"/>
  <c r="AH80" i="6"/>
  <c r="AK80" i="6" s="1"/>
  <c r="AG80" i="6"/>
  <c r="AG79" i="6"/>
  <c r="AH79" i="6" s="1"/>
  <c r="AG78" i="6"/>
  <c r="AH78" i="6" s="1"/>
  <c r="AG77" i="6"/>
  <c r="AH77" i="6" s="1"/>
  <c r="AG76" i="6"/>
  <c r="AH76" i="6" s="1"/>
  <c r="AH75" i="6"/>
  <c r="AG75" i="6"/>
  <c r="AG74" i="6"/>
  <c r="AH74" i="6" s="1"/>
  <c r="AG73" i="6"/>
  <c r="AH73" i="6" s="1"/>
  <c r="AG72" i="6"/>
  <c r="AH72" i="6" s="1"/>
  <c r="AG71" i="6"/>
  <c r="AH71" i="6" s="1"/>
  <c r="AG70" i="6"/>
  <c r="AH70" i="6" s="1"/>
  <c r="AK70" i="6" s="1"/>
  <c r="AG69" i="6"/>
  <c r="AH69" i="6" s="1"/>
  <c r="AG68" i="6"/>
  <c r="AH68" i="6" s="1"/>
  <c r="AG67" i="6"/>
  <c r="AH67" i="6" s="1"/>
  <c r="AG66" i="6"/>
  <c r="AH66" i="6" s="1"/>
  <c r="AH65" i="6"/>
  <c r="AG65" i="6"/>
  <c r="AG64" i="6"/>
  <c r="AH64" i="6" s="1"/>
  <c r="AK64" i="6" s="1"/>
  <c r="AG63" i="6"/>
  <c r="AH63" i="6" s="1"/>
  <c r="AK63" i="6" s="1"/>
  <c r="AG62" i="6"/>
  <c r="AH62" i="6" s="1"/>
  <c r="AK62" i="6" s="1"/>
  <c r="AI61" i="6"/>
  <c r="AJ61" i="6" s="1"/>
  <c r="AL61" i="6" s="1"/>
  <c r="AM61" i="6" s="1"/>
  <c r="AN61" i="6" s="1"/>
  <c r="AG61" i="6"/>
  <c r="AH61" i="6" s="1"/>
  <c r="AK61" i="6" s="1"/>
  <c r="AG60" i="6"/>
  <c r="AH60" i="6" s="1"/>
  <c r="AK60" i="6" s="1"/>
  <c r="AG59" i="6"/>
  <c r="AH59" i="6" s="1"/>
  <c r="AK59" i="6" s="1"/>
  <c r="AG58" i="6"/>
  <c r="AH58" i="6" s="1"/>
  <c r="AK58" i="6" s="1"/>
  <c r="AI57" i="6"/>
  <c r="AJ57" i="6" s="1"/>
  <c r="AL57" i="6" s="1"/>
  <c r="AM57" i="6" s="1"/>
  <c r="AN57" i="6" s="1"/>
  <c r="AG57" i="6"/>
  <c r="AH57" i="6" s="1"/>
  <c r="AK57" i="6" s="1"/>
  <c r="AG56" i="6"/>
  <c r="AH56" i="6" s="1"/>
  <c r="AK56" i="6" s="1"/>
  <c r="AG55" i="6"/>
  <c r="AH55" i="6" s="1"/>
  <c r="AK55" i="6" s="1"/>
  <c r="AG54" i="6"/>
  <c r="AH54" i="6" s="1"/>
  <c r="AK54" i="6" s="1"/>
  <c r="AI53" i="6"/>
  <c r="AJ53" i="6" s="1"/>
  <c r="AL53" i="6" s="1"/>
  <c r="AM53" i="6" s="1"/>
  <c r="AN53" i="6" s="1"/>
  <c r="AG53" i="6"/>
  <c r="AH53" i="6" s="1"/>
  <c r="AK53" i="6" s="1"/>
  <c r="AG52" i="6"/>
  <c r="AH52" i="6" s="1"/>
  <c r="AK52" i="6" s="1"/>
  <c r="AG51" i="6"/>
  <c r="AH51" i="6" s="1"/>
  <c r="AK51" i="6" s="1"/>
  <c r="AG50" i="6"/>
  <c r="AH50" i="6" s="1"/>
  <c r="AK50" i="6" s="1"/>
  <c r="AI49" i="6"/>
  <c r="AJ49" i="6" s="1"/>
  <c r="AL49" i="6" s="1"/>
  <c r="AM49" i="6" s="1"/>
  <c r="AN49" i="6" s="1"/>
  <c r="AG49" i="6"/>
  <c r="AH49" i="6" s="1"/>
  <c r="AK49" i="6" s="1"/>
  <c r="AG48" i="6"/>
  <c r="AH48" i="6" s="1"/>
  <c r="AK48" i="6" s="1"/>
  <c r="AG47" i="6"/>
  <c r="AH47" i="6" s="1"/>
  <c r="AK47" i="6" s="1"/>
  <c r="AG46" i="6"/>
  <c r="AH46" i="6" s="1"/>
  <c r="AK46" i="6" s="1"/>
  <c r="AI45" i="6"/>
  <c r="AJ45" i="6" s="1"/>
  <c r="AL45" i="6" s="1"/>
  <c r="AM45" i="6" s="1"/>
  <c r="AN45" i="6" s="1"/>
  <c r="AG45" i="6"/>
  <c r="AH45" i="6" s="1"/>
  <c r="AK45" i="6" s="1"/>
  <c r="AG44" i="6"/>
  <c r="AH44" i="6" s="1"/>
  <c r="AK44" i="6" s="1"/>
  <c r="AG43" i="6"/>
  <c r="AH43" i="6" s="1"/>
  <c r="AK43" i="6" s="1"/>
  <c r="AG42" i="6"/>
  <c r="AH42" i="6" s="1"/>
  <c r="AK42" i="6" s="1"/>
  <c r="AI41" i="6"/>
  <c r="AJ41" i="6" s="1"/>
  <c r="AL41" i="6" s="1"/>
  <c r="AM41" i="6" s="1"/>
  <c r="AN41" i="6" s="1"/>
  <c r="AG41" i="6"/>
  <c r="AH41" i="6" s="1"/>
  <c r="AK41" i="6" s="1"/>
  <c r="AG40" i="6"/>
  <c r="AH40" i="6" s="1"/>
  <c r="AK40" i="6" s="1"/>
  <c r="AG39" i="6"/>
  <c r="AH39" i="6" s="1"/>
  <c r="AK39" i="6" s="1"/>
  <c r="AG38" i="6"/>
  <c r="AH38" i="6" s="1"/>
  <c r="AH37" i="6"/>
  <c r="AK37" i="6" s="1"/>
  <c r="AG37" i="6"/>
  <c r="AG36" i="6"/>
  <c r="AH36" i="6" s="1"/>
  <c r="AK36" i="6" s="1"/>
  <c r="AG35" i="6"/>
  <c r="AH35" i="6" s="1"/>
  <c r="AK35" i="6" s="1"/>
  <c r="AH34" i="6"/>
  <c r="AK34" i="6" s="1"/>
  <c r="AG34" i="6"/>
  <c r="AG33" i="6"/>
  <c r="AH33" i="6" s="1"/>
  <c r="AK33" i="6" s="1"/>
  <c r="AH32" i="6"/>
  <c r="AK32" i="6" s="1"/>
  <c r="AG32" i="6"/>
  <c r="AH31" i="6"/>
  <c r="AK31" i="6" s="1"/>
  <c r="AG31" i="6"/>
  <c r="AG30" i="6"/>
  <c r="AH30" i="6" s="1"/>
  <c r="AK30" i="6" s="1"/>
  <c r="AG29" i="6"/>
  <c r="AH29" i="6" s="1"/>
  <c r="AK29" i="6" s="1"/>
  <c r="AH28" i="6"/>
  <c r="AK28" i="6" s="1"/>
  <c r="AG28" i="6"/>
  <c r="AG27" i="6"/>
  <c r="AH27" i="6" s="1"/>
  <c r="AK27" i="6" s="1"/>
  <c r="AG26" i="6"/>
  <c r="AH26" i="6" s="1"/>
  <c r="AK26" i="6" s="1"/>
  <c r="AH25" i="6"/>
  <c r="AK25" i="6" s="1"/>
  <c r="AG25" i="6"/>
  <c r="AG24" i="6"/>
  <c r="AH24" i="6" s="1"/>
  <c r="AK24" i="6" s="1"/>
  <c r="AH23" i="6"/>
  <c r="AK23" i="6" s="1"/>
  <c r="AG23" i="6"/>
  <c r="AH22" i="6"/>
  <c r="AK22" i="6" s="1"/>
  <c r="AG22" i="6"/>
  <c r="AG21" i="6"/>
  <c r="AH21" i="6" s="1"/>
  <c r="AK21" i="6" s="1"/>
  <c r="AH20" i="6"/>
  <c r="AK20" i="6" s="1"/>
  <c r="AG20" i="6"/>
  <c r="AH19" i="6"/>
  <c r="AK19" i="6" s="1"/>
  <c r="AG19" i="6"/>
  <c r="AG18" i="6"/>
  <c r="AH18" i="6" s="1"/>
  <c r="AK18" i="6" s="1"/>
  <c r="AG17" i="6"/>
  <c r="AH17" i="6" s="1"/>
  <c r="AK17" i="6" s="1"/>
  <c r="AH16" i="6"/>
  <c r="AK16" i="6" s="1"/>
  <c r="AG16" i="6"/>
  <c r="AG15" i="6"/>
  <c r="AH15" i="6" s="1"/>
  <c r="AK15" i="6" s="1"/>
  <c r="AH14" i="6"/>
  <c r="AK14" i="6" s="1"/>
  <c r="AG14" i="6"/>
  <c r="AH13" i="6"/>
  <c r="AK13" i="6" s="1"/>
  <c r="AG13" i="6"/>
  <c r="AG12" i="6"/>
  <c r="AH12" i="6" s="1"/>
  <c r="AK12" i="6" s="1"/>
  <c r="AG11" i="6"/>
  <c r="AH11" i="6" s="1"/>
  <c r="AK11" i="6" s="1"/>
  <c r="AH10" i="6"/>
  <c r="AK10" i="6" s="1"/>
  <c r="AG10" i="6"/>
  <c r="AG9" i="6"/>
  <c r="AH9" i="6" s="1"/>
  <c r="AK9" i="6" s="1"/>
  <c r="AG8" i="6"/>
  <c r="AH8" i="6" s="1"/>
  <c r="AK8" i="6" s="1"/>
  <c r="AH7" i="6"/>
  <c r="AK7" i="6" s="1"/>
  <c r="AG7" i="6"/>
  <c r="AG6" i="6"/>
  <c r="AH6" i="6" s="1"/>
  <c r="AK6" i="6" s="1"/>
  <c r="AH5" i="6"/>
  <c r="AK5" i="6" s="1"/>
  <c r="AG5" i="6"/>
  <c r="AH4" i="6"/>
  <c r="AK4" i="6" s="1"/>
  <c r="AG4" i="6"/>
  <c r="AG3" i="6"/>
  <c r="AH3" i="6" s="1"/>
  <c r="AK3" i="6" s="1"/>
  <c r="AG342" i="5"/>
  <c r="AH342" i="5" s="1"/>
  <c r="AK342" i="5" s="1"/>
  <c r="AG341" i="5"/>
  <c r="AH341" i="5" s="1"/>
  <c r="AI341" i="5" s="1"/>
  <c r="AJ341" i="5" s="1"/>
  <c r="AL341" i="5" s="1"/>
  <c r="AM341" i="5" s="1"/>
  <c r="AN341" i="5" s="1"/>
  <c r="AI340" i="5"/>
  <c r="AJ340" i="5" s="1"/>
  <c r="AL340" i="5" s="1"/>
  <c r="AM340" i="5" s="1"/>
  <c r="AN340" i="5" s="1"/>
  <c r="AG340" i="5"/>
  <c r="AH340" i="5" s="1"/>
  <c r="AK340" i="5" s="1"/>
  <c r="AG339" i="5"/>
  <c r="AH339" i="5" s="1"/>
  <c r="AI339" i="5" s="1"/>
  <c r="AJ339" i="5" s="1"/>
  <c r="AL339" i="5" s="1"/>
  <c r="AM339" i="5" s="1"/>
  <c r="AN339" i="5" s="1"/>
  <c r="AG338" i="5"/>
  <c r="AH338" i="5" s="1"/>
  <c r="AK338" i="5" s="1"/>
  <c r="AG337" i="5"/>
  <c r="AH337" i="5" s="1"/>
  <c r="AG336" i="5"/>
  <c r="AH336" i="5" s="1"/>
  <c r="AK336" i="5" s="1"/>
  <c r="AG335" i="5"/>
  <c r="AH335" i="5" s="1"/>
  <c r="AG334" i="5"/>
  <c r="AH334" i="5" s="1"/>
  <c r="AK334" i="5" s="1"/>
  <c r="AG333" i="5"/>
  <c r="AH333" i="5" s="1"/>
  <c r="AI333" i="5" s="1"/>
  <c r="AJ333" i="5" s="1"/>
  <c r="AL333" i="5" s="1"/>
  <c r="AM333" i="5" s="1"/>
  <c r="AN333" i="5" s="1"/>
  <c r="AG332" i="5"/>
  <c r="AH332" i="5" s="1"/>
  <c r="AK332" i="5" s="1"/>
  <c r="AK331" i="5"/>
  <c r="AG331" i="5"/>
  <c r="AH331" i="5" s="1"/>
  <c r="AI331" i="5" s="1"/>
  <c r="AJ331" i="5" s="1"/>
  <c r="AL331" i="5" s="1"/>
  <c r="AM331" i="5" s="1"/>
  <c r="AN331" i="5" s="1"/>
  <c r="AG330" i="5"/>
  <c r="AH330" i="5" s="1"/>
  <c r="AK330" i="5" s="1"/>
  <c r="AG329" i="5"/>
  <c r="AH329" i="5" s="1"/>
  <c r="AG328" i="5"/>
  <c r="AH328" i="5" s="1"/>
  <c r="AK328" i="5" s="1"/>
  <c r="AG327" i="5"/>
  <c r="AH327" i="5" s="1"/>
  <c r="AI326" i="5"/>
  <c r="AJ326" i="5" s="1"/>
  <c r="AL326" i="5" s="1"/>
  <c r="AM326" i="5" s="1"/>
  <c r="AN326" i="5" s="1"/>
  <c r="AG326" i="5"/>
  <c r="AH326" i="5" s="1"/>
  <c r="AK326" i="5" s="1"/>
  <c r="AG325" i="5"/>
  <c r="AH325" i="5" s="1"/>
  <c r="AI325" i="5" s="1"/>
  <c r="AJ325" i="5" s="1"/>
  <c r="AL325" i="5" s="1"/>
  <c r="AM325" i="5" s="1"/>
  <c r="AN325" i="5" s="1"/>
  <c r="AG324" i="5"/>
  <c r="AH324" i="5" s="1"/>
  <c r="AK324" i="5" s="1"/>
  <c r="AG323" i="5"/>
  <c r="AH323" i="5" s="1"/>
  <c r="AI323" i="5" s="1"/>
  <c r="AJ323" i="5" s="1"/>
  <c r="AL323" i="5" s="1"/>
  <c r="AM323" i="5" s="1"/>
  <c r="AN323" i="5" s="1"/>
  <c r="AI322" i="5"/>
  <c r="AJ322" i="5" s="1"/>
  <c r="AL322" i="5" s="1"/>
  <c r="AM322" i="5" s="1"/>
  <c r="AN322" i="5" s="1"/>
  <c r="AG322" i="5"/>
  <c r="AH322" i="5" s="1"/>
  <c r="AK322" i="5" s="1"/>
  <c r="AK321" i="5"/>
  <c r="AG321" i="5"/>
  <c r="AH321" i="5" s="1"/>
  <c r="AI321" i="5" s="1"/>
  <c r="AJ321" i="5" s="1"/>
  <c r="AL321" i="5" s="1"/>
  <c r="AM321" i="5" s="1"/>
  <c r="AN321" i="5" s="1"/>
  <c r="AI320" i="5"/>
  <c r="AJ320" i="5" s="1"/>
  <c r="AL320" i="5" s="1"/>
  <c r="AM320" i="5" s="1"/>
  <c r="AN320" i="5" s="1"/>
  <c r="AG320" i="5"/>
  <c r="AH320" i="5" s="1"/>
  <c r="AK320" i="5" s="1"/>
  <c r="AG319" i="5"/>
  <c r="AH319" i="5" s="1"/>
  <c r="AG318" i="5"/>
  <c r="AH318" i="5" s="1"/>
  <c r="AM317" i="5"/>
  <c r="AN317" i="5" s="1"/>
  <c r="AG317" i="5"/>
  <c r="AH317" i="5" s="1"/>
  <c r="AI317" i="5" s="1"/>
  <c r="AJ317" i="5" s="1"/>
  <c r="AL317" i="5" s="1"/>
  <c r="AI316" i="5"/>
  <c r="AJ316" i="5" s="1"/>
  <c r="AL316" i="5" s="1"/>
  <c r="AM316" i="5" s="1"/>
  <c r="AN316" i="5" s="1"/>
  <c r="AG316" i="5"/>
  <c r="AH316" i="5" s="1"/>
  <c r="AK316" i="5" s="1"/>
  <c r="AG315" i="5"/>
  <c r="AH315" i="5" s="1"/>
  <c r="AI315" i="5" s="1"/>
  <c r="AJ315" i="5" s="1"/>
  <c r="AL315" i="5" s="1"/>
  <c r="AM315" i="5" s="1"/>
  <c r="AN315" i="5" s="1"/>
  <c r="AG314" i="5"/>
  <c r="AH314" i="5" s="1"/>
  <c r="AK314" i="5" s="1"/>
  <c r="AG313" i="5"/>
  <c r="AH313" i="5" s="1"/>
  <c r="AI313" i="5" s="1"/>
  <c r="AJ313" i="5" s="1"/>
  <c r="AL313" i="5" s="1"/>
  <c r="AM313" i="5" s="1"/>
  <c r="AN313" i="5" s="1"/>
  <c r="AI312" i="5"/>
  <c r="AJ312" i="5" s="1"/>
  <c r="AL312" i="5" s="1"/>
  <c r="AM312" i="5" s="1"/>
  <c r="AN312" i="5" s="1"/>
  <c r="AG312" i="5"/>
  <c r="AH312" i="5" s="1"/>
  <c r="AK312" i="5" s="1"/>
  <c r="AG311" i="5"/>
  <c r="AH311" i="5" s="1"/>
  <c r="AI310" i="5"/>
  <c r="AJ310" i="5" s="1"/>
  <c r="AL310" i="5" s="1"/>
  <c r="AM310" i="5" s="1"/>
  <c r="AN310" i="5" s="1"/>
  <c r="AG310" i="5"/>
  <c r="AH310" i="5" s="1"/>
  <c r="AK310" i="5" s="1"/>
  <c r="AM309" i="5"/>
  <c r="AN309" i="5" s="1"/>
  <c r="AG309" i="5"/>
  <c r="AH309" i="5" s="1"/>
  <c r="AI309" i="5" s="1"/>
  <c r="AJ309" i="5" s="1"/>
  <c r="AL309" i="5" s="1"/>
  <c r="AG308" i="5"/>
  <c r="AH308" i="5" s="1"/>
  <c r="AG307" i="5"/>
  <c r="AH307" i="5" s="1"/>
  <c r="AI307" i="5" s="1"/>
  <c r="AJ307" i="5" s="1"/>
  <c r="AL307" i="5" s="1"/>
  <c r="AM307" i="5" s="1"/>
  <c r="AN307" i="5" s="1"/>
  <c r="AI306" i="5"/>
  <c r="AJ306" i="5" s="1"/>
  <c r="AL306" i="5" s="1"/>
  <c r="AM306" i="5" s="1"/>
  <c r="AN306" i="5" s="1"/>
  <c r="AG306" i="5"/>
  <c r="AH306" i="5" s="1"/>
  <c r="AK306" i="5" s="1"/>
  <c r="AK305" i="5"/>
  <c r="AG305" i="5"/>
  <c r="AH305" i="5" s="1"/>
  <c r="AI305" i="5" s="1"/>
  <c r="AJ305" i="5" s="1"/>
  <c r="AL305" i="5" s="1"/>
  <c r="AM305" i="5" s="1"/>
  <c r="AN305" i="5" s="1"/>
  <c r="AG304" i="5"/>
  <c r="AH304" i="5" s="1"/>
  <c r="AK304" i="5" s="1"/>
  <c r="AK303" i="5"/>
  <c r="AJ303" i="5"/>
  <c r="AL303" i="5" s="1"/>
  <c r="AM303" i="5" s="1"/>
  <c r="AN303" i="5" s="1"/>
  <c r="AG303" i="5"/>
  <c r="AH303" i="5" s="1"/>
  <c r="AI303" i="5" s="1"/>
  <c r="AI302" i="5"/>
  <c r="AJ302" i="5" s="1"/>
  <c r="AL302" i="5" s="1"/>
  <c r="AM302" i="5" s="1"/>
  <c r="AN302" i="5" s="1"/>
  <c r="AG302" i="5"/>
  <c r="AH302" i="5" s="1"/>
  <c r="AK302" i="5" s="1"/>
  <c r="AG301" i="5"/>
  <c r="AH301" i="5" s="1"/>
  <c r="AI301" i="5" s="1"/>
  <c r="AJ301" i="5" s="1"/>
  <c r="AL301" i="5" s="1"/>
  <c r="AM301" i="5" s="1"/>
  <c r="AN301" i="5" s="1"/>
  <c r="AG300" i="5"/>
  <c r="AH300" i="5" s="1"/>
  <c r="AG299" i="5"/>
  <c r="AH299" i="5" s="1"/>
  <c r="AK299" i="5" s="1"/>
  <c r="AG298" i="5"/>
  <c r="AH298" i="5" s="1"/>
  <c r="AH297" i="5"/>
  <c r="AK297" i="5" s="1"/>
  <c r="AG297" i="5"/>
  <c r="AG296" i="5"/>
  <c r="AH296" i="5" s="1"/>
  <c r="AH295" i="5"/>
  <c r="AK295" i="5" s="1"/>
  <c r="AG295" i="5"/>
  <c r="AG294" i="5"/>
  <c r="AH294" i="5" s="1"/>
  <c r="AG293" i="5"/>
  <c r="AH293" i="5" s="1"/>
  <c r="AK293" i="5" s="1"/>
  <c r="AG292" i="5"/>
  <c r="AH292" i="5" s="1"/>
  <c r="AH291" i="5"/>
  <c r="AK291" i="5" s="1"/>
  <c r="AG291" i="5"/>
  <c r="AG290" i="5"/>
  <c r="AH290" i="5" s="1"/>
  <c r="AK290" i="5" s="1"/>
  <c r="AG289" i="5"/>
  <c r="AH289" i="5" s="1"/>
  <c r="AG288" i="5"/>
  <c r="AH288" i="5" s="1"/>
  <c r="AG287" i="5"/>
  <c r="AH287" i="5" s="1"/>
  <c r="AK287" i="5" s="1"/>
  <c r="AH286" i="5"/>
  <c r="AK286" i="5" s="1"/>
  <c r="AG286" i="5"/>
  <c r="AG285" i="5"/>
  <c r="AH285" i="5" s="1"/>
  <c r="AG284" i="5"/>
  <c r="AH284" i="5" s="1"/>
  <c r="AG283" i="5"/>
  <c r="AH283" i="5" s="1"/>
  <c r="AG282" i="5"/>
  <c r="AH282" i="5" s="1"/>
  <c r="AK282" i="5" s="1"/>
  <c r="AG281" i="5"/>
  <c r="AH281" i="5" s="1"/>
  <c r="AH280" i="5"/>
  <c r="AG280" i="5"/>
  <c r="AG279" i="5"/>
  <c r="AH279" i="5" s="1"/>
  <c r="AG278" i="5"/>
  <c r="AH278" i="5" s="1"/>
  <c r="AG277" i="5"/>
  <c r="AH277" i="5" s="1"/>
  <c r="AG276" i="5"/>
  <c r="AH276" i="5" s="1"/>
  <c r="AG275" i="5"/>
  <c r="AH275" i="5" s="1"/>
  <c r="AG274" i="5"/>
  <c r="AH274" i="5" s="1"/>
  <c r="AG273" i="5"/>
  <c r="AH273" i="5" s="1"/>
  <c r="AG272" i="5"/>
  <c r="AH272" i="5" s="1"/>
  <c r="AG271" i="5"/>
  <c r="AH271" i="5" s="1"/>
  <c r="AG270" i="5"/>
  <c r="AH270" i="5" s="1"/>
  <c r="AG269" i="5"/>
  <c r="AH269" i="5" s="1"/>
  <c r="AG268" i="5"/>
  <c r="AH268" i="5" s="1"/>
  <c r="AG267" i="5"/>
  <c r="AH267" i="5" s="1"/>
  <c r="AG266" i="5"/>
  <c r="AH266" i="5" s="1"/>
  <c r="AG265" i="5"/>
  <c r="AH265" i="5" s="1"/>
  <c r="AG264" i="5"/>
  <c r="AH264" i="5" s="1"/>
  <c r="AG263" i="5"/>
  <c r="AH263" i="5" s="1"/>
  <c r="AG262" i="5"/>
  <c r="AH262" i="5" s="1"/>
  <c r="AG261" i="5"/>
  <c r="AH261" i="5" s="1"/>
  <c r="AG260" i="5"/>
  <c r="AH260" i="5" s="1"/>
  <c r="AG259" i="5"/>
  <c r="AH259" i="5" s="1"/>
  <c r="AK259" i="5" s="1"/>
  <c r="AK258" i="5"/>
  <c r="AG258" i="5"/>
  <c r="AH258" i="5" s="1"/>
  <c r="AI258" i="5" s="1"/>
  <c r="AJ258" i="5" s="1"/>
  <c r="AL258" i="5" s="1"/>
  <c r="AM258" i="5" s="1"/>
  <c r="AN258" i="5" s="1"/>
  <c r="AG257" i="5"/>
  <c r="AH257" i="5" s="1"/>
  <c r="AK257" i="5" s="1"/>
  <c r="AG256" i="5"/>
  <c r="AH256" i="5" s="1"/>
  <c r="AI256" i="5" s="1"/>
  <c r="AJ256" i="5" s="1"/>
  <c r="AL256" i="5" s="1"/>
  <c r="AM256" i="5" s="1"/>
  <c r="AN256" i="5" s="1"/>
  <c r="AG255" i="5"/>
  <c r="AH255" i="5" s="1"/>
  <c r="AI255" i="5" s="1"/>
  <c r="AJ255" i="5" s="1"/>
  <c r="AL255" i="5" s="1"/>
  <c r="AM255" i="5" s="1"/>
  <c r="AN255" i="5" s="1"/>
  <c r="AG254" i="5"/>
  <c r="AH254" i="5" s="1"/>
  <c r="AI254" i="5" s="1"/>
  <c r="AJ254" i="5" s="1"/>
  <c r="AL254" i="5" s="1"/>
  <c r="AM254" i="5" s="1"/>
  <c r="AN254" i="5" s="1"/>
  <c r="AG253" i="5"/>
  <c r="AH253" i="5" s="1"/>
  <c r="AI253" i="5" s="1"/>
  <c r="AJ253" i="5" s="1"/>
  <c r="AL253" i="5" s="1"/>
  <c r="AM253" i="5" s="1"/>
  <c r="AN253" i="5" s="1"/>
  <c r="AG252" i="5"/>
  <c r="AH252" i="5" s="1"/>
  <c r="AI252" i="5" s="1"/>
  <c r="AJ252" i="5" s="1"/>
  <c r="AL252" i="5" s="1"/>
  <c r="AM252" i="5" s="1"/>
  <c r="AN252" i="5" s="1"/>
  <c r="AG251" i="5"/>
  <c r="AH251" i="5" s="1"/>
  <c r="AG250" i="5"/>
  <c r="AH250" i="5" s="1"/>
  <c r="AG249" i="5"/>
  <c r="AH249" i="5" s="1"/>
  <c r="AG248" i="5"/>
  <c r="AH248" i="5" s="1"/>
  <c r="AG247" i="5"/>
  <c r="AH247" i="5" s="1"/>
  <c r="AG246" i="5"/>
  <c r="AH246" i="5" s="1"/>
  <c r="AG245" i="5"/>
  <c r="AH245" i="5" s="1"/>
  <c r="AG244" i="5"/>
  <c r="AH244" i="5" s="1"/>
  <c r="AG243" i="5"/>
  <c r="AH243" i="5" s="1"/>
  <c r="AG242" i="5"/>
  <c r="AH242" i="5" s="1"/>
  <c r="AG241" i="5"/>
  <c r="AH241" i="5" s="1"/>
  <c r="AG240" i="5"/>
  <c r="AH240" i="5" s="1"/>
  <c r="AG239" i="5"/>
  <c r="AH239" i="5" s="1"/>
  <c r="AG238" i="5"/>
  <c r="AH238" i="5" s="1"/>
  <c r="AG237" i="5"/>
  <c r="AH237" i="5" s="1"/>
  <c r="AG236" i="5"/>
  <c r="AH236" i="5" s="1"/>
  <c r="AG235" i="5"/>
  <c r="AH235" i="5" s="1"/>
  <c r="AG234" i="5"/>
  <c r="AH234" i="5" s="1"/>
  <c r="AG233" i="5"/>
  <c r="AH233" i="5" s="1"/>
  <c r="AG232" i="5"/>
  <c r="AH232" i="5" s="1"/>
  <c r="AG231" i="5"/>
  <c r="AH231" i="5" s="1"/>
  <c r="AG230" i="5"/>
  <c r="AH230" i="5" s="1"/>
  <c r="AG229" i="5"/>
  <c r="AH229" i="5" s="1"/>
  <c r="AG228" i="5"/>
  <c r="AH228" i="5" s="1"/>
  <c r="AG227" i="5"/>
  <c r="AH227" i="5" s="1"/>
  <c r="AG226" i="5"/>
  <c r="AH226" i="5" s="1"/>
  <c r="AG225" i="5"/>
  <c r="AH225" i="5" s="1"/>
  <c r="AG224" i="5"/>
  <c r="AH224" i="5" s="1"/>
  <c r="AG223" i="5"/>
  <c r="AH223" i="5" s="1"/>
  <c r="AG222" i="5"/>
  <c r="AH222" i="5" s="1"/>
  <c r="AG221" i="5"/>
  <c r="AH221" i="5" s="1"/>
  <c r="AG220" i="5"/>
  <c r="AH220" i="5" s="1"/>
  <c r="AG219" i="5"/>
  <c r="AH219" i="5" s="1"/>
  <c r="AG218" i="5"/>
  <c r="AH218" i="5" s="1"/>
  <c r="AG217" i="5"/>
  <c r="AH217" i="5" s="1"/>
  <c r="AG216" i="5"/>
  <c r="AH216" i="5" s="1"/>
  <c r="AG215" i="5"/>
  <c r="AH215" i="5" s="1"/>
  <c r="AG214" i="5"/>
  <c r="AH214" i="5" s="1"/>
  <c r="AG213" i="5"/>
  <c r="AH213" i="5" s="1"/>
  <c r="AG212" i="5"/>
  <c r="AH212" i="5" s="1"/>
  <c r="AG211" i="5"/>
  <c r="AH211" i="5" s="1"/>
  <c r="AG210" i="5"/>
  <c r="AH210" i="5" s="1"/>
  <c r="AG209" i="5"/>
  <c r="AH209" i="5" s="1"/>
  <c r="AG208" i="5"/>
  <c r="AH208" i="5" s="1"/>
  <c r="AG207" i="5"/>
  <c r="AH207" i="5" s="1"/>
  <c r="AG206" i="5"/>
  <c r="AH206" i="5" s="1"/>
  <c r="AG205" i="5"/>
  <c r="AH205" i="5" s="1"/>
  <c r="AG204" i="5"/>
  <c r="AH204" i="5" s="1"/>
  <c r="AG203" i="5"/>
  <c r="AH203" i="5" s="1"/>
  <c r="AG202" i="5"/>
  <c r="AH202" i="5" s="1"/>
  <c r="AG201" i="5"/>
  <c r="AH201" i="5" s="1"/>
  <c r="AG200" i="5"/>
  <c r="AH200" i="5" s="1"/>
  <c r="AG199" i="5"/>
  <c r="AH199" i="5" s="1"/>
  <c r="AH198" i="5"/>
  <c r="AG198" i="5"/>
  <c r="AG197" i="5"/>
  <c r="AH197" i="5" s="1"/>
  <c r="AI197" i="5" s="1"/>
  <c r="AJ197" i="5" s="1"/>
  <c r="AL197" i="5" s="1"/>
  <c r="AM197" i="5" s="1"/>
  <c r="AN197" i="5" s="1"/>
  <c r="AG196" i="5"/>
  <c r="AH196" i="5" s="1"/>
  <c r="AG195" i="5"/>
  <c r="AH195" i="5" s="1"/>
  <c r="AG194" i="5"/>
  <c r="AH194" i="5" s="1"/>
  <c r="AJ193" i="5"/>
  <c r="AL193" i="5" s="1"/>
  <c r="AM193" i="5" s="1"/>
  <c r="AN193" i="5" s="1"/>
  <c r="AG193" i="5"/>
  <c r="AH193" i="5" s="1"/>
  <c r="AI193" i="5" s="1"/>
  <c r="AG192" i="5"/>
  <c r="AH192" i="5" s="1"/>
  <c r="AG191" i="5"/>
  <c r="AH191" i="5" s="1"/>
  <c r="AI191" i="5" s="1"/>
  <c r="AJ191" i="5" s="1"/>
  <c r="AL191" i="5" s="1"/>
  <c r="AM191" i="5" s="1"/>
  <c r="AN191" i="5" s="1"/>
  <c r="AG190" i="5"/>
  <c r="AH190" i="5" s="1"/>
  <c r="AG189" i="5"/>
  <c r="AH189" i="5" s="1"/>
  <c r="AH188" i="5"/>
  <c r="AI188" i="5" s="1"/>
  <c r="AJ188" i="5" s="1"/>
  <c r="AL188" i="5" s="1"/>
  <c r="AM188" i="5" s="1"/>
  <c r="AN188" i="5" s="1"/>
  <c r="AG188" i="5"/>
  <c r="AH187" i="5"/>
  <c r="AG187" i="5"/>
  <c r="AG186" i="5"/>
  <c r="AH186" i="5" s="1"/>
  <c r="AG185" i="5"/>
  <c r="AH185" i="5" s="1"/>
  <c r="AH184" i="5"/>
  <c r="AI184" i="5" s="1"/>
  <c r="AJ184" i="5" s="1"/>
  <c r="AL184" i="5" s="1"/>
  <c r="AM184" i="5" s="1"/>
  <c r="AN184" i="5" s="1"/>
  <c r="AG184" i="5"/>
  <c r="AH183" i="5"/>
  <c r="AG183" i="5"/>
  <c r="AG182" i="5"/>
  <c r="AH182" i="5" s="1"/>
  <c r="AG181" i="5"/>
  <c r="AH181" i="5" s="1"/>
  <c r="AH180" i="5"/>
  <c r="AI180" i="5" s="1"/>
  <c r="AJ180" i="5" s="1"/>
  <c r="AL180" i="5" s="1"/>
  <c r="AM180" i="5" s="1"/>
  <c r="AN180" i="5" s="1"/>
  <c r="AG180" i="5"/>
  <c r="AH179" i="5"/>
  <c r="AG179" i="5"/>
  <c r="AG178" i="5"/>
  <c r="AH178" i="5" s="1"/>
  <c r="AG177" i="5"/>
  <c r="AH177" i="5" s="1"/>
  <c r="AH176" i="5"/>
  <c r="AI176" i="5" s="1"/>
  <c r="AJ176" i="5" s="1"/>
  <c r="AL176" i="5" s="1"/>
  <c r="AM176" i="5" s="1"/>
  <c r="AN176" i="5" s="1"/>
  <c r="AG176" i="5"/>
  <c r="AH175" i="5"/>
  <c r="AG175" i="5"/>
  <c r="AG174" i="5"/>
  <c r="AH174" i="5" s="1"/>
  <c r="AG173" i="5"/>
  <c r="AH173" i="5" s="1"/>
  <c r="AI173" i="5" s="1"/>
  <c r="AJ173" i="5" s="1"/>
  <c r="AL173" i="5" s="1"/>
  <c r="AM173" i="5" s="1"/>
  <c r="AN173" i="5" s="1"/>
  <c r="AG172" i="5"/>
  <c r="AH172" i="5" s="1"/>
  <c r="AH171" i="5"/>
  <c r="AI171" i="5" s="1"/>
  <c r="AJ171" i="5" s="1"/>
  <c r="AL171" i="5" s="1"/>
  <c r="AM171" i="5" s="1"/>
  <c r="AN171" i="5" s="1"/>
  <c r="AG171" i="5"/>
  <c r="AG170" i="5"/>
  <c r="AH170" i="5" s="1"/>
  <c r="AG169" i="5"/>
  <c r="AH169" i="5" s="1"/>
  <c r="AI169" i="5" s="1"/>
  <c r="AJ169" i="5" s="1"/>
  <c r="AL169" i="5" s="1"/>
  <c r="AM169" i="5" s="1"/>
  <c r="AN169" i="5" s="1"/>
  <c r="AG168" i="5"/>
  <c r="AH168" i="5" s="1"/>
  <c r="AH167" i="5"/>
  <c r="AI167" i="5" s="1"/>
  <c r="AJ167" i="5" s="1"/>
  <c r="AL167" i="5" s="1"/>
  <c r="AM167" i="5" s="1"/>
  <c r="AN167" i="5" s="1"/>
  <c r="AG167" i="5"/>
  <c r="AG166" i="5"/>
  <c r="AH166" i="5" s="1"/>
  <c r="AG165" i="5"/>
  <c r="AH165" i="5" s="1"/>
  <c r="AI165" i="5" s="1"/>
  <c r="AJ165" i="5" s="1"/>
  <c r="AL165" i="5" s="1"/>
  <c r="AM165" i="5" s="1"/>
  <c r="AN165" i="5" s="1"/>
  <c r="AG164" i="5"/>
  <c r="AH164" i="5" s="1"/>
  <c r="AH163" i="5"/>
  <c r="AI163" i="5" s="1"/>
  <c r="AJ163" i="5" s="1"/>
  <c r="AL163" i="5" s="1"/>
  <c r="AM163" i="5" s="1"/>
  <c r="AN163" i="5" s="1"/>
  <c r="AG163" i="5"/>
  <c r="AG162" i="5"/>
  <c r="AH162" i="5" s="1"/>
  <c r="AG161" i="5"/>
  <c r="AH161" i="5" s="1"/>
  <c r="AI161" i="5" s="1"/>
  <c r="AJ161" i="5" s="1"/>
  <c r="AL161" i="5" s="1"/>
  <c r="AM161" i="5" s="1"/>
  <c r="AN161" i="5" s="1"/>
  <c r="AG160" i="5"/>
  <c r="AH160" i="5" s="1"/>
  <c r="AH159" i="5"/>
  <c r="AI159" i="5" s="1"/>
  <c r="AJ159" i="5" s="1"/>
  <c r="AL159" i="5" s="1"/>
  <c r="AM159" i="5" s="1"/>
  <c r="AN159" i="5" s="1"/>
  <c r="AG159" i="5"/>
  <c r="AG158" i="5"/>
  <c r="AH158" i="5" s="1"/>
  <c r="AG157" i="5"/>
  <c r="AH157" i="5" s="1"/>
  <c r="AK157" i="5" s="1"/>
  <c r="AG156" i="5"/>
  <c r="AH156" i="5" s="1"/>
  <c r="AK156" i="5" s="1"/>
  <c r="AG155" i="5"/>
  <c r="AH155" i="5" s="1"/>
  <c r="AK155" i="5" s="1"/>
  <c r="AG154" i="5"/>
  <c r="AH154" i="5" s="1"/>
  <c r="AK154" i="5" s="1"/>
  <c r="AG153" i="5"/>
  <c r="AH153" i="5" s="1"/>
  <c r="AK153" i="5" s="1"/>
  <c r="AG152" i="5"/>
  <c r="AH152" i="5" s="1"/>
  <c r="AK152" i="5" s="1"/>
  <c r="AG151" i="5"/>
  <c r="AH151" i="5" s="1"/>
  <c r="AK151" i="5" s="1"/>
  <c r="AG150" i="5"/>
  <c r="AH150" i="5" s="1"/>
  <c r="AK150" i="5" s="1"/>
  <c r="AG149" i="5"/>
  <c r="AH149" i="5" s="1"/>
  <c r="AK149" i="5" s="1"/>
  <c r="AG148" i="5"/>
  <c r="AH148" i="5" s="1"/>
  <c r="AK148" i="5" s="1"/>
  <c r="AG147" i="5"/>
  <c r="AH147" i="5" s="1"/>
  <c r="AK147" i="5" s="1"/>
  <c r="AG146" i="5"/>
  <c r="AH146" i="5" s="1"/>
  <c r="AK146" i="5" s="1"/>
  <c r="AG145" i="5"/>
  <c r="AH145" i="5" s="1"/>
  <c r="AG144" i="5"/>
  <c r="AH144" i="5" s="1"/>
  <c r="AG143" i="5"/>
  <c r="AH143" i="5" s="1"/>
  <c r="AG142" i="5"/>
  <c r="AH142" i="5" s="1"/>
  <c r="AG141" i="5"/>
  <c r="AH141" i="5" s="1"/>
  <c r="AG140" i="5"/>
  <c r="AH140" i="5" s="1"/>
  <c r="AG139" i="5"/>
  <c r="AH139" i="5" s="1"/>
  <c r="AG138" i="5"/>
  <c r="AH138" i="5" s="1"/>
  <c r="AG137" i="5"/>
  <c r="AH137" i="5" s="1"/>
  <c r="AG136" i="5"/>
  <c r="AH136" i="5" s="1"/>
  <c r="AG135" i="5"/>
  <c r="AH135" i="5" s="1"/>
  <c r="AG134" i="5"/>
  <c r="AH134" i="5" s="1"/>
  <c r="AG133" i="5"/>
  <c r="AH133" i="5" s="1"/>
  <c r="AG132" i="5"/>
  <c r="AH132" i="5" s="1"/>
  <c r="AG131" i="5"/>
  <c r="AH131" i="5" s="1"/>
  <c r="AG130" i="5"/>
  <c r="AH130" i="5" s="1"/>
  <c r="AG129" i="5"/>
  <c r="AH129" i="5" s="1"/>
  <c r="AG128" i="5"/>
  <c r="AH128" i="5" s="1"/>
  <c r="AG127" i="5"/>
  <c r="AH127" i="5" s="1"/>
  <c r="AG126" i="5"/>
  <c r="AH126" i="5" s="1"/>
  <c r="AG125" i="5"/>
  <c r="AH125" i="5" s="1"/>
  <c r="AG124" i="5"/>
  <c r="AH124" i="5" s="1"/>
  <c r="AG123" i="5"/>
  <c r="AH123" i="5" s="1"/>
  <c r="AG122" i="5"/>
  <c r="AH122" i="5" s="1"/>
  <c r="AG121" i="5"/>
  <c r="AH121" i="5" s="1"/>
  <c r="AG120" i="5"/>
  <c r="AH120" i="5" s="1"/>
  <c r="AG119" i="5"/>
  <c r="AH119" i="5" s="1"/>
  <c r="AG118" i="5"/>
  <c r="AH118" i="5" s="1"/>
  <c r="AG117" i="5"/>
  <c r="AH117" i="5" s="1"/>
  <c r="AG116" i="5"/>
  <c r="AH116" i="5" s="1"/>
  <c r="AG115" i="5"/>
  <c r="AH115" i="5" s="1"/>
  <c r="AG114" i="5"/>
  <c r="AH114" i="5" s="1"/>
  <c r="AG113" i="5"/>
  <c r="AH113" i="5" s="1"/>
  <c r="AG112" i="5"/>
  <c r="AH112" i="5" s="1"/>
  <c r="AG111" i="5"/>
  <c r="AH111" i="5" s="1"/>
  <c r="AG110" i="5"/>
  <c r="AH110" i="5" s="1"/>
  <c r="AG109" i="5"/>
  <c r="AH109" i="5" s="1"/>
  <c r="AG108" i="5"/>
  <c r="AH108" i="5" s="1"/>
  <c r="AG107" i="5"/>
  <c r="AH107" i="5" s="1"/>
  <c r="AK107" i="5" s="1"/>
  <c r="AG106" i="5"/>
  <c r="AH106" i="5" s="1"/>
  <c r="AG105" i="5"/>
  <c r="AH105" i="5" s="1"/>
  <c r="AK105" i="5" s="1"/>
  <c r="AG104" i="5"/>
  <c r="AH104" i="5" s="1"/>
  <c r="AH103" i="5"/>
  <c r="AG103" i="5"/>
  <c r="AH102" i="5"/>
  <c r="AG102" i="5"/>
  <c r="AG101" i="5"/>
  <c r="AH101" i="5" s="1"/>
  <c r="AH100" i="5"/>
  <c r="AG100" i="5"/>
  <c r="AH99" i="5"/>
  <c r="AG99" i="5"/>
  <c r="AG98" i="5"/>
  <c r="AH98" i="5" s="1"/>
  <c r="AH97" i="5"/>
  <c r="AG97" i="5"/>
  <c r="AH96" i="5"/>
  <c r="AG96" i="5"/>
  <c r="AG95" i="5"/>
  <c r="AH95" i="5" s="1"/>
  <c r="AH94" i="5"/>
  <c r="AG94" i="5"/>
  <c r="AH93" i="5"/>
  <c r="AG93" i="5"/>
  <c r="AG92" i="5"/>
  <c r="AH92" i="5" s="1"/>
  <c r="AH91" i="5"/>
  <c r="AG91" i="5"/>
  <c r="AH90" i="5"/>
  <c r="AG90" i="5"/>
  <c r="AG89" i="5"/>
  <c r="AH89" i="5" s="1"/>
  <c r="AH88" i="5"/>
  <c r="AG88" i="5"/>
  <c r="AH87" i="5"/>
  <c r="AG87" i="5"/>
  <c r="AG86" i="5"/>
  <c r="AH86" i="5" s="1"/>
  <c r="AH85" i="5"/>
  <c r="AG85" i="5"/>
  <c r="AH84" i="5"/>
  <c r="AG84" i="5"/>
  <c r="AG83" i="5"/>
  <c r="AH83" i="5" s="1"/>
  <c r="AH82" i="5"/>
  <c r="AG82" i="5"/>
  <c r="AH81" i="5"/>
  <c r="AG81" i="5"/>
  <c r="AG80" i="5"/>
  <c r="AH80" i="5" s="1"/>
  <c r="AH79" i="5"/>
  <c r="AG79" i="5"/>
  <c r="AH78" i="5"/>
  <c r="AG78" i="5"/>
  <c r="AG77" i="5"/>
  <c r="AH77" i="5" s="1"/>
  <c r="AH76" i="5"/>
  <c r="AG76" i="5"/>
  <c r="AH75" i="5"/>
  <c r="AG75" i="5"/>
  <c r="AG74" i="5"/>
  <c r="AH74" i="5" s="1"/>
  <c r="AH73" i="5"/>
  <c r="AG73" i="5"/>
  <c r="AH72" i="5"/>
  <c r="AG72" i="5"/>
  <c r="AG71" i="5"/>
  <c r="AH71" i="5" s="1"/>
  <c r="AH70" i="5"/>
  <c r="AG70" i="5"/>
  <c r="AH69" i="5"/>
  <c r="AG69" i="5"/>
  <c r="AG68" i="5"/>
  <c r="AH68" i="5" s="1"/>
  <c r="AH67" i="5"/>
  <c r="AG67" i="5"/>
  <c r="AH66" i="5"/>
  <c r="AG66" i="5"/>
  <c r="AG65" i="5"/>
  <c r="AH65" i="5" s="1"/>
  <c r="AH64" i="5"/>
  <c r="AG64" i="5"/>
  <c r="AH63" i="5"/>
  <c r="AG63" i="5"/>
  <c r="AG62" i="5"/>
  <c r="AH62" i="5" s="1"/>
  <c r="AH61" i="5"/>
  <c r="AG61" i="5"/>
  <c r="AH60" i="5"/>
  <c r="AG60" i="5"/>
  <c r="AG59" i="5"/>
  <c r="AH59" i="5" s="1"/>
  <c r="AH58" i="5"/>
  <c r="AG58" i="5"/>
  <c r="AH57" i="5"/>
  <c r="AG57" i="5"/>
  <c r="AG56" i="5"/>
  <c r="AH56" i="5" s="1"/>
  <c r="AH55" i="5"/>
  <c r="AG55" i="5"/>
  <c r="AH54" i="5"/>
  <c r="AG54" i="5"/>
  <c r="AG53" i="5"/>
  <c r="AH53" i="5" s="1"/>
  <c r="AH52" i="5"/>
  <c r="AG52" i="5"/>
  <c r="AH51" i="5"/>
  <c r="AG51" i="5"/>
  <c r="AG50" i="5"/>
  <c r="AH50" i="5" s="1"/>
  <c r="AH49" i="5"/>
  <c r="AG49" i="5"/>
  <c r="AH48" i="5"/>
  <c r="AG48" i="5"/>
  <c r="AG47" i="5"/>
  <c r="AH47" i="5" s="1"/>
  <c r="AH46" i="5"/>
  <c r="AG46" i="5"/>
  <c r="AH45" i="5"/>
  <c r="AG45" i="5"/>
  <c r="AG44" i="5"/>
  <c r="AH44" i="5" s="1"/>
  <c r="AH43" i="5"/>
  <c r="AG43" i="5"/>
  <c r="AH42" i="5"/>
  <c r="AG42" i="5"/>
  <c r="AG41" i="5"/>
  <c r="AH41" i="5" s="1"/>
  <c r="AH40" i="5"/>
  <c r="AG40" i="5"/>
  <c r="AH39" i="5"/>
  <c r="AG39" i="5"/>
  <c r="AG38" i="5"/>
  <c r="AH38" i="5" s="1"/>
  <c r="AH37" i="5"/>
  <c r="AG37" i="5"/>
  <c r="AH36" i="5"/>
  <c r="AG36" i="5"/>
  <c r="AG35" i="5"/>
  <c r="AH35" i="5" s="1"/>
  <c r="AH34" i="5"/>
  <c r="AG34" i="5"/>
  <c r="AH33" i="5"/>
  <c r="AG33" i="5"/>
  <c r="AG32" i="5"/>
  <c r="AH32" i="5" s="1"/>
  <c r="AH31" i="5"/>
  <c r="AG31" i="5"/>
  <c r="AH30" i="5"/>
  <c r="AG30" i="5"/>
  <c r="AG29" i="5"/>
  <c r="AH29" i="5" s="1"/>
  <c r="AH28" i="5"/>
  <c r="AG28" i="5"/>
  <c r="AH27" i="5"/>
  <c r="AG27" i="5"/>
  <c r="AG26" i="5"/>
  <c r="AH26" i="5" s="1"/>
  <c r="AH25" i="5"/>
  <c r="AG25" i="5"/>
  <c r="AH24" i="5"/>
  <c r="AG24" i="5"/>
  <c r="AG23" i="5"/>
  <c r="AH23" i="5" s="1"/>
  <c r="AH22" i="5"/>
  <c r="AG22" i="5"/>
  <c r="AH21" i="5"/>
  <c r="AG21" i="5"/>
  <c r="AG20" i="5"/>
  <c r="AH20" i="5" s="1"/>
  <c r="AH19" i="5"/>
  <c r="AG19" i="5"/>
  <c r="AH18" i="5"/>
  <c r="AG18" i="5"/>
  <c r="AG17" i="5"/>
  <c r="AH17" i="5" s="1"/>
  <c r="AH16" i="5"/>
  <c r="AG16" i="5"/>
  <c r="AH15" i="5"/>
  <c r="AG15" i="5"/>
  <c r="AG14" i="5"/>
  <c r="AH14" i="5" s="1"/>
  <c r="AH13" i="5"/>
  <c r="AG13" i="5"/>
  <c r="AH12" i="5"/>
  <c r="AG12" i="5"/>
  <c r="AG11" i="5"/>
  <c r="AH11" i="5" s="1"/>
  <c r="AH10" i="5"/>
  <c r="AG10" i="5"/>
  <c r="AH9" i="5"/>
  <c r="AG9" i="5"/>
  <c r="AG8" i="5"/>
  <c r="AH8" i="5" s="1"/>
  <c r="AH7" i="5"/>
  <c r="AG7" i="5"/>
  <c r="AG6" i="5"/>
  <c r="AH6" i="5" s="1"/>
  <c r="AG5" i="5"/>
  <c r="AH5" i="5" s="1"/>
  <c r="AH4" i="5"/>
  <c r="AG4" i="5"/>
  <c r="AG3" i="5"/>
  <c r="AH3" i="5" s="1"/>
  <c r="AK100" i="6" l="1"/>
  <c r="AI100" i="6"/>
  <c r="AJ100" i="6" s="1"/>
  <c r="AL100" i="6" s="1"/>
  <c r="AM100" i="6" s="1"/>
  <c r="AN100" i="6" s="1"/>
  <c r="AK74" i="6"/>
  <c r="AI74" i="6"/>
  <c r="AJ74" i="6" s="1"/>
  <c r="AL74" i="6" s="1"/>
  <c r="AM74" i="6" s="1"/>
  <c r="AN74" i="6" s="1"/>
  <c r="AK90" i="6"/>
  <c r="AI90" i="6"/>
  <c r="AJ90" i="6" s="1"/>
  <c r="AL90" i="6" s="1"/>
  <c r="AM90" i="6" s="1"/>
  <c r="AN90" i="6" s="1"/>
  <c r="AI257" i="5"/>
  <c r="AJ257" i="5" s="1"/>
  <c r="AL257" i="5" s="1"/>
  <c r="AM257" i="5" s="1"/>
  <c r="AN257" i="5" s="1"/>
  <c r="AK308" i="5"/>
  <c r="AI308" i="5"/>
  <c r="AJ308" i="5" s="1"/>
  <c r="AL308" i="5" s="1"/>
  <c r="AM308" i="5" s="1"/>
  <c r="AN308" i="5" s="1"/>
  <c r="AK318" i="5"/>
  <c r="AI318" i="5"/>
  <c r="AJ318" i="5" s="1"/>
  <c r="AL318" i="5" s="1"/>
  <c r="AM318" i="5" s="1"/>
  <c r="AN318" i="5" s="1"/>
  <c r="AI314" i="5"/>
  <c r="AJ314" i="5" s="1"/>
  <c r="AL314" i="5" s="1"/>
  <c r="AM314" i="5" s="1"/>
  <c r="AN314" i="5" s="1"/>
  <c r="AK313" i="5"/>
  <c r="AI324" i="5"/>
  <c r="AJ324" i="5" s="1"/>
  <c r="AL324" i="5" s="1"/>
  <c r="AM324" i="5" s="1"/>
  <c r="AN324" i="5" s="1"/>
  <c r="AI328" i="5"/>
  <c r="AJ328" i="5" s="1"/>
  <c r="AL328" i="5" s="1"/>
  <c r="AM328" i="5" s="1"/>
  <c r="AN328" i="5" s="1"/>
  <c r="AI338" i="5"/>
  <c r="AJ338" i="5" s="1"/>
  <c r="AL338" i="5" s="1"/>
  <c r="AM338" i="5" s="1"/>
  <c r="AN338" i="5" s="1"/>
  <c r="AI39" i="6"/>
  <c r="AJ39" i="6" s="1"/>
  <c r="AL39" i="6" s="1"/>
  <c r="AM39" i="6" s="1"/>
  <c r="AN39" i="6" s="1"/>
  <c r="AI43" i="6"/>
  <c r="AJ43" i="6" s="1"/>
  <c r="AL43" i="6" s="1"/>
  <c r="AM43" i="6" s="1"/>
  <c r="AN43" i="6" s="1"/>
  <c r="AI47" i="6"/>
  <c r="AJ47" i="6" s="1"/>
  <c r="AL47" i="6" s="1"/>
  <c r="AM47" i="6" s="1"/>
  <c r="AN47" i="6" s="1"/>
  <c r="AI51" i="6"/>
  <c r="AJ51" i="6" s="1"/>
  <c r="AL51" i="6" s="1"/>
  <c r="AM51" i="6" s="1"/>
  <c r="AN51" i="6" s="1"/>
  <c r="AI55" i="6"/>
  <c r="AJ55" i="6" s="1"/>
  <c r="AL55" i="6" s="1"/>
  <c r="AM55" i="6" s="1"/>
  <c r="AN55" i="6" s="1"/>
  <c r="AI59" i="6"/>
  <c r="AJ59" i="6" s="1"/>
  <c r="AL59" i="6" s="1"/>
  <c r="AM59" i="6" s="1"/>
  <c r="AN59" i="6" s="1"/>
  <c r="AI63" i="6"/>
  <c r="AJ63" i="6" s="1"/>
  <c r="AL63" i="6" s="1"/>
  <c r="AM63" i="6" s="1"/>
  <c r="AN63" i="6" s="1"/>
  <c r="AK68" i="6"/>
  <c r="AI68" i="6"/>
  <c r="AJ68" i="6" s="1"/>
  <c r="AL68" i="6" s="1"/>
  <c r="AM68" i="6" s="1"/>
  <c r="AN68" i="6" s="1"/>
  <c r="AI162" i="5"/>
  <c r="AJ162" i="5" s="1"/>
  <c r="AL162" i="5" s="1"/>
  <c r="AM162" i="5" s="1"/>
  <c r="AN162" i="5" s="1"/>
  <c r="AK162" i="5"/>
  <c r="AI170" i="5"/>
  <c r="AJ170" i="5" s="1"/>
  <c r="AL170" i="5" s="1"/>
  <c r="AM170" i="5" s="1"/>
  <c r="AN170" i="5" s="1"/>
  <c r="AK170" i="5"/>
  <c r="AI178" i="5"/>
  <c r="AJ178" i="5" s="1"/>
  <c r="AL178" i="5" s="1"/>
  <c r="AM178" i="5" s="1"/>
  <c r="AN178" i="5" s="1"/>
  <c r="AK178" i="5"/>
  <c r="AI186" i="5"/>
  <c r="AJ186" i="5" s="1"/>
  <c r="AL186" i="5" s="1"/>
  <c r="AM186" i="5" s="1"/>
  <c r="AN186" i="5" s="1"/>
  <c r="AK186" i="5"/>
  <c r="AK283" i="5"/>
  <c r="AI283" i="5"/>
  <c r="AJ283" i="5" s="1"/>
  <c r="AL283" i="5" s="1"/>
  <c r="AM283" i="5" s="1"/>
  <c r="AN283" i="5" s="1"/>
  <c r="AK294" i="5"/>
  <c r="AI294" i="5"/>
  <c r="AJ294" i="5" s="1"/>
  <c r="AL294" i="5" s="1"/>
  <c r="AM294" i="5" s="1"/>
  <c r="AN294" i="5" s="1"/>
  <c r="AI168" i="5"/>
  <c r="AJ168" i="5" s="1"/>
  <c r="AL168" i="5" s="1"/>
  <c r="AM168" i="5" s="1"/>
  <c r="AN168" i="5" s="1"/>
  <c r="AK168" i="5"/>
  <c r="AI160" i="5"/>
  <c r="AJ160" i="5" s="1"/>
  <c r="AL160" i="5" s="1"/>
  <c r="AM160" i="5" s="1"/>
  <c r="AN160" i="5" s="1"/>
  <c r="AK160" i="5"/>
  <c r="AI158" i="5"/>
  <c r="AJ158" i="5" s="1"/>
  <c r="AL158" i="5" s="1"/>
  <c r="AM158" i="5" s="1"/>
  <c r="AN158" i="5" s="1"/>
  <c r="AK158" i="5"/>
  <c r="AI166" i="5"/>
  <c r="AJ166" i="5" s="1"/>
  <c r="AL166" i="5" s="1"/>
  <c r="AM166" i="5" s="1"/>
  <c r="AN166" i="5" s="1"/>
  <c r="AK166" i="5"/>
  <c r="AI174" i="5"/>
  <c r="AJ174" i="5" s="1"/>
  <c r="AL174" i="5" s="1"/>
  <c r="AM174" i="5" s="1"/>
  <c r="AN174" i="5" s="1"/>
  <c r="AK174" i="5"/>
  <c r="AI182" i="5"/>
  <c r="AJ182" i="5" s="1"/>
  <c r="AL182" i="5" s="1"/>
  <c r="AM182" i="5" s="1"/>
  <c r="AN182" i="5" s="1"/>
  <c r="AK182" i="5"/>
  <c r="AK285" i="5"/>
  <c r="AI285" i="5"/>
  <c r="AJ285" i="5" s="1"/>
  <c r="AL285" i="5" s="1"/>
  <c r="AM285" i="5" s="1"/>
  <c r="AN285" i="5" s="1"/>
  <c r="AI164" i="5"/>
  <c r="AJ164" i="5" s="1"/>
  <c r="AL164" i="5" s="1"/>
  <c r="AM164" i="5" s="1"/>
  <c r="AN164" i="5" s="1"/>
  <c r="AK164" i="5"/>
  <c r="AI172" i="5"/>
  <c r="AJ172" i="5" s="1"/>
  <c r="AL172" i="5" s="1"/>
  <c r="AM172" i="5" s="1"/>
  <c r="AN172" i="5" s="1"/>
  <c r="AK172" i="5"/>
  <c r="AK289" i="5"/>
  <c r="AI289" i="5"/>
  <c r="AJ289" i="5" s="1"/>
  <c r="AL289" i="5" s="1"/>
  <c r="AM289" i="5" s="1"/>
  <c r="AN289" i="5" s="1"/>
  <c r="AK298" i="5"/>
  <c r="AI298" i="5"/>
  <c r="AJ298" i="5" s="1"/>
  <c r="AL298" i="5" s="1"/>
  <c r="AM298" i="5" s="1"/>
  <c r="AN298" i="5" s="1"/>
  <c r="AK159" i="5"/>
  <c r="AK163" i="5"/>
  <c r="AK167" i="5"/>
  <c r="AK171" i="5"/>
  <c r="AK180" i="5"/>
  <c r="AK188" i="5"/>
  <c r="AI286" i="5"/>
  <c r="AJ286" i="5" s="1"/>
  <c r="AL286" i="5" s="1"/>
  <c r="AM286" i="5" s="1"/>
  <c r="AN286" i="5" s="1"/>
  <c r="AI304" i="5"/>
  <c r="AJ304" i="5" s="1"/>
  <c r="AL304" i="5" s="1"/>
  <c r="AM304" i="5" s="1"/>
  <c r="AN304" i="5" s="1"/>
  <c r="AK307" i="5"/>
  <c r="AK315" i="5"/>
  <c r="AK323" i="5"/>
  <c r="AI330" i="5"/>
  <c r="AJ330" i="5" s="1"/>
  <c r="AL330" i="5" s="1"/>
  <c r="AM330" i="5" s="1"/>
  <c r="AN330" i="5" s="1"/>
  <c r="AI334" i="5"/>
  <c r="AJ334" i="5" s="1"/>
  <c r="AL334" i="5" s="1"/>
  <c r="AM334" i="5" s="1"/>
  <c r="AN334" i="5" s="1"/>
  <c r="AI336" i="5"/>
  <c r="AJ336" i="5" s="1"/>
  <c r="AL336" i="5" s="1"/>
  <c r="AM336" i="5" s="1"/>
  <c r="AN336" i="5" s="1"/>
  <c r="AK161" i="5"/>
  <c r="AK165" i="5"/>
  <c r="AK169" i="5"/>
  <c r="AK173" i="5"/>
  <c r="AK176" i="5"/>
  <c r="AK184" i="5"/>
  <c r="AK191" i="5"/>
  <c r="AK193" i="5"/>
  <c r="AI259" i="5"/>
  <c r="AJ259" i="5" s="1"/>
  <c r="AL259" i="5" s="1"/>
  <c r="AM259" i="5" s="1"/>
  <c r="AN259" i="5" s="1"/>
  <c r="AI282" i="5"/>
  <c r="AJ282" i="5" s="1"/>
  <c r="AL282" i="5" s="1"/>
  <c r="AM282" i="5" s="1"/>
  <c r="AN282" i="5" s="1"/>
  <c r="AI290" i="5"/>
  <c r="AJ290" i="5" s="1"/>
  <c r="AL290" i="5" s="1"/>
  <c r="AM290" i="5" s="1"/>
  <c r="AN290" i="5" s="1"/>
  <c r="AI293" i="5"/>
  <c r="AJ293" i="5" s="1"/>
  <c r="AL293" i="5" s="1"/>
  <c r="AM293" i="5" s="1"/>
  <c r="AN293" i="5" s="1"/>
  <c r="AI297" i="5"/>
  <c r="AJ297" i="5" s="1"/>
  <c r="AL297" i="5" s="1"/>
  <c r="AM297" i="5" s="1"/>
  <c r="AN297" i="5" s="1"/>
  <c r="AK301" i="5"/>
  <c r="AI332" i="5"/>
  <c r="AJ332" i="5" s="1"/>
  <c r="AL332" i="5" s="1"/>
  <c r="AM332" i="5" s="1"/>
  <c r="AN332" i="5" s="1"/>
  <c r="AK339" i="5"/>
  <c r="AI342" i="5"/>
  <c r="AJ342" i="5" s="1"/>
  <c r="AL342" i="5" s="1"/>
  <c r="AM342" i="5" s="1"/>
  <c r="AN342" i="5" s="1"/>
  <c r="AK66" i="6"/>
  <c r="AI66" i="6"/>
  <c r="AJ66" i="6" s="1"/>
  <c r="AL66" i="6" s="1"/>
  <c r="AM66" i="6" s="1"/>
  <c r="AN66" i="6" s="1"/>
  <c r="AK78" i="6"/>
  <c r="AI78" i="6"/>
  <c r="AJ78" i="6" s="1"/>
  <c r="AL78" i="6" s="1"/>
  <c r="AM78" i="6" s="1"/>
  <c r="AN78" i="6" s="1"/>
  <c r="AK88" i="6"/>
  <c r="AI88" i="6"/>
  <c r="AJ88" i="6" s="1"/>
  <c r="AL88" i="6" s="1"/>
  <c r="AM88" i="6" s="1"/>
  <c r="AN88" i="6" s="1"/>
  <c r="AK98" i="6"/>
  <c r="AI98" i="6"/>
  <c r="AJ98" i="6" s="1"/>
  <c r="AL98" i="6" s="1"/>
  <c r="AM98" i="6" s="1"/>
  <c r="AN98" i="6" s="1"/>
  <c r="AK262" i="6"/>
  <c r="AI262" i="6"/>
  <c r="AJ262" i="6" s="1"/>
  <c r="AL262" i="6" s="1"/>
  <c r="AM262" i="6" s="1"/>
  <c r="AN262" i="6" s="1"/>
  <c r="AK76" i="6"/>
  <c r="AI76" i="6"/>
  <c r="AJ76" i="6" s="1"/>
  <c r="AL76" i="6" s="1"/>
  <c r="AM76" i="6" s="1"/>
  <c r="AN76" i="6" s="1"/>
  <c r="AK112" i="6"/>
  <c r="AI112" i="6"/>
  <c r="AJ112" i="6" s="1"/>
  <c r="AL112" i="6" s="1"/>
  <c r="AM112" i="6" s="1"/>
  <c r="AN112" i="6" s="1"/>
  <c r="AK120" i="6"/>
  <c r="AI120" i="6"/>
  <c r="AJ120" i="6" s="1"/>
  <c r="AL120" i="6" s="1"/>
  <c r="AM120" i="6" s="1"/>
  <c r="AN120" i="6" s="1"/>
  <c r="AK72" i="6"/>
  <c r="AI72" i="6"/>
  <c r="AJ72" i="6" s="1"/>
  <c r="AL72" i="6" s="1"/>
  <c r="AM72" i="6" s="1"/>
  <c r="AN72" i="6" s="1"/>
  <c r="AK82" i="6"/>
  <c r="AI82" i="6"/>
  <c r="AJ82" i="6" s="1"/>
  <c r="AL82" i="6" s="1"/>
  <c r="AM82" i="6" s="1"/>
  <c r="AN82" i="6" s="1"/>
  <c r="AK94" i="6"/>
  <c r="AI94" i="6"/>
  <c r="AJ94" i="6" s="1"/>
  <c r="AL94" i="6" s="1"/>
  <c r="AM94" i="6" s="1"/>
  <c r="AN94" i="6" s="1"/>
  <c r="AK104" i="6"/>
  <c r="AI104" i="6"/>
  <c r="AJ104" i="6" s="1"/>
  <c r="AL104" i="6" s="1"/>
  <c r="AM104" i="6" s="1"/>
  <c r="AN104" i="6" s="1"/>
  <c r="AK260" i="6"/>
  <c r="AI260" i="6"/>
  <c r="AJ260" i="6" s="1"/>
  <c r="AL260" i="6" s="1"/>
  <c r="AM260" i="6" s="1"/>
  <c r="AN260" i="6" s="1"/>
  <c r="AK92" i="6"/>
  <c r="AI92" i="6"/>
  <c r="AJ92" i="6" s="1"/>
  <c r="AL92" i="6" s="1"/>
  <c r="AM92" i="6" s="1"/>
  <c r="AN92" i="6" s="1"/>
  <c r="AK110" i="6"/>
  <c r="AI110" i="6"/>
  <c r="AJ110" i="6" s="1"/>
  <c r="AL110" i="6" s="1"/>
  <c r="AM110" i="6" s="1"/>
  <c r="AN110" i="6" s="1"/>
  <c r="AK118" i="6"/>
  <c r="AI118" i="6"/>
  <c r="AJ118" i="6" s="1"/>
  <c r="AL118" i="6" s="1"/>
  <c r="AM118" i="6" s="1"/>
  <c r="AN118" i="6" s="1"/>
  <c r="AK122" i="6"/>
  <c r="AI122" i="6"/>
  <c r="AJ122" i="6" s="1"/>
  <c r="AL122" i="6" s="1"/>
  <c r="AM122" i="6" s="1"/>
  <c r="AN122" i="6" s="1"/>
  <c r="AK261" i="6"/>
  <c r="AI261" i="6"/>
  <c r="AJ261" i="6" s="1"/>
  <c r="AL261" i="6" s="1"/>
  <c r="AM261" i="6" s="1"/>
  <c r="AN261" i="6" s="1"/>
  <c r="AI106" i="6"/>
  <c r="AJ106" i="6" s="1"/>
  <c r="AL106" i="6" s="1"/>
  <c r="AM106" i="6" s="1"/>
  <c r="AN106" i="6" s="1"/>
  <c r="AI116" i="6"/>
  <c r="AJ116" i="6" s="1"/>
  <c r="AL116" i="6" s="1"/>
  <c r="AM116" i="6" s="1"/>
  <c r="AN116" i="6" s="1"/>
  <c r="AI257" i="6"/>
  <c r="AJ257" i="6" s="1"/>
  <c r="AL257" i="6" s="1"/>
  <c r="AM257" i="6" s="1"/>
  <c r="AN257" i="6" s="1"/>
  <c r="AI258" i="6"/>
  <c r="AJ258" i="6" s="1"/>
  <c r="AL258" i="6" s="1"/>
  <c r="AM258" i="6" s="1"/>
  <c r="AN258" i="6" s="1"/>
  <c r="AI40" i="6"/>
  <c r="AJ40" i="6" s="1"/>
  <c r="AL40" i="6" s="1"/>
  <c r="AM40" i="6" s="1"/>
  <c r="AN40" i="6" s="1"/>
  <c r="AI42" i="6"/>
  <c r="AJ42" i="6" s="1"/>
  <c r="AL42" i="6" s="1"/>
  <c r="AM42" i="6" s="1"/>
  <c r="AN42" i="6" s="1"/>
  <c r="AI44" i="6"/>
  <c r="AJ44" i="6" s="1"/>
  <c r="AL44" i="6" s="1"/>
  <c r="AM44" i="6" s="1"/>
  <c r="AN44" i="6" s="1"/>
  <c r="AI46" i="6"/>
  <c r="AJ46" i="6" s="1"/>
  <c r="AL46" i="6" s="1"/>
  <c r="AM46" i="6" s="1"/>
  <c r="AN46" i="6" s="1"/>
  <c r="AI48" i="6"/>
  <c r="AJ48" i="6" s="1"/>
  <c r="AL48" i="6" s="1"/>
  <c r="AM48" i="6" s="1"/>
  <c r="AN48" i="6" s="1"/>
  <c r="AI50" i="6"/>
  <c r="AJ50" i="6" s="1"/>
  <c r="AL50" i="6" s="1"/>
  <c r="AM50" i="6" s="1"/>
  <c r="AN50" i="6" s="1"/>
  <c r="AI52" i="6"/>
  <c r="AJ52" i="6" s="1"/>
  <c r="AL52" i="6" s="1"/>
  <c r="AM52" i="6" s="1"/>
  <c r="AN52" i="6" s="1"/>
  <c r="AI54" i="6"/>
  <c r="AJ54" i="6" s="1"/>
  <c r="AL54" i="6" s="1"/>
  <c r="AM54" i="6" s="1"/>
  <c r="AN54" i="6" s="1"/>
  <c r="AI56" i="6"/>
  <c r="AJ56" i="6" s="1"/>
  <c r="AL56" i="6" s="1"/>
  <c r="AM56" i="6" s="1"/>
  <c r="AN56" i="6" s="1"/>
  <c r="AI58" i="6"/>
  <c r="AJ58" i="6" s="1"/>
  <c r="AL58" i="6" s="1"/>
  <c r="AM58" i="6" s="1"/>
  <c r="AN58" i="6" s="1"/>
  <c r="AI60" i="6"/>
  <c r="AJ60" i="6" s="1"/>
  <c r="AL60" i="6" s="1"/>
  <c r="AM60" i="6" s="1"/>
  <c r="AN60" i="6" s="1"/>
  <c r="AI62" i="6"/>
  <c r="AJ62" i="6" s="1"/>
  <c r="AL62" i="6" s="1"/>
  <c r="AM62" i="6" s="1"/>
  <c r="AN62" i="6" s="1"/>
  <c r="AI64" i="6"/>
  <c r="AJ64" i="6" s="1"/>
  <c r="AL64" i="6" s="1"/>
  <c r="AM64" i="6" s="1"/>
  <c r="AN64" i="6" s="1"/>
  <c r="AI70" i="6"/>
  <c r="AJ70" i="6" s="1"/>
  <c r="AL70" i="6" s="1"/>
  <c r="AM70" i="6" s="1"/>
  <c r="AN70" i="6" s="1"/>
  <c r="AI80" i="6"/>
  <c r="AJ80" i="6" s="1"/>
  <c r="AL80" i="6" s="1"/>
  <c r="AM80" i="6" s="1"/>
  <c r="AN80" i="6" s="1"/>
  <c r="AI86" i="6"/>
  <c r="AJ86" i="6" s="1"/>
  <c r="AL86" i="6" s="1"/>
  <c r="AM86" i="6" s="1"/>
  <c r="AN86" i="6" s="1"/>
  <c r="AI96" i="6"/>
  <c r="AJ96" i="6" s="1"/>
  <c r="AL96" i="6" s="1"/>
  <c r="AM96" i="6" s="1"/>
  <c r="AN96" i="6" s="1"/>
  <c r="AI102" i="6"/>
  <c r="AJ102" i="6" s="1"/>
  <c r="AL102" i="6" s="1"/>
  <c r="AM102" i="6" s="1"/>
  <c r="AN102" i="6" s="1"/>
  <c r="AI108" i="6"/>
  <c r="AJ108" i="6" s="1"/>
  <c r="AL108" i="6" s="1"/>
  <c r="AM108" i="6" s="1"/>
  <c r="AN108" i="6" s="1"/>
  <c r="AI114" i="6"/>
  <c r="AJ114" i="6" s="1"/>
  <c r="AL114" i="6" s="1"/>
  <c r="AM114" i="6" s="1"/>
  <c r="AN114" i="6" s="1"/>
  <c r="AI264" i="6"/>
  <c r="AJ264" i="6" s="1"/>
  <c r="AL264" i="6" s="1"/>
  <c r="AM264" i="6" s="1"/>
  <c r="AN264" i="6" s="1"/>
  <c r="AI265" i="6"/>
  <c r="AJ265" i="6" s="1"/>
  <c r="AL265" i="6" s="1"/>
  <c r="AM265" i="6" s="1"/>
  <c r="AN265" i="6" s="1"/>
  <c r="AI266" i="6"/>
  <c r="AJ266" i="6" s="1"/>
  <c r="AL266" i="6" s="1"/>
  <c r="AM266" i="6" s="1"/>
  <c r="AN266" i="6" s="1"/>
  <c r="AN97" i="1"/>
  <c r="AO97" i="1" s="1"/>
  <c r="AP97" i="1" s="1"/>
  <c r="AN296" i="1"/>
  <c r="AO296" i="1" s="1"/>
  <c r="AP296" i="1" s="1"/>
  <c r="AN33" i="1"/>
  <c r="AO33" i="1" s="1"/>
  <c r="AP33" i="1" s="1"/>
  <c r="AN328" i="1"/>
  <c r="AO328" i="1" s="1"/>
  <c r="AP328" i="1" s="1"/>
  <c r="AI38" i="6"/>
  <c r="AJ38" i="6" s="1"/>
  <c r="AL38" i="6" s="1"/>
  <c r="AM38" i="6" s="1"/>
  <c r="AN38" i="6" s="1"/>
  <c r="AK38" i="6"/>
  <c r="AK73" i="6"/>
  <c r="AI73" i="6"/>
  <c r="AJ73" i="6" s="1"/>
  <c r="AL73" i="6" s="1"/>
  <c r="AM73" i="6" s="1"/>
  <c r="AN73" i="6" s="1"/>
  <c r="AK89" i="6"/>
  <c r="AI89" i="6"/>
  <c r="AJ89" i="6" s="1"/>
  <c r="AL89" i="6" s="1"/>
  <c r="AM89" i="6" s="1"/>
  <c r="AN89" i="6" s="1"/>
  <c r="AK105" i="6"/>
  <c r="AI105" i="6"/>
  <c r="AJ105" i="6" s="1"/>
  <c r="AL105" i="6" s="1"/>
  <c r="AM105" i="6" s="1"/>
  <c r="AN105" i="6" s="1"/>
  <c r="AK124" i="6"/>
  <c r="AI124" i="6"/>
  <c r="AJ124" i="6" s="1"/>
  <c r="AL124" i="6" s="1"/>
  <c r="AM124" i="6" s="1"/>
  <c r="AN124" i="6" s="1"/>
  <c r="AI307" i="6"/>
  <c r="AJ307" i="6" s="1"/>
  <c r="AL307" i="6" s="1"/>
  <c r="AM307" i="6" s="1"/>
  <c r="AN307" i="6" s="1"/>
  <c r="AK307" i="6"/>
  <c r="AI311" i="6"/>
  <c r="AJ311" i="6" s="1"/>
  <c r="AL311" i="6" s="1"/>
  <c r="AM311" i="6" s="1"/>
  <c r="AN311" i="6" s="1"/>
  <c r="AK311" i="6"/>
  <c r="AI315" i="6"/>
  <c r="AJ315" i="6" s="1"/>
  <c r="AL315" i="6" s="1"/>
  <c r="AM315" i="6" s="1"/>
  <c r="AN315" i="6" s="1"/>
  <c r="AK315" i="6"/>
  <c r="AI323" i="6"/>
  <c r="AJ323" i="6" s="1"/>
  <c r="AL323" i="6" s="1"/>
  <c r="AM323" i="6" s="1"/>
  <c r="AN323" i="6" s="1"/>
  <c r="AK323" i="6"/>
  <c r="AI327" i="6"/>
  <c r="AJ327" i="6" s="1"/>
  <c r="AL327" i="6" s="1"/>
  <c r="AM327" i="6" s="1"/>
  <c r="AN327" i="6" s="1"/>
  <c r="AK327" i="6"/>
  <c r="AI331" i="6"/>
  <c r="AJ331" i="6" s="1"/>
  <c r="AL331" i="6" s="1"/>
  <c r="AM331" i="6" s="1"/>
  <c r="AN331" i="6" s="1"/>
  <c r="AK331" i="6"/>
  <c r="AI335" i="6"/>
  <c r="AJ335" i="6" s="1"/>
  <c r="AL335" i="6" s="1"/>
  <c r="AM335" i="6" s="1"/>
  <c r="AN335" i="6" s="1"/>
  <c r="AK335" i="6"/>
  <c r="AI339" i="6"/>
  <c r="AJ339" i="6" s="1"/>
  <c r="AL339" i="6" s="1"/>
  <c r="AM339" i="6" s="1"/>
  <c r="AN339" i="6" s="1"/>
  <c r="AK339" i="6"/>
  <c r="AI3" i="6"/>
  <c r="AJ3" i="6" s="1"/>
  <c r="AL3" i="6" s="1"/>
  <c r="AM3" i="6" s="1"/>
  <c r="AN3" i="6" s="1"/>
  <c r="AI4" i="6"/>
  <c r="AJ4" i="6" s="1"/>
  <c r="AL4" i="6" s="1"/>
  <c r="AM4" i="6" s="1"/>
  <c r="AN4" i="6" s="1"/>
  <c r="AI5" i="6"/>
  <c r="AJ5" i="6" s="1"/>
  <c r="AL5" i="6" s="1"/>
  <c r="AM5" i="6" s="1"/>
  <c r="AN5" i="6" s="1"/>
  <c r="AI6" i="6"/>
  <c r="AJ6" i="6" s="1"/>
  <c r="AL6" i="6" s="1"/>
  <c r="AM6" i="6" s="1"/>
  <c r="AN6" i="6" s="1"/>
  <c r="AI7" i="6"/>
  <c r="AJ7" i="6" s="1"/>
  <c r="AL7" i="6" s="1"/>
  <c r="AM7" i="6" s="1"/>
  <c r="AN7" i="6" s="1"/>
  <c r="AI8" i="6"/>
  <c r="AJ8" i="6" s="1"/>
  <c r="AL8" i="6" s="1"/>
  <c r="AM8" i="6" s="1"/>
  <c r="AN8" i="6" s="1"/>
  <c r="AI9" i="6"/>
  <c r="AJ9" i="6" s="1"/>
  <c r="AL9" i="6" s="1"/>
  <c r="AM9" i="6" s="1"/>
  <c r="AN9" i="6" s="1"/>
  <c r="AI10" i="6"/>
  <c r="AJ10" i="6" s="1"/>
  <c r="AL10" i="6" s="1"/>
  <c r="AM10" i="6" s="1"/>
  <c r="AN10" i="6" s="1"/>
  <c r="AI11" i="6"/>
  <c r="AJ11" i="6" s="1"/>
  <c r="AL11" i="6" s="1"/>
  <c r="AM11" i="6" s="1"/>
  <c r="AN11" i="6" s="1"/>
  <c r="AI12" i="6"/>
  <c r="AJ12" i="6" s="1"/>
  <c r="AL12" i="6" s="1"/>
  <c r="AM12" i="6" s="1"/>
  <c r="AN12" i="6" s="1"/>
  <c r="AI13" i="6"/>
  <c r="AJ13" i="6" s="1"/>
  <c r="AL13" i="6" s="1"/>
  <c r="AM13" i="6" s="1"/>
  <c r="AN13" i="6" s="1"/>
  <c r="AI14" i="6"/>
  <c r="AJ14" i="6" s="1"/>
  <c r="AL14" i="6" s="1"/>
  <c r="AM14" i="6" s="1"/>
  <c r="AN14" i="6" s="1"/>
  <c r="AI15" i="6"/>
  <c r="AJ15" i="6" s="1"/>
  <c r="AL15" i="6" s="1"/>
  <c r="AM15" i="6" s="1"/>
  <c r="AN15" i="6" s="1"/>
  <c r="AI16" i="6"/>
  <c r="AJ16" i="6" s="1"/>
  <c r="AL16" i="6" s="1"/>
  <c r="AM16" i="6" s="1"/>
  <c r="AN16" i="6" s="1"/>
  <c r="AI17" i="6"/>
  <c r="AJ17" i="6" s="1"/>
  <c r="AL17" i="6" s="1"/>
  <c r="AM17" i="6" s="1"/>
  <c r="AN17" i="6" s="1"/>
  <c r="AI18" i="6"/>
  <c r="AJ18" i="6" s="1"/>
  <c r="AL18" i="6" s="1"/>
  <c r="AM18" i="6" s="1"/>
  <c r="AN18" i="6" s="1"/>
  <c r="AI19" i="6"/>
  <c r="AJ19" i="6" s="1"/>
  <c r="AL19" i="6" s="1"/>
  <c r="AM19" i="6" s="1"/>
  <c r="AN19" i="6" s="1"/>
  <c r="AI20" i="6"/>
  <c r="AJ20" i="6" s="1"/>
  <c r="AL20" i="6" s="1"/>
  <c r="AM20" i="6" s="1"/>
  <c r="AN20" i="6" s="1"/>
  <c r="AI21" i="6"/>
  <c r="AJ21" i="6" s="1"/>
  <c r="AL21" i="6" s="1"/>
  <c r="AM21" i="6" s="1"/>
  <c r="AN21" i="6" s="1"/>
  <c r="AI22" i="6"/>
  <c r="AJ22" i="6" s="1"/>
  <c r="AL22" i="6" s="1"/>
  <c r="AM22" i="6" s="1"/>
  <c r="AN22" i="6" s="1"/>
  <c r="AI23" i="6"/>
  <c r="AJ23" i="6" s="1"/>
  <c r="AL23" i="6" s="1"/>
  <c r="AM23" i="6" s="1"/>
  <c r="AN23" i="6" s="1"/>
  <c r="AI24" i="6"/>
  <c r="AJ24" i="6" s="1"/>
  <c r="AL24" i="6" s="1"/>
  <c r="AM24" i="6" s="1"/>
  <c r="AN24" i="6" s="1"/>
  <c r="AI25" i="6"/>
  <c r="AJ25" i="6" s="1"/>
  <c r="AL25" i="6" s="1"/>
  <c r="AM25" i="6" s="1"/>
  <c r="AN25" i="6" s="1"/>
  <c r="AI26" i="6"/>
  <c r="AJ26" i="6" s="1"/>
  <c r="AL26" i="6" s="1"/>
  <c r="AM26" i="6" s="1"/>
  <c r="AN26" i="6" s="1"/>
  <c r="AI27" i="6"/>
  <c r="AJ27" i="6" s="1"/>
  <c r="AL27" i="6" s="1"/>
  <c r="AM27" i="6" s="1"/>
  <c r="AN27" i="6" s="1"/>
  <c r="AI28" i="6"/>
  <c r="AJ28" i="6" s="1"/>
  <c r="AL28" i="6" s="1"/>
  <c r="AM28" i="6" s="1"/>
  <c r="AN28" i="6" s="1"/>
  <c r="AI29" i="6"/>
  <c r="AJ29" i="6" s="1"/>
  <c r="AL29" i="6" s="1"/>
  <c r="AM29" i="6" s="1"/>
  <c r="AN29" i="6" s="1"/>
  <c r="AI30" i="6"/>
  <c r="AJ30" i="6" s="1"/>
  <c r="AL30" i="6" s="1"/>
  <c r="AM30" i="6" s="1"/>
  <c r="AN30" i="6" s="1"/>
  <c r="AI31" i="6"/>
  <c r="AJ31" i="6" s="1"/>
  <c r="AL31" i="6" s="1"/>
  <c r="AM31" i="6" s="1"/>
  <c r="AN31" i="6" s="1"/>
  <c r="AI32" i="6"/>
  <c r="AJ32" i="6" s="1"/>
  <c r="AL32" i="6" s="1"/>
  <c r="AM32" i="6" s="1"/>
  <c r="AN32" i="6" s="1"/>
  <c r="AI33" i="6"/>
  <c r="AJ33" i="6" s="1"/>
  <c r="AL33" i="6" s="1"/>
  <c r="AM33" i="6" s="1"/>
  <c r="AN33" i="6" s="1"/>
  <c r="AI34" i="6"/>
  <c r="AJ34" i="6" s="1"/>
  <c r="AL34" i="6" s="1"/>
  <c r="AM34" i="6" s="1"/>
  <c r="AN34" i="6" s="1"/>
  <c r="AI35" i="6"/>
  <c r="AJ35" i="6" s="1"/>
  <c r="AL35" i="6" s="1"/>
  <c r="AM35" i="6" s="1"/>
  <c r="AN35" i="6" s="1"/>
  <c r="AI36" i="6"/>
  <c r="AJ36" i="6" s="1"/>
  <c r="AL36" i="6" s="1"/>
  <c r="AM36" i="6" s="1"/>
  <c r="AN36" i="6" s="1"/>
  <c r="AI37" i="6"/>
  <c r="AJ37" i="6" s="1"/>
  <c r="AL37" i="6" s="1"/>
  <c r="AM37" i="6" s="1"/>
  <c r="AN37" i="6" s="1"/>
  <c r="AK67" i="6"/>
  <c r="AI67" i="6"/>
  <c r="AJ67" i="6" s="1"/>
  <c r="AL67" i="6" s="1"/>
  <c r="AM67" i="6" s="1"/>
  <c r="AN67" i="6" s="1"/>
  <c r="AK75" i="6"/>
  <c r="AI75" i="6"/>
  <c r="AJ75" i="6" s="1"/>
  <c r="AL75" i="6" s="1"/>
  <c r="AM75" i="6" s="1"/>
  <c r="AN75" i="6" s="1"/>
  <c r="AK83" i="6"/>
  <c r="AI83" i="6"/>
  <c r="AJ83" i="6" s="1"/>
  <c r="AL83" i="6" s="1"/>
  <c r="AM83" i="6" s="1"/>
  <c r="AN83" i="6" s="1"/>
  <c r="AK91" i="6"/>
  <c r="AI91" i="6"/>
  <c r="AJ91" i="6" s="1"/>
  <c r="AL91" i="6" s="1"/>
  <c r="AM91" i="6" s="1"/>
  <c r="AN91" i="6" s="1"/>
  <c r="AK99" i="6"/>
  <c r="AI99" i="6"/>
  <c r="AJ99" i="6" s="1"/>
  <c r="AL99" i="6" s="1"/>
  <c r="AM99" i="6" s="1"/>
  <c r="AN99" i="6" s="1"/>
  <c r="AK107" i="6"/>
  <c r="AI107" i="6"/>
  <c r="AJ107" i="6" s="1"/>
  <c r="AL107" i="6" s="1"/>
  <c r="AM107" i="6" s="1"/>
  <c r="AN107" i="6" s="1"/>
  <c r="AK115" i="6"/>
  <c r="AI115" i="6"/>
  <c r="AJ115" i="6" s="1"/>
  <c r="AL115" i="6" s="1"/>
  <c r="AM115" i="6" s="1"/>
  <c r="AN115" i="6" s="1"/>
  <c r="AK136" i="6"/>
  <c r="AI136" i="6"/>
  <c r="AJ136" i="6" s="1"/>
  <c r="AL136" i="6" s="1"/>
  <c r="AM136" i="6" s="1"/>
  <c r="AN136" i="6" s="1"/>
  <c r="AK152" i="6"/>
  <c r="AI152" i="6"/>
  <c r="AJ152" i="6" s="1"/>
  <c r="AL152" i="6" s="1"/>
  <c r="AM152" i="6" s="1"/>
  <c r="AN152" i="6" s="1"/>
  <c r="AK69" i="6"/>
  <c r="AI69" i="6"/>
  <c r="AJ69" i="6" s="1"/>
  <c r="AL69" i="6" s="1"/>
  <c r="AM69" i="6" s="1"/>
  <c r="AN69" i="6" s="1"/>
  <c r="AK77" i="6"/>
  <c r="AI77" i="6"/>
  <c r="AJ77" i="6" s="1"/>
  <c r="AL77" i="6" s="1"/>
  <c r="AM77" i="6" s="1"/>
  <c r="AN77" i="6" s="1"/>
  <c r="AK85" i="6"/>
  <c r="AI85" i="6"/>
  <c r="AJ85" i="6" s="1"/>
  <c r="AL85" i="6" s="1"/>
  <c r="AM85" i="6" s="1"/>
  <c r="AN85" i="6" s="1"/>
  <c r="AK93" i="6"/>
  <c r="AI93" i="6"/>
  <c r="AJ93" i="6" s="1"/>
  <c r="AL93" i="6" s="1"/>
  <c r="AM93" i="6" s="1"/>
  <c r="AN93" i="6" s="1"/>
  <c r="AK101" i="6"/>
  <c r="AI101" i="6"/>
  <c r="AJ101" i="6" s="1"/>
  <c r="AL101" i="6" s="1"/>
  <c r="AM101" i="6" s="1"/>
  <c r="AN101" i="6" s="1"/>
  <c r="AK109" i="6"/>
  <c r="AI109" i="6"/>
  <c r="AJ109" i="6" s="1"/>
  <c r="AL109" i="6" s="1"/>
  <c r="AM109" i="6" s="1"/>
  <c r="AN109" i="6" s="1"/>
  <c r="AK117" i="6"/>
  <c r="AI117" i="6"/>
  <c r="AJ117" i="6" s="1"/>
  <c r="AL117" i="6" s="1"/>
  <c r="AM117" i="6" s="1"/>
  <c r="AN117" i="6" s="1"/>
  <c r="AK121" i="6"/>
  <c r="AI121" i="6"/>
  <c r="AJ121" i="6" s="1"/>
  <c r="AL121" i="6" s="1"/>
  <c r="AM121" i="6" s="1"/>
  <c r="AN121" i="6" s="1"/>
  <c r="AK132" i="6"/>
  <c r="AI132" i="6"/>
  <c r="AJ132" i="6" s="1"/>
  <c r="AL132" i="6" s="1"/>
  <c r="AM132" i="6" s="1"/>
  <c r="AN132" i="6" s="1"/>
  <c r="AK148" i="6"/>
  <c r="AI148" i="6"/>
  <c r="AJ148" i="6" s="1"/>
  <c r="AL148" i="6" s="1"/>
  <c r="AM148" i="6" s="1"/>
  <c r="AN148" i="6" s="1"/>
  <c r="AK164" i="6"/>
  <c r="AI164" i="6"/>
  <c r="AJ164" i="6" s="1"/>
  <c r="AL164" i="6" s="1"/>
  <c r="AM164" i="6" s="1"/>
  <c r="AN164" i="6" s="1"/>
  <c r="AK65" i="6"/>
  <c r="AI65" i="6"/>
  <c r="AJ65" i="6" s="1"/>
  <c r="AL65" i="6" s="1"/>
  <c r="AM65" i="6" s="1"/>
  <c r="AN65" i="6" s="1"/>
  <c r="AK81" i="6"/>
  <c r="AI81" i="6"/>
  <c r="AJ81" i="6" s="1"/>
  <c r="AL81" i="6" s="1"/>
  <c r="AM81" i="6" s="1"/>
  <c r="AN81" i="6" s="1"/>
  <c r="AK97" i="6"/>
  <c r="AI97" i="6"/>
  <c r="AJ97" i="6" s="1"/>
  <c r="AL97" i="6" s="1"/>
  <c r="AM97" i="6" s="1"/>
  <c r="AN97" i="6" s="1"/>
  <c r="AK113" i="6"/>
  <c r="AI113" i="6"/>
  <c r="AJ113" i="6" s="1"/>
  <c r="AL113" i="6" s="1"/>
  <c r="AM113" i="6" s="1"/>
  <c r="AN113" i="6" s="1"/>
  <c r="AK140" i="6"/>
  <c r="AI140" i="6"/>
  <c r="AJ140" i="6" s="1"/>
  <c r="AL140" i="6" s="1"/>
  <c r="AM140" i="6" s="1"/>
  <c r="AN140" i="6" s="1"/>
  <c r="AK156" i="6"/>
  <c r="AI156" i="6"/>
  <c r="AJ156" i="6" s="1"/>
  <c r="AL156" i="6" s="1"/>
  <c r="AM156" i="6" s="1"/>
  <c r="AN156" i="6" s="1"/>
  <c r="AI319" i="6"/>
  <c r="AJ319" i="6" s="1"/>
  <c r="AL319" i="6" s="1"/>
  <c r="AM319" i="6" s="1"/>
  <c r="AN319" i="6" s="1"/>
  <c r="AK319" i="6"/>
  <c r="AK71" i="6"/>
  <c r="AI71" i="6"/>
  <c r="AJ71" i="6" s="1"/>
  <c r="AL71" i="6" s="1"/>
  <c r="AM71" i="6" s="1"/>
  <c r="AN71" i="6" s="1"/>
  <c r="AK79" i="6"/>
  <c r="AI79" i="6"/>
  <c r="AJ79" i="6" s="1"/>
  <c r="AL79" i="6" s="1"/>
  <c r="AM79" i="6" s="1"/>
  <c r="AN79" i="6" s="1"/>
  <c r="AK87" i="6"/>
  <c r="AI87" i="6"/>
  <c r="AJ87" i="6" s="1"/>
  <c r="AL87" i="6" s="1"/>
  <c r="AM87" i="6" s="1"/>
  <c r="AN87" i="6" s="1"/>
  <c r="AK95" i="6"/>
  <c r="AI95" i="6"/>
  <c r="AJ95" i="6" s="1"/>
  <c r="AL95" i="6" s="1"/>
  <c r="AM95" i="6" s="1"/>
  <c r="AN95" i="6" s="1"/>
  <c r="AK103" i="6"/>
  <c r="AI103" i="6"/>
  <c r="AJ103" i="6" s="1"/>
  <c r="AL103" i="6" s="1"/>
  <c r="AM103" i="6" s="1"/>
  <c r="AN103" i="6" s="1"/>
  <c r="AK111" i="6"/>
  <c r="AI111" i="6"/>
  <c r="AJ111" i="6" s="1"/>
  <c r="AL111" i="6" s="1"/>
  <c r="AM111" i="6" s="1"/>
  <c r="AN111" i="6" s="1"/>
  <c r="AK128" i="6"/>
  <c r="AI128" i="6"/>
  <c r="AJ128" i="6" s="1"/>
  <c r="AL128" i="6" s="1"/>
  <c r="AM128" i="6" s="1"/>
  <c r="AN128" i="6" s="1"/>
  <c r="AK144" i="6"/>
  <c r="AI144" i="6"/>
  <c r="AJ144" i="6" s="1"/>
  <c r="AL144" i="6" s="1"/>
  <c r="AM144" i="6" s="1"/>
  <c r="AN144" i="6" s="1"/>
  <c r="AK160" i="6"/>
  <c r="AI160" i="6"/>
  <c r="AJ160" i="6" s="1"/>
  <c r="AL160" i="6" s="1"/>
  <c r="AM160" i="6" s="1"/>
  <c r="AN160" i="6" s="1"/>
  <c r="AK125" i="6"/>
  <c r="AI125" i="6"/>
  <c r="AJ125" i="6" s="1"/>
  <c r="AL125" i="6" s="1"/>
  <c r="AM125" i="6" s="1"/>
  <c r="AN125" i="6" s="1"/>
  <c r="AK129" i="6"/>
  <c r="AI129" i="6"/>
  <c r="AJ129" i="6" s="1"/>
  <c r="AL129" i="6" s="1"/>
  <c r="AM129" i="6" s="1"/>
  <c r="AN129" i="6" s="1"/>
  <c r="AK133" i="6"/>
  <c r="AI133" i="6"/>
  <c r="AJ133" i="6" s="1"/>
  <c r="AL133" i="6" s="1"/>
  <c r="AM133" i="6" s="1"/>
  <c r="AN133" i="6" s="1"/>
  <c r="AK137" i="6"/>
  <c r="AI137" i="6"/>
  <c r="AJ137" i="6" s="1"/>
  <c r="AL137" i="6" s="1"/>
  <c r="AM137" i="6" s="1"/>
  <c r="AN137" i="6" s="1"/>
  <c r="AK141" i="6"/>
  <c r="AI141" i="6"/>
  <c r="AJ141" i="6" s="1"/>
  <c r="AL141" i="6" s="1"/>
  <c r="AM141" i="6" s="1"/>
  <c r="AN141" i="6" s="1"/>
  <c r="AK145" i="6"/>
  <c r="AI145" i="6"/>
  <c r="AJ145" i="6" s="1"/>
  <c r="AL145" i="6" s="1"/>
  <c r="AM145" i="6" s="1"/>
  <c r="AN145" i="6" s="1"/>
  <c r="AK149" i="6"/>
  <c r="AI149" i="6"/>
  <c r="AJ149" i="6" s="1"/>
  <c r="AL149" i="6" s="1"/>
  <c r="AM149" i="6" s="1"/>
  <c r="AN149" i="6" s="1"/>
  <c r="AK153" i="6"/>
  <c r="AI153" i="6"/>
  <c r="AJ153" i="6" s="1"/>
  <c r="AL153" i="6" s="1"/>
  <c r="AM153" i="6" s="1"/>
  <c r="AN153" i="6" s="1"/>
  <c r="AK157" i="6"/>
  <c r="AI157" i="6"/>
  <c r="AJ157" i="6" s="1"/>
  <c r="AL157" i="6" s="1"/>
  <c r="AM157" i="6" s="1"/>
  <c r="AN157" i="6" s="1"/>
  <c r="AK161" i="6"/>
  <c r="AI161" i="6"/>
  <c r="AJ161" i="6" s="1"/>
  <c r="AL161" i="6" s="1"/>
  <c r="AM161" i="6" s="1"/>
  <c r="AN161" i="6" s="1"/>
  <c r="AI226" i="6"/>
  <c r="AJ226" i="6" s="1"/>
  <c r="AL226" i="6" s="1"/>
  <c r="AM226" i="6" s="1"/>
  <c r="AN226" i="6" s="1"/>
  <c r="AK226" i="6"/>
  <c r="AI230" i="6"/>
  <c r="AJ230" i="6" s="1"/>
  <c r="AL230" i="6" s="1"/>
  <c r="AM230" i="6" s="1"/>
  <c r="AN230" i="6" s="1"/>
  <c r="AK230" i="6"/>
  <c r="AK126" i="6"/>
  <c r="AI126" i="6"/>
  <c r="AJ126" i="6" s="1"/>
  <c r="AL126" i="6" s="1"/>
  <c r="AM126" i="6" s="1"/>
  <c r="AN126" i="6" s="1"/>
  <c r="AK130" i="6"/>
  <c r="AI130" i="6"/>
  <c r="AJ130" i="6" s="1"/>
  <c r="AL130" i="6" s="1"/>
  <c r="AM130" i="6" s="1"/>
  <c r="AN130" i="6" s="1"/>
  <c r="AK134" i="6"/>
  <c r="AI134" i="6"/>
  <c r="AJ134" i="6" s="1"/>
  <c r="AL134" i="6" s="1"/>
  <c r="AM134" i="6" s="1"/>
  <c r="AN134" i="6" s="1"/>
  <c r="AK138" i="6"/>
  <c r="AI138" i="6"/>
  <c r="AJ138" i="6" s="1"/>
  <c r="AL138" i="6" s="1"/>
  <c r="AM138" i="6" s="1"/>
  <c r="AN138" i="6" s="1"/>
  <c r="AK142" i="6"/>
  <c r="AI142" i="6"/>
  <c r="AJ142" i="6" s="1"/>
  <c r="AL142" i="6" s="1"/>
  <c r="AM142" i="6" s="1"/>
  <c r="AN142" i="6" s="1"/>
  <c r="AK146" i="6"/>
  <c r="AI146" i="6"/>
  <c r="AJ146" i="6" s="1"/>
  <c r="AL146" i="6" s="1"/>
  <c r="AM146" i="6" s="1"/>
  <c r="AN146" i="6" s="1"/>
  <c r="AK150" i="6"/>
  <c r="AI150" i="6"/>
  <c r="AJ150" i="6" s="1"/>
  <c r="AL150" i="6" s="1"/>
  <c r="AM150" i="6" s="1"/>
  <c r="AN150" i="6" s="1"/>
  <c r="AK154" i="6"/>
  <c r="AI154" i="6"/>
  <c r="AJ154" i="6" s="1"/>
  <c r="AL154" i="6" s="1"/>
  <c r="AM154" i="6" s="1"/>
  <c r="AN154" i="6" s="1"/>
  <c r="AK158" i="6"/>
  <c r="AI158" i="6"/>
  <c r="AJ158" i="6" s="1"/>
  <c r="AL158" i="6" s="1"/>
  <c r="AM158" i="6" s="1"/>
  <c r="AN158" i="6" s="1"/>
  <c r="AK162" i="6"/>
  <c r="AI162" i="6"/>
  <c r="AJ162" i="6" s="1"/>
  <c r="AL162" i="6" s="1"/>
  <c r="AM162" i="6" s="1"/>
  <c r="AN162" i="6" s="1"/>
  <c r="AI119" i="6"/>
  <c r="AJ119" i="6" s="1"/>
  <c r="AL119" i="6" s="1"/>
  <c r="AM119" i="6" s="1"/>
  <c r="AN119" i="6" s="1"/>
  <c r="AI123" i="6"/>
  <c r="AJ123" i="6" s="1"/>
  <c r="AL123" i="6" s="1"/>
  <c r="AM123" i="6" s="1"/>
  <c r="AN123" i="6" s="1"/>
  <c r="AK127" i="6"/>
  <c r="AI127" i="6"/>
  <c r="AJ127" i="6" s="1"/>
  <c r="AL127" i="6" s="1"/>
  <c r="AM127" i="6" s="1"/>
  <c r="AN127" i="6" s="1"/>
  <c r="AK131" i="6"/>
  <c r="AI131" i="6"/>
  <c r="AJ131" i="6" s="1"/>
  <c r="AL131" i="6" s="1"/>
  <c r="AM131" i="6" s="1"/>
  <c r="AN131" i="6" s="1"/>
  <c r="AK135" i="6"/>
  <c r="AI135" i="6"/>
  <c r="AJ135" i="6" s="1"/>
  <c r="AL135" i="6" s="1"/>
  <c r="AM135" i="6" s="1"/>
  <c r="AN135" i="6" s="1"/>
  <c r="AK139" i="6"/>
  <c r="AI139" i="6"/>
  <c r="AJ139" i="6" s="1"/>
  <c r="AL139" i="6" s="1"/>
  <c r="AM139" i="6" s="1"/>
  <c r="AN139" i="6" s="1"/>
  <c r="AK143" i="6"/>
  <c r="AI143" i="6"/>
  <c r="AJ143" i="6" s="1"/>
  <c r="AL143" i="6" s="1"/>
  <c r="AM143" i="6" s="1"/>
  <c r="AN143" i="6" s="1"/>
  <c r="AK147" i="6"/>
  <c r="AI147" i="6"/>
  <c r="AJ147" i="6" s="1"/>
  <c r="AL147" i="6" s="1"/>
  <c r="AM147" i="6" s="1"/>
  <c r="AN147" i="6" s="1"/>
  <c r="AK151" i="6"/>
  <c r="AI151" i="6"/>
  <c r="AJ151" i="6" s="1"/>
  <c r="AL151" i="6" s="1"/>
  <c r="AM151" i="6" s="1"/>
  <c r="AN151" i="6" s="1"/>
  <c r="AK155" i="6"/>
  <c r="AI155" i="6"/>
  <c r="AJ155" i="6" s="1"/>
  <c r="AL155" i="6" s="1"/>
  <c r="AM155" i="6" s="1"/>
  <c r="AN155" i="6" s="1"/>
  <c r="AK159" i="6"/>
  <c r="AI159" i="6"/>
  <c r="AJ159" i="6" s="1"/>
  <c r="AL159" i="6" s="1"/>
  <c r="AM159" i="6" s="1"/>
  <c r="AN159" i="6" s="1"/>
  <c r="AK163" i="6"/>
  <c r="AI163" i="6"/>
  <c r="AJ163" i="6" s="1"/>
  <c r="AL163" i="6" s="1"/>
  <c r="AM163" i="6" s="1"/>
  <c r="AN163" i="6" s="1"/>
  <c r="AI224" i="6"/>
  <c r="AJ224" i="6" s="1"/>
  <c r="AL224" i="6" s="1"/>
  <c r="AM224" i="6" s="1"/>
  <c r="AN224" i="6" s="1"/>
  <c r="AK224" i="6"/>
  <c r="AI228" i="6"/>
  <c r="AJ228" i="6" s="1"/>
  <c r="AL228" i="6" s="1"/>
  <c r="AM228" i="6" s="1"/>
  <c r="AN228" i="6" s="1"/>
  <c r="AK228" i="6"/>
  <c r="AI232" i="6"/>
  <c r="AJ232" i="6" s="1"/>
  <c r="AL232" i="6" s="1"/>
  <c r="AM232" i="6" s="1"/>
  <c r="AN232" i="6" s="1"/>
  <c r="AK232" i="6"/>
  <c r="AI234" i="6"/>
  <c r="AJ234" i="6" s="1"/>
  <c r="AL234" i="6" s="1"/>
  <c r="AM234" i="6" s="1"/>
  <c r="AN234" i="6" s="1"/>
  <c r="AK234" i="6"/>
  <c r="AI236" i="6"/>
  <c r="AJ236" i="6" s="1"/>
  <c r="AL236" i="6" s="1"/>
  <c r="AM236" i="6" s="1"/>
  <c r="AN236" i="6" s="1"/>
  <c r="AK236" i="6"/>
  <c r="AI238" i="6"/>
  <c r="AJ238" i="6" s="1"/>
  <c r="AL238" i="6" s="1"/>
  <c r="AM238" i="6" s="1"/>
  <c r="AN238" i="6" s="1"/>
  <c r="AK238" i="6"/>
  <c r="AI240" i="6"/>
  <c r="AJ240" i="6" s="1"/>
  <c r="AL240" i="6" s="1"/>
  <c r="AM240" i="6" s="1"/>
  <c r="AN240" i="6" s="1"/>
  <c r="AK240" i="6"/>
  <c r="AI242" i="6"/>
  <c r="AJ242" i="6" s="1"/>
  <c r="AL242" i="6" s="1"/>
  <c r="AM242" i="6" s="1"/>
  <c r="AN242" i="6" s="1"/>
  <c r="AK242" i="6"/>
  <c r="AI244" i="6"/>
  <c r="AJ244" i="6" s="1"/>
  <c r="AL244" i="6" s="1"/>
  <c r="AM244" i="6" s="1"/>
  <c r="AN244" i="6" s="1"/>
  <c r="AK244" i="6"/>
  <c r="AI246" i="6"/>
  <c r="AJ246" i="6" s="1"/>
  <c r="AL246" i="6" s="1"/>
  <c r="AM246" i="6" s="1"/>
  <c r="AN246" i="6" s="1"/>
  <c r="AK246" i="6"/>
  <c r="AI248" i="6"/>
  <c r="AJ248" i="6" s="1"/>
  <c r="AL248" i="6" s="1"/>
  <c r="AM248" i="6" s="1"/>
  <c r="AN248" i="6" s="1"/>
  <c r="AK248" i="6"/>
  <c r="AI250" i="6"/>
  <c r="AJ250" i="6" s="1"/>
  <c r="AL250" i="6" s="1"/>
  <c r="AM250" i="6" s="1"/>
  <c r="AN250" i="6" s="1"/>
  <c r="AK250" i="6"/>
  <c r="AI252" i="6"/>
  <c r="AJ252" i="6" s="1"/>
  <c r="AL252" i="6" s="1"/>
  <c r="AM252" i="6" s="1"/>
  <c r="AN252" i="6" s="1"/>
  <c r="AK252" i="6"/>
  <c r="AI254" i="6"/>
  <c r="AJ254" i="6" s="1"/>
  <c r="AL254" i="6" s="1"/>
  <c r="AM254" i="6" s="1"/>
  <c r="AN254" i="6" s="1"/>
  <c r="AK254" i="6"/>
  <c r="AK256" i="6"/>
  <c r="AI256" i="6"/>
  <c r="AJ256" i="6" s="1"/>
  <c r="AL256" i="6" s="1"/>
  <c r="AM256" i="6" s="1"/>
  <c r="AN256" i="6" s="1"/>
  <c r="AI298" i="6"/>
  <c r="AJ298" i="6" s="1"/>
  <c r="AL298" i="6" s="1"/>
  <c r="AM298" i="6" s="1"/>
  <c r="AN298" i="6" s="1"/>
  <c r="AK298" i="6"/>
  <c r="AK165" i="6"/>
  <c r="AK166" i="6"/>
  <c r="AK167" i="6"/>
  <c r="AK168" i="6"/>
  <c r="AK169" i="6"/>
  <c r="AK170" i="6"/>
  <c r="AK171" i="6"/>
  <c r="AK172" i="6"/>
  <c r="AK173" i="6"/>
  <c r="AK174" i="6"/>
  <c r="AK175" i="6"/>
  <c r="AK176" i="6"/>
  <c r="AK177" i="6"/>
  <c r="AK178" i="6"/>
  <c r="AK179" i="6"/>
  <c r="AK180" i="6"/>
  <c r="AK181" i="6"/>
  <c r="AK182" i="6"/>
  <c r="AK183" i="6"/>
  <c r="AK184" i="6"/>
  <c r="AK185" i="6"/>
  <c r="AK186" i="6"/>
  <c r="AK187" i="6"/>
  <c r="AK188" i="6"/>
  <c r="AK189" i="6"/>
  <c r="AK190" i="6"/>
  <c r="AK191" i="6"/>
  <c r="AK192" i="6"/>
  <c r="AK193" i="6"/>
  <c r="AK194" i="6"/>
  <c r="AK195" i="6"/>
  <c r="AK196" i="6"/>
  <c r="AK197" i="6"/>
  <c r="AK198" i="6"/>
  <c r="AK199" i="6"/>
  <c r="AK200" i="6"/>
  <c r="AK201" i="6"/>
  <c r="AK202" i="6"/>
  <c r="AK203" i="6"/>
  <c r="AK204" i="6"/>
  <c r="AK205" i="6"/>
  <c r="AK206" i="6"/>
  <c r="AK207" i="6"/>
  <c r="AK208" i="6"/>
  <c r="AK209" i="6"/>
  <c r="AK210" i="6"/>
  <c r="AK211" i="6"/>
  <c r="AK212" i="6"/>
  <c r="AK213" i="6"/>
  <c r="AK214" i="6"/>
  <c r="AK215" i="6"/>
  <c r="AK216" i="6"/>
  <c r="AK217" i="6"/>
  <c r="AK218" i="6"/>
  <c r="AK219" i="6"/>
  <c r="AK220" i="6"/>
  <c r="AK221" i="6"/>
  <c r="AK222" i="6"/>
  <c r="AK223" i="6"/>
  <c r="AK225" i="6"/>
  <c r="AK227" i="6"/>
  <c r="AK229" i="6"/>
  <c r="AK231" i="6"/>
  <c r="AK233" i="6"/>
  <c r="AI235" i="6"/>
  <c r="AJ235" i="6" s="1"/>
  <c r="AL235" i="6" s="1"/>
  <c r="AM235" i="6" s="1"/>
  <c r="AN235" i="6" s="1"/>
  <c r="AK235" i="6"/>
  <c r="AI237" i="6"/>
  <c r="AJ237" i="6" s="1"/>
  <c r="AL237" i="6" s="1"/>
  <c r="AM237" i="6" s="1"/>
  <c r="AN237" i="6" s="1"/>
  <c r="AK237" i="6"/>
  <c r="AI239" i="6"/>
  <c r="AJ239" i="6" s="1"/>
  <c r="AL239" i="6" s="1"/>
  <c r="AM239" i="6" s="1"/>
  <c r="AN239" i="6" s="1"/>
  <c r="AK239" i="6"/>
  <c r="AI241" i="6"/>
  <c r="AJ241" i="6" s="1"/>
  <c r="AL241" i="6" s="1"/>
  <c r="AM241" i="6" s="1"/>
  <c r="AN241" i="6" s="1"/>
  <c r="AK241" i="6"/>
  <c r="AI243" i="6"/>
  <c r="AJ243" i="6" s="1"/>
  <c r="AL243" i="6" s="1"/>
  <c r="AM243" i="6" s="1"/>
  <c r="AN243" i="6" s="1"/>
  <c r="AK243" i="6"/>
  <c r="AI245" i="6"/>
  <c r="AJ245" i="6" s="1"/>
  <c r="AL245" i="6" s="1"/>
  <c r="AM245" i="6" s="1"/>
  <c r="AN245" i="6" s="1"/>
  <c r="AK245" i="6"/>
  <c r="AI247" i="6"/>
  <c r="AJ247" i="6" s="1"/>
  <c r="AL247" i="6" s="1"/>
  <c r="AM247" i="6" s="1"/>
  <c r="AN247" i="6" s="1"/>
  <c r="AK247" i="6"/>
  <c r="AI249" i="6"/>
  <c r="AJ249" i="6" s="1"/>
  <c r="AL249" i="6" s="1"/>
  <c r="AM249" i="6" s="1"/>
  <c r="AN249" i="6" s="1"/>
  <c r="AK249" i="6"/>
  <c r="AI251" i="6"/>
  <c r="AJ251" i="6" s="1"/>
  <c r="AL251" i="6" s="1"/>
  <c r="AM251" i="6" s="1"/>
  <c r="AN251" i="6" s="1"/>
  <c r="AK251" i="6"/>
  <c r="AI253" i="6"/>
  <c r="AJ253" i="6" s="1"/>
  <c r="AL253" i="6" s="1"/>
  <c r="AM253" i="6" s="1"/>
  <c r="AN253" i="6" s="1"/>
  <c r="AK253" i="6"/>
  <c r="AK255" i="6"/>
  <c r="AI255" i="6"/>
  <c r="AJ255" i="6" s="1"/>
  <c r="AL255" i="6" s="1"/>
  <c r="AM255" i="6" s="1"/>
  <c r="AN255" i="6" s="1"/>
  <c r="AI282" i="6"/>
  <c r="AJ282" i="6" s="1"/>
  <c r="AL282" i="6" s="1"/>
  <c r="AM282" i="6" s="1"/>
  <c r="AN282" i="6" s="1"/>
  <c r="AK282" i="6"/>
  <c r="AI278" i="6"/>
  <c r="AJ278" i="6" s="1"/>
  <c r="AL278" i="6" s="1"/>
  <c r="AM278" i="6" s="1"/>
  <c r="AN278" i="6" s="1"/>
  <c r="AK278" i="6"/>
  <c r="AI294" i="6"/>
  <c r="AJ294" i="6" s="1"/>
  <c r="AL294" i="6" s="1"/>
  <c r="AM294" i="6" s="1"/>
  <c r="AN294" i="6" s="1"/>
  <c r="AK294" i="6"/>
  <c r="AK259" i="6"/>
  <c r="AI259" i="6"/>
  <c r="AJ259" i="6" s="1"/>
  <c r="AL259" i="6" s="1"/>
  <c r="AM259" i="6" s="1"/>
  <c r="AN259" i="6" s="1"/>
  <c r="AK263" i="6"/>
  <c r="AI263" i="6"/>
  <c r="AJ263" i="6" s="1"/>
  <c r="AL263" i="6" s="1"/>
  <c r="AM263" i="6" s="1"/>
  <c r="AN263" i="6" s="1"/>
  <c r="AK267" i="6"/>
  <c r="AI267" i="6"/>
  <c r="AJ267" i="6" s="1"/>
  <c r="AL267" i="6" s="1"/>
  <c r="AM267" i="6" s="1"/>
  <c r="AN267" i="6" s="1"/>
  <c r="AI274" i="6"/>
  <c r="AJ274" i="6" s="1"/>
  <c r="AL274" i="6" s="1"/>
  <c r="AM274" i="6" s="1"/>
  <c r="AN274" i="6" s="1"/>
  <c r="AK274" i="6"/>
  <c r="AI290" i="6"/>
  <c r="AJ290" i="6" s="1"/>
  <c r="AL290" i="6" s="1"/>
  <c r="AM290" i="6" s="1"/>
  <c r="AN290" i="6" s="1"/>
  <c r="AK290" i="6"/>
  <c r="AI270" i="6"/>
  <c r="AJ270" i="6" s="1"/>
  <c r="AL270" i="6" s="1"/>
  <c r="AM270" i="6" s="1"/>
  <c r="AN270" i="6" s="1"/>
  <c r="AK270" i="6"/>
  <c r="AI286" i="6"/>
  <c r="AJ286" i="6" s="1"/>
  <c r="AL286" i="6" s="1"/>
  <c r="AM286" i="6" s="1"/>
  <c r="AN286" i="6" s="1"/>
  <c r="AK286" i="6"/>
  <c r="AI271" i="6"/>
  <c r="AJ271" i="6" s="1"/>
  <c r="AL271" i="6" s="1"/>
  <c r="AM271" i="6" s="1"/>
  <c r="AN271" i="6" s="1"/>
  <c r="AK271" i="6"/>
  <c r="AI275" i="6"/>
  <c r="AJ275" i="6" s="1"/>
  <c r="AL275" i="6" s="1"/>
  <c r="AM275" i="6" s="1"/>
  <c r="AN275" i="6" s="1"/>
  <c r="AK275" i="6"/>
  <c r="AI279" i="6"/>
  <c r="AJ279" i="6" s="1"/>
  <c r="AL279" i="6" s="1"/>
  <c r="AM279" i="6" s="1"/>
  <c r="AN279" i="6" s="1"/>
  <c r="AK279" i="6"/>
  <c r="AI283" i="6"/>
  <c r="AJ283" i="6" s="1"/>
  <c r="AL283" i="6" s="1"/>
  <c r="AM283" i="6" s="1"/>
  <c r="AN283" i="6" s="1"/>
  <c r="AK283" i="6"/>
  <c r="AI287" i="6"/>
  <c r="AJ287" i="6" s="1"/>
  <c r="AL287" i="6" s="1"/>
  <c r="AM287" i="6" s="1"/>
  <c r="AN287" i="6" s="1"/>
  <c r="AK287" i="6"/>
  <c r="AI291" i="6"/>
  <c r="AJ291" i="6" s="1"/>
  <c r="AL291" i="6" s="1"/>
  <c r="AM291" i="6" s="1"/>
  <c r="AN291" i="6" s="1"/>
  <c r="AK291" i="6"/>
  <c r="AI295" i="6"/>
  <c r="AJ295" i="6" s="1"/>
  <c r="AL295" i="6" s="1"/>
  <c r="AM295" i="6" s="1"/>
  <c r="AN295" i="6" s="1"/>
  <c r="AK295" i="6"/>
  <c r="AI299" i="6"/>
  <c r="AJ299" i="6" s="1"/>
  <c r="AL299" i="6" s="1"/>
  <c r="AM299" i="6" s="1"/>
  <c r="AN299" i="6" s="1"/>
  <c r="AK299" i="6"/>
  <c r="AI308" i="6"/>
  <c r="AJ308" i="6" s="1"/>
  <c r="AL308" i="6" s="1"/>
  <c r="AM308" i="6" s="1"/>
  <c r="AN308" i="6" s="1"/>
  <c r="AK308" i="6"/>
  <c r="AI312" i="6"/>
  <c r="AJ312" i="6" s="1"/>
  <c r="AL312" i="6" s="1"/>
  <c r="AM312" i="6" s="1"/>
  <c r="AN312" i="6" s="1"/>
  <c r="AK312" i="6"/>
  <c r="AI316" i="6"/>
  <c r="AJ316" i="6" s="1"/>
  <c r="AL316" i="6" s="1"/>
  <c r="AM316" i="6" s="1"/>
  <c r="AN316" i="6" s="1"/>
  <c r="AK316" i="6"/>
  <c r="AI268" i="6"/>
  <c r="AJ268" i="6" s="1"/>
  <c r="AL268" i="6" s="1"/>
  <c r="AM268" i="6" s="1"/>
  <c r="AN268" i="6" s="1"/>
  <c r="AK268" i="6"/>
  <c r="AI272" i="6"/>
  <c r="AJ272" i="6" s="1"/>
  <c r="AL272" i="6" s="1"/>
  <c r="AM272" i="6" s="1"/>
  <c r="AN272" i="6" s="1"/>
  <c r="AK272" i="6"/>
  <c r="AI276" i="6"/>
  <c r="AJ276" i="6" s="1"/>
  <c r="AL276" i="6" s="1"/>
  <c r="AM276" i="6" s="1"/>
  <c r="AN276" i="6" s="1"/>
  <c r="AK276" i="6"/>
  <c r="AI280" i="6"/>
  <c r="AJ280" i="6" s="1"/>
  <c r="AL280" i="6" s="1"/>
  <c r="AM280" i="6" s="1"/>
  <c r="AN280" i="6" s="1"/>
  <c r="AK280" i="6"/>
  <c r="AI284" i="6"/>
  <c r="AJ284" i="6" s="1"/>
  <c r="AL284" i="6" s="1"/>
  <c r="AM284" i="6" s="1"/>
  <c r="AN284" i="6" s="1"/>
  <c r="AK284" i="6"/>
  <c r="AI288" i="6"/>
  <c r="AJ288" i="6" s="1"/>
  <c r="AL288" i="6" s="1"/>
  <c r="AM288" i="6" s="1"/>
  <c r="AN288" i="6" s="1"/>
  <c r="AK288" i="6"/>
  <c r="AI292" i="6"/>
  <c r="AJ292" i="6" s="1"/>
  <c r="AL292" i="6" s="1"/>
  <c r="AM292" i="6" s="1"/>
  <c r="AN292" i="6" s="1"/>
  <c r="AK292" i="6"/>
  <c r="AI296" i="6"/>
  <c r="AJ296" i="6" s="1"/>
  <c r="AL296" i="6" s="1"/>
  <c r="AM296" i="6" s="1"/>
  <c r="AN296" i="6" s="1"/>
  <c r="AK296" i="6"/>
  <c r="AI300" i="6"/>
  <c r="AJ300" i="6" s="1"/>
  <c r="AL300" i="6" s="1"/>
  <c r="AM300" i="6" s="1"/>
  <c r="AN300" i="6" s="1"/>
  <c r="AK300" i="6"/>
  <c r="AI309" i="6"/>
  <c r="AJ309" i="6" s="1"/>
  <c r="AL309" i="6" s="1"/>
  <c r="AM309" i="6" s="1"/>
  <c r="AN309" i="6" s="1"/>
  <c r="AK309" i="6"/>
  <c r="AI313" i="6"/>
  <c r="AJ313" i="6" s="1"/>
  <c r="AL313" i="6" s="1"/>
  <c r="AM313" i="6" s="1"/>
  <c r="AN313" i="6" s="1"/>
  <c r="AK313" i="6"/>
  <c r="AI317" i="6"/>
  <c r="AJ317" i="6" s="1"/>
  <c r="AL317" i="6" s="1"/>
  <c r="AM317" i="6" s="1"/>
  <c r="AN317" i="6" s="1"/>
  <c r="AK317" i="6"/>
  <c r="AI321" i="6"/>
  <c r="AJ321" i="6" s="1"/>
  <c r="AL321" i="6" s="1"/>
  <c r="AM321" i="6" s="1"/>
  <c r="AN321" i="6" s="1"/>
  <c r="AK321" i="6"/>
  <c r="AI325" i="6"/>
  <c r="AJ325" i="6" s="1"/>
  <c r="AL325" i="6" s="1"/>
  <c r="AM325" i="6" s="1"/>
  <c r="AN325" i="6" s="1"/>
  <c r="AK325" i="6"/>
  <c r="AI329" i="6"/>
  <c r="AJ329" i="6" s="1"/>
  <c r="AL329" i="6" s="1"/>
  <c r="AM329" i="6" s="1"/>
  <c r="AN329" i="6" s="1"/>
  <c r="AK329" i="6"/>
  <c r="AI333" i="6"/>
  <c r="AJ333" i="6" s="1"/>
  <c r="AL333" i="6" s="1"/>
  <c r="AM333" i="6" s="1"/>
  <c r="AN333" i="6" s="1"/>
  <c r="AK333" i="6"/>
  <c r="AI337" i="6"/>
  <c r="AJ337" i="6" s="1"/>
  <c r="AL337" i="6" s="1"/>
  <c r="AM337" i="6" s="1"/>
  <c r="AN337" i="6" s="1"/>
  <c r="AK337" i="6"/>
  <c r="AI341" i="6"/>
  <c r="AJ341" i="6" s="1"/>
  <c r="AL341" i="6" s="1"/>
  <c r="AM341" i="6" s="1"/>
  <c r="AN341" i="6" s="1"/>
  <c r="AK341" i="6"/>
  <c r="AI269" i="6"/>
  <c r="AJ269" i="6" s="1"/>
  <c r="AL269" i="6" s="1"/>
  <c r="AM269" i="6" s="1"/>
  <c r="AN269" i="6" s="1"/>
  <c r="AK269" i="6"/>
  <c r="AI273" i="6"/>
  <c r="AJ273" i="6" s="1"/>
  <c r="AL273" i="6" s="1"/>
  <c r="AM273" i="6" s="1"/>
  <c r="AN273" i="6" s="1"/>
  <c r="AK273" i="6"/>
  <c r="AI277" i="6"/>
  <c r="AJ277" i="6" s="1"/>
  <c r="AL277" i="6" s="1"/>
  <c r="AM277" i="6" s="1"/>
  <c r="AN277" i="6" s="1"/>
  <c r="AK277" i="6"/>
  <c r="AI281" i="6"/>
  <c r="AJ281" i="6" s="1"/>
  <c r="AL281" i="6" s="1"/>
  <c r="AM281" i="6" s="1"/>
  <c r="AN281" i="6" s="1"/>
  <c r="AK281" i="6"/>
  <c r="AI285" i="6"/>
  <c r="AJ285" i="6" s="1"/>
  <c r="AL285" i="6" s="1"/>
  <c r="AM285" i="6" s="1"/>
  <c r="AN285" i="6" s="1"/>
  <c r="AK285" i="6"/>
  <c r="AI289" i="6"/>
  <c r="AJ289" i="6" s="1"/>
  <c r="AL289" i="6" s="1"/>
  <c r="AM289" i="6" s="1"/>
  <c r="AN289" i="6" s="1"/>
  <c r="AK289" i="6"/>
  <c r="AI293" i="6"/>
  <c r="AJ293" i="6" s="1"/>
  <c r="AL293" i="6" s="1"/>
  <c r="AM293" i="6" s="1"/>
  <c r="AN293" i="6" s="1"/>
  <c r="AK293" i="6"/>
  <c r="AI297" i="6"/>
  <c r="AJ297" i="6" s="1"/>
  <c r="AL297" i="6" s="1"/>
  <c r="AM297" i="6" s="1"/>
  <c r="AN297" i="6" s="1"/>
  <c r="AK297" i="6"/>
  <c r="AI306" i="6"/>
  <c r="AJ306" i="6" s="1"/>
  <c r="AL306" i="6" s="1"/>
  <c r="AM306" i="6" s="1"/>
  <c r="AN306" i="6" s="1"/>
  <c r="AK306" i="6"/>
  <c r="AI310" i="6"/>
  <c r="AJ310" i="6" s="1"/>
  <c r="AL310" i="6" s="1"/>
  <c r="AM310" i="6" s="1"/>
  <c r="AN310" i="6" s="1"/>
  <c r="AK310" i="6"/>
  <c r="AI314" i="6"/>
  <c r="AJ314" i="6" s="1"/>
  <c r="AL314" i="6" s="1"/>
  <c r="AM314" i="6" s="1"/>
  <c r="AN314" i="6" s="1"/>
  <c r="AK314" i="6"/>
  <c r="AI318" i="6"/>
  <c r="AJ318" i="6" s="1"/>
  <c r="AL318" i="6" s="1"/>
  <c r="AM318" i="6" s="1"/>
  <c r="AN318" i="6" s="1"/>
  <c r="AK318" i="6"/>
  <c r="AK301" i="6"/>
  <c r="AK302" i="6"/>
  <c r="AK303" i="6"/>
  <c r="AK304" i="6"/>
  <c r="AK305" i="6"/>
  <c r="AK320" i="6"/>
  <c r="AK322" i="6"/>
  <c r="AK324" i="6"/>
  <c r="AK326" i="6"/>
  <c r="AK328" i="6"/>
  <c r="AK330" i="6"/>
  <c r="AK332" i="6"/>
  <c r="AK334" i="6"/>
  <c r="AK336" i="6"/>
  <c r="AK338" i="6"/>
  <c r="AK340" i="6"/>
  <c r="AK342" i="6"/>
  <c r="AK4" i="5"/>
  <c r="AI4" i="5"/>
  <c r="AJ4" i="5" s="1"/>
  <c r="AL4" i="5" s="1"/>
  <c r="AM4" i="5" s="1"/>
  <c r="AN4" i="5" s="1"/>
  <c r="AK8" i="5"/>
  <c r="AI8" i="5"/>
  <c r="AJ8" i="5" s="1"/>
  <c r="AL8" i="5" s="1"/>
  <c r="AM8" i="5" s="1"/>
  <c r="AN8" i="5" s="1"/>
  <c r="AK12" i="5"/>
  <c r="AI12" i="5"/>
  <c r="AJ12" i="5" s="1"/>
  <c r="AL12" i="5" s="1"/>
  <c r="AM12" i="5" s="1"/>
  <c r="AN12" i="5" s="1"/>
  <c r="AK16" i="5"/>
  <c r="AI16" i="5"/>
  <c r="AJ16" i="5" s="1"/>
  <c r="AL16" i="5" s="1"/>
  <c r="AM16" i="5" s="1"/>
  <c r="AN16" i="5" s="1"/>
  <c r="AK20" i="5"/>
  <c r="AI20" i="5"/>
  <c r="AJ20" i="5" s="1"/>
  <c r="AL20" i="5" s="1"/>
  <c r="AM20" i="5" s="1"/>
  <c r="AN20" i="5" s="1"/>
  <c r="AK24" i="5"/>
  <c r="AI24" i="5"/>
  <c r="AJ24" i="5" s="1"/>
  <c r="AL24" i="5" s="1"/>
  <c r="AM24" i="5" s="1"/>
  <c r="AN24" i="5" s="1"/>
  <c r="AK34" i="5"/>
  <c r="AI34" i="5"/>
  <c r="AJ34" i="5" s="1"/>
  <c r="AL34" i="5" s="1"/>
  <c r="AM34" i="5" s="1"/>
  <c r="AN34" i="5" s="1"/>
  <c r="AK42" i="5"/>
  <c r="AI42" i="5"/>
  <c r="AJ42" i="5" s="1"/>
  <c r="AL42" i="5" s="1"/>
  <c r="AM42" i="5" s="1"/>
  <c r="AN42" i="5" s="1"/>
  <c r="AK50" i="5"/>
  <c r="AI50" i="5"/>
  <c r="AJ50" i="5" s="1"/>
  <c r="AL50" i="5" s="1"/>
  <c r="AM50" i="5" s="1"/>
  <c r="AN50" i="5" s="1"/>
  <c r="AK58" i="5"/>
  <c r="AI58" i="5"/>
  <c r="AJ58" i="5" s="1"/>
  <c r="AL58" i="5" s="1"/>
  <c r="AM58" i="5" s="1"/>
  <c r="AN58" i="5" s="1"/>
  <c r="AK66" i="5"/>
  <c r="AI66" i="5"/>
  <c r="AJ66" i="5" s="1"/>
  <c r="AL66" i="5" s="1"/>
  <c r="AM66" i="5" s="1"/>
  <c r="AN66" i="5" s="1"/>
  <c r="AK74" i="5"/>
  <c r="AI74" i="5"/>
  <c r="AJ74" i="5" s="1"/>
  <c r="AL74" i="5" s="1"/>
  <c r="AM74" i="5" s="1"/>
  <c r="AN74" i="5" s="1"/>
  <c r="AK82" i="5"/>
  <c r="AI82" i="5"/>
  <c r="AJ82" i="5" s="1"/>
  <c r="AL82" i="5" s="1"/>
  <c r="AM82" i="5" s="1"/>
  <c r="AN82" i="5" s="1"/>
  <c r="AK94" i="5"/>
  <c r="AI94" i="5"/>
  <c r="AJ94" i="5" s="1"/>
  <c r="AL94" i="5" s="1"/>
  <c r="AM94" i="5" s="1"/>
  <c r="AN94" i="5" s="1"/>
  <c r="AK102" i="5"/>
  <c r="AI102" i="5"/>
  <c r="AJ102" i="5" s="1"/>
  <c r="AL102" i="5" s="1"/>
  <c r="AM102" i="5" s="1"/>
  <c r="AN102" i="5" s="1"/>
  <c r="AK110" i="5"/>
  <c r="AI110" i="5"/>
  <c r="AJ110" i="5" s="1"/>
  <c r="AL110" i="5" s="1"/>
  <c r="AM110" i="5" s="1"/>
  <c r="AN110" i="5" s="1"/>
  <c r="AK118" i="5"/>
  <c r="AI118" i="5"/>
  <c r="AJ118" i="5" s="1"/>
  <c r="AL118" i="5" s="1"/>
  <c r="AM118" i="5" s="1"/>
  <c r="AN118" i="5" s="1"/>
  <c r="AK126" i="5"/>
  <c r="AI126" i="5"/>
  <c r="AJ126" i="5" s="1"/>
  <c r="AL126" i="5" s="1"/>
  <c r="AM126" i="5" s="1"/>
  <c r="AN126" i="5" s="1"/>
  <c r="AK134" i="5"/>
  <c r="AI134" i="5"/>
  <c r="AJ134" i="5" s="1"/>
  <c r="AL134" i="5" s="1"/>
  <c r="AM134" i="5" s="1"/>
  <c r="AN134" i="5" s="1"/>
  <c r="AK138" i="5"/>
  <c r="AI138" i="5"/>
  <c r="AJ138" i="5" s="1"/>
  <c r="AL138" i="5" s="1"/>
  <c r="AM138" i="5" s="1"/>
  <c r="AN138" i="5" s="1"/>
  <c r="AK142" i="5"/>
  <c r="AI142" i="5"/>
  <c r="AJ142" i="5" s="1"/>
  <c r="AL142" i="5" s="1"/>
  <c r="AM142" i="5" s="1"/>
  <c r="AN142" i="5" s="1"/>
  <c r="AK5" i="5"/>
  <c r="AI5" i="5"/>
  <c r="AJ5" i="5" s="1"/>
  <c r="AL5" i="5" s="1"/>
  <c r="AM5" i="5" s="1"/>
  <c r="AN5" i="5" s="1"/>
  <c r="AK9" i="5"/>
  <c r="AI9" i="5"/>
  <c r="AJ9" i="5" s="1"/>
  <c r="AL9" i="5" s="1"/>
  <c r="AM9" i="5" s="1"/>
  <c r="AN9" i="5" s="1"/>
  <c r="AK13" i="5"/>
  <c r="AI13" i="5"/>
  <c r="AJ13" i="5" s="1"/>
  <c r="AL13" i="5" s="1"/>
  <c r="AM13" i="5" s="1"/>
  <c r="AN13" i="5" s="1"/>
  <c r="AK17" i="5"/>
  <c r="AI17" i="5"/>
  <c r="AJ17" i="5" s="1"/>
  <c r="AL17" i="5" s="1"/>
  <c r="AM17" i="5" s="1"/>
  <c r="AN17" i="5" s="1"/>
  <c r="AK21" i="5"/>
  <c r="AI21" i="5"/>
  <c r="AJ21" i="5" s="1"/>
  <c r="AL21" i="5" s="1"/>
  <c r="AM21" i="5" s="1"/>
  <c r="AN21" i="5" s="1"/>
  <c r="AK25" i="5"/>
  <c r="AI25" i="5"/>
  <c r="AJ25" i="5" s="1"/>
  <c r="AL25" i="5" s="1"/>
  <c r="AM25" i="5" s="1"/>
  <c r="AN25" i="5" s="1"/>
  <c r="AK29" i="5"/>
  <c r="AI29" i="5"/>
  <c r="AJ29" i="5" s="1"/>
  <c r="AL29" i="5" s="1"/>
  <c r="AM29" i="5" s="1"/>
  <c r="AN29" i="5" s="1"/>
  <c r="AK33" i="5"/>
  <c r="AI33" i="5"/>
  <c r="AJ33" i="5" s="1"/>
  <c r="AL33" i="5" s="1"/>
  <c r="AM33" i="5" s="1"/>
  <c r="AN33" i="5" s="1"/>
  <c r="AK37" i="5"/>
  <c r="AI37" i="5"/>
  <c r="AJ37" i="5" s="1"/>
  <c r="AL37" i="5" s="1"/>
  <c r="AM37" i="5" s="1"/>
  <c r="AN37" i="5" s="1"/>
  <c r="AK41" i="5"/>
  <c r="AI41" i="5"/>
  <c r="AJ41" i="5" s="1"/>
  <c r="AL41" i="5" s="1"/>
  <c r="AM41" i="5" s="1"/>
  <c r="AN41" i="5" s="1"/>
  <c r="AK45" i="5"/>
  <c r="AI45" i="5"/>
  <c r="AJ45" i="5" s="1"/>
  <c r="AL45" i="5" s="1"/>
  <c r="AM45" i="5" s="1"/>
  <c r="AN45" i="5" s="1"/>
  <c r="AK49" i="5"/>
  <c r="AI49" i="5"/>
  <c r="AJ49" i="5" s="1"/>
  <c r="AL49" i="5" s="1"/>
  <c r="AM49" i="5" s="1"/>
  <c r="AN49" i="5" s="1"/>
  <c r="AK53" i="5"/>
  <c r="AI53" i="5"/>
  <c r="AJ53" i="5" s="1"/>
  <c r="AL53" i="5" s="1"/>
  <c r="AM53" i="5" s="1"/>
  <c r="AN53" i="5" s="1"/>
  <c r="AK57" i="5"/>
  <c r="AI57" i="5"/>
  <c r="AJ57" i="5" s="1"/>
  <c r="AL57" i="5" s="1"/>
  <c r="AM57" i="5" s="1"/>
  <c r="AN57" i="5" s="1"/>
  <c r="AK61" i="5"/>
  <c r="AI61" i="5"/>
  <c r="AJ61" i="5" s="1"/>
  <c r="AL61" i="5" s="1"/>
  <c r="AM61" i="5" s="1"/>
  <c r="AN61" i="5" s="1"/>
  <c r="AK65" i="5"/>
  <c r="AI65" i="5"/>
  <c r="AJ65" i="5" s="1"/>
  <c r="AL65" i="5" s="1"/>
  <c r="AM65" i="5" s="1"/>
  <c r="AN65" i="5" s="1"/>
  <c r="AK69" i="5"/>
  <c r="AI69" i="5"/>
  <c r="AJ69" i="5" s="1"/>
  <c r="AL69" i="5" s="1"/>
  <c r="AM69" i="5" s="1"/>
  <c r="AN69" i="5" s="1"/>
  <c r="AK73" i="5"/>
  <c r="AI73" i="5"/>
  <c r="AJ73" i="5" s="1"/>
  <c r="AL73" i="5" s="1"/>
  <c r="AM73" i="5" s="1"/>
  <c r="AN73" i="5" s="1"/>
  <c r="AK77" i="5"/>
  <c r="AI77" i="5"/>
  <c r="AJ77" i="5" s="1"/>
  <c r="AL77" i="5" s="1"/>
  <c r="AM77" i="5" s="1"/>
  <c r="AN77" i="5" s="1"/>
  <c r="AK81" i="5"/>
  <c r="AI81" i="5"/>
  <c r="AJ81" i="5" s="1"/>
  <c r="AL81" i="5" s="1"/>
  <c r="AM81" i="5" s="1"/>
  <c r="AN81" i="5" s="1"/>
  <c r="AK85" i="5"/>
  <c r="AI85" i="5"/>
  <c r="AJ85" i="5" s="1"/>
  <c r="AL85" i="5" s="1"/>
  <c r="AM85" i="5" s="1"/>
  <c r="AN85" i="5" s="1"/>
  <c r="AK89" i="5"/>
  <c r="AI89" i="5"/>
  <c r="AJ89" i="5" s="1"/>
  <c r="AL89" i="5" s="1"/>
  <c r="AM89" i="5" s="1"/>
  <c r="AN89" i="5" s="1"/>
  <c r="AK93" i="5"/>
  <c r="AI93" i="5"/>
  <c r="AJ93" i="5" s="1"/>
  <c r="AL93" i="5" s="1"/>
  <c r="AM93" i="5" s="1"/>
  <c r="AN93" i="5" s="1"/>
  <c r="AK97" i="5"/>
  <c r="AI97" i="5"/>
  <c r="AJ97" i="5" s="1"/>
  <c r="AL97" i="5" s="1"/>
  <c r="AM97" i="5" s="1"/>
  <c r="AN97" i="5" s="1"/>
  <c r="AK101" i="5"/>
  <c r="AI101" i="5"/>
  <c r="AJ101" i="5" s="1"/>
  <c r="AL101" i="5" s="1"/>
  <c r="AM101" i="5" s="1"/>
  <c r="AN101" i="5" s="1"/>
  <c r="AI105" i="5"/>
  <c r="AJ105" i="5" s="1"/>
  <c r="AL105" i="5" s="1"/>
  <c r="AM105" i="5" s="1"/>
  <c r="AN105" i="5" s="1"/>
  <c r="AI107" i="5"/>
  <c r="AJ107" i="5" s="1"/>
  <c r="AL107" i="5" s="1"/>
  <c r="AM107" i="5" s="1"/>
  <c r="AN107" i="5" s="1"/>
  <c r="AK111" i="5"/>
  <c r="AI111" i="5"/>
  <c r="AJ111" i="5" s="1"/>
  <c r="AL111" i="5" s="1"/>
  <c r="AM111" i="5" s="1"/>
  <c r="AN111" i="5" s="1"/>
  <c r="AK115" i="5"/>
  <c r="AI115" i="5"/>
  <c r="AJ115" i="5" s="1"/>
  <c r="AL115" i="5" s="1"/>
  <c r="AM115" i="5" s="1"/>
  <c r="AN115" i="5" s="1"/>
  <c r="AK119" i="5"/>
  <c r="AI119" i="5"/>
  <c r="AJ119" i="5" s="1"/>
  <c r="AL119" i="5" s="1"/>
  <c r="AM119" i="5" s="1"/>
  <c r="AN119" i="5" s="1"/>
  <c r="AK123" i="5"/>
  <c r="AI123" i="5"/>
  <c r="AJ123" i="5" s="1"/>
  <c r="AL123" i="5" s="1"/>
  <c r="AM123" i="5" s="1"/>
  <c r="AN123" i="5" s="1"/>
  <c r="AK127" i="5"/>
  <c r="AI127" i="5"/>
  <c r="AJ127" i="5" s="1"/>
  <c r="AL127" i="5" s="1"/>
  <c r="AM127" i="5" s="1"/>
  <c r="AN127" i="5" s="1"/>
  <c r="AK131" i="5"/>
  <c r="AI131" i="5"/>
  <c r="AJ131" i="5" s="1"/>
  <c r="AL131" i="5" s="1"/>
  <c r="AM131" i="5" s="1"/>
  <c r="AN131" i="5" s="1"/>
  <c r="AK135" i="5"/>
  <c r="AI135" i="5"/>
  <c r="AJ135" i="5" s="1"/>
  <c r="AL135" i="5" s="1"/>
  <c r="AM135" i="5" s="1"/>
  <c r="AN135" i="5" s="1"/>
  <c r="AK139" i="5"/>
  <c r="AI139" i="5"/>
  <c r="AJ139" i="5" s="1"/>
  <c r="AL139" i="5" s="1"/>
  <c r="AM139" i="5" s="1"/>
  <c r="AN139" i="5" s="1"/>
  <c r="AK143" i="5"/>
  <c r="AI143" i="5"/>
  <c r="AJ143" i="5" s="1"/>
  <c r="AL143" i="5" s="1"/>
  <c r="AM143" i="5" s="1"/>
  <c r="AN143" i="5" s="1"/>
  <c r="AK56" i="5"/>
  <c r="AI56" i="5"/>
  <c r="AJ56" i="5" s="1"/>
  <c r="AL56" i="5" s="1"/>
  <c r="AM56" i="5" s="1"/>
  <c r="AN56" i="5" s="1"/>
  <c r="AK64" i="5"/>
  <c r="AI64" i="5"/>
  <c r="AJ64" i="5" s="1"/>
  <c r="AL64" i="5" s="1"/>
  <c r="AM64" i="5" s="1"/>
  <c r="AN64" i="5" s="1"/>
  <c r="AK68" i="5"/>
  <c r="AI68" i="5"/>
  <c r="AJ68" i="5" s="1"/>
  <c r="AL68" i="5" s="1"/>
  <c r="AM68" i="5" s="1"/>
  <c r="AN68" i="5" s="1"/>
  <c r="AK72" i="5"/>
  <c r="AI72" i="5"/>
  <c r="AJ72" i="5" s="1"/>
  <c r="AL72" i="5" s="1"/>
  <c r="AM72" i="5" s="1"/>
  <c r="AN72" i="5" s="1"/>
  <c r="AK76" i="5"/>
  <c r="AI76" i="5"/>
  <c r="AJ76" i="5" s="1"/>
  <c r="AL76" i="5" s="1"/>
  <c r="AM76" i="5" s="1"/>
  <c r="AN76" i="5" s="1"/>
  <c r="AK80" i="5"/>
  <c r="AI80" i="5"/>
  <c r="AJ80" i="5" s="1"/>
  <c r="AL80" i="5" s="1"/>
  <c r="AM80" i="5" s="1"/>
  <c r="AN80" i="5" s="1"/>
  <c r="AK84" i="5"/>
  <c r="AI84" i="5"/>
  <c r="AJ84" i="5" s="1"/>
  <c r="AL84" i="5" s="1"/>
  <c r="AM84" i="5" s="1"/>
  <c r="AN84" i="5" s="1"/>
  <c r="AK88" i="5"/>
  <c r="AI88" i="5"/>
  <c r="AJ88" i="5" s="1"/>
  <c r="AL88" i="5" s="1"/>
  <c r="AM88" i="5" s="1"/>
  <c r="AN88" i="5" s="1"/>
  <c r="AK92" i="5"/>
  <c r="AI92" i="5"/>
  <c r="AJ92" i="5" s="1"/>
  <c r="AL92" i="5" s="1"/>
  <c r="AM92" i="5" s="1"/>
  <c r="AN92" i="5" s="1"/>
  <c r="AK96" i="5"/>
  <c r="AI96" i="5"/>
  <c r="AJ96" i="5" s="1"/>
  <c r="AL96" i="5" s="1"/>
  <c r="AM96" i="5" s="1"/>
  <c r="AN96" i="5" s="1"/>
  <c r="AK100" i="5"/>
  <c r="AI100" i="5"/>
  <c r="AJ100" i="5" s="1"/>
  <c r="AL100" i="5" s="1"/>
  <c r="AM100" i="5" s="1"/>
  <c r="AN100" i="5" s="1"/>
  <c r="AK104" i="5"/>
  <c r="AI104" i="5"/>
  <c r="AJ104" i="5" s="1"/>
  <c r="AL104" i="5" s="1"/>
  <c r="AM104" i="5" s="1"/>
  <c r="AN104" i="5" s="1"/>
  <c r="AK106" i="5"/>
  <c r="AI106" i="5"/>
  <c r="AJ106" i="5" s="1"/>
  <c r="AL106" i="5" s="1"/>
  <c r="AM106" i="5" s="1"/>
  <c r="AN106" i="5" s="1"/>
  <c r="AK108" i="5"/>
  <c r="AI108" i="5"/>
  <c r="AJ108" i="5" s="1"/>
  <c r="AL108" i="5" s="1"/>
  <c r="AM108" i="5" s="1"/>
  <c r="AN108" i="5" s="1"/>
  <c r="AK112" i="5"/>
  <c r="AI112" i="5"/>
  <c r="AJ112" i="5" s="1"/>
  <c r="AL112" i="5" s="1"/>
  <c r="AM112" i="5" s="1"/>
  <c r="AN112" i="5" s="1"/>
  <c r="AK116" i="5"/>
  <c r="AI116" i="5"/>
  <c r="AJ116" i="5" s="1"/>
  <c r="AL116" i="5" s="1"/>
  <c r="AM116" i="5" s="1"/>
  <c r="AN116" i="5" s="1"/>
  <c r="AK120" i="5"/>
  <c r="AI120" i="5"/>
  <c r="AJ120" i="5" s="1"/>
  <c r="AL120" i="5" s="1"/>
  <c r="AM120" i="5" s="1"/>
  <c r="AN120" i="5" s="1"/>
  <c r="AK124" i="5"/>
  <c r="AI124" i="5"/>
  <c r="AJ124" i="5" s="1"/>
  <c r="AL124" i="5" s="1"/>
  <c r="AM124" i="5" s="1"/>
  <c r="AN124" i="5" s="1"/>
  <c r="AK128" i="5"/>
  <c r="AI128" i="5"/>
  <c r="AJ128" i="5" s="1"/>
  <c r="AL128" i="5" s="1"/>
  <c r="AM128" i="5" s="1"/>
  <c r="AN128" i="5" s="1"/>
  <c r="AK132" i="5"/>
  <c r="AI132" i="5"/>
  <c r="AJ132" i="5" s="1"/>
  <c r="AL132" i="5" s="1"/>
  <c r="AM132" i="5" s="1"/>
  <c r="AN132" i="5" s="1"/>
  <c r="AK136" i="5"/>
  <c r="AI136" i="5"/>
  <c r="AJ136" i="5" s="1"/>
  <c r="AL136" i="5" s="1"/>
  <c r="AM136" i="5" s="1"/>
  <c r="AN136" i="5" s="1"/>
  <c r="AK140" i="5"/>
  <c r="AI140" i="5"/>
  <c r="AJ140" i="5" s="1"/>
  <c r="AL140" i="5" s="1"/>
  <c r="AM140" i="5" s="1"/>
  <c r="AN140" i="5" s="1"/>
  <c r="AK144" i="5"/>
  <c r="AI144" i="5"/>
  <c r="AJ144" i="5" s="1"/>
  <c r="AL144" i="5" s="1"/>
  <c r="AM144" i="5" s="1"/>
  <c r="AN144" i="5" s="1"/>
  <c r="AK28" i="5"/>
  <c r="AI28" i="5"/>
  <c r="AJ28" i="5" s="1"/>
  <c r="AL28" i="5" s="1"/>
  <c r="AM28" i="5" s="1"/>
  <c r="AN28" i="5" s="1"/>
  <c r="AK38" i="5"/>
  <c r="AI38" i="5"/>
  <c r="AJ38" i="5" s="1"/>
  <c r="AL38" i="5" s="1"/>
  <c r="AM38" i="5" s="1"/>
  <c r="AN38" i="5" s="1"/>
  <c r="AK46" i="5"/>
  <c r="AI46" i="5"/>
  <c r="AJ46" i="5" s="1"/>
  <c r="AL46" i="5" s="1"/>
  <c r="AM46" i="5" s="1"/>
  <c r="AN46" i="5" s="1"/>
  <c r="AK54" i="5"/>
  <c r="AI54" i="5"/>
  <c r="AJ54" i="5" s="1"/>
  <c r="AL54" i="5" s="1"/>
  <c r="AM54" i="5" s="1"/>
  <c r="AN54" i="5" s="1"/>
  <c r="AK62" i="5"/>
  <c r="AI62" i="5"/>
  <c r="AJ62" i="5" s="1"/>
  <c r="AL62" i="5" s="1"/>
  <c r="AM62" i="5" s="1"/>
  <c r="AN62" i="5" s="1"/>
  <c r="AK70" i="5"/>
  <c r="AI70" i="5"/>
  <c r="AJ70" i="5" s="1"/>
  <c r="AL70" i="5" s="1"/>
  <c r="AM70" i="5" s="1"/>
  <c r="AN70" i="5" s="1"/>
  <c r="AK78" i="5"/>
  <c r="AI78" i="5"/>
  <c r="AJ78" i="5" s="1"/>
  <c r="AL78" i="5" s="1"/>
  <c r="AM78" i="5" s="1"/>
  <c r="AN78" i="5" s="1"/>
  <c r="AK86" i="5"/>
  <c r="AI86" i="5"/>
  <c r="AJ86" i="5" s="1"/>
  <c r="AL86" i="5" s="1"/>
  <c r="AM86" i="5" s="1"/>
  <c r="AN86" i="5" s="1"/>
  <c r="AK90" i="5"/>
  <c r="AI90" i="5"/>
  <c r="AJ90" i="5" s="1"/>
  <c r="AL90" i="5" s="1"/>
  <c r="AM90" i="5" s="1"/>
  <c r="AN90" i="5" s="1"/>
  <c r="AK98" i="5"/>
  <c r="AI98" i="5"/>
  <c r="AJ98" i="5" s="1"/>
  <c r="AL98" i="5" s="1"/>
  <c r="AM98" i="5" s="1"/>
  <c r="AN98" i="5" s="1"/>
  <c r="AK114" i="5"/>
  <c r="AI114" i="5"/>
  <c r="AJ114" i="5" s="1"/>
  <c r="AL114" i="5" s="1"/>
  <c r="AM114" i="5" s="1"/>
  <c r="AN114" i="5" s="1"/>
  <c r="AK122" i="5"/>
  <c r="AI122" i="5"/>
  <c r="AJ122" i="5" s="1"/>
  <c r="AL122" i="5" s="1"/>
  <c r="AM122" i="5" s="1"/>
  <c r="AN122" i="5" s="1"/>
  <c r="AK130" i="5"/>
  <c r="AI130" i="5"/>
  <c r="AJ130" i="5" s="1"/>
  <c r="AL130" i="5" s="1"/>
  <c r="AM130" i="5" s="1"/>
  <c r="AN130" i="5" s="1"/>
  <c r="AK6" i="5"/>
  <c r="AI6" i="5"/>
  <c r="AJ6" i="5" s="1"/>
  <c r="AL6" i="5" s="1"/>
  <c r="AM6" i="5" s="1"/>
  <c r="AN6" i="5" s="1"/>
  <c r="AK10" i="5"/>
  <c r="AI10" i="5"/>
  <c r="AJ10" i="5" s="1"/>
  <c r="AL10" i="5" s="1"/>
  <c r="AM10" i="5" s="1"/>
  <c r="AN10" i="5" s="1"/>
  <c r="AK14" i="5"/>
  <c r="AI14" i="5"/>
  <c r="AJ14" i="5" s="1"/>
  <c r="AL14" i="5" s="1"/>
  <c r="AM14" i="5" s="1"/>
  <c r="AN14" i="5" s="1"/>
  <c r="AK18" i="5"/>
  <c r="AI18" i="5"/>
  <c r="AJ18" i="5" s="1"/>
  <c r="AL18" i="5" s="1"/>
  <c r="AM18" i="5" s="1"/>
  <c r="AN18" i="5" s="1"/>
  <c r="AK22" i="5"/>
  <c r="AI22" i="5"/>
  <c r="AJ22" i="5" s="1"/>
  <c r="AL22" i="5" s="1"/>
  <c r="AM22" i="5" s="1"/>
  <c r="AN22" i="5" s="1"/>
  <c r="AK26" i="5"/>
  <c r="AI26" i="5"/>
  <c r="AJ26" i="5" s="1"/>
  <c r="AL26" i="5" s="1"/>
  <c r="AM26" i="5" s="1"/>
  <c r="AN26" i="5" s="1"/>
  <c r="AK30" i="5"/>
  <c r="AI30" i="5"/>
  <c r="AJ30" i="5" s="1"/>
  <c r="AL30" i="5" s="1"/>
  <c r="AM30" i="5" s="1"/>
  <c r="AN30" i="5" s="1"/>
  <c r="AK32" i="5"/>
  <c r="AI32" i="5"/>
  <c r="AJ32" i="5" s="1"/>
  <c r="AL32" i="5" s="1"/>
  <c r="AM32" i="5" s="1"/>
  <c r="AN32" i="5" s="1"/>
  <c r="AK36" i="5"/>
  <c r="AI36" i="5"/>
  <c r="AJ36" i="5" s="1"/>
  <c r="AL36" i="5" s="1"/>
  <c r="AM36" i="5" s="1"/>
  <c r="AN36" i="5" s="1"/>
  <c r="AK40" i="5"/>
  <c r="AI40" i="5"/>
  <c r="AJ40" i="5" s="1"/>
  <c r="AL40" i="5" s="1"/>
  <c r="AM40" i="5" s="1"/>
  <c r="AN40" i="5" s="1"/>
  <c r="AK44" i="5"/>
  <c r="AI44" i="5"/>
  <c r="AJ44" i="5" s="1"/>
  <c r="AL44" i="5" s="1"/>
  <c r="AM44" i="5" s="1"/>
  <c r="AN44" i="5" s="1"/>
  <c r="AK48" i="5"/>
  <c r="AI48" i="5"/>
  <c r="AJ48" i="5" s="1"/>
  <c r="AL48" i="5" s="1"/>
  <c r="AM48" i="5" s="1"/>
  <c r="AN48" i="5" s="1"/>
  <c r="AK52" i="5"/>
  <c r="AI52" i="5"/>
  <c r="AJ52" i="5" s="1"/>
  <c r="AL52" i="5" s="1"/>
  <c r="AM52" i="5" s="1"/>
  <c r="AN52" i="5" s="1"/>
  <c r="AK60" i="5"/>
  <c r="AI60" i="5"/>
  <c r="AJ60" i="5" s="1"/>
  <c r="AL60" i="5" s="1"/>
  <c r="AM60" i="5" s="1"/>
  <c r="AN60" i="5" s="1"/>
  <c r="AK3" i="5"/>
  <c r="AI3" i="5"/>
  <c r="AJ3" i="5" s="1"/>
  <c r="AL3" i="5" s="1"/>
  <c r="AM3" i="5" s="1"/>
  <c r="AN3" i="5" s="1"/>
  <c r="AK7" i="5"/>
  <c r="AI7" i="5"/>
  <c r="AJ7" i="5" s="1"/>
  <c r="AL7" i="5" s="1"/>
  <c r="AM7" i="5" s="1"/>
  <c r="AN7" i="5" s="1"/>
  <c r="AK11" i="5"/>
  <c r="AI11" i="5"/>
  <c r="AJ11" i="5" s="1"/>
  <c r="AL11" i="5" s="1"/>
  <c r="AM11" i="5" s="1"/>
  <c r="AN11" i="5" s="1"/>
  <c r="AK15" i="5"/>
  <c r="AI15" i="5"/>
  <c r="AJ15" i="5" s="1"/>
  <c r="AL15" i="5" s="1"/>
  <c r="AM15" i="5" s="1"/>
  <c r="AN15" i="5" s="1"/>
  <c r="AK19" i="5"/>
  <c r="AI19" i="5"/>
  <c r="AJ19" i="5" s="1"/>
  <c r="AL19" i="5" s="1"/>
  <c r="AM19" i="5" s="1"/>
  <c r="AN19" i="5" s="1"/>
  <c r="AK23" i="5"/>
  <c r="AI23" i="5"/>
  <c r="AJ23" i="5" s="1"/>
  <c r="AL23" i="5" s="1"/>
  <c r="AM23" i="5" s="1"/>
  <c r="AN23" i="5" s="1"/>
  <c r="AK27" i="5"/>
  <c r="AI27" i="5"/>
  <c r="AJ27" i="5" s="1"/>
  <c r="AL27" i="5" s="1"/>
  <c r="AM27" i="5" s="1"/>
  <c r="AN27" i="5" s="1"/>
  <c r="AK31" i="5"/>
  <c r="AI31" i="5"/>
  <c r="AJ31" i="5" s="1"/>
  <c r="AL31" i="5" s="1"/>
  <c r="AM31" i="5" s="1"/>
  <c r="AN31" i="5" s="1"/>
  <c r="AK35" i="5"/>
  <c r="AI35" i="5"/>
  <c r="AJ35" i="5" s="1"/>
  <c r="AL35" i="5" s="1"/>
  <c r="AM35" i="5" s="1"/>
  <c r="AN35" i="5" s="1"/>
  <c r="AK39" i="5"/>
  <c r="AI39" i="5"/>
  <c r="AJ39" i="5" s="1"/>
  <c r="AL39" i="5" s="1"/>
  <c r="AM39" i="5" s="1"/>
  <c r="AN39" i="5" s="1"/>
  <c r="AK43" i="5"/>
  <c r="AI43" i="5"/>
  <c r="AJ43" i="5" s="1"/>
  <c r="AL43" i="5" s="1"/>
  <c r="AM43" i="5" s="1"/>
  <c r="AN43" i="5" s="1"/>
  <c r="AK47" i="5"/>
  <c r="AI47" i="5"/>
  <c r="AJ47" i="5" s="1"/>
  <c r="AL47" i="5" s="1"/>
  <c r="AM47" i="5" s="1"/>
  <c r="AN47" i="5" s="1"/>
  <c r="AK51" i="5"/>
  <c r="AI51" i="5"/>
  <c r="AJ51" i="5" s="1"/>
  <c r="AL51" i="5" s="1"/>
  <c r="AM51" i="5" s="1"/>
  <c r="AN51" i="5" s="1"/>
  <c r="AK55" i="5"/>
  <c r="AI55" i="5"/>
  <c r="AJ55" i="5" s="1"/>
  <c r="AL55" i="5" s="1"/>
  <c r="AM55" i="5" s="1"/>
  <c r="AN55" i="5" s="1"/>
  <c r="AK59" i="5"/>
  <c r="AI59" i="5"/>
  <c r="AJ59" i="5" s="1"/>
  <c r="AL59" i="5" s="1"/>
  <c r="AM59" i="5" s="1"/>
  <c r="AN59" i="5" s="1"/>
  <c r="AK63" i="5"/>
  <c r="AI63" i="5"/>
  <c r="AJ63" i="5" s="1"/>
  <c r="AL63" i="5" s="1"/>
  <c r="AM63" i="5" s="1"/>
  <c r="AN63" i="5" s="1"/>
  <c r="AK67" i="5"/>
  <c r="AI67" i="5"/>
  <c r="AJ67" i="5" s="1"/>
  <c r="AL67" i="5" s="1"/>
  <c r="AM67" i="5" s="1"/>
  <c r="AN67" i="5" s="1"/>
  <c r="AK71" i="5"/>
  <c r="AI71" i="5"/>
  <c r="AJ71" i="5" s="1"/>
  <c r="AL71" i="5" s="1"/>
  <c r="AM71" i="5" s="1"/>
  <c r="AN71" i="5" s="1"/>
  <c r="AK75" i="5"/>
  <c r="AI75" i="5"/>
  <c r="AJ75" i="5" s="1"/>
  <c r="AL75" i="5" s="1"/>
  <c r="AM75" i="5" s="1"/>
  <c r="AN75" i="5" s="1"/>
  <c r="AK79" i="5"/>
  <c r="AI79" i="5"/>
  <c r="AJ79" i="5" s="1"/>
  <c r="AL79" i="5" s="1"/>
  <c r="AM79" i="5" s="1"/>
  <c r="AN79" i="5" s="1"/>
  <c r="AK83" i="5"/>
  <c r="AI83" i="5"/>
  <c r="AJ83" i="5" s="1"/>
  <c r="AL83" i="5" s="1"/>
  <c r="AM83" i="5" s="1"/>
  <c r="AN83" i="5" s="1"/>
  <c r="AK87" i="5"/>
  <c r="AI87" i="5"/>
  <c r="AJ87" i="5" s="1"/>
  <c r="AL87" i="5" s="1"/>
  <c r="AM87" i="5" s="1"/>
  <c r="AN87" i="5" s="1"/>
  <c r="AK91" i="5"/>
  <c r="AI91" i="5"/>
  <c r="AJ91" i="5" s="1"/>
  <c r="AL91" i="5" s="1"/>
  <c r="AM91" i="5" s="1"/>
  <c r="AN91" i="5" s="1"/>
  <c r="AK95" i="5"/>
  <c r="AI95" i="5"/>
  <c r="AJ95" i="5" s="1"/>
  <c r="AL95" i="5" s="1"/>
  <c r="AM95" i="5" s="1"/>
  <c r="AN95" i="5" s="1"/>
  <c r="AK99" i="5"/>
  <c r="AI99" i="5"/>
  <c r="AJ99" i="5" s="1"/>
  <c r="AL99" i="5" s="1"/>
  <c r="AM99" i="5" s="1"/>
  <c r="AN99" i="5" s="1"/>
  <c r="AK103" i="5"/>
  <c r="AI103" i="5"/>
  <c r="AJ103" i="5" s="1"/>
  <c r="AL103" i="5" s="1"/>
  <c r="AM103" i="5" s="1"/>
  <c r="AN103" i="5" s="1"/>
  <c r="AK109" i="5"/>
  <c r="AI109" i="5"/>
  <c r="AJ109" i="5" s="1"/>
  <c r="AL109" i="5" s="1"/>
  <c r="AM109" i="5" s="1"/>
  <c r="AN109" i="5" s="1"/>
  <c r="AK113" i="5"/>
  <c r="AI113" i="5"/>
  <c r="AJ113" i="5" s="1"/>
  <c r="AL113" i="5" s="1"/>
  <c r="AM113" i="5" s="1"/>
  <c r="AN113" i="5" s="1"/>
  <c r="AK117" i="5"/>
  <c r="AI117" i="5"/>
  <c r="AJ117" i="5" s="1"/>
  <c r="AL117" i="5" s="1"/>
  <c r="AM117" i="5" s="1"/>
  <c r="AN117" i="5" s="1"/>
  <c r="AK121" i="5"/>
  <c r="AI121" i="5"/>
  <c r="AJ121" i="5" s="1"/>
  <c r="AL121" i="5" s="1"/>
  <c r="AM121" i="5" s="1"/>
  <c r="AN121" i="5" s="1"/>
  <c r="AK125" i="5"/>
  <c r="AI125" i="5"/>
  <c r="AJ125" i="5" s="1"/>
  <c r="AL125" i="5" s="1"/>
  <c r="AM125" i="5" s="1"/>
  <c r="AN125" i="5" s="1"/>
  <c r="AK129" i="5"/>
  <c r="AI129" i="5"/>
  <c r="AJ129" i="5" s="1"/>
  <c r="AL129" i="5" s="1"/>
  <c r="AM129" i="5" s="1"/>
  <c r="AN129" i="5" s="1"/>
  <c r="AK133" i="5"/>
  <c r="AI133" i="5"/>
  <c r="AJ133" i="5" s="1"/>
  <c r="AL133" i="5" s="1"/>
  <c r="AM133" i="5" s="1"/>
  <c r="AN133" i="5" s="1"/>
  <c r="AK137" i="5"/>
  <c r="AI137" i="5"/>
  <c r="AJ137" i="5" s="1"/>
  <c r="AL137" i="5" s="1"/>
  <c r="AM137" i="5" s="1"/>
  <c r="AN137" i="5" s="1"/>
  <c r="AK141" i="5"/>
  <c r="AI141" i="5"/>
  <c r="AJ141" i="5" s="1"/>
  <c r="AL141" i="5" s="1"/>
  <c r="AM141" i="5" s="1"/>
  <c r="AN141" i="5" s="1"/>
  <c r="AK145" i="5"/>
  <c r="AI145" i="5"/>
  <c r="AJ145" i="5" s="1"/>
  <c r="AL145" i="5" s="1"/>
  <c r="AM145" i="5" s="1"/>
  <c r="AN145" i="5" s="1"/>
  <c r="AI194" i="5"/>
  <c r="AJ194" i="5" s="1"/>
  <c r="AL194" i="5" s="1"/>
  <c r="AM194" i="5" s="1"/>
  <c r="AN194" i="5" s="1"/>
  <c r="AK194" i="5"/>
  <c r="AI260" i="5"/>
  <c r="AJ260" i="5" s="1"/>
  <c r="AL260" i="5" s="1"/>
  <c r="AM260" i="5" s="1"/>
  <c r="AN260" i="5" s="1"/>
  <c r="AK260" i="5"/>
  <c r="AI264" i="5"/>
  <c r="AJ264" i="5" s="1"/>
  <c r="AL264" i="5" s="1"/>
  <c r="AM264" i="5" s="1"/>
  <c r="AN264" i="5" s="1"/>
  <c r="AK264" i="5"/>
  <c r="AI268" i="5"/>
  <c r="AJ268" i="5" s="1"/>
  <c r="AL268" i="5" s="1"/>
  <c r="AM268" i="5" s="1"/>
  <c r="AN268" i="5" s="1"/>
  <c r="AK268" i="5"/>
  <c r="AI272" i="5"/>
  <c r="AJ272" i="5" s="1"/>
  <c r="AL272" i="5" s="1"/>
  <c r="AM272" i="5" s="1"/>
  <c r="AN272" i="5" s="1"/>
  <c r="AK272" i="5"/>
  <c r="AI276" i="5"/>
  <c r="AJ276" i="5" s="1"/>
  <c r="AL276" i="5" s="1"/>
  <c r="AM276" i="5" s="1"/>
  <c r="AN276" i="5" s="1"/>
  <c r="AK276" i="5"/>
  <c r="AI311" i="5"/>
  <c r="AJ311" i="5" s="1"/>
  <c r="AL311" i="5" s="1"/>
  <c r="AM311" i="5" s="1"/>
  <c r="AN311" i="5" s="1"/>
  <c r="AK311" i="5"/>
  <c r="AI319" i="5"/>
  <c r="AJ319" i="5" s="1"/>
  <c r="AL319" i="5" s="1"/>
  <c r="AM319" i="5" s="1"/>
  <c r="AN319" i="5" s="1"/>
  <c r="AK319" i="5"/>
  <c r="AI146" i="5"/>
  <c r="AJ146" i="5" s="1"/>
  <c r="AL146" i="5" s="1"/>
  <c r="AM146" i="5" s="1"/>
  <c r="AN146" i="5" s="1"/>
  <c r="AI147" i="5"/>
  <c r="AJ147" i="5" s="1"/>
  <c r="AL147" i="5" s="1"/>
  <c r="AM147" i="5" s="1"/>
  <c r="AN147" i="5" s="1"/>
  <c r="AI148" i="5"/>
  <c r="AJ148" i="5" s="1"/>
  <c r="AL148" i="5" s="1"/>
  <c r="AM148" i="5" s="1"/>
  <c r="AN148" i="5" s="1"/>
  <c r="AI149" i="5"/>
  <c r="AJ149" i="5" s="1"/>
  <c r="AL149" i="5" s="1"/>
  <c r="AM149" i="5" s="1"/>
  <c r="AN149" i="5" s="1"/>
  <c r="AI150" i="5"/>
  <c r="AJ150" i="5" s="1"/>
  <c r="AL150" i="5" s="1"/>
  <c r="AM150" i="5" s="1"/>
  <c r="AN150" i="5" s="1"/>
  <c r="AI151" i="5"/>
  <c r="AJ151" i="5" s="1"/>
  <c r="AL151" i="5" s="1"/>
  <c r="AM151" i="5" s="1"/>
  <c r="AN151" i="5" s="1"/>
  <c r="AI152" i="5"/>
  <c r="AJ152" i="5" s="1"/>
  <c r="AL152" i="5" s="1"/>
  <c r="AM152" i="5" s="1"/>
  <c r="AN152" i="5" s="1"/>
  <c r="AI153" i="5"/>
  <c r="AJ153" i="5" s="1"/>
  <c r="AL153" i="5" s="1"/>
  <c r="AM153" i="5" s="1"/>
  <c r="AN153" i="5" s="1"/>
  <c r="AI154" i="5"/>
  <c r="AJ154" i="5" s="1"/>
  <c r="AL154" i="5" s="1"/>
  <c r="AM154" i="5" s="1"/>
  <c r="AN154" i="5" s="1"/>
  <c r="AI155" i="5"/>
  <c r="AJ155" i="5" s="1"/>
  <c r="AL155" i="5" s="1"/>
  <c r="AM155" i="5" s="1"/>
  <c r="AN155" i="5" s="1"/>
  <c r="AI156" i="5"/>
  <c r="AJ156" i="5" s="1"/>
  <c r="AL156" i="5" s="1"/>
  <c r="AM156" i="5" s="1"/>
  <c r="AN156" i="5" s="1"/>
  <c r="AI157" i="5"/>
  <c r="AJ157" i="5" s="1"/>
  <c r="AL157" i="5" s="1"/>
  <c r="AM157" i="5" s="1"/>
  <c r="AN157" i="5" s="1"/>
  <c r="AK175" i="5"/>
  <c r="AI175" i="5"/>
  <c r="AJ175" i="5" s="1"/>
  <c r="AL175" i="5" s="1"/>
  <c r="AM175" i="5" s="1"/>
  <c r="AN175" i="5" s="1"/>
  <c r="AK179" i="5"/>
  <c r="AI179" i="5"/>
  <c r="AJ179" i="5" s="1"/>
  <c r="AL179" i="5" s="1"/>
  <c r="AM179" i="5" s="1"/>
  <c r="AN179" i="5" s="1"/>
  <c r="AK183" i="5"/>
  <c r="AI183" i="5"/>
  <c r="AJ183" i="5" s="1"/>
  <c r="AL183" i="5" s="1"/>
  <c r="AM183" i="5" s="1"/>
  <c r="AN183" i="5" s="1"/>
  <c r="AK187" i="5"/>
  <c r="AI187" i="5"/>
  <c r="AJ187" i="5" s="1"/>
  <c r="AL187" i="5" s="1"/>
  <c r="AM187" i="5" s="1"/>
  <c r="AN187" i="5" s="1"/>
  <c r="AI195" i="5"/>
  <c r="AJ195" i="5" s="1"/>
  <c r="AL195" i="5" s="1"/>
  <c r="AM195" i="5" s="1"/>
  <c r="AN195" i="5" s="1"/>
  <c r="AK195" i="5"/>
  <c r="AI204" i="5"/>
  <c r="AJ204" i="5" s="1"/>
  <c r="AL204" i="5" s="1"/>
  <c r="AM204" i="5" s="1"/>
  <c r="AN204" i="5" s="1"/>
  <c r="AK204" i="5"/>
  <c r="AI212" i="5"/>
  <c r="AJ212" i="5" s="1"/>
  <c r="AL212" i="5" s="1"/>
  <c r="AM212" i="5" s="1"/>
  <c r="AN212" i="5" s="1"/>
  <c r="AK212" i="5"/>
  <c r="AI220" i="5"/>
  <c r="AJ220" i="5" s="1"/>
  <c r="AL220" i="5" s="1"/>
  <c r="AM220" i="5" s="1"/>
  <c r="AN220" i="5" s="1"/>
  <c r="AK220" i="5"/>
  <c r="AI228" i="5"/>
  <c r="AJ228" i="5" s="1"/>
  <c r="AL228" i="5" s="1"/>
  <c r="AM228" i="5" s="1"/>
  <c r="AN228" i="5" s="1"/>
  <c r="AK228" i="5"/>
  <c r="AI236" i="5"/>
  <c r="AJ236" i="5" s="1"/>
  <c r="AL236" i="5" s="1"/>
  <c r="AM236" i="5" s="1"/>
  <c r="AN236" i="5" s="1"/>
  <c r="AK236" i="5"/>
  <c r="AI240" i="5"/>
  <c r="AJ240" i="5" s="1"/>
  <c r="AL240" i="5" s="1"/>
  <c r="AM240" i="5" s="1"/>
  <c r="AN240" i="5" s="1"/>
  <c r="AK240" i="5"/>
  <c r="AI244" i="5"/>
  <c r="AJ244" i="5" s="1"/>
  <c r="AL244" i="5" s="1"/>
  <c r="AM244" i="5" s="1"/>
  <c r="AN244" i="5" s="1"/>
  <c r="AK244" i="5"/>
  <c r="AI248" i="5"/>
  <c r="AJ248" i="5" s="1"/>
  <c r="AL248" i="5" s="1"/>
  <c r="AM248" i="5" s="1"/>
  <c r="AN248" i="5" s="1"/>
  <c r="AK248" i="5"/>
  <c r="AI192" i="5"/>
  <c r="AJ192" i="5" s="1"/>
  <c r="AL192" i="5" s="1"/>
  <c r="AM192" i="5" s="1"/>
  <c r="AN192" i="5" s="1"/>
  <c r="AK192" i="5"/>
  <c r="AI196" i="5"/>
  <c r="AJ196" i="5" s="1"/>
  <c r="AL196" i="5" s="1"/>
  <c r="AM196" i="5" s="1"/>
  <c r="AN196" i="5" s="1"/>
  <c r="AK196" i="5"/>
  <c r="AK177" i="5"/>
  <c r="AI177" i="5"/>
  <c r="AJ177" i="5" s="1"/>
  <c r="AL177" i="5" s="1"/>
  <c r="AM177" i="5" s="1"/>
  <c r="AN177" i="5" s="1"/>
  <c r="AK181" i="5"/>
  <c r="AI181" i="5"/>
  <c r="AJ181" i="5" s="1"/>
  <c r="AL181" i="5" s="1"/>
  <c r="AM181" i="5" s="1"/>
  <c r="AN181" i="5" s="1"/>
  <c r="AK185" i="5"/>
  <c r="AI185" i="5"/>
  <c r="AJ185" i="5" s="1"/>
  <c r="AL185" i="5" s="1"/>
  <c r="AM185" i="5" s="1"/>
  <c r="AN185" i="5" s="1"/>
  <c r="AK189" i="5"/>
  <c r="AI189" i="5"/>
  <c r="AJ189" i="5" s="1"/>
  <c r="AL189" i="5" s="1"/>
  <c r="AM189" i="5" s="1"/>
  <c r="AN189" i="5" s="1"/>
  <c r="AI200" i="5"/>
  <c r="AJ200" i="5" s="1"/>
  <c r="AL200" i="5" s="1"/>
  <c r="AM200" i="5" s="1"/>
  <c r="AN200" i="5" s="1"/>
  <c r="AK200" i="5"/>
  <c r="AI208" i="5"/>
  <c r="AJ208" i="5" s="1"/>
  <c r="AL208" i="5" s="1"/>
  <c r="AM208" i="5" s="1"/>
  <c r="AN208" i="5" s="1"/>
  <c r="AK208" i="5"/>
  <c r="AI216" i="5"/>
  <c r="AJ216" i="5" s="1"/>
  <c r="AL216" i="5" s="1"/>
  <c r="AM216" i="5" s="1"/>
  <c r="AN216" i="5" s="1"/>
  <c r="AK216" i="5"/>
  <c r="AI224" i="5"/>
  <c r="AJ224" i="5" s="1"/>
  <c r="AL224" i="5" s="1"/>
  <c r="AM224" i="5" s="1"/>
  <c r="AN224" i="5" s="1"/>
  <c r="AK224" i="5"/>
  <c r="AI232" i="5"/>
  <c r="AJ232" i="5" s="1"/>
  <c r="AL232" i="5" s="1"/>
  <c r="AM232" i="5" s="1"/>
  <c r="AN232" i="5" s="1"/>
  <c r="AK232" i="5"/>
  <c r="AI238" i="5"/>
  <c r="AJ238" i="5" s="1"/>
  <c r="AL238" i="5" s="1"/>
  <c r="AM238" i="5" s="1"/>
  <c r="AN238" i="5" s="1"/>
  <c r="AK238" i="5"/>
  <c r="AI242" i="5"/>
  <c r="AJ242" i="5" s="1"/>
  <c r="AL242" i="5" s="1"/>
  <c r="AM242" i="5" s="1"/>
  <c r="AN242" i="5" s="1"/>
  <c r="AK242" i="5"/>
  <c r="AI246" i="5"/>
  <c r="AJ246" i="5" s="1"/>
  <c r="AL246" i="5" s="1"/>
  <c r="AM246" i="5" s="1"/>
  <c r="AN246" i="5" s="1"/>
  <c r="AK246" i="5"/>
  <c r="AI250" i="5"/>
  <c r="AJ250" i="5" s="1"/>
  <c r="AL250" i="5" s="1"/>
  <c r="AM250" i="5" s="1"/>
  <c r="AN250" i="5" s="1"/>
  <c r="AK250" i="5"/>
  <c r="AI199" i="5"/>
  <c r="AJ199" i="5" s="1"/>
  <c r="AL199" i="5" s="1"/>
  <c r="AM199" i="5" s="1"/>
  <c r="AN199" i="5" s="1"/>
  <c r="AK199" i="5"/>
  <c r="AI203" i="5"/>
  <c r="AJ203" i="5" s="1"/>
  <c r="AL203" i="5" s="1"/>
  <c r="AM203" i="5" s="1"/>
  <c r="AN203" i="5" s="1"/>
  <c r="AK203" i="5"/>
  <c r="AI207" i="5"/>
  <c r="AJ207" i="5" s="1"/>
  <c r="AL207" i="5" s="1"/>
  <c r="AM207" i="5" s="1"/>
  <c r="AN207" i="5" s="1"/>
  <c r="AK207" i="5"/>
  <c r="AI211" i="5"/>
  <c r="AJ211" i="5" s="1"/>
  <c r="AL211" i="5" s="1"/>
  <c r="AM211" i="5" s="1"/>
  <c r="AN211" i="5" s="1"/>
  <c r="AK211" i="5"/>
  <c r="AI215" i="5"/>
  <c r="AJ215" i="5" s="1"/>
  <c r="AL215" i="5" s="1"/>
  <c r="AM215" i="5" s="1"/>
  <c r="AN215" i="5" s="1"/>
  <c r="AK215" i="5"/>
  <c r="AI219" i="5"/>
  <c r="AJ219" i="5" s="1"/>
  <c r="AL219" i="5" s="1"/>
  <c r="AM219" i="5" s="1"/>
  <c r="AN219" i="5" s="1"/>
  <c r="AK219" i="5"/>
  <c r="AI223" i="5"/>
  <c r="AJ223" i="5" s="1"/>
  <c r="AL223" i="5" s="1"/>
  <c r="AM223" i="5" s="1"/>
  <c r="AN223" i="5" s="1"/>
  <c r="AK223" i="5"/>
  <c r="AI227" i="5"/>
  <c r="AJ227" i="5" s="1"/>
  <c r="AL227" i="5" s="1"/>
  <c r="AM227" i="5" s="1"/>
  <c r="AN227" i="5" s="1"/>
  <c r="AK227" i="5"/>
  <c r="AI231" i="5"/>
  <c r="AJ231" i="5" s="1"/>
  <c r="AL231" i="5" s="1"/>
  <c r="AM231" i="5" s="1"/>
  <c r="AN231" i="5" s="1"/>
  <c r="AK231" i="5"/>
  <c r="AI235" i="5"/>
  <c r="AJ235" i="5" s="1"/>
  <c r="AL235" i="5" s="1"/>
  <c r="AM235" i="5" s="1"/>
  <c r="AN235" i="5" s="1"/>
  <c r="AK235" i="5"/>
  <c r="AK280" i="5"/>
  <c r="AI280" i="5"/>
  <c r="AJ280" i="5" s="1"/>
  <c r="AL280" i="5" s="1"/>
  <c r="AM280" i="5" s="1"/>
  <c r="AN280" i="5" s="1"/>
  <c r="AK300" i="5"/>
  <c r="AI300" i="5"/>
  <c r="AJ300" i="5" s="1"/>
  <c r="AL300" i="5" s="1"/>
  <c r="AM300" i="5" s="1"/>
  <c r="AN300" i="5" s="1"/>
  <c r="AI190" i="5"/>
  <c r="AJ190" i="5" s="1"/>
  <c r="AL190" i="5" s="1"/>
  <c r="AM190" i="5" s="1"/>
  <c r="AN190" i="5" s="1"/>
  <c r="AK190" i="5"/>
  <c r="AI198" i="5"/>
  <c r="AJ198" i="5" s="1"/>
  <c r="AL198" i="5" s="1"/>
  <c r="AM198" i="5" s="1"/>
  <c r="AN198" i="5" s="1"/>
  <c r="AK198" i="5"/>
  <c r="AI202" i="5"/>
  <c r="AJ202" i="5" s="1"/>
  <c r="AL202" i="5" s="1"/>
  <c r="AM202" i="5" s="1"/>
  <c r="AN202" i="5" s="1"/>
  <c r="AK202" i="5"/>
  <c r="AI206" i="5"/>
  <c r="AJ206" i="5" s="1"/>
  <c r="AL206" i="5" s="1"/>
  <c r="AM206" i="5" s="1"/>
  <c r="AN206" i="5" s="1"/>
  <c r="AK206" i="5"/>
  <c r="AI210" i="5"/>
  <c r="AJ210" i="5" s="1"/>
  <c r="AL210" i="5" s="1"/>
  <c r="AM210" i="5" s="1"/>
  <c r="AN210" i="5" s="1"/>
  <c r="AK210" i="5"/>
  <c r="AI214" i="5"/>
  <c r="AJ214" i="5" s="1"/>
  <c r="AL214" i="5" s="1"/>
  <c r="AM214" i="5" s="1"/>
  <c r="AN214" i="5" s="1"/>
  <c r="AK214" i="5"/>
  <c r="AI218" i="5"/>
  <c r="AJ218" i="5" s="1"/>
  <c r="AL218" i="5" s="1"/>
  <c r="AM218" i="5" s="1"/>
  <c r="AN218" i="5" s="1"/>
  <c r="AK218" i="5"/>
  <c r="AI222" i="5"/>
  <c r="AJ222" i="5" s="1"/>
  <c r="AL222" i="5" s="1"/>
  <c r="AM222" i="5" s="1"/>
  <c r="AN222" i="5" s="1"/>
  <c r="AK222" i="5"/>
  <c r="AI226" i="5"/>
  <c r="AJ226" i="5" s="1"/>
  <c r="AL226" i="5" s="1"/>
  <c r="AM226" i="5" s="1"/>
  <c r="AN226" i="5" s="1"/>
  <c r="AK226" i="5"/>
  <c r="AI230" i="5"/>
  <c r="AJ230" i="5" s="1"/>
  <c r="AL230" i="5" s="1"/>
  <c r="AM230" i="5" s="1"/>
  <c r="AN230" i="5" s="1"/>
  <c r="AK230" i="5"/>
  <c r="AI234" i="5"/>
  <c r="AJ234" i="5" s="1"/>
  <c r="AL234" i="5" s="1"/>
  <c r="AM234" i="5" s="1"/>
  <c r="AN234" i="5" s="1"/>
  <c r="AK234" i="5"/>
  <c r="AI237" i="5"/>
  <c r="AJ237" i="5" s="1"/>
  <c r="AL237" i="5" s="1"/>
  <c r="AM237" i="5" s="1"/>
  <c r="AN237" i="5" s="1"/>
  <c r="AK237" i="5"/>
  <c r="AI239" i="5"/>
  <c r="AJ239" i="5" s="1"/>
  <c r="AL239" i="5" s="1"/>
  <c r="AM239" i="5" s="1"/>
  <c r="AN239" i="5" s="1"/>
  <c r="AK239" i="5"/>
  <c r="AI241" i="5"/>
  <c r="AJ241" i="5" s="1"/>
  <c r="AL241" i="5" s="1"/>
  <c r="AM241" i="5" s="1"/>
  <c r="AN241" i="5" s="1"/>
  <c r="AK241" i="5"/>
  <c r="AI243" i="5"/>
  <c r="AJ243" i="5" s="1"/>
  <c r="AL243" i="5" s="1"/>
  <c r="AM243" i="5" s="1"/>
  <c r="AN243" i="5" s="1"/>
  <c r="AK243" i="5"/>
  <c r="AI245" i="5"/>
  <c r="AJ245" i="5" s="1"/>
  <c r="AL245" i="5" s="1"/>
  <c r="AM245" i="5" s="1"/>
  <c r="AN245" i="5" s="1"/>
  <c r="AK245" i="5"/>
  <c r="AI247" i="5"/>
  <c r="AJ247" i="5" s="1"/>
  <c r="AL247" i="5" s="1"/>
  <c r="AM247" i="5" s="1"/>
  <c r="AN247" i="5" s="1"/>
  <c r="AK247" i="5"/>
  <c r="AI249" i="5"/>
  <c r="AJ249" i="5" s="1"/>
  <c r="AL249" i="5" s="1"/>
  <c r="AM249" i="5" s="1"/>
  <c r="AN249" i="5" s="1"/>
  <c r="AK249" i="5"/>
  <c r="AI251" i="5"/>
  <c r="AJ251" i="5" s="1"/>
  <c r="AL251" i="5" s="1"/>
  <c r="AM251" i="5" s="1"/>
  <c r="AN251" i="5" s="1"/>
  <c r="AK251" i="5"/>
  <c r="AI262" i="5"/>
  <c r="AJ262" i="5" s="1"/>
  <c r="AL262" i="5" s="1"/>
  <c r="AM262" i="5" s="1"/>
  <c r="AN262" i="5" s="1"/>
  <c r="AK262" i="5"/>
  <c r="AI266" i="5"/>
  <c r="AJ266" i="5" s="1"/>
  <c r="AL266" i="5" s="1"/>
  <c r="AM266" i="5" s="1"/>
  <c r="AN266" i="5" s="1"/>
  <c r="AK266" i="5"/>
  <c r="AI270" i="5"/>
  <c r="AJ270" i="5" s="1"/>
  <c r="AL270" i="5" s="1"/>
  <c r="AM270" i="5" s="1"/>
  <c r="AN270" i="5" s="1"/>
  <c r="AK270" i="5"/>
  <c r="AI274" i="5"/>
  <c r="AJ274" i="5" s="1"/>
  <c r="AL274" i="5" s="1"/>
  <c r="AM274" i="5" s="1"/>
  <c r="AN274" i="5" s="1"/>
  <c r="AK274" i="5"/>
  <c r="AI278" i="5"/>
  <c r="AJ278" i="5" s="1"/>
  <c r="AL278" i="5" s="1"/>
  <c r="AM278" i="5" s="1"/>
  <c r="AN278" i="5" s="1"/>
  <c r="AK278" i="5"/>
  <c r="AK197" i="5"/>
  <c r="AI201" i="5"/>
  <c r="AJ201" i="5" s="1"/>
  <c r="AL201" i="5" s="1"/>
  <c r="AM201" i="5" s="1"/>
  <c r="AN201" i="5" s="1"/>
  <c r="AK201" i="5"/>
  <c r="AI205" i="5"/>
  <c r="AJ205" i="5" s="1"/>
  <c r="AL205" i="5" s="1"/>
  <c r="AM205" i="5" s="1"/>
  <c r="AN205" i="5" s="1"/>
  <c r="AK205" i="5"/>
  <c r="AI209" i="5"/>
  <c r="AJ209" i="5" s="1"/>
  <c r="AL209" i="5" s="1"/>
  <c r="AM209" i="5" s="1"/>
  <c r="AN209" i="5" s="1"/>
  <c r="AK209" i="5"/>
  <c r="AI213" i="5"/>
  <c r="AJ213" i="5" s="1"/>
  <c r="AL213" i="5" s="1"/>
  <c r="AM213" i="5" s="1"/>
  <c r="AN213" i="5" s="1"/>
  <c r="AK213" i="5"/>
  <c r="AI217" i="5"/>
  <c r="AJ217" i="5" s="1"/>
  <c r="AL217" i="5" s="1"/>
  <c r="AM217" i="5" s="1"/>
  <c r="AN217" i="5" s="1"/>
  <c r="AK217" i="5"/>
  <c r="AI221" i="5"/>
  <c r="AJ221" i="5" s="1"/>
  <c r="AL221" i="5" s="1"/>
  <c r="AM221" i="5" s="1"/>
  <c r="AN221" i="5" s="1"/>
  <c r="AK221" i="5"/>
  <c r="AI225" i="5"/>
  <c r="AJ225" i="5" s="1"/>
  <c r="AL225" i="5" s="1"/>
  <c r="AM225" i="5" s="1"/>
  <c r="AN225" i="5" s="1"/>
  <c r="AK225" i="5"/>
  <c r="AI229" i="5"/>
  <c r="AJ229" i="5" s="1"/>
  <c r="AL229" i="5" s="1"/>
  <c r="AM229" i="5" s="1"/>
  <c r="AN229" i="5" s="1"/>
  <c r="AK229" i="5"/>
  <c r="AI233" i="5"/>
  <c r="AJ233" i="5" s="1"/>
  <c r="AL233" i="5" s="1"/>
  <c r="AM233" i="5" s="1"/>
  <c r="AN233" i="5" s="1"/>
  <c r="AK233" i="5"/>
  <c r="AI261" i="5"/>
  <c r="AJ261" i="5" s="1"/>
  <c r="AL261" i="5" s="1"/>
  <c r="AM261" i="5" s="1"/>
  <c r="AN261" i="5" s="1"/>
  <c r="AK261" i="5"/>
  <c r="AI263" i="5"/>
  <c r="AJ263" i="5" s="1"/>
  <c r="AL263" i="5" s="1"/>
  <c r="AM263" i="5" s="1"/>
  <c r="AN263" i="5" s="1"/>
  <c r="AK263" i="5"/>
  <c r="AI265" i="5"/>
  <c r="AJ265" i="5" s="1"/>
  <c r="AL265" i="5" s="1"/>
  <c r="AM265" i="5" s="1"/>
  <c r="AN265" i="5" s="1"/>
  <c r="AK265" i="5"/>
  <c r="AI267" i="5"/>
  <c r="AJ267" i="5" s="1"/>
  <c r="AL267" i="5" s="1"/>
  <c r="AM267" i="5" s="1"/>
  <c r="AN267" i="5" s="1"/>
  <c r="AK267" i="5"/>
  <c r="AI269" i="5"/>
  <c r="AJ269" i="5" s="1"/>
  <c r="AL269" i="5" s="1"/>
  <c r="AM269" i="5" s="1"/>
  <c r="AN269" i="5" s="1"/>
  <c r="AK269" i="5"/>
  <c r="AI271" i="5"/>
  <c r="AJ271" i="5" s="1"/>
  <c r="AL271" i="5" s="1"/>
  <c r="AM271" i="5" s="1"/>
  <c r="AN271" i="5" s="1"/>
  <c r="AK271" i="5"/>
  <c r="AI273" i="5"/>
  <c r="AJ273" i="5" s="1"/>
  <c r="AL273" i="5" s="1"/>
  <c r="AM273" i="5" s="1"/>
  <c r="AN273" i="5" s="1"/>
  <c r="AK273" i="5"/>
  <c r="AI275" i="5"/>
  <c r="AJ275" i="5" s="1"/>
  <c r="AL275" i="5" s="1"/>
  <c r="AM275" i="5" s="1"/>
  <c r="AN275" i="5" s="1"/>
  <c r="AK275" i="5"/>
  <c r="AI277" i="5"/>
  <c r="AJ277" i="5" s="1"/>
  <c r="AL277" i="5" s="1"/>
  <c r="AM277" i="5" s="1"/>
  <c r="AN277" i="5" s="1"/>
  <c r="AK277" i="5"/>
  <c r="AK279" i="5"/>
  <c r="AI279" i="5"/>
  <c r="AJ279" i="5" s="1"/>
  <c r="AL279" i="5" s="1"/>
  <c r="AM279" i="5" s="1"/>
  <c r="AN279" i="5" s="1"/>
  <c r="AK281" i="5"/>
  <c r="AI281" i="5"/>
  <c r="AJ281" i="5" s="1"/>
  <c r="AL281" i="5" s="1"/>
  <c r="AM281" i="5" s="1"/>
  <c r="AN281" i="5" s="1"/>
  <c r="AK284" i="5"/>
  <c r="AI284" i="5"/>
  <c r="AJ284" i="5" s="1"/>
  <c r="AL284" i="5" s="1"/>
  <c r="AM284" i="5" s="1"/>
  <c r="AN284" i="5" s="1"/>
  <c r="AI337" i="5"/>
  <c r="AJ337" i="5" s="1"/>
  <c r="AL337" i="5" s="1"/>
  <c r="AM337" i="5" s="1"/>
  <c r="AN337" i="5" s="1"/>
  <c r="AK337" i="5"/>
  <c r="AK252" i="5"/>
  <c r="AK253" i="5"/>
  <c r="AK254" i="5"/>
  <c r="AK255" i="5"/>
  <c r="AK256" i="5"/>
  <c r="AK292" i="5"/>
  <c r="AI292" i="5"/>
  <c r="AJ292" i="5" s="1"/>
  <c r="AL292" i="5" s="1"/>
  <c r="AM292" i="5" s="1"/>
  <c r="AN292" i="5" s="1"/>
  <c r="AI329" i="5"/>
  <c r="AJ329" i="5" s="1"/>
  <c r="AL329" i="5" s="1"/>
  <c r="AM329" i="5" s="1"/>
  <c r="AN329" i="5" s="1"/>
  <c r="AK329" i="5"/>
  <c r="AI327" i="5"/>
  <c r="AJ327" i="5" s="1"/>
  <c r="AL327" i="5" s="1"/>
  <c r="AM327" i="5" s="1"/>
  <c r="AN327" i="5" s="1"/>
  <c r="AK327" i="5"/>
  <c r="AI335" i="5"/>
  <c r="AJ335" i="5" s="1"/>
  <c r="AL335" i="5" s="1"/>
  <c r="AM335" i="5" s="1"/>
  <c r="AN335" i="5" s="1"/>
  <c r="AK335" i="5"/>
  <c r="AK288" i="5"/>
  <c r="AI288" i="5"/>
  <c r="AJ288" i="5" s="1"/>
  <c r="AL288" i="5" s="1"/>
  <c r="AM288" i="5" s="1"/>
  <c r="AN288" i="5" s="1"/>
  <c r="AK296" i="5"/>
  <c r="AI296" i="5"/>
  <c r="AJ296" i="5" s="1"/>
  <c r="AL296" i="5" s="1"/>
  <c r="AM296" i="5" s="1"/>
  <c r="AN296" i="5" s="1"/>
  <c r="AI287" i="5"/>
  <c r="AJ287" i="5" s="1"/>
  <c r="AL287" i="5" s="1"/>
  <c r="AM287" i="5" s="1"/>
  <c r="AN287" i="5" s="1"/>
  <c r="AI291" i="5"/>
  <c r="AJ291" i="5" s="1"/>
  <c r="AL291" i="5" s="1"/>
  <c r="AM291" i="5" s="1"/>
  <c r="AN291" i="5" s="1"/>
  <c r="AI295" i="5"/>
  <c r="AJ295" i="5" s="1"/>
  <c r="AL295" i="5" s="1"/>
  <c r="AM295" i="5" s="1"/>
  <c r="AN295" i="5" s="1"/>
  <c r="AI299" i="5"/>
  <c r="AJ299" i="5" s="1"/>
  <c r="AL299" i="5" s="1"/>
  <c r="AM299" i="5" s="1"/>
  <c r="AN299" i="5" s="1"/>
  <c r="AK309" i="5"/>
  <c r="AK317" i="5"/>
  <c r="AK325" i="5"/>
  <c r="AK333" i="5"/>
  <c r="AK341" i="5"/>
  <c r="AN139" i="1" l="1"/>
  <c r="AO139" i="1" s="1"/>
  <c r="AP139" i="1" s="1"/>
  <c r="AN6" i="1"/>
  <c r="AO6" i="1" s="1"/>
  <c r="AP6" i="1" s="1"/>
  <c r="AN230" i="1"/>
  <c r="AO230" i="1" s="1"/>
  <c r="AP230" i="1" s="1"/>
  <c r="AN81" i="1"/>
  <c r="AO81" i="1" s="1"/>
  <c r="AP81" i="1" s="1"/>
  <c r="AN185" i="1"/>
  <c r="AO185" i="1" s="1"/>
  <c r="AP185" i="1" s="1"/>
  <c r="AN19" i="1"/>
  <c r="AO19" i="1" s="1"/>
  <c r="AP19" i="1" s="1"/>
  <c r="AN290" i="1"/>
  <c r="AO290" i="1" s="1"/>
  <c r="AP290" i="1" s="1"/>
  <c r="AN158" i="1"/>
  <c r="AO158" i="1" s="1"/>
  <c r="AP158" i="1" s="1"/>
  <c r="AN151" i="1"/>
  <c r="AO151" i="1" s="1"/>
  <c r="AP151" i="1" s="1"/>
  <c r="AN236" i="1"/>
  <c r="AO236" i="1" s="1"/>
  <c r="AP236" i="1" s="1"/>
  <c r="AN27" i="1"/>
  <c r="AO27" i="1" s="1"/>
  <c r="AP27" i="1" s="1"/>
  <c r="AN291" i="1"/>
  <c r="AO291" i="1" s="1"/>
  <c r="AP291" i="1" s="1"/>
  <c r="AN246" i="1"/>
  <c r="AO246" i="1" s="1"/>
  <c r="AP246" i="1" s="1"/>
  <c r="AN111" i="1"/>
  <c r="AO111" i="1" s="1"/>
  <c r="AP111" i="1" s="1"/>
  <c r="AN183" i="1"/>
  <c r="AO183" i="1" s="1"/>
  <c r="AP183" i="1" s="1"/>
  <c r="AN295" i="1"/>
  <c r="AO295" i="1" s="1"/>
  <c r="AP295" i="1" s="1"/>
  <c r="AN252" i="1"/>
  <c r="AO252" i="1" s="1"/>
  <c r="AP252" i="1" s="1"/>
  <c r="AN67" i="1"/>
  <c r="AO67" i="1" s="1"/>
  <c r="AP67" i="1" s="1"/>
  <c r="AN314" i="1"/>
  <c r="AO314" i="1" s="1"/>
  <c r="AP314" i="1" s="1"/>
  <c r="AN174" i="1"/>
  <c r="AO174" i="1" s="1"/>
  <c r="AP174" i="1" s="1"/>
  <c r="AN32" i="1"/>
  <c r="AO32" i="1" s="1"/>
  <c r="AP32" i="1" s="1"/>
  <c r="AN80" i="1"/>
  <c r="AO80" i="1" s="1"/>
  <c r="AP80" i="1" s="1"/>
  <c r="AN112" i="1"/>
  <c r="AO112" i="1" s="1"/>
  <c r="AP112" i="1" s="1"/>
  <c r="AN160" i="1"/>
  <c r="AO160" i="1" s="1"/>
  <c r="AP160" i="1" s="1"/>
  <c r="AN268" i="1"/>
  <c r="AO268" i="1" s="1"/>
  <c r="AP268" i="1" s="1"/>
  <c r="AN237" i="1"/>
  <c r="AO237" i="1" s="1"/>
  <c r="AP237" i="1" s="1"/>
  <c r="AN13" i="1"/>
  <c r="AO13" i="1" s="1"/>
  <c r="AP13" i="1" s="1"/>
  <c r="AN109" i="1"/>
  <c r="AO109" i="1" s="1"/>
  <c r="AP109" i="1" s="1"/>
  <c r="AN341" i="1"/>
  <c r="AO341" i="1" s="1"/>
  <c r="AP341" i="1" s="1"/>
  <c r="AN43" i="1"/>
  <c r="AO43" i="1" s="1"/>
  <c r="AP43" i="1" s="1"/>
  <c r="AN171" i="1"/>
  <c r="AO171" i="1" s="1"/>
  <c r="AP171" i="1" s="1"/>
  <c r="AN235" i="1"/>
  <c r="AO235" i="1" s="1"/>
  <c r="AP235" i="1" s="1"/>
  <c r="AN299" i="1"/>
  <c r="AO299" i="1" s="1"/>
  <c r="AP299" i="1" s="1"/>
  <c r="AN18" i="1"/>
  <c r="AO18" i="1" s="1"/>
  <c r="AP18" i="1" s="1"/>
  <c r="AN82" i="1"/>
  <c r="AO82" i="1" s="1"/>
  <c r="AP82" i="1" s="1"/>
  <c r="AN146" i="1"/>
  <c r="AO146" i="1" s="1"/>
  <c r="AP146" i="1" s="1"/>
  <c r="AN262" i="1"/>
  <c r="AO262" i="1" s="1"/>
  <c r="AP262" i="1" s="1"/>
  <c r="AN17" i="1"/>
  <c r="AO17" i="1" s="1"/>
  <c r="AP17" i="1" s="1"/>
  <c r="AN57" i="1"/>
  <c r="AO57" i="1" s="1"/>
  <c r="AP57" i="1" s="1"/>
  <c r="AN89" i="1"/>
  <c r="AO89" i="1" s="1"/>
  <c r="AP89" i="1" s="1"/>
  <c r="AN129" i="1"/>
  <c r="AO129" i="1" s="1"/>
  <c r="AP129" i="1" s="1"/>
  <c r="AN161" i="1"/>
  <c r="AO161" i="1" s="1"/>
  <c r="AP161" i="1" s="1"/>
  <c r="AN193" i="1"/>
  <c r="AO193" i="1" s="1"/>
  <c r="AP193" i="1" s="1"/>
  <c r="AN225" i="1"/>
  <c r="AO225" i="1" s="1"/>
  <c r="AP225" i="1" s="1"/>
  <c r="AN257" i="1"/>
  <c r="AO257" i="1" s="1"/>
  <c r="AP257" i="1" s="1"/>
  <c r="AN51" i="1"/>
  <c r="AO51" i="1" s="1"/>
  <c r="AP51" i="1" s="1"/>
  <c r="AN178" i="1"/>
  <c r="AO178" i="1" s="1"/>
  <c r="AP178" i="1" s="1"/>
  <c r="AN242" i="1"/>
  <c r="AO242" i="1" s="1"/>
  <c r="AP242" i="1" s="1"/>
  <c r="AN306" i="1"/>
  <c r="AO306" i="1" s="1"/>
  <c r="AP306" i="1" s="1"/>
  <c r="AN42" i="1"/>
  <c r="AO42" i="1" s="1"/>
  <c r="AP42" i="1" s="1"/>
  <c r="AN106" i="1"/>
  <c r="AO106" i="1" s="1"/>
  <c r="AP106" i="1" s="1"/>
  <c r="AN170" i="1"/>
  <c r="AO170" i="1" s="1"/>
  <c r="AP170" i="1" s="1"/>
  <c r="AN286" i="1"/>
  <c r="AO286" i="1" s="1"/>
  <c r="AP286" i="1" s="1"/>
  <c r="AN39" i="1"/>
  <c r="AO39" i="1" s="1"/>
  <c r="AP39" i="1" s="1"/>
  <c r="AN239" i="1"/>
  <c r="AO239" i="1" s="1"/>
  <c r="AP239" i="1" s="1"/>
  <c r="AN200" i="1"/>
  <c r="AO200" i="1" s="1"/>
  <c r="AP200" i="1" s="1"/>
  <c r="AN248" i="1"/>
  <c r="AO248" i="1" s="1"/>
  <c r="AP248" i="1" s="1"/>
  <c r="AN308" i="1"/>
  <c r="AO308" i="1" s="1"/>
  <c r="AP308" i="1" s="1"/>
  <c r="AN265" i="1"/>
  <c r="AO265" i="1" s="1"/>
  <c r="AP265" i="1" s="1"/>
  <c r="AN59" i="1"/>
  <c r="AO59" i="1" s="1"/>
  <c r="AP59" i="1" s="1"/>
  <c r="AN179" i="1"/>
  <c r="AO179" i="1" s="1"/>
  <c r="AP179" i="1" s="1"/>
  <c r="AN243" i="1"/>
  <c r="AO243" i="1" s="1"/>
  <c r="AP243" i="1" s="1"/>
  <c r="AN307" i="1"/>
  <c r="AO307" i="1" s="1"/>
  <c r="AP307" i="1" s="1"/>
  <c r="AN34" i="1"/>
  <c r="AO34" i="1" s="1"/>
  <c r="AP34" i="1" s="1"/>
  <c r="AN98" i="1"/>
  <c r="AO98" i="1" s="1"/>
  <c r="AP98" i="1" s="1"/>
  <c r="AN162" i="1"/>
  <c r="AO162" i="1" s="1"/>
  <c r="AP162" i="1" s="1"/>
  <c r="AN278" i="1"/>
  <c r="AO278" i="1" s="1"/>
  <c r="AP278" i="1" s="1"/>
  <c r="AN15" i="1"/>
  <c r="AO15" i="1" s="1"/>
  <c r="AP15" i="1" s="1"/>
  <c r="AN79" i="1"/>
  <c r="AO79" i="1" s="1"/>
  <c r="AP79" i="1" s="1"/>
  <c r="AN119" i="1"/>
  <c r="AO119" i="1" s="1"/>
  <c r="AP119" i="1" s="1"/>
  <c r="AN159" i="1"/>
  <c r="AO159" i="1" s="1"/>
  <c r="AP159" i="1" s="1"/>
  <c r="AN191" i="1"/>
  <c r="AO191" i="1" s="1"/>
  <c r="AP191" i="1" s="1"/>
  <c r="AN223" i="1"/>
  <c r="AO223" i="1" s="1"/>
  <c r="AP223" i="1" s="1"/>
  <c r="AN263" i="1"/>
  <c r="AO263" i="1" s="1"/>
  <c r="AP263" i="1" s="1"/>
  <c r="AN303" i="1"/>
  <c r="AO303" i="1" s="1"/>
  <c r="AP303" i="1" s="1"/>
  <c r="AN335" i="1"/>
  <c r="AO335" i="1" s="1"/>
  <c r="AP335" i="1" s="1"/>
  <c r="AN216" i="1"/>
  <c r="AO216" i="1" s="1"/>
  <c r="AP216" i="1" s="1"/>
  <c r="AN264" i="1"/>
  <c r="AO264" i="1" s="1"/>
  <c r="AP264" i="1" s="1"/>
  <c r="AN312" i="1"/>
  <c r="AO312" i="1" s="1"/>
  <c r="AP312" i="1" s="1"/>
  <c r="AN281" i="1"/>
  <c r="AO281" i="1" s="1"/>
  <c r="AP281" i="1" s="1"/>
  <c r="AN99" i="1"/>
  <c r="AO99" i="1" s="1"/>
  <c r="AP99" i="1" s="1"/>
  <c r="AN202" i="1"/>
  <c r="AO202" i="1" s="1"/>
  <c r="AP202" i="1" s="1"/>
  <c r="AN266" i="1"/>
  <c r="AO266" i="1" s="1"/>
  <c r="AP266" i="1" s="1"/>
  <c r="AN330" i="1"/>
  <c r="AO330" i="1" s="1"/>
  <c r="AP330" i="1" s="1"/>
  <c r="AN58" i="1"/>
  <c r="AO58" i="1" s="1"/>
  <c r="AP58" i="1" s="1"/>
  <c r="AN122" i="1"/>
  <c r="AO122" i="1" s="1"/>
  <c r="AP122" i="1" s="1"/>
  <c r="AN206" i="1"/>
  <c r="AO206" i="1" s="1"/>
  <c r="AP206" i="1" s="1"/>
  <c r="AN334" i="1"/>
  <c r="AO334" i="1" s="1"/>
  <c r="AP334" i="1" s="1"/>
  <c r="AN20" i="1"/>
  <c r="AO20" i="1" s="1"/>
  <c r="AP20" i="1" s="1"/>
  <c r="AN36" i="1"/>
  <c r="AO36" i="1" s="1"/>
  <c r="AP36" i="1" s="1"/>
  <c r="AN52" i="1"/>
  <c r="AO52" i="1" s="1"/>
  <c r="AP52" i="1" s="1"/>
  <c r="AN68" i="1"/>
  <c r="AO68" i="1" s="1"/>
  <c r="AP68" i="1" s="1"/>
  <c r="AN84" i="1"/>
  <c r="AO84" i="1" s="1"/>
  <c r="AP84" i="1" s="1"/>
  <c r="AN100" i="1"/>
  <c r="AO100" i="1" s="1"/>
  <c r="AP100" i="1" s="1"/>
  <c r="AN116" i="1"/>
  <c r="AO116" i="1" s="1"/>
  <c r="AP116" i="1" s="1"/>
  <c r="AN132" i="1"/>
  <c r="AO132" i="1" s="1"/>
  <c r="AP132" i="1" s="1"/>
  <c r="AN148" i="1"/>
  <c r="AO148" i="1" s="1"/>
  <c r="AP148" i="1" s="1"/>
  <c r="AN164" i="1"/>
  <c r="AO164" i="1" s="1"/>
  <c r="AP164" i="1" s="1"/>
  <c r="AN184" i="1"/>
  <c r="AO184" i="1" s="1"/>
  <c r="AP184" i="1" s="1"/>
  <c r="AN232" i="1"/>
  <c r="AO232" i="1" s="1"/>
  <c r="AP232" i="1" s="1"/>
  <c r="AN280" i="1"/>
  <c r="AO280" i="1" s="1"/>
  <c r="AP280" i="1" s="1"/>
  <c r="AN289" i="1"/>
  <c r="AO289" i="1" s="1"/>
  <c r="AP289" i="1" s="1"/>
  <c r="AN157" i="1"/>
  <c r="AO157" i="1" s="1"/>
  <c r="AP157" i="1" s="1"/>
  <c r="AN261" i="1"/>
  <c r="AO261" i="1" s="1"/>
  <c r="AP261" i="1" s="1"/>
  <c r="AN197" i="1"/>
  <c r="AO197" i="1" s="1"/>
  <c r="AP197" i="1" s="1"/>
  <c r="AN309" i="1"/>
  <c r="AO309" i="1" s="1"/>
  <c r="AP309" i="1" s="1"/>
  <c r="AN21" i="1"/>
  <c r="AO21" i="1" s="1"/>
  <c r="AP21" i="1" s="1"/>
  <c r="AN53" i="1"/>
  <c r="AO53" i="1" s="1"/>
  <c r="AP53" i="1" s="1"/>
  <c r="AN85" i="1"/>
  <c r="AO85" i="1" s="1"/>
  <c r="AP85" i="1" s="1"/>
  <c r="AN125" i="1"/>
  <c r="AO125" i="1" s="1"/>
  <c r="AP125" i="1" s="1"/>
  <c r="AN213" i="1"/>
  <c r="AO213" i="1" s="1"/>
  <c r="AP213" i="1" s="1"/>
  <c r="AN117" i="1"/>
  <c r="AO117" i="1" s="1"/>
  <c r="AP117" i="1" s="1"/>
  <c r="AN293" i="1"/>
  <c r="AO293" i="1" s="1"/>
  <c r="AP293" i="1" s="1"/>
  <c r="AN219" i="1"/>
  <c r="AO219" i="1" s="1"/>
  <c r="AP219" i="1" s="1"/>
  <c r="AN70" i="1"/>
  <c r="AO70" i="1" s="1"/>
  <c r="AP70" i="1" s="1"/>
  <c r="AN9" i="1"/>
  <c r="AO9" i="1" s="1"/>
  <c r="AP9" i="1" s="1"/>
  <c r="AN121" i="1"/>
  <c r="AO121" i="1" s="1"/>
  <c r="AP121" i="1" s="1"/>
  <c r="AN217" i="1"/>
  <c r="AO217" i="1" s="1"/>
  <c r="AP217" i="1" s="1"/>
  <c r="AN147" i="1"/>
  <c r="AO147" i="1" s="1"/>
  <c r="AP147" i="1" s="1"/>
  <c r="AN30" i="1"/>
  <c r="AO30" i="1" s="1"/>
  <c r="AP30" i="1" s="1"/>
  <c r="AN254" i="1"/>
  <c r="AO254" i="1" s="1"/>
  <c r="AP254" i="1" s="1"/>
  <c r="AN196" i="1"/>
  <c r="AO196" i="1" s="1"/>
  <c r="AP196" i="1" s="1"/>
  <c r="AN340" i="1"/>
  <c r="AO340" i="1" s="1"/>
  <c r="AP340" i="1" s="1"/>
  <c r="AN227" i="1"/>
  <c r="AO227" i="1" s="1"/>
  <c r="AP227" i="1" s="1"/>
  <c r="AN86" i="1"/>
  <c r="AO86" i="1" s="1"/>
  <c r="AP86" i="1" s="1"/>
  <c r="AN7" i="1"/>
  <c r="AO7" i="1" s="1"/>
  <c r="AP7" i="1" s="1"/>
  <c r="AN215" i="1"/>
  <c r="AO215" i="1" s="1"/>
  <c r="AP215" i="1" s="1"/>
  <c r="AN327" i="1"/>
  <c r="AO327" i="1" s="1"/>
  <c r="AP327" i="1" s="1"/>
  <c r="AN300" i="1"/>
  <c r="AO300" i="1" s="1"/>
  <c r="AP300" i="1" s="1"/>
  <c r="AN186" i="1"/>
  <c r="AO186" i="1" s="1"/>
  <c r="AP186" i="1" s="1"/>
  <c r="AN46" i="1"/>
  <c r="AO46" i="1" s="1"/>
  <c r="AP46" i="1" s="1"/>
  <c r="AN302" i="1"/>
  <c r="AO302" i="1" s="1"/>
  <c r="AP302" i="1" s="1"/>
  <c r="AN48" i="1"/>
  <c r="AO48" i="1" s="1"/>
  <c r="AP48" i="1" s="1"/>
  <c r="AN96" i="1"/>
  <c r="AO96" i="1" s="1"/>
  <c r="AP96" i="1" s="1"/>
  <c r="AN144" i="1"/>
  <c r="AO144" i="1" s="1"/>
  <c r="AP144" i="1" s="1"/>
  <c r="AN220" i="1"/>
  <c r="AO220" i="1" s="1"/>
  <c r="AP220" i="1" s="1"/>
  <c r="AN133" i="1"/>
  <c r="AO133" i="1" s="1"/>
  <c r="AP133" i="1" s="1"/>
  <c r="AN277" i="1"/>
  <c r="AO277" i="1" s="1"/>
  <c r="AP277" i="1" s="1"/>
  <c r="AN77" i="1"/>
  <c r="AO77" i="1" s="1"/>
  <c r="AP77" i="1" s="1"/>
  <c r="AN269" i="1"/>
  <c r="AO269" i="1" s="1"/>
  <c r="AP269" i="1" s="1"/>
  <c r="AN75" i="1"/>
  <c r="AO75" i="1" s="1"/>
  <c r="AP75" i="1" s="1"/>
  <c r="AN315" i="1"/>
  <c r="AO315" i="1" s="1"/>
  <c r="AP315" i="1" s="1"/>
  <c r="AN294" i="1"/>
  <c r="AO294" i="1" s="1"/>
  <c r="AP294" i="1" s="1"/>
  <c r="AN137" i="1"/>
  <c r="AO137" i="1" s="1"/>
  <c r="AP137" i="1" s="1"/>
  <c r="AN273" i="1"/>
  <c r="AO273" i="1" s="1"/>
  <c r="AP273" i="1" s="1"/>
  <c r="AN322" i="1"/>
  <c r="AO322" i="1" s="1"/>
  <c r="AP322" i="1" s="1"/>
  <c r="AN190" i="1"/>
  <c r="AO190" i="1" s="1"/>
  <c r="AP190" i="1" s="1"/>
  <c r="AN279" i="1"/>
  <c r="AO279" i="1" s="1"/>
  <c r="AP279" i="1" s="1"/>
  <c r="AN320" i="1"/>
  <c r="AO320" i="1" s="1"/>
  <c r="AP320" i="1" s="1"/>
  <c r="AN195" i="1"/>
  <c r="AO195" i="1" s="1"/>
  <c r="AP195" i="1" s="1"/>
  <c r="AN118" i="1"/>
  <c r="AO118" i="1" s="1"/>
  <c r="AP118" i="1" s="1"/>
  <c r="AN87" i="1"/>
  <c r="AO87" i="1" s="1"/>
  <c r="AP87" i="1" s="1"/>
  <c r="AN199" i="1"/>
  <c r="AO199" i="1" s="1"/>
  <c r="AP199" i="1" s="1"/>
  <c r="AN311" i="1"/>
  <c r="AO311" i="1" s="1"/>
  <c r="AP311" i="1" s="1"/>
  <c r="AN276" i="1"/>
  <c r="AO276" i="1" s="1"/>
  <c r="AP276" i="1" s="1"/>
  <c r="AN337" i="1"/>
  <c r="AO337" i="1" s="1"/>
  <c r="AP337" i="1" s="1"/>
  <c r="AN131" i="1"/>
  <c r="AO131" i="1" s="1"/>
  <c r="AP131" i="1" s="1"/>
  <c r="AN282" i="1"/>
  <c r="AO282" i="1" s="1"/>
  <c r="AP282" i="1" s="1"/>
  <c r="AN14" i="1"/>
  <c r="AO14" i="1" s="1"/>
  <c r="AP14" i="1" s="1"/>
  <c r="AN78" i="1"/>
  <c r="AO78" i="1" s="1"/>
  <c r="AP78" i="1" s="1"/>
  <c r="AN142" i="1"/>
  <c r="AO142" i="1" s="1"/>
  <c r="AP142" i="1" s="1"/>
  <c r="AN238" i="1"/>
  <c r="AO238" i="1" s="1"/>
  <c r="AP238" i="1" s="1"/>
  <c r="AN8" i="1"/>
  <c r="AO8" i="1" s="1"/>
  <c r="AP8" i="1" s="1"/>
  <c r="AN24" i="1"/>
  <c r="AO24" i="1" s="1"/>
  <c r="AP24" i="1" s="1"/>
  <c r="AN40" i="1"/>
  <c r="AO40" i="1" s="1"/>
  <c r="AP40" i="1" s="1"/>
  <c r="AN56" i="1"/>
  <c r="AO56" i="1" s="1"/>
  <c r="AP56" i="1" s="1"/>
  <c r="AN72" i="1"/>
  <c r="AO72" i="1" s="1"/>
  <c r="AP72" i="1" s="1"/>
  <c r="AN88" i="1"/>
  <c r="AO88" i="1" s="1"/>
  <c r="AP88" i="1" s="1"/>
  <c r="AN104" i="1"/>
  <c r="AO104" i="1" s="1"/>
  <c r="AP104" i="1" s="1"/>
  <c r="AN120" i="1"/>
  <c r="AO120" i="1" s="1"/>
  <c r="AP120" i="1" s="1"/>
  <c r="AN136" i="1"/>
  <c r="AO136" i="1" s="1"/>
  <c r="AP136" i="1" s="1"/>
  <c r="AN152" i="1"/>
  <c r="AO152" i="1" s="1"/>
  <c r="AP152" i="1" s="1"/>
  <c r="AN168" i="1"/>
  <c r="AO168" i="1" s="1"/>
  <c r="AP168" i="1" s="1"/>
  <c r="AN192" i="1"/>
  <c r="AO192" i="1" s="1"/>
  <c r="AP192" i="1" s="1"/>
  <c r="AN244" i="1"/>
  <c r="AO244" i="1" s="1"/>
  <c r="AP244" i="1" s="1"/>
  <c r="AN292" i="1"/>
  <c r="AO292" i="1" s="1"/>
  <c r="AP292" i="1" s="1"/>
  <c r="AN305" i="1"/>
  <c r="AO305" i="1" s="1"/>
  <c r="AP305" i="1" s="1"/>
  <c r="AN173" i="1"/>
  <c r="AO173" i="1" s="1"/>
  <c r="AP173" i="1" s="1"/>
  <c r="AN301" i="1"/>
  <c r="AO301" i="1" s="1"/>
  <c r="AP301" i="1" s="1"/>
  <c r="AN229" i="1"/>
  <c r="AO229" i="1" s="1"/>
  <c r="AP229" i="1" s="1"/>
  <c r="AN333" i="1"/>
  <c r="AO333" i="1" s="1"/>
  <c r="AP333" i="1" s="1"/>
  <c r="AN29" i="1"/>
  <c r="AO29" i="1" s="1"/>
  <c r="AP29" i="1" s="1"/>
  <c r="AN61" i="1"/>
  <c r="AO61" i="1" s="1"/>
  <c r="AP61" i="1" s="1"/>
  <c r="AN93" i="1"/>
  <c r="AO93" i="1" s="1"/>
  <c r="AP93" i="1" s="1"/>
  <c r="AN149" i="1"/>
  <c r="AO149" i="1" s="1"/>
  <c r="AP149" i="1" s="1"/>
  <c r="AN245" i="1"/>
  <c r="AO245" i="1" s="1"/>
  <c r="AP245" i="1" s="1"/>
  <c r="AN181" i="1"/>
  <c r="AO181" i="1" s="1"/>
  <c r="AP181" i="1" s="1"/>
  <c r="AN317" i="1"/>
  <c r="AO317" i="1" s="1"/>
  <c r="AP317" i="1" s="1"/>
  <c r="AN11" i="1"/>
  <c r="AO11" i="1" s="1"/>
  <c r="AP11" i="1" s="1"/>
  <c r="AN283" i="1"/>
  <c r="AO283" i="1" s="1"/>
  <c r="AP283" i="1" s="1"/>
  <c r="AN134" i="1"/>
  <c r="AO134" i="1" s="1"/>
  <c r="AP134" i="1" s="1"/>
  <c r="AN49" i="1"/>
  <c r="AO49" i="1" s="1"/>
  <c r="AP49" i="1" s="1"/>
  <c r="AN153" i="1"/>
  <c r="AO153" i="1" s="1"/>
  <c r="AP153" i="1" s="1"/>
  <c r="AN249" i="1"/>
  <c r="AO249" i="1" s="1"/>
  <c r="AP249" i="1" s="1"/>
  <c r="AN226" i="1"/>
  <c r="AO226" i="1" s="1"/>
  <c r="AP226" i="1" s="1"/>
  <c r="AN94" i="1"/>
  <c r="AO94" i="1" s="1"/>
  <c r="AP94" i="1" s="1"/>
  <c r="AN31" i="1"/>
  <c r="AO31" i="1" s="1"/>
  <c r="AP31" i="1" s="1"/>
  <c r="AN284" i="1"/>
  <c r="AO284" i="1" s="1"/>
  <c r="AP284" i="1" s="1"/>
  <c r="AN155" i="1"/>
  <c r="AO155" i="1" s="1"/>
  <c r="AP155" i="1" s="1"/>
  <c r="AN22" i="1"/>
  <c r="AO22" i="1" s="1"/>
  <c r="AP22" i="1" s="1"/>
  <c r="AN150" i="1"/>
  <c r="AO150" i="1" s="1"/>
  <c r="AP150" i="1" s="1"/>
  <c r="AN71" i="1"/>
  <c r="AO71" i="1" s="1"/>
  <c r="AP71" i="1" s="1"/>
  <c r="AN143" i="1"/>
  <c r="AO143" i="1" s="1"/>
  <c r="AP143" i="1" s="1"/>
  <c r="AN255" i="1"/>
  <c r="AO255" i="1" s="1"/>
  <c r="AP255" i="1" s="1"/>
  <c r="AN204" i="1"/>
  <c r="AO204" i="1" s="1"/>
  <c r="AP204" i="1" s="1"/>
  <c r="AN344" i="1"/>
  <c r="AO344" i="1" s="1"/>
  <c r="AP344" i="1" s="1"/>
  <c r="AN250" i="1"/>
  <c r="AO250" i="1" s="1"/>
  <c r="AP250" i="1" s="1"/>
  <c r="AN110" i="1"/>
  <c r="AO110" i="1" s="1"/>
  <c r="AP110" i="1" s="1"/>
  <c r="AN16" i="1"/>
  <c r="AO16" i="1" s="1"/>
  <c r="AP16" i="1" s="1"/>
  <c r="AN64" i="1"/>
  <c r="AO64" i="1" s="1"/>
  <c r="AP64" i="1" s="1"/>
  <c r="AN128" i="1"/>
  <c r="AO128" i="1" s="1"/>
  <c r="AP128" i="1" s="1"/>
  <c r="AN176" i="1"/>
  <c r="AO176" i="1" s="1"/>
  <c r="AP176" i="1" s="1"/>
  <c r="AN316" i="1"/>
  <c r="AO316" i="1" s="1"/>
  <c r="AP316" i="1" s="1"/>
  <c r="AN141" i="1"/>
  <c r="AO141" i="1" s="1"/>
  <c r="AP141" i="1" s="1"/>
  <c r="AN45" i="1"/>
  <c r="AO45" i="1" s="1"/>
  <c r="AP45" i="1" s="1"/>
  <c r="AN189" i="1"/>
  <c r="AO189" i="1" s="1"/>
  <c r="AP189" i="1" s="1"/>
  <c r="AN187" i="1"/>
  <c r="AO187" i="1" s="1"/>
  <c r="AP187" i="1" s="1"/>
  <c r="AN251" i="1"/>
  <c r="AO251" i="1" s="1"/>
  <c r="AP251" i="1" s="1"/>
  <c r="AN38" i="1"/>
  <c r="AO38" i="1" s="1"/>
  <c r="AP38" i="1" s="1"/>
  <c r="AN102" i="1"/>
  <c r="AO102" i="1" s="1"/>
  <c r="AP102" i="1" s="1"/>
  <c r="AN166" i="1"/>
  <c r="AO166" i="1" s="1"/>
  <c r="AP166" i="1" s="1"/>
  <c r="AN25" i="1"/>
  <c r="AO25" i="1" s="1"/>
  <c r="AP25" i="1" s="1"/>
  <c r="AN65" i="1"/>
  <c r="AO65" i="1" s="1"/>
  <c r="AP65" i="1" s="1"/>
  <c r="AN105" i="1"/>
  <c r="AO105" i="1" s="1"/>
  <c r="AP105" i="1" s="1"/>
  <c r="AN169" i="1"/>
  <c r="AO169" i="1" s="1"/>
  <c r="AP169" i="1" s="1"/>
  <c r="AN201" i="1"/>
  <c r="AO201" i="1" s="1"/>
  <c r="AP201" i="1" s="1"/>
  <c r="AN233" i="1"/>
  <c r="AO233" i="1" s="1"/>
  <c r="AP233" i="1" s="1"/>
  <c r="AN83" i="1"/>
  <c r="AO83" i="1" s="1"/>
  <c r="AP83" i="1" s="1"/>
  <c r="AN194" i="1"/>
  <c r="AO194" i="1" s="1"/>
  <c r="AP194" i="1" s="1"/>
  <c r="AN258" i="1"/>
  <c r="AO258" i="1" s="1"/>
  <c r="AP258" i="1" s="1"/>
  <c r="AN62" i="1"/>
  <c r="AO62" i="1" s="1"/>
  <c r="AP62" i="1" s="1"/>
  <c r="AN126" i="1"/>
  <c r="AO126" i="1" s="1"/>
  <c r="AP126" i="1" s="1"/>
  <c r="AN318" i="1"/>
  <c r="AO318" i="1" s="1"/>
  <c r="AP318" i="1" s="1"/>
  <c r="AN55" i="1"/>
  <c r="AO55" i="1" s="1"/>
  <c r="AP55" i="1" s="1"/>
  <c r="AN212" i="1"/>
  <c r="AO212" i="1" s="1"/>
  <c r="AP212" i="1" s="1"/>
  <c r="AN260" i="1"/>
  <c r="AO260" i="1" s="1"/>
  <c r="AP260" i="1" s="1"/>
  <c r="AN297" i="1"/>
  <c r="AO297" i="1" s="1"/>
  <c r="AP297" i="1" s="1"/>
  <c r="AN91" i="1"/>
  <c r="AO91" i="1" s="1"/>
  <c r="AP91" i="1" s="1"/>
  <c r="AN259" i="1"/>
  <c r="AO259" i="1" s="1"/>
  <c r="AP259" i="1" s="1"/>
  <c r="AN323" i="1"/>
  <c r="AO323" i="1" s="1"/>
  <c r="AP323" i="1" s="1"/>
  <c r="AN54" i="1"/>
  <c r="AO54" i="1" s="1"/>
  <c r="AP54" i="1" s="1"/>
  <c r="AN182" i="1"/>
  <c r="AO182" i="1" s="1"/>
  <c r="AP182" i="1" s="1"/>
  <c r="AN310" i="1"/>
  <c r="AO310" i="1" s="1"/>
  <c r="AP310" i="1" s="1"/>
  <c r="AN47" i="1"/>
  <c r="AO47" i="1" s="1"/>
  <c r="AP47" i="1" s="1"/>
  <c r="AN127" i="1"/>
  <c r="AO127" i="1" s="1"/>
  <c r="AP127" i="1" s="1"/>
  <c r="AN167" i="1"/>
  <c r="AO167" i="1" s="1"/>
  <c r="AP167" i="1" s="1"/>
  <c r="AN231" i="1"/>
  <c r="AO231" i="1" s="1"/>
  <c r="AP231" i="1" s="1"/>
  <c r="AN271" i="1"/>
  <c r="AO271" i="1" s="1"/>
  <c r="AP271" i="1" s="1"/>
  <c r="AN343" i="1"/>
  <c r="AO343" i="1" s="1"/>
  <c r="AP343" i="1" s="1"/>
  <c r="AN228" i="1"/>
  <c r="AO228" i="1" s="1"/>
  <c r="AP228" i="1" s="1"/>
  <c r="AN324" i="1"/>
  <c r="AO324" i="1" s="1"/>
  <c r="AP324" i="1" s="1"/>
  <c r="AN218" i="1"/>
  <c r="AO218" i="1" s="1"/>
  <c r="AP218" i="1" s="1"/>
  <c r="AN10" i="1"/>
  <c r="AO10" i="1" s="1"/>
  <c r="AP10" i="1" s="1"/>
  <c r="AN107" i="1"/>
  <c r="AO107" i="1" s="1"/>
  <c r="AP107" i="1" s="1"/>
  <c r="AN203" i="1"/>
  <c r="AO203" i="1" s="1"/>
  <c r="AP203" i="1" s="1"/>
  <c r="AN267" i="1"/>
  <c r="AO267" i="1" s="1"/>
  <c r="AP267" i="1" s="1"/>
  <c r="AN331" i="1"/>
  <c r="AO331" i="1" s="1"/>
  <c r="AP331" i="1" s="1"/>
  <c r="AN50" i="1"/>
  <c r="AO50" i="1" s="1"/>
  <c r="AP50" i="1" s="1"/>
  <c r="AN114" i="1"/>
  <c r="AO114" i="1" s="1"/>
  <c r="AP114" i="1" s="1"/>
  <c r="AN198" i="1"/>
  <c r="AO198" i="1" s="1"/>
  <c r="AP198" i="1" s="1"/>
  <c r="AN326" i="1"/>
  <c r="AO326" i="1" s="1"/>
  <c r="AP326" i="1" s="1"/>
  <c r="AN41" i="1"/>
  <c r="AO41" i="1" s="1"/>
  <c r="AP41" i="1" s="1"/>
  <c r="AN73" i="1"/>
  <c r="AO73" i="1" s="1"/>
  <c r="AP73" i="1" s="1"/>
  <c r="AN113" i="1"/>
  <c r="AO113" i="1" s="1"/>
  <c r="AP113" i="1" s="1"/>
  <c r="AN145" i="1"/>
  <c r="AO145" i="1" s="1"/>
  <c r="AP145" i="1" s="1"/>
  <c r="AN177" i="1"/>
  <c r="AO177" i="1" s="1"/>
  <c r="AP177" i="1" s="1"/>
  <c r="AN209" i="1"/>
  <c r="AO209" i="1" s="1"/>
  <c r="AP209" i="1" s="1"/>
  <c r="AN241" i="1"/>
  <c r="AO241" i="1" s="1"/>
  <c r="AP241" i="1" s="1"/>
  <c r="AN329" i="1"/>
  <c r="AO329" i="1" s="1"/>
  <c r="AP329" i="1" s="1"/>
  <c r="AN115" i="1"/>
  <c r="AO115" i="1" s="1"/>
  <c r="AP115" i="1" s="1"/>
  <c r="AN210" i="1"/>
  <c r="AO210" i="1" s="1"/>
  <c r="AP210" i="1" s="1"/>
  <c r="AN274" i="1"/>
  <c r="AO274" i="1" s="1"/>
  <c r="AP274" i="1" s="1"/>
  <c r="AN338" i="1"/>
  <c r="AO338" i="1" s="1"/>
  <c r="AP338" i="1" s="1"/>
  <c r="AN74" i="1"/>
  <c r="AO74" i="1" s="1"/>
  <c r="AP74" i="1" s="1"/>
  <c r="AN138" i="1"/>
  <c r="AO138" i="1" s="1"/>
  <c r="AP138" i="1" s="1"/>
  <c r="AN222" i="1"/>
  <c r="AO222" i="1" s="1"/>
  <c r="AP222" i="1" s="1"/>
  <c r="AN23" i="1"/>
  <c r="AO23" i="1" s="1"/>
  <c r="AP23" i="1" s="1"/>
  <c r="AN103" i="1"/>
  <c r="AO103" i="1" s="1"/>
  <c r="AP103" i="1" s="1"/>
  <c r="AN180" i="1"/>
  <c r="AO180" i="1" s="1"/>
  <c r="AP180" i="1" s="1"/>
  <c r="AN224" i="1"/>
  <c r="AO224" i="1" s="1"/>
  <c r="AP224" i="1" s="1"/>
  <c r="AN272" i="1"/>
  <c r="AO272" i="1" s="1"/>
  <c r="AP272" i="1" s="1"/>
  <c r="AN332" i="1"/>
  <c r="AO332" i="1" s="1"/>
  <c r="AP332" i="1" s="1"/>
  <c r="AN313" i="1"/>
  <c r="AO313" i="1" s="1"/>
  <c r="AP313" i="1" s="1"/>
  <c r="AN123" i="1"/>
  <c r="AO123" i="1" s="1"/>
  <c r="AP123" i="1" s="1"/>
  <c r="AN211" i="1"/>
  <c r="AO211" i="1" s="1"/>
  <c r="AP211" i="1" s="1"/>
  <c r="AN275" i="1"/>
  <c r="AO275" i="1" s="1"/>
  <c r="AP275" i="1" s="1"/>
  <c r="AN339" i="1"/>
  <c r="AO339" i="1" s="1"/>
  <c r="AP339" i="1" s="1"/>
  <c r="AN66" i="1"/>
  <c r="AO66" i="1" s="1"/>
  <c r="AP66" i="1" s="1"/>
  <c r="AN130" i="1"/>
  <c r="AO130" i="1" s="1"/>
  <c r="AP130" i="1" s="1"/>
  <c r="AN214" i="1"/>
  <c r="AO214" i="1" s="1"/>
  <c r="AP214" i="1" s="1"/>
  <c r="AN342" i="1"/>
  <c r="AO342" i="1" s="1"/>
  <c r="AP342" i="1" s="1"/>
  <c r="AN63" i="1"/>
  <c r="AO63" i="1" s="1"/>
  <c r="AP63" i="1" s="1"/>
  <c r="AN95" i="1"/>
  <c r="AO95" i="1" s="1"/>
  <c r="AP95" i="1" s="1"/>
  <c r="AN135" i="1"/>
  <c r="AO135" i="1" s="1"/>
  <c r="AP135" i="1" s="1"/>
  <c r="AN175" i="1"/>
  <c r="AO175" i="1" s="1"/>
  <c r="AP175" i="1" s="1"/>
  <c r="AN207" i="1"/>
  <c r="AO207" i="1" s="1"/>
  <c r="AP207" i="1" s="1"/>
  <c r="AN247" i="1"/>
  <c r="AO247" i="1" s="1"/>
  <c r="AP247" i="1" s="1"/>
  <c r="AN287" i="1"/>
  <c r="AO287" i="1" s="1"/>
  <c r="AP287" i="1" s="1"/>
  <c r="AN319" i="1"/>
  <c r="AO319" i="1" s="1"/>
  <c r="AP319" i="1" s="1"/>
  <c r="AN188" i="1"/>
  <c r="AO188" i="1" s="1"/>
  <c r="AP188" i="1" s="1"/>
  <c r="AN240" i="1"/>
  <c r="AO240" i="1" s="1"/>
  <c r="AP240" i="1" s="1"/>
  <c r="AN288" i="1"/>
  <c r="AO288" i="1" s="1"/>
  <c r="AP288" i="1" s="1"/>
  <c r="AN336" i="1"/>
  <c r="AO336" i="1" s="1"/>
  <c r="AP336" i="1" s="1"/>
  <c r="AN35" i="1"/>
  <c r="AO35" i="1" s="1"/>
  <c r="AP35" i="1" s="1"/>
  <c r="AN163" i="1"/>
  <c r="AO163" i="1" s="1"/>
  <c r="AP163" i="1" s="1"/>
  <c r="AN234" i="1"/>
  <c r="AO234" i="1" s="1"/>
  <c r="AP234" i="1" s="1"/>
  <c r="AN298" i="1"/>
  <c r="AO298" i="1" s="1"/>
  <c r="AP298" i="1" s="1"/>
  <c r="AN26" i="1"/>
  <c r="AO26" i="1" s="1"/>
  <c r="AP26" i="1" s="1"/>
  <c r="AN90" i="1"/>
  <c r="AO90" i="1" s="1"/>
  <c r="AP90" i="1" s="1"/>
  <c r="AN154" i="1"/>
  <c r="AO154" i="1" s="1"/>
  <c r="AP154" i="1" s="1"/>
  <c r="AN270" i="1"/>
  <c r="AO270" i="1" s="1"/>
  <c r="AP270" i="1" s="1"/>
  <c r="AN12" i="1"/>
  <c r="AO12" i="1" s="1"/>
  <c r="AP12" i="1" s="1"/>
  <c r="AN28" i="1"/>
  <c r="AO28" i="1" s="1"/>
  <c r="AP28" i="1" s="1"/>
  <c r="AN44" i="1"/>
  <c r="AO44" i="1" s="1"/>
  <c r="AP44" i="1" s="1"/>
  <c r="AN60" i="1"/>
  <c r="AO60" i="1" s="1"/>
  <c r="AP60" i="1" s="1"/>
  <c r="AN76" i="1"/>
  <c r="AO76" i="1" s="1"/>
  <c r="AP76" i="1" s="1"/>
  <c r="AN92" i="1"/>
  <c r="AO92" i="1" s="1"/>
  <c r="AP92" i="1" s="1"/>
  <c r="AN108" i="1"/>
  <c r="AO108" i="1" s="1"/>
  <c r="AP108" i="1" s="1"/>
  <c r="AN124" i="1"/>
  <c r="AO124" i="1" s="1"/>
  <c r="AP124" i="1" s="1"/>
  <c r="AN140" i="1"/>
  <c r="AO140" i="1" s="1"/>
  <c r="AP140" i="1" s="1"/>
  <c r="AN156" i="1"/>
  <c r="AO156" i="1" s="1"/>
  <c r="AP156" i="1" s="1"/>
  <c r="AN172" i="1"/>
  <c r="AO172" i="1" s="1"/>
  <c r="AP172" i="1" s="1"/>
  <c r="AN208" i="1"/>
  <c r="AO208" i="1" s="1"/>
  <c r="AP208" i="1" s="1"/>
  <c r="AN256" i="1"/>
  <c r="AO256" i="1" s="1"/>
  <c r="AP256" i="1" s="1"/>
  <c r="AN304" i="1"/>
  <c r="AO304" i="1" s="1"/>
  <c r="AP304" i="1" s="1"/>
  <c r="AN321" i="1"/>
  <c r="AO321" i="1" s="1"/>
  <c r="AP321" i="1" s="1"/>
  <c r="AN205" i="1"/>
  <c r="AO205" i="1" s="1"/>
  <c r="AP205" i="1" s="1"/>
  <c r="AN325" i="1"/>
  <c r="AO325" i="1" s="1"/>
  <c r="AP325" i="1" s="1"/>
  <c r="AN253" i="1"/>
  <c r="AO253" i="1" s="1"/>
  <c r="AP253" i="1" s="1"/>
  <c r="AN5" i="1"/>
  <c r="AO5" i="1" s="1"/>
  <c r="AP5" i="1" s="1"/>
  <c r="AN37" i="1"/>
  <c r="AO37" i="1" s="1"/>
  <c r="AP37" i="1" s="1"/>
  <c r="AN69" i="1"/>
  <c r="AO69" i="1" s="1"/>
  <c r="AP69" i="1" s="1"/>
  <c r="AN101" i="1"/>
  <c r="AO101" i="1" s="1"/>
  <c r="AP101" i="1" s="1"/>
  <c r="AN165" i="1"/>
  <c r="AO165" i="1" s="1"/>
  <c r="AP165" i="1" s="1"/>
  <c r="AN285" i="1"/>
  <c r="AO285" i="1" s="1"/>
  <c r="AP285" i="1" s="1"/>
  <c r="AN221" i="1"/>
  <c r="AO221" i="1" s="1"/>
  <c r="AP221" i="1" s="1"/>
  <c r="AN4" i="1"/>
  <c r="AO4" i="1" s="1"/>
  <c r="AP4" i="1" s="1"/>
  <c r="AN3" i="1"/>
  <c r="AO3" i="1" s="1"/>
  <c r="AP3" i="1" s="1"/>
</calcChain>
</file>

<file path=xl/sharedStrings.xml><?xml version="1.0" encoding="utf-8"?>
<sst xmlns="http://schemas.openxmlformats.org/spreadsheetml/2006/main" count="10568" uniqueCount="6843">
  <si>
    <t>상품명
[필수]</t>
  </si>
  <si>
    <t>상품약어</t>
  </si>
  <si>
    <t>모델명</t>
  </si>
  <si>
    <t>모델NO</t>
  </si>
  <si>
    <t>브랜드명
[필수]</t>
  </si>
  <si>
    <t>자체상품코드</t>
  </si>
  <si>
    <t>사이트검색어</t>
  </si>
  <si>
    <t>매입처ID</t>
  </si>
  <si>
    <t>물류처ID</t>
  </si>
  <si>
    <t>제조사
[필수]</t>
  </si>
  <si>
    <t>원산지(제조국)
[필수]</t>
  </si>
  <si>
    <t>생산연도</t>
  </si>
  <si>
    <t>제조일</t>
  </si>
  <si>
    <t>시즌</t>
  </si>
  <si>
    <t>남녀구분</t>
  </si>
  <si>
    <t>상품상태
[필수]</t>
  </si>
  <si>
    <t>판매지역</t>
  </si>
  <si>
    <t>세금구분
[필수]</t>
  </si>
  <si>
    <t>배송비구분
[필수]</t>
  </si>
  <si>
    <t>배송비</t>
  </si>
  <si>
    <t>반품지구분</t>
  </si>
  <si>
    <t>원가
[필수]</t>
  </si>
  <si>
    <t>판매가
[필수]</t>
  </si>
  <si>
    <t>TAG가
[필수]</t>
  </si>
  <si>
    <t>옵션제목(1)</t>
  </si>
  <si>
    <t>옵션상세명칭(1)</t>
  </si>
  <si>
    <t>옵션제목(2)</t>
  </si>
  <si>
    <t>옵션상세명칭(2)</t>
  </si>
  <si>
    <t>대표이미지
[필수]</t>
  </si>
  <si>
    <t>종합몰(JPG)이미지</t>
  </si>
  <si>
    <t>부가이미지2</t>
  </si>
  <si>
    <t>부가이미지3</t>
  </si>
  <si>
    <t>부가이미지4</t>
  </si>
  <si>
    <t>부가이미지5</t>
  </si>
  <si>
    <t>부가이미지6</t>
  </si>
  <si>
    <t>부가이미지7</t>
  </si>
  <si>
    <t>부가이미지8</t>
  </si>
  <si>
    <t>부가이미지9</t>
  </si>
  <si>
    <t>부가이미지10</t>
  </si>
  <si>
    <t>상품상세설명
[필수]</t>
  </si>
  <si>
    <t>추가상품그룹코드</t>
  </si>
  <si>
    <t>인증번호</t>
  </si>
  <si>
    <t>인증유효시작일</t>
  </si>
  <si>
    <t>인증유효마지막일</t>
  </si>
  <si>
    <t>발급일자</t>
  </si>
  <si>
    <t>인증일자</t>
  </si>
  <si>
    <t>인증기관</t>
  </si>
  <si>
    <t>인증분야</t>
  </si>
  <si>
    <t>재고관리사용여부</t>
  </si>
  <si>
    <t>유효일</t>
  </si>
  <si>
    <t>식품 재료/원산지</t>
  </si>
  <si>
    <t>원가2</t>
  </si>
  <si>
    <t>부가이미지11
(카페24/메이크샵/고도몰/패션플러스 리스트이미지)</t>
  </si>
  <si>
    <t>부가이미지12</t>
  </si>
  <si>
    <t>부가이미지13</t>
  </si>
  <si>
    <t>합포시 제외 여부</t>
  </si>
  <si>
    <t>부가이미지14</t>
  </si>
  <si>
    <t>부가이미지15</t>
  </si>
  <si>
    <t>부가이미지16</t>
  </si>
  <si>
    <t>부가이미지17</t>
  </si>
  <si>
    <t>부가이미지18</t>
  </si>
  <si>
    <t>부가이미지19</t>
  </si>
  <si>
    <t>부가이미지20</t>
  </si>
  <si>
    <t>부가이미지21</t>
  </si>
  <si>
    <t>부가이미지22</t>
  </si>
  <si>
    <t>관리자메모</t>
  </si>
  <si>
    <t>옵션수정여부</t>
  </si>
  <si>
    <t>영문 상품명</t>
  </si>
  <si>
    <t>출력 상품명</t>
  </si>
  <si>
    <t>인증서이미지</t>
  </si>
  <si>
    <t>추가 상품상세설명_1</t>
  </si>
  <si>
    <t>추가 상품상세설명_2</t>
  </si>
  <si>
    <t>추가 상품상세설명_3</t>
  </si>
  <si>
    <t>원산지 상세지역</t>
  </si>
  <si>
    <t>수입신고번호</t>
  </si>
  <si>
    <t>수입면장이미지</t>
  </si>
  <si>
    <t>속성분류코드
[필수]</t>
  </si>
  <si>
    <t>속성값1
[필수/선택]</t>
  </si>
  <si>
    <t>속성값2
[필수/선택]</t>
  </si>
  <si>
    <t>속성값3
[필수/선택]</t>
  </si>
  <si>
    <t>속성값4
[필수/선택]</t>
  </si>
  <si>
    <t>속성값5
[필수/선택]</t>
  </si>
  <si>
    <t>속성값6
[필수/선택]</t>
  </si>
  <si>
    <t>속성값7
[필수/선택]</t>
  </si>
  <si>
    <t>속성값8
[필수/선택]</t>
  </si>
  <si>
    <t>속성값9
[필수/선택]</t>
  </si>
  <si>
    <t>속성값10
[필수/선택]</t>
  </si>
  <si>
    <t>속성값11
[필수/선택]</t>
  </si>
  <si>
    <t>속성값12
[필수/선택]</t>
  </si>
  <si>
    <t>속성값13
[필수/선택]</t>
  </si>
  <si>
    <t>속성값14
[필수/선택]</t>
  </si>
  <si>
    <t>속성값15
[필수/선택]</t>
  </si>
  <si>
    <t>속성값16
[필수/선택]</t>
  </si>
  <si>
    <t>속성값17
[필수/선택]</t>
  </si>
  <si>
    <t>속성값18
[필수/선택]</t>
  </si>
  <si>
    <t>속성값19
[필수/선택]</t>
  </si>
  <si>
    <t>속성값20
[필수/선택]</t>
  </si>
  <si>
    <t>속성값21
[필수/선택]</t>
  </si>
  <si>
    <t>속성값22
[필수/선택]</t>
  </si>
  <si>
    <t>속성값23
[필수/선택]</t>
  </si>
  <si>
    <t>속성값24
[필수/선택]</t>
  </si>
  <si>
    <t>속성값25
[필수/선택]</t>
  </si>
  <si>
    <t>속성값26
[필수/선택]</t>
  </si>
  <si>
    <t>속성값27
[필수/선택]</t>
  </si>
  <si>
    <t>속성값28
[필수/선택]</t>
  </si>
  <si>
    <t>속성값29
[필수/선택]</t>
  </si>
  <si>
    <t>속성값30
[필수/선택]</t>
  </si>
  <si>
    <t>속성값31
[필수/선택]</t>
  </si>
  <si>
    <t>속성값32
[필수/선택]</t>
  </si>
  <si>
    <t>상품구분
[필수]</t>
    <phoneticPr fontId="4" type="noConversion"/>
  </si>
  <si>
    <t>카테고리</t>
    <phoneticPr fontId="4" type="noConversion"/>
  </si>
  <si>
    <t>묶음 옵션 상세명칭</t>
    <phoneticPr fontId="4" type="noConversion"/>
  </si>
  <si>
    <t>네이버 최저가</t>
    <phoneticPr fontId="4" type="noConversion"/>
  </si>
  <si>
    <t>최저가 배송비</t>
    <phoneticPr fontId="4" type="noConversion"/>
  </si>
  <si>
    <t>마진율(최저가 기준)</t>
    <phoneticPr fontId="4" type="noConversion"/>
  </si>
  <si>
    <t>마진(최저가 기준)</t>
    <phoneticPr fontId="4" type="noConversion"/>
  </si>
  <si>
    <t>Y</t>
    <phoneticPr fontId="4" type="noConversion"/>
  </si>
  <si>
    <r>
      <t xml:space="preserve">▶255자까지 입력 가능합니다.
▶HTML 태그는 이용할 수 없습니다.
▶어퍼스트러피( ' )나 해시태그( # )와 같은 특수문자는 이용할 수 없습니다.
</t>
    </r>
    <r>
      <rPr>
        <b/>
        <sz val="8"/>
        <color indexed="30"/>
        <rFont val="맑은 고딕"/>
        <family val="3"/>
        <charset val="129"/>
      </rPr>
      <t>(예) She's # 1</t>
    </r>
    <phoneticPr fontId="6" type="noConversion"/>
  </si>
  <si>
    <t xml:space="preserve">▶운송장을 출력하거나 물류업무 시 상품의 빠른 인식을 위해 상품명 대신 이용합니다.
</t>
    <phoneticPr fontId="6" type="noConversion"/>
  </si>
  <si>
    <r>
      <t xml:space="preserve">▶60자까지 입력 가능합니다.
▶어퍼스트러피( ' )와 같은 특수문자는 이용할 수 없습니다.
</t>
    </r>
    <r>
      <rPr>
        <b/>
        <sz val="8"/>
        <color indexed="30"/>
        <rFont val="맑은 고딕"/>
        <family val="3"/>
        <charset val="129"/>
      </rPr>
      <t>(예) She's</t>
    </r>
    <phoneticPr fontId="6" type="noConversion"/>
  </si>
  <si>
    <r>
      <t xml:space="preserve">▶60자까지 입력 가능합니다.
▶숫자나 영문 또는 숫자와 영문을 조합하여 이용합니다.
▶어퍼스트러피( ' )와 같은 특수문자는 이용할 수 없습니다.
</t>
    </r>
    <r>
      <rPr>
        <b/>
        <sz val="8"/>
        <color indexed="30"/>
        <rFont val="맑은 고딕"/>
        <family val="3"/>
        <charset val="129"/>
      </rPr>
      <t>(예) She's</t>
    </r>
    <r>
      <rPr>
        <sz val="9"/>
        <color indexed="8"/>
        <rFont val="맑은 고딕"/>
        <family val="3"/>
        <charset val="129"/>
      </rPr>
      <t xml:space="preserve">
</t>
    </r>
    <phoneticPr fontId="6" type="noConversion"/>
  </si>
  <si>
    <r>
      <t xml:space="preserve">▶50자까지 입력 가능합니다.
▶어퍼스트러피( ' )와 같은 특수문자는 이용할 수 없습니다.
</t>
    </r>
    <r>
      <rPr>
        <b/>
        <sz val="8"/>
        <color indexed="30"/>
        <rFont val="맑은 고딕"/>
        <family val="3"/>
        <charset val="129"/>
      </rPr>
      <t>(예) She's</t>
    </r>
    <phoneticPr fontId="6" type="noConversion"/>
  </si>
  <si>
    <r>
      <t xml:space="preserve">▶고객사가 관리하는 별도의 상품코드가 있는 경우 이용합니다.
▶자체상품코드가 중복인 경우, 기존 상품정보가 수정됩니다.
▶어퍼스트러피( ' )와 같은 특수문자는 이용할 수 없습니다.
</t>
    </r>
    <r>
      <rPr>
        <b/>
        <sz val="8"/>
        <color indexed="30"/>
        <rFont val="맑은 고딕"/>
        <family val="3"/>
        <charset val="129"/>
      </rPr>
      <t>(예) She's</t>
    </r>
    <r>
      <rPr>
        <sz val="9"/>
        <color indexed="8"/>
        <rFont val="맑은 고딕"/>
        <family val="3"/>
        <charset val="129"/>
      </rPr>
      <t xml:space="preserve">
</t>
    </r>
    <phoneticPr fontId="6" type="noConversion"/>
  </si>
  <si>
    <r>
      <t xml:space="preserve">▶255자까지 입력 가능합니다.
▶쇼핑몰에 등록되는 검색어입니다.
▶쇼핑몰에 문자열 제한이 있는경우 입력된 순서대로 전송됩니다.
▶공백 없이 콤마( , )로 구분하여 입력합니다.
</t>
    </r>
    <r>
      <rPr>
        <b/>
        <sz val="8"/>
        <color indexed="30"/>
        <rFont val="맑은 고딕"/>
        <family val="3"/>
        <charset val="129"/>
      </rPr>
      <t>(예) 티셔츠,티,상의,남성티</t>
    </r>
    <r>
      <rPr>
        <sz val="9"/>
        <color indexed="8"/>
        <rFont val="맑은 고딕"/>
        <family val="3"/>
        <charset val="129"/>
      </rPr>
      <t xml:space="preserve">
</t>
    </r>
    <phoneticPr fontId="6" type="noConversion"/>
  </si>
  <si>
    <r>
      <t xml:space="preserve">▶상품구분을 숫자로 입력합니다.
</t>
    </r>
    <r>
      <rPr>
        <sz val="9"/>
        <color indexed="30"/>
        <rFont val="맑은 고딕"/>
        <family val="3"/>
        <charset val="129"/>
      </rPr>
      <t xml:space="preserve">위탁 : 1
제조 : 2
사입 : 3
직영 : 4
자료없음 : 5
</t>
    </r>
    <r>
      <rPr>
        <b/>
        <sz val="8"/>
        <color indexed="30"/>
        <rFont val="맑은 고딕"/>
        <family val="3"/>
        <charset val="129"/>
      </rPr>
      <t>(예) 2</t>
    </r>
    <phoneticPr fontId="6" type="noConversion"/>
  </si>
  <si>
    <r>
      <t xml:space="preserve">▶고객사가 생성한 상품분류 정보로 [A기본정보&gt;【9】카테고리관리] 메뉴에서 확인합니다.
▶분류코드를 오른쪽 부등호( &gt; )로 구분하여 대&gt;중&gt;소&gt;세 순으로 생성된 분류까지 공백 없이 입력합니다.
</t>
    </r>
    <r>
      <rPr>
        <b/>
        <sz val="8"/>
        <color indexed="30"/>
        <rFont val="맑은 고딕"/>
        <family val="3"/>
        <charset val="129"/>
      </rPr>
      <t>(예) A1&gt;A2&gt;A3&gt;A4</t>
    </r>
    <phoneticPr fontId="6" type="noConversion"/>
  </si>
  <si>
    <r>
      <t xml:space="preserve">▶매입처를 관리하는 경우 이용합니다.
▶매입처 ID는 [A기본정보&gt;【4】매입거래선관리] 메뉴에서 확인합니다.
▶매입처 ID 입력시 대소문자를 구분하오니 정확하게 입력합니다.
</t>
    </r>
    <r>
      <rPr>
        <b/>
        <sz val="8"/>
        <color indexed="30"/>
        <rFont val="맑은 고딕"/>
        <family val="3"/>
        <charset val="129"/>
      </rPr>
      <t>(예) Sabang11</t>
    </r>
    <phoneticPr fontId="6" type="noConversion"/>
  </si>
  <si>
    <r>
      <t>▶물류처를 관리하는 경우 이용합니다.
▶물류처 ID는 [A기본정보&gt;【5】물류센터관리] 메뉴에서 확인합니다.
▶물류처 ID 입력시 대소문자를 구분하오니 정확하게 입력합니다.</t>
    </r>
    <r>
      <rPr>
        <b/>
        <sz val="8"/>
        <color indexed="30"/>
        <rFont val="맑은 고딕"/>
        <family val="3"/>
        <charset val="129"/>
      </rPr>
      <t xml:space="preserve">
(예) Sabang11</t>
    </r>
    <phoneticPr fontId="6" type="noConversion"/>
  </si>
  <si>
    <r>
      <t xml:space="preserve">▶50자까지 입력 가능합니다.
▶어퍼스트러피( ' )와 같은 특수문자는 이용할 수 없습니다.
</t>
    </r>
    <r>
      <rPr>
        <b/>
        <sz val="8"/>
        <color indexed="30"/>
        <rFont val="맑은 고딕"/>
        <family val="3"/>
        <charset val="129"/>
      </rPr>
      <t>(예) She's</t>
    </r>
    <r>
      <rPr>
        <sz val="9"/>
        <color indexed="8"/>
        <rFont val="맑은 고딕"/>
        <family val="3"/>
        <charset val="129"/>
      </rPr>
      <t xml:space="preserve">
</t>
    </r>
    <phoneticPr fontId="6" type="noConversion"/>
  </si>
  <si>
    <r>
      <t xml:space="preserve">▶사방넷 원산지명과 동일하게 입력합니다.
▶원산지명은 [B상품관리&gt;【1】사방넷상품신규등록] 메뉴에서 원산지 항목을 참고합니다.
▶사방넷 원산지명과 동일하지 않거나 공란인 경우 '기타국가'로 자동 등록됩니다.
</t>
    </r>
    <r>
      <rPr>
        <b/>
        <sz val="8"/>
        <color indexed="30"/>
        <rFont val="맑은 고딕"/>
        <family val="3"/>
        <charset val="129"/>
      </rPr>
      <t>(예) 대한민국</t>
    </r>
    <phoneticPr fontId="6" type="noConversion"/>
  </si>
  <si>
    <r>
      <t xml:space="preserve">▶생산연도를 숫자로 입력합니다.
▶생산연도 4자리만 입력합니다.
</t>
    </r>
    <r>
      <rPr>
        <b/>
        <sz val="8"/>
        <color indexed="30"/>
        <rFont val="맑은 고딕"/>
        <family val="3"/>
        <charset val="129"/>
      </rPr>
      <t>(예) 2014</t>
    </r>
    <phoneticPr fontId="6" type="noConversion"/>
  </si>
  <si>
    <r>
      <t xml:space="preserve">▶제조일을 숫자로 입력합니다.
▶숫자 외 다른 문자는 입력하지 마십시오.
▶연월일 순으로 8자리를 모두 입력합니다.
</t>
    </r>
    <r>
      <rPr>
        <b/>
        <sz val="8"/>
        <color indexed="30"/>
        <rFont val="맑은 고딕"/>
        <family val="3"/>
        <charset val="129"/>
      </rPr>
      <t>(예) 20140101</t>
    </r>
    <phoneticPr fontId="6" type="noConversion"/>
  </si>
  <si>
    <r>
      <t xml:space="preserve">▶시즌을 숫자로 입력합니다.
</t>
    </r>
    <r>
      <rPr>
        <sz val="9"/>
        <color indexed="30"/>
        <rFont val="맑은 고딕"/>
        <family val="3"/>
        <charset val="129"/>
      </rPr>
      <t xml:space="preserve">봄 : 1
여름 : 2
가을 : 3
겨울 : 4
FW(가을겨울) : 5
SS(봄여름) : 6
기타 : 7
SF : 8
</t>
    </r>
    <r>
      <rPr>
        <b/>
        <sz val="8"/>
        <color indexed="30"/>
        <rFont val="맑은 고딕"/>
        <family val="3"/>
        <charset val="129"/>
      </rPr>
      <t>(예) 5</t>
    </r>
    <phoneticPr fontId="6" type="noConversion"/>
  </si>
  <si>
    <r>
      <t xml:space="preserve">▶남녀구분을 숫자로 입력합니다.
</t>
    </r>
    <r>
      <rPr>
        <sz val="9"/>
        <color indexed="30"/>
        <rFont val="맑은 고딕"/>
        <family val="3"/>
        <charset val="129"/>
      </rPr>
      <t xml:space="preserve">남성용 : 1
여성용 : 2
공용 : 3
자료없음 : 4
주니어 : 5
남아용 : 6
여아용 : 7
</t>
    </r>
    <r>
      <rPr>
        <b/>
        <sz val="8"/>
        <color indexed="30"/>
        <rFont val="맑은 고딕"/>
        <family val="3"/>
        <charset val="129"/>
      </rPr>
      <t>(예) 3</t>
    </r>
    <phoneticPr fontId="6" type="noConversion"/>
  </si>
  <si>
    <r>
      <t xml:space="preserve">▶상품상태를 숫자로 입력합니다.
</t>
    </r>
    <r>
      <rPr>
        <sz val="9"/>
        <color indexed="30"/>
        <rFont val="맑은 고딕"/>
        <family val="3"/>
        <charset val="129"/>
      </rPr>
      <t xml:space="preserve">대기중 : 1
공급중 : 2
일시중지 : 3
완전품절 : 4
미사용 : 5
삭제 : 6
자료없음 : 7
</t>
    </r>
    <r>
      <rPr>
        <b/>
        <sz val="8"/>
        <color indexed="30"/>
        <rFont val="맑은 고딕"/>
        <family val="3"/>
        <charset val="129"/>
      </rPr>
      <t>(예) 2</t>
    </r>
    <phoneticPr fontId="6" type="noConversion"/>
  </si>
  <si>
    <r>
      <t xml:space="preserve">▶판매지역을 숫자로 입력합니다.
</t>
    </r>
    <r>
      <rPr>
        <sz val="9"/>
        <color indexed="30"/>
        <rFont val="맑은 고딕"/>
        <family val="3"/>
        <charset val="129"/>
      </rPr>
      <t xml:space="preserve">전국 : 1
전국(도서제외) : 2
수도권 : 3
기타 : 4
</t>
    </r>
    <r>
      <rPr>
        <b/>
        <sz val="8"/>
        <color indexed="30"/>
        <rFont val="맑은 고딕"/>
        <family val="3"/>
        <charset val="129"/>
      </rPr>
      <t>(예) 1</t>
    </r>
    <phoneticPr fontId="6" type="noConversion"/>
  </si>
  <si>
    <r>
      <t xml:space="preserve">▶세금구분을 숫자로 입력합니다.
</t>
    </r>
    <r>
      <rPr>
        <sz val="9"/>
        <color indexed="30"/>
        <rFont val="맑은 고딕"/>
        <family val="3"/>
        <charset val="129"/>
      </rPr>
      <t xml:space="preserve">과세 : 1
면세 : 2
자료없음 : 3
비과세 : 4
영세 : 5
</t>
    </r>
    <r>
      <rPr>
        <b/>
        <sz val="8"/>
        <color indexed="30"/>
        <rFont val="맑은 고딕"/>
        <family val="3"/>
        <charset val="129"/>
      </rPr>
      <t>(예) 1</t>
    </r>
    <phoneticPr fontId="6" type="noConversion"/>
  </si>
  <si>
    <r>
      <t xml:space="preserve">▶배송비구분을 숫자로 입력합니다.
</t>
    </r>
    <r>
      <rPr>
        <sz val="9"/>
        <color indexed="30"/>
        <rFont val="맑은 고딕"/>
        <family val="3"/>
        <charset val="129"/>
      </rPr>
      <t xml:space="preserve">무료 : 1
착불 : 2
선결제 : 3
착불/선결제 : 4
자료없음 : 5
</t>
    </r>
    <r>
      <rPr>
        <b/>
        <sz val="8"/>
        <color indexed="30"/>
        <rFont val="맑은 고딕"/>
        <family val="3"/>
        <charset val="129"/>
      </rPr>
      <t>(예) 1</t>
    </r>
    <phoneticPr fontId="6" type="noConversion"/>
  </si>
  <si>
    <r>
      <t xml:space="preserve">▶매입거래선을 이용하는 경우 해당됩니다.
▶반품지 주소정보는 [A기본정보&gt;【4】매입거래선관리] 메뉴에서 확인합니다. 
▶반품지구분 미입력 시 No.1에 등록된 반품지가 자동 연결됩니다.
▶반품지의 No.를 입력합니다.
</t>
    </r>
    <r>
      <rPr>
        <b/>
        <sz val="8"/>
        <color indexed="30"/>
        <rFont val="맑은 고딕"/>
        <family val="3"/>
        <charset val="129"/>
      </rPr>
      <t>(예) 1</t>
    </r>
    <r>
      <rPr>
        <sz val="9"/>
        <color indexed="8"/>
        <rFont val="맑은 고딕"/>
        <family val="3"/>
        <charset val="129"/>
      </rPr>
      <t xml:space="preserve">
</t>
    </r>
    <phoneticPr fontId="6" type="noConversion"/>
  </si>
  <si>
    <r>
      <t xml:space="preserve">▶옵션을 구분하는 제목입니다.
</t>
    </r>
    <r>
      <rPr>
        <sz val="9"/>
        <color indexed="8"/>
        <rFont val="맑은 고딕"/>
        <family val="3"/>
        <charset val="129"/>
      </rPr>
      <t xml:space="preserve">▶특수문자 중 쌍모점( : )은 이용할 수 없습니다.
▶이미 등록된 상품과 동일한 자체상품코드 사용 시 옵션은 변경되지 않고 추가 등록됩니다. 
</t>
    </r>
    <r>
      <rPr>
        <b/>
        <sz val="8"/>
        <color indexed="30"/>
        <rFont val="맑은 고딕"/>
        <family val="3"/>
        <charset val="129"/>
      </rPr>
      <t>(예) 색상</t>
    </r>
    <r>
      <rPr>
        <b/>
        <sz val="8"/>
        <color indexed="30"/>
        <rFont val="맑은 고딕"/>
        <family val="3"/>
        <charset val="129"/>
      </rPr>
      <t xml:space="preserve">
</t>
    </r>
    <phoneticPr fontId="6" type="noConversion"/>
  </si>
  <si>
    <r>
      <t xml:space="preserve">▶옵션의 상세명칭입니다.
▶공백없이 콤마( , )로 구분하여 입력합니다.
</t>
    </r>
    <r>
      <rPr>
        <sz val="9"/>
        <color indexed="8"/>
        <rFont val="맑은 고딕"/>
        <family val="3"/>
        <charset val="129"/>
      </rPr>
      <t xml:space="preserve">▶특수문자 중 쌍모점( : )은 이용할 수 없습니다.
▶이미 등록된 상품과 동일한 자체상품코드 사용 시 옵션은 변경되지 않고 추가 등록됩니다. 
</t>
    </r>
    <r>
      <rPr>
        <b/>
        <sz val="8"/>
        <color indexed="30"/>
        <rFont val="맑은 고딕"/>
        <family val="3"/>
        <charset val="129"/>
      </rPr>
      <t>(예) 블루,화이트,레드,옐로우</t>
    </r>
    <phoneticPr fontId="6" type="noConversion"/>
  </si>
  <si>
    <r>
      <t xml:space="preserve">▶옵션을 구분하는 제목입니다.
</t>
    </r>
    <r>
      <rPr>
        <sz val="9"/>
        <color indexed="8"/>
        <rFont val="맑은 고딕"/>
        <family val="3"/>
        <charset val="129"/>
      </rPr>
      <t xml:space="preserve">▶특수문자 중 쌍모점( : )은 이용할 수 없습니다.
▶이미 등록된 상품과 동일한 자체상품코드 사용 시 옵션은 변경되지 않고 추가 등록됩니다. 
</t>
    </r>
    <r>
      <rPr>
        <b/>
        <sz val="8"/>
        <color indexed="30"/>
        <rFont val="맑은 고딕"/>
        <family val="3"/>
        <charset val="129"/>
      </rPr>
      <t>(예) 사이즈</t>
    </r>
    <phoneticPr fontId="6" type="noConversion"/>
  </si>
  <si>
    <r>
      <t xml:space="preserve">▶옵션의 상세명칭입니다.
▶공백없이 콤마( , )로 구분하여 입력합니다.
</t>
    </r>
    <r>
      <rPr>
        <sz val="9"/>
        <color indexed="8"/>
        <rFont val="맑은 고딕"/>
        <family val="3"/>
        <charset val="129"/>
      </rPr>
      <t xml:space="preserve">▶특수문자 중 쌍모점( : )은 이용할 수 없습니다.
▶이미 등록된 상품과 동일한 자체상품코드 사용 시 옵션은 변경되지 않고 추가 등록됩니다. 
</t>
    </r>
    <r>
      <rPr>
        <b/>
        <sz val="8"/>
        <color indexed="30"/>
        <rFont val="맑은 고딕"/>
        <family val="3"/>
        <charset val="129"/>
      </rPr>
      <t>(예) S,M,L,XL</t>
    </r>
    <phoneticPr fontId="6" type="noConversion"/>
  </si>
  <si>
    <t>▶상품의 대표 이미지입니다.
▶이미지 절대 경로를 입력합니다.
▶이미지 절대 경로에 한글을 입력하지 않습니다.
▶쇼핑몰 권장 사이즈는 500*500 ~ 1000*1000 입니다.
▶대표이미지 ~ 부가이미지22 총 용량을 22MB 이하로 제한합니다.
(예) http://43.co.kr/product_image/20/image1_7.jpg</t>
    <phoneticPr fontId="6" type="noConversion"/>
  </si>
  <si>
    <t xml:space="preserve">▶종합몰용 대표 이미지를 별도로 관리하고자 하는 경우 입력합니다.
▶미등록 시 쇼핑몰에 대표이미지가 전송됩니다.
▶대표 이미지와 종합몰(JPG)이미지가 모두 등록된 경우 종합몰은 종합몰(JPG)이미지가 전송됩니다.
▶이미지 절대 경로를 입력합니다.
▶이미지 절대 경로에 한글을 입력하지 않습니다.
▶쇼핑몰 권장 사이즈는 500*500 ~ 1000*1000 입니다.
▶대표이미지 ~ 부가이미지22 총 용량을 22MB 이하로 제한합니다.
(예) http://43.co.kr/product_image/20/image1_7.jpg
</t>
  </si>
  <si>
    <t xml:space="preserve">▶쇼핑몰을 지정하여 지정된 몰의 전용 이미지로 이용할 수 있습니다.
▶전용 이미지는 '부가이미지2~부가이미지22'내에서 선택할 수 있으며 쇼핑몰에 따라 선택 가능 이미지가 조금씩 다릅니다.
▶전용 이미지는 [C 쇼핑몰 관리&gt;【1】쇼핑몰 부가정보] 메뉴에서 부가정보 등록 및 수정시에 선택합니다.
▶이미지 절대 경로를 입력합니다.
▶이미지 절대 경로에 한글을 입력하지 않습니다.
▶쇼핑몰 권장 사이즈는 500*500 ~ 1000*1000 입니다.
▶대표이미지 ~ 부가이미지22 총 용량을 22MB 이하로 제한합니다.
(예) http://43.co.kr/product_image/20/image1_7.jpg
</t>
  </si>
  <si>
    <t xml:space="preserve">▶쇼핑몰을 지정하여 지정된 몰의 전용 이미지로 이용할 수 있습니다.
▶전용 이미지는 '부가이미지2~부가이미지22'내에서 선택할 수 있으며 쇼핑몰에 따라 선택 가능 이미지가 조금씩 다릅니다.
▶전용 이미지는 [C 쇼핑몰 관리&gt;【1】쇼핑몰 부가정보] 메뉴에서 부가정보 등록 및 수정시에 선택합니다.
▶이미지 절대 경로를 입력합니다.
▶이미지 절대 경로에 한글을 입력하지 않습니다.
▶쇼핑몰 권장 사이즈는 500*500 ~ 1000*1000 입니다.
▶대표이미지 ~ 부가이미지22 총 용량을 22MB 이하로 제한합니다.
(예) http://43.co.kr/product_image/20/image1_7.jpg
</t>
  </si>
  <si>
    <t xml:space="preserve">▶쇼핑몰을 지정하여 지정된 몰의 전용 이미지로 이용할 수 있습니다.
▶전용 이미지는 '부가이미지2~부가 이미지22'내에서 선택할 수 있으며 쇼핑몰에 따라 선택 가능 이미지가 조금씩 다릅니다.
▶전용 이미지는 [C 쇼핑몰 관리&gt;【1】쇼핑몰 부가정보] 메뉴에서 부가정보 등록 및 수정시에 선택합니다.
▶이미지를 추가로 등록하고자 하는 경우 입력합니다.
▶추가 이미지는 '부가이미지6'부터 순서대로 등록하며 쇼핑몰에 따라 전송되는 이미지 수는 조금씩 다릅니다.
▶이미지 절대 경로를 입력합니다.
▶이미지 절대 경로에 한글을 입력하지 않습니다.
▶쇼핑몰 권장 사이즈는 500*500 ~ 1000*1000 입니다.
▶대표이미지 ~ 부가이미지22 총 용량을 22MB 이하로 제한합니다.
(예) http://43.co.kr/product_image/20/image1_7.jpg
</t>
  </si>
  <si>
    <t>▶상품의 상세설명을 입력합니다.
▶HTML 태그 또는 문자로 입력합니다.
▶HTML 태그에서 줄바꿈 시 &lt;br&gt;태그를 입력합니다.
▶&lt;textarea&gt;, &lt;&gt;&lt;&gt;, 파이프(|), 사방넷 도메인(sabangnet.co.kr) 입력 시 쇼핑몰에 상세설명이 연동되지 않습니다.</t>
    <phoneticPr fontId="6" type="noConversion"/>
  </si>
  <si>
    <r>
      <t xml:space="preserve">▶추가 상품을 등록하고자 하는 경우 추가상품의 그룹코드를 입력합니다.
▶코드는 [B상품관리&gt; 【7】사방넷추가상품관리] 메뉴에서 확인합니다.
▶대소문자를 구분하오니 대문자로 정확하게 입력합니다.
▶공백 없이 콤마( , )로 구분하여 입력합니다.
</t>
    </r>
    <r>
      <rPr>
        <b/>
        <sz val="8"/>
        <color indexed="30"/>
        <rFont val="맑은 고딕"/>
        <family val="3"/>
        <charset val="129"/>
      </rPr>
      <t>(예) G001,G002</t>
    </r>
    <phoneticPr fontId="6" type="noConversion"/>
  </si>
  <si>
    <r>
      <t xml:space="preserve">▶인증정보가 필요한 상품을 판매하는 경우 인증번호를 입력합니다.
</t>
    </r>
    <r>
      <rPr>
        <b/>
        <sz val="8"/>
        <color indexed="30"/>
        <rFont val="맑은 고딕"/>
        <family val="3"/>
        <charset val="129"/>
      </rPr>
      <t>(예) BT-140101256</t>
    </r>
    <phoneticPr fontId="6" type="noConversion"/>
  </si>
  <si>
    <r>
      <t xml:space="preserve">▶인증정보가 필요한 상품을 판매하는 경우 인증유효시작일을 입력합니다.
▶숫자 외 다른 문자는 입력하지 마십시오.
▶연월일 순으로 8자리를 모두 입력합니다.
</t>
    </r>
    <r>
      <rPr>
        <b/>
        <sz val="8"/>
        <color indexed="30"/>
        <rFont val="맑은 고딕"/>
        <family val="3"/>
        <charset val="129"/>
      </rPr>
      <t>(예) 20140101</t>
    </r>
    <phoneticPr fontId="6" type="noConversion"/>
  </si>
  <si>
    <r>
      <t xml:space="preserve">▶인증정보가 필요한 상품을 판매하는 경우 인증유효마지막일을 입력합니다.
▶숫자 외 다른 문자는 입력하지 마십시오.
▶연월일 순으로 8자리를 모두 입력합니다.
</t>
    </r>
    <r>
      <rPr>
        <b/>
        <sz val="8"/>
        <color indexed="30"/>
        <rFont val="맑은 고딕"/>
        <family val="3"/>
        <charset val="129"/>
      </rPr>
      <t>(예) 20140101</t>
    </r>
    <phoneticPr fontId="6" type="noConversion"/>
  </si>
  <si>
    <r>
      <t xml:space="preserve">▶인증정보가 필요한 상품을 판매하는 경우 발급일자를 입력합니다.
▶숫자 외 다른 문자는 입력하지 마십시오.
▶연월일 순으로 8자리를 모두 입력합니다.
</t>
    </r>
    <r>
      <rPr>
        <b/>
        <sz val="8"/>
        <color indexed="30"/>
        <rFont val="맑은 고딕"/>
        <family val="3"/>
        <charset val="129"/>
      </rPr>
      <t>(예) 20140101</t>
    </r>
    <phoneticPr fontId="6" type="noConversion"/>
  </si>
  <si>
    <r>
      <t xml:space="preserve">▶인증정보가 필요한 상품을 판매하는 경우 인증일자를 입력합니다.
▶숫자 외 다른 문자는 입력하지 마십시오.
▶연월일 순으로 8자리를 모두 입력합니다.
</t>
    </r>
    <r>
      <rPr>
        <b/>
        <sz val="8"/>
        <color indexed="30"/>
        <rFont val="맑은 고딕"/>
        <family val="3"/>
        <charset val="129"/>
      </rPr>
      <t>(예) 20140101</t>
    </r>
    <phoneticPr fontId="6" type="noConversion"/>
  </si>
  <si>
    <r>
      <t xml:space="preserve">▶인증정보가 필요한 상품을 판매하는 경우 인증기관을 입력합니다.
</t>
    </r>
    <r>
      <rPr>
        <b/>
        <sz val="8"/>
        <color indexed="30"/>
        <rFont val="맑은 고딕"/>
        <family val="3"/>
        <charset val="129"/>
      </rPr>
      <t>(예) 한국화학융합시험연구원</t>
    </r>
    <phoneticPr fontId="6" type="noConversion"/>
  </si>
  <si>
    <r>
      <t xml:space="preserve">▶인증정보가 필요한 상품을 판매하는 경우 인증분야를 입력합니다.
</t>
    </r>
    <r>
      <rPr>
        <b/>
        <sz val="8"/>
        <color indexed="30"/>
        <rFont val="맑은 고딕"/>
        <family val="3"/>
        <charset val="129"/>
      </rPr>
      <t>(예) 공산품 자율안전확인</t>
    </r>
    <phoneticPr fontId="6" type="noConversion"/>
  </si>
  <si>
    <r>
      <t xml:space="preserve">▶재고관리사용여부를 코드로 입력합니다.
</t>
    </r>
    <r>
      <rPr>
        <sz val="9"/>
        <color indexed="30"/>
        <rFont val="맑은 고딕"/>
        <family val="3"/>
        <charset val="129"/>
      </rPr>
      <t xml:space="preserve">사용함 : Y
사용안함 : N
</t>
    </r>
    <r>
      <rPr>
        <b/>
        <sz val="8"/>
        <color indexed="30"/>
        <rFont val="맑은 고딕"/>
        <family val="3"/>
        <charset val="129"/>
      </rPr>
      <t>(예) N</t>
    </r>
    <phoneticPr fontId="6" type="noConversion"/>
  </si>
  <si>
    <r>
      <t xml:space="preserve">▶유효일을 숫자로 입력합니다.
▶숫자 외 다른 문자는 입력하지 마십시오.
▶연월일 순으로 8자리를 모두 입력합니다.
</t>
    </r>
    <r>
      <rPr>
        <b/>
        <sz val="8"/>
        <color indexed="30"/>
        <rFont val="맑은 고딕"/>
        <family val="3"/>
        <charset val="129"/>
      </rPr>
      <t>(예) 20140108</t>
    </r>
    <phoneticPr fontId="6" type="noConversion"/>
  </si>
  <si>
    <r>
      <t xml:space="preserve">▶식품 원산지가 여러 나라인 경우 '재료/원산지'를 슬래시( / )로 나누어 공백 없이 콤마( , )로 구분하여 입력합니다.
</t>
    </r>
    <r>
      <rPr>
        <b/>
        <sz val="8"/>
        <color indexed="30"/>
        <rFont val="맑은 고딕"/>
        <family val="3"/>
        <charset val="129"/>
      </rPr>
      <t>(예) 양념/국내산,돼지고기/칠레산</t>
    </r>
    <phoneticPr fontId="6" type="noConversion"/>
  </si>
  <si>
    <r>
      <t xml:space="preserve">▶원가 참고용 항목으로 기능과는 무관합니다.
▶어퍼스트러피( ' )를 숫자 앞에 붙여 소수 자릿수 없이 입력합니다.
</t>
    </r>
    <r>
      <rPr>
        <b/>
        <sz val="8"/>
        <color indexed="30"/>
        <rFont val="맑은 고딕"/>
        <family val="3"/>
        <charset val="129"/>
      </rPr>
      <t>(예) '2500</t>
    </r>
    <phoneticPr fontId="6" type="noConversion"/>
  </si>
  <si>
    <t>▶카페24, 메이크샵, 고도몰, 패션플러스 리스트 이미지를 별도로 관리하는 경우 이용합니다. 
▶쇼핑몰을 지정하여 지정된 몰의 전용 이미지로 이용할 수 있습니다.
▶전용 이미지는 '부가이미지2~부가 이미지22'내에서 선택할 수 있으며 쇼핑몰에 따라 선택 가능 이미지가 조금씩 다릅니다.
▶전용 이미지는 [C 쇼핑몰 관리&gt;【1】쇼핑몰 부가정보] 메뉴에서 부가정보 등록 및 수정시에 선택합니다.
▶이미지를 추가로 등록하고자 하는 경우 입력합니다.
▶추가 이미지는 '부가이미지6'부터 순서대로 등록하며 쇼핑몰에 따라 전송되는 이미지 수는 조금씩 다릅니다.
▶이미지 절대 경로를 입력합니다.
▶이미지 절대 경로에 한글을 입력하지 않습니다.
▶쇼핑몰 권장 사이즈는 500*500 ~ 1000*1000 입니다.
▶대표이미지 ~ 부가이미지22 총 용량을 22MB 이하로 제한합니다.
(예) http://43.co.kr/product_image/20/image1_7.jpg</t>
  </si>
  <si>
    <t xml:space="preserve">▶쇼핑몰을 지정하여 지정된 몰의 전용 이미지로 이용할 수 있습니다.
▶전용 이미지는 '부가이미지2~부가 이미지22'내에서 선택할 수 있으며 쇼핑몰에 따라 선택 가능 이미지가 조금씩 다릅니다.
▶전용 이미지는 [C 쇼핑몰 관리&gt;【1】쇼핑몰 부가정보] 메뉴에서 부가정보 등록 및 수정시에 선택합니다.
▶이미지를 추가로 등록하고자 하는 경우 입력합니다.
▶추가 이미지는 '부가이미지6'부터 순서대로 등록하며 쇼핑몰에 따라 전송되는 이미지 수는 조금씩 다릅니다.
▶이미지 절대 경로를 입력합니다.
▶이미지 절대 경로에 한글을 입력하지 않습니다.
▶쇼핑몰 권장 사이즈는 500*500 ~ 1000*1000 입니다.
▶대표이미지 ~ 부가이미지22 총 용량을 22MB 이하로 제한합니다.
(예) http://43.co.kr/product_image/20/image1_7.jpg
</t>
  </si>
  <si>
    <r>
      <t xml:space="preserve">▶합포 제외 여부를 코드로 입력합니다.
</t>
    </r>
    <r>
      <rPr>
        <sz val="9"/>
        <color indexed="8"/>
        <rFont val="맑은 고딕"/>
        <family val="3"/>
        <charset val="129"/>
      </rPr>
      <t xml:space="preserve">▶[D주문관리&gt;【11】주문서확인처리] 메뉴에서 주문서 엑셀 출력 시에 반영됩니다.
</t>
    </r>
    <r>
      <rPr>
        <sz val="9"/>
        <color indexed="30"/>
        <rFont val="맑은 고딕"/>
        <family val="3"/>
        <charset val="129"/>
      </rPr>
      <t xml:space="preserve">합포제외 : Y
해당없음 : 공란
</t>
    </r>
    <r>
      <rPr>
        <b/>
        <sz val="8"/>
        <color indexed="30"/>
        <rFont val="맑은 고딕"/>
        <family val="3"/>
        <charset val="129"/>
      </rPr>
      <t>(예) Y</t>
    </r>
    <phoneticPr fontId="6" type="noConversion"/>
  </si>
  <si>
    <t>▶참고하고자 하는 내용이 있는 경우 입력합니다.
▶내부관리용으로 쇼핑몰에 반영되지 않습니다.</t>
    <phoneticPr fontId="6" type="noConversion"/>
  </si>
  <si>
    <r>
      <t xml:space="preserve">▶옵션수정여부를 숫자로 입력합니다.
▶옵션수정여부가 수정불가능 '9'인 경우 수정가능 '2'로 수정되지 않습니다.
▶옵션수정불가능 해제는 [B상품관리&gt;【3】사방넷상품조회수정] 메뉴에서 건별로 수정하거나,  [B상품관리&gt;【4】사방넷상품대량수정] 메뉴에서 옵션초기화 '1'을 입력합니다.
▶AY열 재고관리사용여부가 사용함 'Y'인 경우 수정가능 '2'는 입력을 금지합니다.
</t>
    </r>
    <r>
      <rPr>
        <sz val="9"/>
        <color indexed="30"/>
        <rFont val="맑은 고딕"/>
        <family val="3"/>
        <charset val="129"/>
      </rPr>
      <t>수정가능 : 2
수정불가능 : 9</t>
    </r>
    <r>
      <rPr>
        <sz val="9"/>
        <color indexed="8"/>
        <rFont val="맑은 고딕"/>
        <family val="3"/>
        <charset val="129"/>
      </rPr>
      <t xml:space="preserve">
</t>
    </r>
    <r>
      <rPr>
        <b/>
        <sz val="8"/>
        <color indexed="30"/>
        <rFont val="맑은 고딕"/>
        <family val="3"/>
        <charset val="129"/>
      </rPr>
      <t>(예) 2</t>
    </r>
    <phoneticPr fontId="6" type="noConversion"/>
  </si>
  <si>
    <r>
      <t xml:space="preserve">▶255자까지 입력 가능합니다.
▶HTML 태그는 이용할 수 없습니다.
▶어퍼스트러피( ' )와 같은 특수문자는 이용할 수 없습니다.
</t>
    </r>
    <r>
      <rPr>
        <b/>
        <sz val="8"/>
        <color indexed="30"/>
        <rFont val="맑은 고딕"/>
        <family val="3"/>
        <charset val="129"/>
      </rPr>
      <t>(예) She's</t>
    </r>
    <phoneticPr fontId="6" type="noConversion"/>
  </si>
  <si>
    <r>
      <t xml:space="preserve">▶운송장을 출력하거나 물류업무시 상품의 빠른 인식을 위해 상품명을 대신하여 이용합니다.
▶HTML 태그는 이용할 수 없습니다.
▶어퍼스트러피( ' )와 같은 특수문자는 이용할 수 없습니다.
</t>
    </r>
    <r>
      <rPr>
        <b/>
        <sz val="8"/>
        <color indexed="30"/>
        <rFont val="맑은 고딕"/>
        <family val="3"/>
        <charset val="129"/>
      </rPr>
      <t>(예) She's</t>
    </r>
    <phoneticPr fontId="6" type="noConversion"/>
  </si>
  <si>
    <t xml:space="preserve">▶인증서 이미지를 별도로 관리하는 경우 입력합니다.
▶인증서 이미지가 등록 가능한 쇼핑몰에 한하여 전송됩니다.
▶이미지 절대 경로를 입력합니다.
▶이미지 절대 경로에 한글을 입력하지 않습니다.
▶쇼핑몰 권장 사이즈는 500*500 ~ 1000*1000 입니다.
▶대표이미지 ~ 부가이미지22 총 용량을 22MB 이하로 제한합니다.
(예) http://43.co.kr/product_image/20/image1_7.jpg
</t>
  </si>
  <si>
    <t>▶HTML 태그 또는 문자로 입력합니다.
▶ESM옥션, ESM지마켓의 상품 상세설명 항목인 '상품정보입력영역, 추가구성상품정보입력영역, 광고/홍보입력영역'을 별도로 관리하는 경우 입력합니다.
▶[C쇼핑몰관리&gt;【1】쇼핑몰부가정보] 메뉴에서 원하는 상세설명에 입력영역을 설정합니다.</t>
    <phoneticPr fontId="6" type="noConversion"/>
  </si>
  <si>
    <r>
      <t xml:space="preserve">▶50자까지 입력 가능합니다.
▶'대한민국' 또는 '국내산'인 경우에만 상세지역을 입력합니다.
</t>
    </r>
    <r>
      <rPr>
        <b/>
        <sz val="8"/>
        <color indexed="30"/>
        <rFont val="맑은 고딕"/>
        <family val="3"/>
        <charset val="129"/>
      </rPr>
      <t>(예) 강원도</t>
    </r>
    <phoneticPr fontId="6" type="noConversion"/>
  </si>
  <si>
    <r>
      <t xml:space="preserve">▶수입신고번호가 필요한 상품을 판매하는 경우 수입신고번호를 입력합니다.
</t>
    </r>
    <r>
      <rPr>
        <b/>
        <sz val="8"/>
        <color indexed="30"/>
        <rFont val="맑은 고딕"/>
        <family val="3"/>
        <charset val="129"/>
      </rPr>
      <t>(예) 41196-14-123456U</t>
    </r>
    <phoneticPr fontId="6" type="noConversion"/>
  </si>
  <si>
    <t xml:space="preserve">▶수입면장 이미지를 별도로 관리하는 경우 입력합니다.
▶수입면장 이미지가 등록 가능한 쇼핑몰에 한하여 전송됩니다.
▶이미지 절대 경로를 입력합니다.
▶이미지 절대 경로에 한글을 입력하지 않습니다.
▶쇼핑몰 권장 사이즈는 500*500 ~ 1000*1000 입니다.
▶대표이미지 ~ 부가이미지22 총 용량을 22MB 이하로 제한합니다.
(예) http://43.co.kr/product_image/20/image1_7.jpg
</t>
  </si>
  <si>
    <r>
      <t xml:space="preserve">▶속성값은 속성분류에 따라 입력해야 할 내용의 순서와 그 수가 다릅니다.
▶속성값은 [B상품관리&gt;【2】사방넷상품대량등록] 메뉴의 정보고시코드표 버튼 클릭 시 확인됩니다.
▶속성항목을 엑셀과 같이 가로로 출력하고자 하는 경우 정보고시코드표 버튼 클릭 후 '속성정보(상품정보고시)코드표' 페이지의 속성정보다운로드시 sheet2(속성분류표(가로))에 확인됩니다.
</t>
    </r>
    <r>
      <rPr>
        <b/>
        <sz val="8"/>
        <color indexed="30"/>
        <rFont val="맑은 고딕"/>
        <family val="3"/>
        <charset val="129"/>
      </rPr>
      <t>(예) 
속성값1 : 제품소재
속성값2 : 색상
속성값3 : 치수
속성값4 : 제조사(수입자/병행수입)
속성값5 : 제조국
속성값6 : 세탁방법 및 취급시 주의사항
속성값7 : 제조연월
속성값8 : 품질보증기준
속성값9 : A/S 책임자와 전화번호
속성값10 : KC안전인증 대상 유무</t>
    </r>
    <r>
      <rPr>
        <sz val="9"/>
        <color indexed="8"/>
        <rFont val="맑은 고딕"/>
        <family val="3"/>
        <charset val="129"/>
      </rPr>
      <t xml:space="preserve">
</t>
    </r>
    <phoneticPr fontId="6" type="noConversion"/>
  </si>
  <si>
    <r>
      <t xml:space="preserve">입력 방법(택1)
1. 어퍼스트러피( ' )를 숫자 앞에 붙여 소수 자릿수 없이 입력합니다.
</t>
    </r>
    <r>
      <rPr>
        <b/>
        <sz val="8"/>
        <color indexed="30"/>
        <rFont val="맑은 고딕"/>
        <family val="3"/>
        <charset val="129"/>
      </rPr>
      <t>(예) '2500
2. 셀 서식을 텍스트로 변경후 입력
*</t>
    </r>
    <r>
      <rPr>
        <b/>
        <sz val="8"/>
        <color rgb="FFFF0000"/>
        <rFont val="맑은 고딕"/>
        <family val="3"/>
        <charset val="129"/>
      </rPr>
      <t>현재 양식에는 셀 서식으로 입력된 상태*</t>
    </r>
    <phoneticPr fontId="6" type="noConversion"/>
  </si>
  <si>
    <r>
      <t>▶상품이 매입된 가격입니다.
▶매출통계 분석 및 매입처 정산시에 이용됩니다.
▶원가를 관리하지 않는 경우 '0'원을 입력하여도 무관합니다.
입력 방법(택1)
1. 어퍼스트러피( ' )를 숫자 앞에 붙여 소수 자릿수 없이 입력합니다.
(예) '2500
2. 셀 서식을 텍스트로 변경후 입력
*현재 양식에는 셀 서식으로 입력된 상태*</t>
    </r>
    <r>
      <rPr>
        <sz val="9"/>
        <color indexed="8"/>
        <rFont val="맑은 고딕"/>
        <family val="3"/>
        <charset val="129"/>
      </rPr>
      <t xml:space="preserve">
</t>
    </r>
    <phoneticPr fontId="6" type="noConversion"/>
  </si>
  <si>
    <r>
      <t>▶쇼핑몰에 등록될 상품의 판매가입니다.
▶쇼핑몰별로 판매가를 다르게 설정해야 하는 경우 [C쇼핑몰관리&gt;【11】쇼핑몰별별도정보관리] 메뉴를 이용합니다.
입력 방법(택1)
1. 어퍼스트러피( ' )를 숫자 앞에 붙여 소수 자릿수 없이 입력합니다.
(예) '2500
2. 셀 서식을 텍스트로 변경후 입력
*현재 양식에는 셀 서식으로 입력된 상태*</t>
    </r>
    <r>
      <rPr>
        <sz val="9"/>
        <color indexed="8"/>
        <rFont val="맑은 고딕"/>
        <family val="3"/>
        <charset val="129"/>
      </rPr>
      <t xml:space="preserve">
</t>
    </r>
    <phoneticPr fontId="6" type="noConversion"/>
  </si>
  <si>
    <r>
      <t>▶택 가격이며 시중가나 정상가와 같습니다.
▶시중가와 판매가를 동시 노출하는 경우 이용하며 '0'원을 입력하여도 무관합니다.
▶TAG가 항목이 존재하는 쇼핑몰에 한하여 전송됩니다.
입력 방법(택1)
1. 어퍼스트러피( ' )를 숫자 앞에 붙여 소수 자릿수 없이 입력합니다.
(예) '2500
2. 셀 서식을 텍스트로 변경후 입력
*현재 양식에는 셀 서식으로 입력된 상태*</t>
    </r>
    <r>
      <rPr>
        <sz val="9"/>
        <color indexed="8"/>
        <rFont val="맑은 고딕"/>
        <family val="3"/>
        <charset val="129"/>
      </rPr>
      <t xml:space="preserve">
</t>
    </r>
    <phoneticPr fontId="6" type="noConversion"/>
  </si>
  <si>
    <t>▶속성정보분류를 코드로 입력합니다.
▶속성정보분류 코드는 [B상품관리&gt;【2】사방넷상품대량등록] 메뉴의 정보고시코드표 버튼을 클릭하여 확인합니다.
▶QA 속성분류코드(101~108)는 파일 첨부만 가능합니다. [B상품관리&gt;【3】사방넷상품조회수정] 메뉴에서 입력합니다. 
입력 방법(택1)
1. 어퍼스트러피( ' )를 숫자 앞에 붙여 소수 자릿수 없이 입력합니다.
(예) '2500
2. 셀 서식을 텍스트로 변경후 입력
*현재 양식에는 셀 서식으로 입력된 상태*</t>
    <phoneticPr fontId="6" type="noConversion"/>
  </si>
  <si>
    <t>공급처
지불
배송비</t>
    <phoneticPr fontId="4" type="noConversion"/>
  </si>
  <si>
    <t>원본 상품명</t>
    <phoneticPr fontId="4" type="noConversion"/>
  </si>
  <si>
    <t>검색 상품명</t>
    <phoneticPr fontId="4" type="noConversion"/>
  </si>
  <si>
    <t>최소 마진율 설정</t>
    <phoneticPr fontId="4" type="noConversion"/>
  </si>
  <si>
    <t>최소 마진 설정</t>
    <phoneticPr fontId="4" type="noConversion"/>
  </si>
  <si>
    <t>권장 판매가+베송비</t>
    <phoneticPr fontId="4" type="noConversion"/>
  </si>
  <si>
    <t>마진
(권장 판매가+배송비)</t>
    <phoneticPr fontId="4" type="noConversion"/>
  </si>
  <si>
    <t>마진율
(권장 판매가+배송비)</t>
    <phoneticPr fontId="4" type="noConversion"/>
  </si>
  <si>
    <t xml:space="preserve">권장 판매가+배송비
</t>
    <phoneticPr fontId="4" type="noConversion"/>
  </si>
  <si>
    <t>묶음 모델명</t>
    <phoneticPr fontId="4" type="noConversion"/>
  </si>
  <si>
    <t xml:space="preserve"> </t>
    <phoneticPr fontId="4" type="noConversion"/>
  </si>
  <si>
    <t>최저가 url</t>
    <phoneticPr fontId="4" type="noConversion"/>
  </si>
  <si>
    <t>쇼핑몰 수수료 6% 기준</t>
    <phoneticPr fontId="4" type="noConversion"/>
  </si>
  <si>
    <t xml:space="preserve"> 쇼핑몰 수수료 6% 기준</t>
    <phoneticPr fontId="4" type="noConversion"/>
  </si>
  <si>
    <t>쇼핑몰 수수료 6% 기준</t>
    <phoneticPr fontId="4" type="noConversion"/>
  </si>
  <si>
    <t xml:space="preserve"> 쇼핑몰 수수료 6% 기준</t>
    <phoneticPr fontId="4" type="noConversion"/>
  </si>
  <si>
    <t>쇼핑몰 수수료 6% 기준</t>
    <phoneticPr fontId="4" type="noConversion"/>
  </si>
  <si>
    <t>권장 판매가
(무료배송 기준)</t>
    <phoneticPr fontId="4" type="noConversion"/>
  </si>
  <si>
    <t>마진
(무료배송 기준)</t>
    <phoneticPr fontId="4" type="noConversion"/>
  </si>
  <si>
    <t>마진율
(무료배송 기준)</t>
    <phoneticPr fontId="4" type="noConversion"/>
  </si>
  <si>
    <t>마진
(무료배송 기준)</t>
    <phoneticPr fontId="4" type="noConversion"/>
  </si>
  <si>
    <t>권장 판매가
(무료배송 기준)</t>
    <phoneticPr fontId="4" type="noConversion"/>
  </si>
  <si>
    <t>최소 마진율 설정
(네이버 최저가로 계산한 마진율이 AI2 셀에 설정된 마진율보다 낮을 경우 AI2 셀에 설정된 마진율로 판매가를 측정한다)</t>
    <phoneticPr fontId="4" type="noConversion"/>
  </si>
  <si>
    <t>최소 마진 설정
(AI2 에서 설정한 마진율로 계산 한 뒤 AK열에 있는 마진이 AM2 셀에 있는 금액보다 낮은 경우 마진을 AM2 셀에 있는 금액으로 맞춰서 계산한다)</t>
    <phoneticPr fontId="4" type="noConversion"/>
  </si>
  <si>
    <t>가방_태클박스</t>
    <phoneticPr fontId="4" type="noConversion"/>
  </si>
  <si>
    <t>가방_태클박스</t>
    <phoneticPr fontId="4" type="noConversion"/>
  </si>
  <si>
    <t>가방_태클박스</t>
    <phoneticPr fontId="4" type="noConversion"/>
  </si>
  <si>
    <t>가방_태클박스</t>
    <phoneticPr fontId="4" type="noConversion"/>
  </si>
  <si>
    <t>고기집게_굴칼</t>
    <phoneticPr fontId="4" type="noConversion"/>
  </si>
  <si>
    <t>골프공회수기</t>
    <phoneticPr fontId="4" type="noConversion"/>
  </si>
  <si>
    <t>골프장갑_양말_볼</t>
    <phoneticPr fontId="4" type="noConversion"/>
  </si>
  <si>
    <t>골프장갑_양말_볼</t>
    <phoneticPr fontId="4" type="noConversion"/>
  </si>
  <si>
    <t>골프장갑_양말_볼</t>
    <phoneticPr fontId="4" type="noConversion"/>
  </si>
  <si>
    <t>낚시대세트</t>
    <phoneticPr fontId="4" type="noConversion"/>
  </si>
  <si>
    <t>낚시대세트</t>
    <phoneticPr fontId="4" type="noConversion"/>
  </si>
  <si>
    <t>낚시대세트</t>
    <phoneticPr fontId="4" type="noConversion"/>
  </si>
  <si>
    <t>낚시조끼_구명복_낚시의류</t>
    <phoneticPr fontId="4" type="noConversion"/>
  </si>
  <si>
    <t>낚시조끼_구명복_낚시의류</t>
    <phoneticPr fontId="4" type="noConversion"/>
  </si>
  <si>
    <t>낚시조끼_구명복_낚시의류</t>
    <phoneticPr fontId="4" type="noConversion"/>
  </si>
  <si>
    <t>낚시행비품</t>
    <phoneticPr fontId="4" type="noConversion"/>
  </si>
  <si>
    <t>낚시행비품</t>
    <phoneticPr fontId="4" type="noConversion"/>
  </si>
  <si>
    <t>낚시행비품</t>
    <phoneticPr fontId="4" type="noConversion"/>
  </si>
  <si>
    <t>놀이기구_야외용품</t>
    <phoneticPr fontId="4" type="noConversion"/>
  </si>
  <si>
    <t>놀이기구_야외용품</t>
    <phoneticPr fontId="4" type="noConversion"/>
  </si>
  <si>
    <t>놀이기구_야외용품</t>
    <phoneticPr fontId="4" type="noConversion"/>
  </si>
  <si>
    <t>등산스틱_랜턴_라이트</t>
    <phoneticPr fontId="4" type="noConversion"/>
  </si>
  <si>
    <t>등산스틱_랜턴_라이트</t>
    <phoneticPr fontId="4" type="noConversion"/>
  </si>
  <si>
    <t>등산스틱_랜턴_라이트</t>
    <phoneticPr fontId="4" type="noConversion"/>
  </si>
  <si>
    <t>등산스틱_랜턴_라이트</t>
    <phoneticPr fontId="4" type="noConversion"/>
  </si>
  <si>
    <t>떡밥_루어_싱커</t>
    <phoneticPr fontId="4" type="noConversion"/>
  </si>
  <si>
    <t>떡밥_루어_싱커</t>
    <phoneticPr fontId="4" type="noConversion"/>
  </si>
  <si>
    <t>떡밥_루어_싱커</t>
    <phoneticPr fontId="4" type="noConversion"/>
  </si>
  <si>
    <t>라이트_어신감지기</t>
    <phoneticPr fontId="4" type="noConversion"/>
  </si>
  <si>
    <t>라이트_어신감지기</t>
    <phoneticPr fontId="4" type="noConversion"/>
  </si>
  <si>
    <t>라이트_어신감지기</t>
    <phoneticPr fontId="4" type="noConversion"/>
  </si>
  <si>
    <t>라이트_어신감지기</t>
    <phoneticPr fontId="4" type="noConversion"/>
  </si>
  <si>
    <t>루어낚시</t>
    <phoneticPr fontId="4" type="noConversion"/>
  </si>
  <si>
    <t>루어낚시</t>
    <phoneticPr fontId="4" type="noConversion"/>
  </si>
  <si>
    <t>루어낚시</t>
    <phoneticPr fontId="4" type="noConversion"/>
  </si>
  <si>
    <t>루어낚시</t>
    <phoneticPr fontId="4" type="noConversion"/>
  </si>
  <si>
    <t>릴</t>
    <phoneticPr fontId="4" type="noConversion"/>
  </si>
  <si>
    <t>릴</t>
    <phoneticPr fontId="4" type="noConversion"/>
  </si>
  <si>
    <t>릴</t>
    <phoneticPr fontId="4" type="noConversion"/>
  </si>
  <si>
    <t>모자_장갑_선글라스</t>
    <phoneticPr fontId="4" type="noConversion"/>
  </si>
  <si>
    <t>모자_장갑_선글라스</t>
    <phoneticPr fontId="4" type="noConversion"/>
  </si>
  <si>
    <t>미니삽_버너</t>
    <phoneticPr fontId="4" type="noConversion"/>
  </si>
  <si>
    <t>미니삽_버너</t>
    <phoneticPr fontId="4" type="noConversion"/>
  </si>
  <si>
    <t>민물낚시</t>
    <phoneticPr fontId="4" type="noConversion"/>
  </si>
  <si>
    <t>민물낚시</t>
    <phoneticPr fontId="4" type="noConversion"/>
  </si>
  <si>
    <t>민물낚시</t>
    <phoneticPr fontId="4" type="noConversion"/>
  </si>
  <si>
    <t>바늘_채비_도래</t>
    <phoneticPr fontId="4" type="noConversion"/>
  </si>
  <si>
    <t>바늘_채비_도래</t>
    <phoneticPr fontId="4" type="noConversion"/>
  </si>
  <si>
    <t>바늘_채비_도래</t>
    <phoneticPr fontId="4" type="noConversion"/>
  </si>
  <si>
    <t>바늘결속기_빼기</t>
    <phoneticPr fontId="4" type="noConversion"/>
  </si>
  <si>
    <t>바늘결속기_빼기</t>
    <phoneticPr fontId="4" type="noConversion"/>
  </si>
  <si>
    <t>바다낚시</t>
    <phoneticPr fontId="4" type="noConversion"/>
  </si>
  <si>
    <t>바다낚시</t>
    <phoneticPr fontId="4" type="noConversion"/>
  </si>
  <si>
    <t>바다낚시</t>
    <phoneticPr fontId="4" type="noConversion"/>
  </si>
  <si>
    <t>배낭_백팩_레그백_암밴드 등</t>
    <phoneticPr fontId="4" type="noConversion"/>
  </si>
  <si>
    <t>배낭_백팩_레그백_암밴드 등</t>
    <phoneticPr fontId="4" type="noConversion"/>
  </si>
  <si>
    <t>살림망_꿰미</t>
    <phoneticPr fontId="4" type="noConversion"/>
  </si>
  <si>
    <t>살림망_꿰미</t>
    <phoneticPr fontId="4" type="noConversion"/>
  </si>
  <si>
    <t>살림망_꿰미</t>
    <phoneticPr fontId="4" type="noConversion"/>
  </si>
  <si>
    <t>손잡이테이프_기타용품</t>
    <phoneticPr fontId="4" type="noConversion"/>
  </si>
  <si>
    <t>손잡이테이프_기타용품</t>
    <phoneticPr fontId="4" type="noConversion"/>
  </si>
  <si>
    <t>아이스박스</t>
    <phoneticPr fontId="4" type="noConversion"/>
  </si>
  <si>
    <t>아이스박스</t>
    <phoneticPr fontId="4" type="noConversion"/>
  </si>
  <si>
    <t>얼음낚시_방한용품</t>
    <phoneticPr fontId="4" type="noConversion"/>
  </si>
  <si>
    <t>얼음낚시_방한용품</t>
    <phoneticPr fontId="4" type="noConversion"/>
  </si>
  <si>
    <t>연습기_잡화</t>
    <phoneticPr fontId="4" type="noConversion"/>
  </si>
  <si>
    <t>연습기_잡화</t>
    <phoneticPr fontId="4" type="noConversion"/>
  </si>
  <si>
    <t>의자_파라솔_텐트</t>
    <phoneticPr fontId="4" type="noConversion"/>
  </si>
  <si>
    <t>의자_파라솔_텐트</t>
    <phoneticPr fontId="4" type="noConversion"/>
  </si>
  <si>
    <t>줄</t>
    <phoneticPr fontId="4" type="noConversion"/>
  </si>
  <si>
    <t>줄</t>
    <phoneticPr fontId="4" type="noConversion"/>
  </si>
  <si>
    <t>중층내림낚시</t>
    <phoneticPr fontId="4" type="noConversion"/>
  </si>
  <si>
    <t>중층내림낚시</t>
    <phoneticPr fontId="4" type="noConversion"/>
  </si>
  <si>
    <t>찌</t>
    <phoneticPr fontId="4" type="noConversion"/>
  </si>
  <si>
    <t>찌</t>
    <phoneticPr fontId="4" type="noConversion"/>
  </si>
  <si>
    <t>카운터기_거리측정기</t>
    <phoneticPr fontId="4" type="noConversion"/>
  </si>
  <si>
    <t>캠핑행비품</t>
    <phoneticPr fontId="4" type="noConversion"/>
  </si>
  <si>
    <t>캠핑행비품</t>
    <phoneticPr fontId="4" type="noConversion"/>
  </si>
  <si>
    <t>컵_식기_주방용품</t>
    <phoneticPr fontId="4" type="noConversion"/>
  </si>
  <si>
    <t>텐트_침낭_해먹</t>
    <phoneticPr fontId="4" type="noConversion"/>
  </si>
  <si>
    <t>핀온릴_가위_니퍼</t>
    <phoneticPr fontId="4" type="noConversion"/>
  </si>
  <si>
    <t>https://dongwamall.com/web/product/big/201911/2415f7e3f59e9e4ece5e502f67783a8b.jpg</t>
    <phoneticPr fontId="4" type="noConversion"/>
  </si>
  <si>
    <t>https://dongwamall.com/web/product/big/20200220/88ab480f9ae4ffa9f2437e37010fd377.jpg</t>
    <phoneticPr fontId="4" type="noConversion"/>
  </si>
  <si>
    <t>https://dongwamall.com/web/product/big/201811/7f9a3403708eef016a6dd2151ed88a54.jpg</t>
    <phoneticPr fontId="4" type="noConversion"/>
  </si>
  <si>
    <t>https://dongwamall.com/web/product/big/201808/59455a78bd07667b6e7a5095c3c08d57.jpg</t>
    <phoneticPr fontId="4" type="noConversion"/>
  </si>
  <si>
    <t>https://dongwamall.com/web/product/big/201707/3151_shop1_737805.jpg</t>
    <phoneticPr fontId="4" type="noConversion"/>
  </si>
  <si>
    <t>https://dongwamall.com/web/product/big/201707/3150_shop1_286456.jpg</t>
    <phoneticPr fontId="4" type="noConversion"/>
  </si>
  <si>
    <t>https://dongwamall.com/web/product/big/201707/3149_shop1_879488.jpg</t>
    <phoneticPr fontId="4" type="noConversion"/>
  </si>
  <si>
    <t>https://dongwamall.com/web/product/big/201707/3146_shop1_916090.jpg</t>
    <phoneticPr fontId="4" type="noConversion"/>
  </si>
  <si>
    <t>https://dongwamall.com/web/product/big/201707/3145_shop1_219688.jpg</t>
    <phoneticPr fontId="4" type="noConversion"/>
  </si>
  <si>
    <t>https://dongwamall.com/web/product/big/201707/3142_shop1_358164.jpg</t>
    <phoneticPr fontId="4" type="noConversion"/>
  </si>
  <si>
    <t>https://dongwamall.com/web/product/big/201707/3137_shop1_689925.jpg</t>
    <phoneticPr fontId="4" type="noConversion"/>
  </si>
  <si>
    <t>https://dongwamall.com/web/product/big/201707/3133_shop1_269734.jpg</t>
    <phoneticPr fontId="4" type="noConversion"/>
  </si>
  <si>
    <t>https://dongwamall.com/web/product/big/201707/3132_shop1_816820.jpg</t>
    <phoneticPr fontId="4" type="noConversion"/>
  </si>
  <si>
    <t>https://dongwamall.com/web/product/big/201707/3131_shop1_534922.jpg</t>
    <phoneticPr fontId="4" type="noConversion"/>
  </si>
  <si>
    <t>https://dongwamall.com/web/product/big/201707/3130_shop1_617941.jpg</t>
    <phoneticPr fontId="4" type="noConversion"/>
  </si>
  <si>
    <t>https://dongwamall.com/web/product/big/201706/3129_shop1_186279.jpg</t>
    <phoneticPr fontId="4" type="noConversion"/>
  </si>
  <si>
    <t>https://dongwamall.com/web/product/big/201706/3128_shop1_883037.jpg</t>
    <phoneticPr fontId="4" type="noConversion"/>
  </si>
  <si>
    <t>https://dongwamall.com/web/product/big/201706/3127_shop1_345898.jpg</t>
    <phoneticPr fontId="4" type="noConversion"/>
  </si>
  <si>
    <t>https://dongwamall.com/web/product/big/201706/3126_shop1_116955.jpg</t>
    <phoneticPr fontId="4" type="noConversion"/>
  </si>
  <si>
    <t>https://dongwamall.com/web/product/big/201706/3102_shop1_387896.jpg</t>
    <phoneticPr fontId="4" type="noConversion"/>
  </si>
  <si>
    <t>https://dongwamall.com/web/product/big/201705/3049_shop1_727160.jpg</t>
    <phoneticPr fontId="4" type="noConversion"/>
  </si>
  <si>
    <t>https://dongwamall.com/web/product/big/201612/2901_shop1_350704.jpg</t>
    <phoneticPr fontId="4" type="noConversion"/>
  </si>
  <si>
    <t>https://dongwamall.com/web/product/big/201612/2890_shop1_968488.jpg</t>
    <phoneticPr fontId="4" type="noConversion"/>
  </si>
  <si>
    <t>https://dongwamall.com/web/product/big/201612/2888_shop1_149596.jpg</t>
    <phoneticPr fontId="4" type="noConversion"/>
  </si>
  <si>
    <t>https://dongwamall.com/web/product/big/201612/2886_shop1_683280.jpg</t>
    <phoneticPr fontId="4" type="noConversion"/>
  </si>
  <si>
    <t>https://dongwamall.com/web/product/big/201612/2885_shop1_950361.jpg</t>
    <phoneticPr fontId="4" type="noConversion"/>
  </si>
  <si>
    <t>https://dongwamall.com/web/product/big/201612/2884_shop1_703100.jpg</t>
    <phoneticPr fontId="4" type="noConversion"/>
  </si>
  <si>
    <t>https://dongwamall.com/web/product/big/202104/e98ae59503151c82c955d7e781355f43.jpg</t>
    <phoneticPr fontId="4" type="noConversion"/>
  </si>
  <si>
    <t>https://dongwamall.com/web/product/big/201611/2876_shop1_825370.jpg</t>
    <phoneticPr fontId="4" type="noConversion"/>
  </si>
  <si>
    <t>https://dongwamall.com/web/product/big/201611/2873_shop1_392586.jpg</t>
    <phoneticPr fontId="4" type="noConversion"/>
  </si>
  <si>
    <t>https://dongwamall.com/web/product/big/201611/2872_shop1_709160.jpg</t>
    <phoneticPr fontId="4" type="noConversion"/>
  </si>
  <si>
    <t>https://dongwamall.com/web/product/big/201611/2871_shop1_263797.jpg</t>
    <phoneticPr fontId="4" type="noConversion"/>
  </si>
  <si>
    <t>https://dongwamall.com/web/product/big/201611/2870_shop1_159533.jpg</t>
    <phoneticPr fontId="4" type="noConversion"/>
  </si>
  <si>
    <t>https://dongwamall.com/web/product/big/201611/2869_shop1_766949.jpg</t>
    <phoneticPr fontId="4" type="noConversion"/>
  </si>
  <si>
    <t>https://dongwamall.com/web/product/big/201611/2868_shop1_702083.jpg</t>
    <phoneticPr fontId="4" type="noConversion"/>
  </si>
  <si>
    <t>https://dongwamall.com/web/product/big/201611/2867_shop1_241750.jpg</t>
    <phoneticPr fontId="4" type="noConversion"/>
  </si>
  <si>
    <t>https://dongwamall.com/web/product/big/201611/2865_shop1_683998.jpg</t>
    <phoneticPr fontId="4" type="noConversion"/>
  </si>
  <si>
    <t>https://dongwamall.com/web/product/big/201611/2864_shop1_267163.jpg</t>
    <phoneticPr fontId="4" type="noConversion"/>
  </si>
  <si>
    <t>https://dongwamall.com/web/product/big/201611/2863_shop1_227220.jpg</t>
    <phoneticPr fontId="4" type="noConversion"/>
  </si>
  <si>
    <t>https://dongwamall.com/web/product/big/201608/2756_shop1_922854.jpg</t>
    <phoneticPr fontId="4" type="noConversion"/>
  </si>
  <si>
    <t>https://dongwamall.com/web/product/big/201608/2755_shop1_899109.jpg</t>
    <phoneticPr fontId="4" type="noConversion"/>
  </si>
  <si>
    <t>https://dongwamall.com/web/product/big/201608/2754_shop1_293143.jpg</t>
    <phoneticPr fontId="4" type="noConversion"/>
  </si>
  <si>
    <t>https://dongwamall.com/web/product/big/201608/2753_shop1_722045.jpg</t>
    <phoneticPr fontId="4" type="noConversion"/>
  </si>
  <si>
    <t>https://dongwamall.com/web/product/big/201608/2752_shop1_730318.jpg</t>
    <phoneticPr fontId="4" type="noConversion"/>
  </si>
  <si>
    <t>https://dongwamall.com/web/product/big/201608/2748_shop1_824685.jpg</t>
    <phoneticPr fontId="4" type="noConversion"/>
  </si>
  <si>
    <t>https://dongwamall.com/web/product/big/201608/2746_shop1_301048.jpg</t>
    <phoneticPr fontId="4" type="noConversion"/>
  </si>
  <si>
    <t>https://dongwamall.com/web/product/big/201608/2745_shop1_770628.jpg</t>
    <phoneticPr fontId="4" type="noConversion"/>
  </si>
  <si>
    <t>https://dongwamall.com/web/product/big/201608/2744_shop1_249284.jpg</t>
    <phoneticPr fontId="4" type="noConversion"/>
  </si>
  <si>
    <t>https://dongwamall.com/web/product/big/201602/2591_shop1_807293.jpg</t>
    <phoneticPr fontId="4" type="noConversion"/>
  </si>
  <si>
    <t>https://dongwamall.com/web/product/big/201602/2590_shop1_528341.jpg</t>
    <phoneticPr fontId="4" type="noConversion"/>
  </si>
  <si>
    <t>https://dongwamall.com/web/product/big/201601/2531_shop1_355451.jpg</t>
    <phoneticPr fontId="4" type="noConversion"/>
  </si>
  <si>
    <t>https://dongwamall.com/web/product/big/201601/2530_shop1_708268.jpg</t>
    <phoneticPr fontId="4" type="noConversion"/>
  </si>
  <si>
    <t>https://dongwamall.com/web/product/big/201601/2529_shop1_403129.jpg</t>
    <phoneticPr fontId="4" type="noConversion"/>
  </si>
  <si>
    <t>https://dongwamall.com/web/product/big/201601/2528_shop1_162486.jpg</t>
    <phoneticPr fontId="4" type="noConversion"/>
  </si>
  <si>
    <t>https://dongwamall.com/web/product/big/201601/2527_shop1_122938.jpg</t>
    <phoneticPr fontId="4" type="noConversion"/>
  </si>
  <si>
    <t>https://dongwamall.com/web/product/big/201511/2397_shop1_735783.jpg</t>
    <phoneticPr fontId="4" type="noConversion"/>
  </si>
  <si>
    <t>https://dongwamall.com/web/product/big/201511/2396_shop1_827262.jpg</t>
    <phoneticPr fontId="4" type="noConversion"/>
  </si>
  <si>
    <t>https://dongwamall.com/web/product/big/201511/2391_shop1_425719.jpg</t>
    <phoneticPr fontId="4" type="noConversion"/>
  </si>
  <si>
    <t>https://dongwamall.com/web/product/big/ftpup/B261026458.jpg</t>
    <phoneticPr fontId="4" type="noConversion"/>
  </si>
  <si>
    <t>https://dongwamall.com/web/product/big/ftpup/B235839350.jpg</t>
    <phoneticPr fontId="4" type="noConversion"/>
  </si>
  <si>
    <t>https://dongwamall.com/web/product/big/ftpup/B235832693.jpg</t>
    <phoneticPr fontId="4" type="noConversion"/>
  </si>
  <si>
    <t>https://dongwamall.com/web/product/big/ftpup/B232072519.jpg</t>
    <phoneticPr fontId="4" type="noConversion"/>
  </si>
  <si>
    <t>https://dongwamall.com/web/product/big/ftpup/B232056465.jpg</t>
    <phoneticPr fontId="4" type="noConversion"/>
  </si>
  <si>
    <t>https://dongwamall.com/web/product/big/ftpup/A974802597.jpg</t>
    <phoneticPr fontId="4" type="noConversion"/>
  </si>
  <si>
    <t>https://dongwamall.com/web/product/big/201709/3224_shop1_585663.jpg</t>
    <phoneticPr fontId="4" type="noConversion"/>
  </si>
  <si>
    <t>https://dongwamall.com/web/product/big/201511/2447_shop1_865222.jpg</t>
    <phoneticPr fontId="4" type="noConversion"/>
  </si>
  <si>
    <t>https://dongwamall.com/web/product/big/201511/2446_shop1_564885.jpg</t>
    <phoneticPr fontId="4" type="noConversion"/>
  </si>
  <si>
    <t>https://dongwamall.com/web/product/big/201511/2445_shop1_428638.jpg</t>
    <phoneticPr fontId="4" type="noConversion"/>
  </si>
  <si>
    <t>https://dongwamall.com/web/product/big/201511/2427_shop1_226446.jpg</t>
    <phoneticPr fontId="4" type="noConversion"/>
  </si>
  <si>
    <t>https://dongwamall.com/web/product/big/201511/2421_shop1_686096.jpg</t>
    <phoneticPr fontId="4" type="noConversion"/>
  </si>
  <si>
    <t>https://dongwamall.com/web/product/big/201511/2419_shop1_986884.jpg</t>
    <phoneticPr fontId="4" type="noConversion"/>
  </si>
  <si>
    <t>https://dongwamall.com/web/product/big/ftpup/B232427297.jpg</t>
    <phoneticPr fontId="4" type="noConversion"/>
  </si>
  <si>
    <t>https://dongwamall.com/web/product/big/201707/3161_shop1_666814.jpg</t>
    <phoneticPr fontId="4" type="noConversion"/>
  </si>
  <si>
    <t>https://dongwamall.com/web/product/big/201901/640774f085f3db02b9eadad25b0ef35b.jpg</t>
    <phoneticPr fontId="4" type="noConversion"/>
  </si>
  <si>
    <t>https://dongwamall.com/web/product/big/ftpup/A962909140.jpg</t>
    <phoneticPr fontId="4" type="noConversion"/>
  </si>
  <si>
    <t>https://dongwamall.com/web/product/big/ftpup/A962838947.jpg</t>
    <phoneticPr fontId="4" type="noConversion"/>
  </si>
  <si>
    <t>https://dongwamall.com/web/product/big/ftpup/A928151681.jpg</t>
    <phoneticPr fontId="4" type="noConversion"/>
  </si>
  <si>
    <t>https://dongwamall.com/web/product/big/ftpup/A742987316.jpg</t>
    <phoneticPr fontId="4" type="noConversion"/>
  </si>
  <si>
    <t>https://dongwamall.com/web/product/big/ftpup/A663017290.jpg</t>
    <phoneticPr fontId="4" type="noConversion"/>
  </si>
  <si>
    <t>https://dongwamall.com/web/product/big/201704/3032_shop1_285533.jpg</t>
    <phoneticPr fontId="4" type="noConversion"/>
  </si>
  <si>
    <t>https://dongwamall.com/web/product/big/201607/2733_shop1_565213.jpg</t>
    <phoneticPr fontId="4" type="noConversion"/>
  </si>
  <si>
    <t>https://dongwamall.com/web/product/big/201607/2732_shop1_275988.jpg</t>
    <phoneticPr fontId="4" type="noConversion"/>
  </si>
  <si>
    <t>https://dongwamall.com/web/product/big/201512/2512_shop1_318092.jpg</t>
    <phoneticPr fontId="4" type="noConversion"/>
  </si>
  <si>
    <t>https://dongwamall.com/web/product/big/ftpup/A981180404.jpg</t>
    <phoneticPr fontId="4" type="noConversion"/>
  </si>
  <si>
    <t>https://dongwamall.com/web/product/big/ftpup/A980647057.jpg</t>
    <phoneticPr fontId="4" type="noConversion"/>
  </si>
  <si>
    <t>https://dongwamall.com/web/product/big/ftpup/A979538077.jpg</t>
    <phoneticPr fontId="4" type="noConversion"/>
  </si>
  <si>
    <t>https://dongwamall.com/web/product/big/ftpup/A979505480.jpg</t>
    <phoneticPr fontId="4" type="noConversion"/>
  </si>
  <si>
    <t>https://dongwamall.com/web/product/big/ftpup/A978333785.jpg</t>
    <phoneticPr fontId="4" type="noConversion"/>
  </si>
  <si>
    <t>https://dongwamall.com/web/product/big/ftpup/B245136527.jpg</t>
    <phoneticPr fontId="4" type="noConversion"/>
  </si>
  <si>
    <t>https://dongwamall.com/web/product/big/201812/aa99417dab14e5bb5c8bc846e48dabaa.jpg</t>
    <phoneticPr fontId="4" type="noConversion"/>
  </si>
  <si>
    <t>https://dongwamall.com/web/product/big/201812/80024834d1377e736fa470da2c4f78a5.jpg</t>
    <phoneticPr fontId="4" type="noConversion"/>
  </si>
  <si>
    <t>https://dongwamall.com/web/product/big/201810/f3c5c5118278d78341c439adb1befd83.jpg</t>
    <phoneticPr fontId="4" type="noConversion"/>
  </si>
  <si>
    <t>https://dongwamall.com/web/product/big/201810/67092ad91f53850d4248ca8c8016dfc2.jpg</t>
    <phoneticPr fontId="4" type="noConversion"/>
  </si>
  <si>
    <t>https://dongwamall.com/web/product/big/201809/bcb472c1295ab902ffbb8fb750ce6388.jpg</t>
    <phoneticPr fontId="4" type="noConversion"/>
  </si>
  <si>
    <t>https://dongwamall.com/web/product/big/201810/bfa89b61aee0d4c828da139004eb5761.jpg</t>
    <phoneticPr fontId="4" type="noConversion"/>
  </si>
  <si>
    <t>https://dongwamall.com/web/product/big/ftpup/B264688085.jpg</t>
    <phoneticPr fontId="4" type="noConversion"/>
  </si>
  <si>
    <t>https://dongwamall.com/web/product/big/ftpup/B242591759.jpg</t>
    <phoneticPr fontId="4" type="noConversion"/>
  </si>
  <si>
    <t>https://dongwamall.com/web/product/big/ftpup/B242528059.jpg</t>
    <phoneticPr fontId="4" type="noConversion"/>
  </si>
  <si>
    <t>https://dongwamall.com/web/product/big/ftpup/B242520822.jpg</t>
    <phoneticPr fontId="4" type="noConversion"/>
  </si>
  <si>
    <t>https://dongwamall.com/web/product/big/ftpup/B241646597.jpg</t>
    <phoneticPr fontId="4" type="noConversion"/>
  </si>
  <si>
    <t>https://dongwamall.com/web/product/big/ftpup/B239846721.jpg</t>
    <phoneticPr fontId="4" type="noConversion"/>
  </si>
  <si>
    <t>https://dongwamall.com/web/product/big/ftpup/B216300498.jpg</t>
    <phoneticPr fontId="4" type="noConversion"/>
  </si>
  <si>
    <t>https://dongwamall.com/web/product/big/ftpup/A977020990.jpg</t>
    <phoneticPr fontId="4" type="noConversion"/>
  </si>
  <si>
    <t>https://dongwamall.com/web/product/big/ftpup/A949022549.jpg</t>
    <phoneticPr fontId="4" type="noConversion"/>
  </si>
  <si>
    <t>https://dongwamall.com/web/product/big/ftpup/A948581857.jpg</t>
    <phoneticPr fontId="4" type="noConversion"/>
  </si>
  <si>
    <t>https://dongwamall.com/web/product/big/ftpup/A948530579.jpg</t>
    <phoneticPr fontId="4" type="noConversion"/>
  </si>
  <si>
    <t>https://dongwamall.com/web/product/big/ftpup/A946168118.jpg</t>
    <phoneticPr fontId="4" type="noConversion"/>
  </si>
  <si>
    <t>https://dongwamall.com/web/product/big/ftpup/A945798327.jpg</t>
    <phoneticPr fontId="4" type="noConversion"/>
  </si>
  <si>
    <t>https://dongwamall.com/web/product/big/ftpup/A945773722.jpg</t>
    <phoneticPr fontId="4" type="noConversion"/>
  </si>
  <si>
    <t>https://dongwamall.com/web/product/big/ftpup/A945198111.jpg</t>
    <phoneticPr fontId="4" type="noConversion"/>
  </si>
  <si>
    <t>https://dongwamall.com/web/product/big/ftpup/A944314200.jpg</t>
    <phoneticPr fontId="4" type="noConversion"/>
  </si>
  <si>
    <t>https://dongwamall.com/web/product/big/ftpup/A944294794.jpg</t>
    <phoneticPr fontId="4" type="noConversion"/>
  </si>
  <si>
    <t>https://dongwamall.com/web/product/big/201601/1378_shop1_247683.jpg</t>
    <phoneticPr fontId="4" type="noConversion"/>
  </si>
  <si>
    <t>https://dongwamall.com/web/product/big/ftpup/A942269142.jpg</t>
    <phoneticPr fontId="4" type="noConversion"/>
  </si>
  <si>
    <t>https://dongwamall.com/web/product/big/ftpup/A929968120.jpg</t>
    <phoneticPr fontId="4" type="noConversion"/>
  </si>
  <si>
    <t>https://dongwamall.com/web/product/big/ftpup/A904839267.jpg</t>
    <phoneticPr fontId="4" type="noConversion"/>
  </si>
  <si>
    <t>https://dongwamall.com/web/product/big/ftpup/A904816805.jpg</t>
    <phoneticPr fontId="4" type="noConversion"/>
  </si>
  <si>
    <t>https://dongwamall.com/web/product/big/ftpup/A881428086.jpg</t>
    <phoneticPr fontId="4" type="noConversion"/>
  </si>
  <si>
    <t>https://dongwamall.com/web/product/big/ftpup/A881303030.jpg</t>
    <phoneticPr fontId="4" type="noConversion"/>
  </si>
  <si>
    <t>https://dongwamall.com/web/product/big/ftpup/A880794591.jpg</t>
    <phoneticPr fontId="4" type="noConversion"/>
  </si>
  <si>
    <t>https://dongwamall.com/web/product/big/ftpup/A880396962.jpg</t>
    <phoneticPr fontId="4" type="noConversion"/>
  </si>
  <si>
    <t>https://dongwamall.com/web/product/big/ftpup/A874296826.jpg</t>
    <phoneticPr fontId="4" type="noConversion"/>
  </si>
  <si>
    <t>https://dongwamall.com/web/product/big/ftpup/A873666115.jpg</t>
    <phoneticPr fontId="4" type="noConversion"/>
  </si>
  <si>
    <t>https://dongwamall.com/web/product/big/ftpup/A869510129.jpg</t>
    <phoneticPr fontId="4" type="noConversion"/>
  </si>
  <si>
    <t>https://dongwamall.com/web/product/big/ftpup/A869264597.jpg</t>
    <phoneticPr fontId="4" type="noConversion"/>
  </si>
  <si>
    <t>https://dongwamall.com/web/product/big/201601/1216_shop1_893711.jpg</t>
    <phoneticPr fontId="4" type="noConversion"/>
  </si>
  <si>
    <t>https://dongwamall.com/web/product/big/201908/ea6f575d915415a7638d9b3a677444c1.jpg</t>
    <phoneticPr fontId="4" type="noConversion"/>
  </si>
  <si>
    <t>https://dongwamall.com/web/product/big/201908/c1984d76db6909bb31bd0c1ad2cf8d81.jpg</t>
    <phoneticPr fontId="4" type="noConversion"/>
  </si>
  <si>
    <t>https://dongwamall.com/web/product/big/201908/cb8200cab41ad510c4fe91f040a1cc03.jpg</t>
    <phoneticPr fontId="4" type="noConversion"/>
  </si>
  <si>
    <t>https://dongwamall.com/web/product/big/201908/5b940516da03ccba417ba6f42877526e.jpg</t>
    <phoneticPr fontId="4" type="noConversion"/>
  </si>
  <si>
    <t>https://dongwamall.com/web/product/big/201908/848a7c4c372b9b1146ffd170ab67f977.jpg</t>
    <phoneticPr fontId="4" type="noConversion"/>
  </si>
  <si>
    <t>https://dongwamall.com/web/product/big/201907/05fa92a6c2e305c8e315476d6aca57e4.jpg</t>
    <phoneticPr fontId="4" type="noConversion"/>
  </si>
  <si>
    <t>https://dongwamall.com/web/product/big/201706/3097_shop1_845716.jpg</t>
    <phoneticPr fontId="4" type="noConversion"/>
  </si>
  <si>
    <t>https://dongwamall.com/web/product/big/201706/3081_shop1_178431.jpg</t>
    <phoneticPr fontId="4" type="noConversion"/>
  </si>
  <si>
    <t>https://dongwamall.com/web/product/big/201611/2881_shop1_759793.jpg</t>
    <phoneticPr fontId="4" type="noConversion"/>
  </si>
  <si>
    <t>https://dongwamall.com/web/product/big/201512/2502_shop1_806990.jpg</t>
    <phoneticPr fontId="4" type="noConversion"/>
  </si>
  <si>
    <t>https://dongwamall.com/web/product/big/ftpup/B255709242.jpg</t>
    <phoneticPr fontId="4" type="noConversion"/>
  </si>
  <si>
    <t>https://dongwamall.com/web/product/big/ftpup/B262445821.jpg</t>
    <phoneticPr fontId="4" type="noConversion"/>
  </si>
  <si>
    <t>https://dongwamall.com/web/product/big/ftpup/B265614773.jpg</t>
    <phoneticPr fontId="4" type="noConversion"/>
  </si>
  <si>
    <t>https://dongwamall.com/web/product/big/ftpup/B242939237.jpg</t>
    <phoneticPr fontId="4" type="noConversion"/>
  </si>
  <si>
    <t>https://dongwamall.com/web/product/big/ftpup/B209828952.jpg</t>
    <phoneticPr fontId="4" type="noConversion"/>
  </si>
  <si>
    <t>https://dongwamall.com/web/product/big/202105/24e10fd460325e7bd9d91c042710e8b1.jpg</t>
    <phoneticPr fontId="4" type="noConversion"/>
  </si>
  <si>
    <t>https://dongwamall.com/web/product/big/201812/12389720aa0ce90032d757b29d13eda4.jpg</t>
    <phoneticPr fontId="4" type="noConversion"/>
  </si>
  <si>
    <t>https://dongwamall.com/web/product/big/201812/699a68aa28476d4c0cb9d3cfb5b67b15.jpg</t>
    <phoneticPr fontId="4" type="noConversion"/>
  </si>
  <si>
    <t>https://dongwamall.com/web/product/big/201708/3182_shop1_198328.jpg</t>
    <phoneticPr fontId="4" type="noConversion"/>
  </si>
  <si>
    <t>https://dongwamall.com/web/product/big/201708/3181_shop1_465875.jpg</t>
    <phoneticPr fontId="4" type="noConversion"/>
  </si>
  <si>
    <t>https://dongwamall.com/web/product/big/201701/2916_shop1_666997.jpg</t>
    <phoneticPr fontId="4" type="noConversion"/>
  </si>
  <si>
    <t>https://dongwamall.com/web/product/big/201701/2915_shop1_177074.jpg</t>
    <phoneticPr fontId="4" type="noConversion"/>
  </si>
  <si>
    <t>https://dongwamall.com/web/product/big/201701/2913_shop1_636515.jpg</t>
    <phoneticPr fontId="4" type="noConversion"/>
  </si>
  <si>
    <t>https://dongwamall.com/web/product/big/201612/2902_shop1_454500.jpg</t>
    <phoneticPr fontId="4" type="noConversion"/>
  </si>
  <si>
    <t>https://dongwamall.com/web/product/big/201611/2879_shop1_272083.jpg</t>
    <phoneticPr fontId="4" type="noConversion"/>
  </si>
  <si>
    <t>https://dongwamall.com/web/product/big/201609/2781_shop1_570802.jpg</t>
    <phoneticPr fontId="4" type="noConversion"/>
  </si>
  <si>
    <t>https://dongwamall.com/web/product/big/201602/2599_shop1_380122.jpg</t>
    <phoneticPr fontId="4" type="noConversion"/>
  </si>
  <si>
    <t>https://dongwamall.com/web/product/big/201511/2458_shop1_149904.jpg</t>
    <phoneticPr fontId="4" type="noConversion"/>
  </si>
  <si>
    <t>https://dongwamall.com/web/product/big/201511/2456_shop1_486753.jpg</t>
    <phoneticPr fontId="4" type="noConversion"/>
  </si>
  <si>
    <t>https://dongwamall.com/web/product/big/201511/2455_shop1_516842.jpg</t>
    <phoneticPr fontId="4" type="noConversion"/>
  </si>
  <si>
    <t>https://dongwamall.com/web/product/big/201511/2452_shop1_518025.jpg</t>
    <phoneticPr fontId="4" type="noConversion"/>
  </si>
  <si>
    <t>https://dongwamall.com/web/product/big/201511/2443_shop1_340473.jpg</t>
    <phoneticPr fontId="4" type="noConversion"/>
  </si>
  <si>
    <t>https://dongwamall.com/web/product/big/ftpup/B252336728.jpg</t>
    <phoneticPr fontId="4" type="noConversion"/>
  </si>
  <si>
    <t>https://dongwamall.com/web/product/big/ftpup/B225796134.jpg</t>
    <phoneticPr fontId="4" type="noConversion"/>
  </si>
  <si>
    <t>https://dongwamall.com/web/product/big/201706/3066_shop1_837212.jpg</t>
    <phoneticPr fontId="4" type="noConversion"/>
  </si>
  <si>
    <t>https://dongwamall.com/web/product/big/201704/3024_shop1_481783.jpg</t>
    <phoneticPr fontId="4" type="noConversion"/>
  </si>
  <si>
    <t>https://dongwamall.com/web/product/big/201704/3023_shop1_636012.jpg</t>
    <phoneticPr fontId="4" type="noConversion"/>
  </si>
  <si>
    <t>https://dongwamall.com/web/product/big/201704/3012_shop1_865922.jpg</t>
    <phoneticPr fontId="4" type="noConversion"/>
  </si>
  <si>
    <t>https://dongwamall.com/web/product/big/201703/2981_shop1_101963.jpg</t>
    <phoneticPr fontId="4" type="noConversion"/>
  </si>
  <si>
    <t>https://dongwamall.com/web/product/big/201703/2974_shop1_120803.jpg</t>
    <phoneticPr fontId="4" type="noConversion"/>
  </si>
  <si>
    <t>https://dongwamall.com/web/product/big/201703/2970_shop1_206658.jpg</t>
    <phoneticPr fontId="4" type="noConversion"/>
  </si>
  <si>
    <t>https://dongwamall.com/web/product/big/201703/2969_shop1_123162.jpg</t>
    <phoneticPr fontId="4" type="noConversion"/>
  </si>
  <si>
    <t>https://dongwamall.com/web/product/big/201703/2965_shop1_854579.jpg</t>
    <phoneticPr fontId="4" type="noConversion"/>
  </si>
  <si>
    <t>https://dongwamall.com/web/product/big/201703/2964_shop1_357798.jpg</t>
    <phoneticPr fontId="4" type="noConversion"/>
  </si>
  <si>
    <t>https://dongwamall.com/web/product/big/201703/2963_shop1_202182.jpg</t>
    <phoneticPr fontId="4" type="noConversion"/>
  </si>
  <si>
    <t>https://dongwamall.com/web/product/big/201703/2950_shop1_371928.jpg</t>
    <phoneticPr fontId="4" type="noConversion"/>
  </si>
  <si>
    <t>https://dongwamall.com/web/product/big/201701/2917_shop1_357013.jpg</t>
    <phoneticPr fontId="4" type="noConversion"/>
  </si>
  <si>
    <t>https://dongwamall.com/web/product/big/201609/2792_shop1_596262.jpg</t>
    <phoneticPr fontId="4" type="noConversion"/>
  </si>
  <si>
    <t>https://dongwamall.com/web/product/big/201609/2791_shop1_634732.jpg</t>
    <phoneticPr fontId="4" type="noConversion"/>
  </si>
  <si>
    <t>https://dongwamall.com/web/product/big/201511/2448_shop1_771707.jpg</t>
    <phoneticPr fontId="4" type="noConversion"/>
  </si>
  <si>
    <t>https://dongwamall.com/web/product/big/201511/2442_shop1_585440.jpg</t>
    <phoneticPr fontId="4" type="noConversion"/>
  </si>
  <si>
    <t>https://dongwamall.com/web/product/big/201511/2440_shop1_580265.jpg</t>
    <phoneticPr fontId="4" type="noConversion"/>
  </si>
  <si>
    <t>https://dongwamall.com/web/product/big/ftpup/B255703433.jpg</t>
    <phoneticPr fontId="4" type="noConversion"/>
  </si>
  <si>
    <t>https://dongwamall.com/web/product/big/ftpup/B260804687.jpg</t>
    <phoneticPr fontId="4" type="noConversion"/>
  </si>
  <si>
    <t>https://dongwamall.com/web/product/big/ftpup/B257428155.jpg</t>
    <phoneticPr fontId="4" type="noConversion"/>
  </si>
  <si>
    <t>https://dongwamall.com/web/product/big/201707/3135_shop1_531569.jpg</t>
    <phoneticPr fontId="4" type="noConversion"/>
  </si>
  <si>
    <t>https://dongwamall.com/web/product/big/201703/3007_shop1_315012.jpg</t>
    <phoneticPr fontId="4" type="noConversion"/>
  </si>
  <si>
    <t>https://dongwamall.com/web/product/big/201703/3006_shop1_341027.jpg</t>
    <phoneticPr fontId="4" type="noConversion"/>
  </si>
  <si>
    <t>https://dongwamall.com/web/product/big/201703/2996_shop1_396864.jpg</t>
    <phoneticPr fontId="4" type="noConversion"/>
  </si>
  <si>
    <t>https://dongwamall.com/web/product/big/201608/2734_shop1_146903.jpg</t>
    <phoneticPr fontId="4" type="noConversion"/>
  </si>
  <si>
    <t>https://dongwamall.com/web/product/big/201607/2731_shop1_118155.jpg</t>
    <phoneticPr fontId="4" type="noConversion"/>
  </si>
  <si>
    <t>https://dongwamall.com/web/product/big/201607/2729_shop1_989098.jpg</t>
    <phoneticPr fontId="4" type="noConversion"/>
  </si>
  <si>
    <t>https://dongwamall.com/web/product/big/201606/2700_shop1_977979.jpg</t>
    <phoneticPr fontId="4" type="noConversion"/>
  </si>
  <si>
    <t>https://dongwamall.com/web/product/big/201602/2596_shop1_563433.jpg</t>
    <phoneticPr fontId="4" type="noConversion"/>
  </si>
  <si>
    <t>https://dongwamall.com/web/product/big/201510/2317_shop1_967560.jpg</t>
    <phoneticPr fontId="4" type="noConversion"/>
  </si>
  <si>
    <t>https://dongwamall.com/web/product/big/ftpup/B249690162.jpg</t>
    <phoneticPr fontId="4" type="noConversion"/>
  </si>
  <si>
    <t>https://dongwamall.com/web/product/big/ftpup/B249494415.jpg</t>
    <phoneticPr fontId="4" type="noConversion"/>
  </si>
  <si>
    <t>https://dongwamall.com/web/product/big/ftpup/B247499820.jpg</t>
    <phoneticPr fontId="4" type="noConversion"/>
  </si>
  <si>
    <t>https://dongwamall.com/web/product/big/ftpup/B246553058.jpg</t>
    <phoneticPr fontId="4" type="noConversion"/>
  </si>
  <si>
    <t>https://dongwamall.com/web/product/big/ftpup/B246552245.jpg</t>
    <phoneticPr fontId="4" type="noConversion"/>
  </si>
  <si>
    <t>https://dongwamall.com/web/product/big/ftpup/B238759512.jpg</t>
    <phoneticPr fontId="4" type="noConversion"/>
  </si>
  <si>
    <t>https://dongwamall.com/web/product/big/ftpup/B238699045.jpg</t>
    <phoneticPr fontId="4" type="noConversion"/>
  </si>
  <si>
    <t>https://dongwamall.com/web/product/big/ftpup/B237456806.jpg</t>
    <phoneticPr fontId="4" type="noConversion"/>
  </si>
  <si>
    <t>https://dongwamall.com/web/product/big/ftpup/B237280075.jpg</t>
    <phoneticPr fontId="4" type="noConversion"/>
  </si>
  <si>
    <t>https://dongwamall.com/web/product/big/ftpup/B237267380.jpg</t>
    <phoneticPr fontId="4" type="noConversion"/>
  </si>
  <si>
    <t>https://dongwamall.com/web/product/big/201811/e4b1a89901d8ccea95bf60a690e25b45.jpg</t>
    <phoneticPr fontId="4" type="noConversion"/>
  </si>
  <si>
    <t>https://dongwamall.com/web/product/big/201811/13b0c7eec9f8622c33211e3e25cd986a.jpg</t>
    <phoneticPr fontId="4" type="noConversion"/>
  </si>
  <si>
    <t>https://dongwamall.com/web/product/big/201811/8e0d21fd39f2ba286d3b91549dbf2f6b.jpg</t>
    <phoneticPr fontId="4" type="noConversion"/>
  </si>
  <si>
    <t>https://dongwamall.com/web/product/big/201811/6fdb11888d7e3c3dd698a38d409eeac7.jpg</t>
    <phoneticPr fontId="4" type="noConversion"/>
  </si>
  <si>
    <t>https://dongwamall.com/web/product/big/201811/7b0a5c2fafbf22cded789fa001381434.jpg</t>
    <phoneticPr fontId="4" type="noConversion"/>
  </si>
  <si>
    <t>https://dongwamall.com/web/product/big/201811/e1d07fbe5962367e27fc9b478f9f6ee5.jpg</t>
    <phoneticPr fontId="4" type="noConversion"/>
  </si>
  <si>
    <t>https://dongwamall.com/web/product/big/201811/b91eebc240e60e8e69cee340dc2ae15f.jpg</t>
    <phoneticPr fontId="4" type="noConversion"/>
  </si>
  <si>
    <t>https://dongwamall.com/web/product/big/201811/b716527161ba2b5eb89c1ec51bac9f81.jpg</t>
    <phoneticPr fontId="4" type="noConversion"/>
  </si>
  <si>
    <t>https://dongwamall.com/web/product/big/201811/3f0fc8e1e9f506456050f890b6bd35c3.jpg</t>
    <phoneticPr fontId="4" type="noConversion"/>
  </si>
  <si>
    <t>https://dongwamall.com/web/product/big/201811/6f970fdcf384d5d5f5a7840f1e6917f9.jpg</t>
    <phoneticPr fontId="4" type="noConversion"/>
  </si>
  <si>
    <t>https://dongwamall.com/web/product/big/201811/a6458989384a1ec69826c9e86c3d8a8f.jpg</t>
    <phoneticPr fontId="4" type="noConversion"/>
  </si>
  <si>
    <t>https://dongwamall.com/web/product/big/201811/bf9a3da8141344bae2c317cad9de404c.jpg</t>
    <phoneticPr fontId="4" type="noConversion"/>
  </si>
  <si>
    <t>https://dongwamall.com/web/product/big/201811/43f2d66e80d6dff0bd5b8d7fe6aa6cd8.jpg</t>
    <phoneticPr fontId="4" type="noConversion"/>
  </si>
  <si>
    <t>https://dongwamall.com/web/product/big/201811/0b3b44c30cde255b598df34e501efc3c.jpg</t>
    <phoneticPr fontId="4" type="noConversion"/>
  </si>
  <si>
    <t>https://dongwamall.com/web/product/big/201811/00d3e75639c3cfc4c1b26a88d9b906a4.jpg</t>
    <phoneticPr fontId="4" type="noConversion"/>
  </si>
  <si>
    <t>https://dongwamall.com/web/product/big/201811/2674b5448106376c86441a46e9581694.jpg</t>
    <phoneticPr fontId="4" type="noConversion"/>
  </si>
  <si>
    <t>https://dongwamall.com/web/product/big/201811/9587ca7272cb2e8a780d91017f777b08.jpg</t>
    <phoneticPr fontId="4" type="noConversion"/>
  </si>
  <si>
    <t>https://dongwamall.com/web/product/big/201811/b9c71e065947e5ea13f195f78c96aaf3.jpg</t>
    <phoneticPr fontId="4" type="noConversion"/>
  </si>
  <si>
    <t>https://dongwamall.com/web/product/big/201811/df3a9f25529bbf652c5a9a45ae6714f5.jpg</t>
    <phoneticPr fontId="4" type="noConversion"/>
  </si>
  <si>
    <t>https://dongwamall.com/web/product/big/201811/a00ae5e2ff2b4ca1cf5078a3a4bcdcbc.jpg</t>
    <phoneticPr fontId="4" type="noConversion"/>
  </si>
  <si>
    <t>https://dongwamall.com/web/product/big/201811/aa804a8200918adbe60cc6f3b251eda0.jpg</t>
    <phoneticPr fontId="4" type="noConversion"/>
  </si>
  <si>
    <t>https://dongwamall.com/web/product/big/201811/f616339af46fb845c6a18cdf2fb31597.jpg</t>
    <phoneticPr fontId="4" type="noConversion"/>
  </si>
  <si>
    <t>https://dongwamall.com/web/product/big/201808/c9f8f8d011a3f271fc3d19c2797ba05d.jpg</t>
    <phoneticPr fontId="4" type="noConversion"/>
  </si>
  <si>
    <t>https://dongwamall.com/web/product/big/201709/3225_shop1_814573.jpg</t>
    <phoneticPr fontId="4" type="noConversion"/>
  </si>
  <si>
    <t>https://dongwamall.com/web/product/big/201709/3216_shop1_893214.jpg</t>
    <phoneticPr fontId="4" type="noConversion"/>
  </si>
  <si>
    <t>https://dongwamall.com/web/product/big/201708/3203_shop1_536888.jpg</t>
    <phoneticPr fontId="4" type="noConversion"/>
  </si>
  <si>
    <t>https://dongwamall.com/web/product/big/201708/3202_shop1_329193.jpg</t>
    <phoneticPr fontId="4" type="noConversion"/>
  </si>
  <si>
    <t>https://dongwamall.com/web/product/big/201708/3176_shop1_203743.jpg</t>
    <phoneticPr fontId="4" type="noConversion"/>
  </si>
  <si>
    <t>https://dongwamall.com/web/product/big/201708/3174_shop1_283147.jpg</t>
    <phoneticPr fontId="4" type="noConversion"/>
  </si>
  <si>
    <t>https://dongwamall.com/web/product/big/201708/3173_shop1_935227.jpg</t>
    <phoneticPr fontId="4" type="noConversion"/>
  </si>
  <si>
    <t>https://dongwamall.com/web/product/big/201708/3172_shop1_341863.jpg</t>
    <phoneticPr fontId="4" type="noConversion"/>
  </si>
  <si>
    <t>https://dongwamall.com/web/product/big/201708/3166_shop1_668068.jpg</t>
    <phoneticPr fontId="4" type="noConversion"/>
  </si>
  <si>
    <t>https://dongwamall.com/web/product/big/201708/3165_shop1_794980.jpg</t>
    <phoneticPr fontId="4" type="noConversion"/>
  </si>
  <si>
    <t>https://dongwamall.com/web/product/big/201708/3164_shop1_353054.jpg</t>
    <phoneticPr fontId="4" type="noConversion"/>
  </si>
  <si>
    <t>https://dongwamall.com/web/product/big/201708/3163_shop1_211143.jpg</t>
    <phoneticPr fontId="4" type="noConversion"/>
  </si>
  <si>
    <t>https://dongwamall.com/web/product/big/201708/3162_shop1_417203.jpg</t>
    <phoneticPr fontId="4" type="noConversion"/>
  </si>
  <si>
    <t>https://dongwamall.com/web/product/big/201707/3148_shop1_392817.jpg</t>
    <phoneticPr fontId="4" type="noConversion"/>
  </si>
  <si>
    <t>https://dongwamall.com/web/product/big/201705/3065_shop1_306458.jpg</t>
    <phoneticPr fontId="4" type="noConversion"/>
  </si>
  <si>
    <t>https://dongwamall.com/web/product/big/201705/3047_shop1_395945.jpg</t>
    <phoneticPr fontId="4" type="noConversion"/>
  </si>
  <si>
    <t>https://dongwamall.com/web/product/big/201705/3046_shop1_810653.jpg</t>
    <phoneticPr fontId="4" type="noConversion"/>
  </si>
  <si>
    <t>https://dongwamall.com/web/product/big/201705/3045_shop1_765255.jpg</t>
    <phoneticPr fontId="4" type="noConversion"/>
  </si>
  <si>
    <t>https://dongwamall.com/web/product/big/201705/3044_shop1_203508.jpg</t>
    <phoneticPr fontId="4" type="noConversion"/>
  </si>
  <si>
    <t>https://dongwamall.com/web/product/big/201704/3038_shop1_548607.jpg</t>
    <phoneticPr fontId="4" type="noConversion"/>
  </si>
  <si>
    <t>https://dongwamall.com/web/product/big/201704/3035_shop1_144408.jpg</t>
    <phoneticPr fontId="4" type="noConversion"/>
  </si>
  <si>
    <t>https://dongwamall.com/web/product/big/201703/2968_shop1_293607.jpg</t>
    <phoneticPr fontId="4" type="noConversion"/>
  </si>
  <si>
    <t>https://dongwamall.com/web/product/big/201703/2940_shop1_783911.jpg</t>
    <phoneticPr fontId="4" type="noConversion"/>
  </si>
  <si>
    <t>https://dongwamall.com/web/product/big/201701/2919_shop1_987660.jpg</t>
    <phoneticPr fontId="4" type="noConversion"/>
  </si>
  <si>
    <t>https://dongwamall.com/web/product/big/201612/2898_shop1_473210.jpg</t>
    <phoneticPr fontId="4" type="noConversion"/>
  </si>
  <si>
    <t>https://dongwamall.com/web/product/big/201612/2897_shop1_282545.jpg</t>
    <phoneticPr fontId="4" type="noConversion"/>
  </si>
  <si>
    <t>https://dongwamall.com/web/product/big/201611/2854_shop1_295649.jpg</t>
    <phoneticPr fontId="4" type="noConversion"/>
  </si>
  <si>
    <t>https://dongwamall.com/web/product/big/201611/2840_shop1_909867.jpg</t>
    <phoneticPr fontId="4" type="noConversion"/>
  </si>
  <si>
    <t>https://dongwamall.com/web/product/big/201611/2839_shop1_713301.jpg</t>
    <phoneticPr fontId="4" type="noConversion"/>
  </si>
  <si>
    <t>https://dongwamall.com/web/product/big/201610/2799_shop1_778873.jpg</t>
    <phoneticPr fontId="4" type="noConversion"/>
  </si>
  <si>
    <t>https://dongwamall.com/web/product/big/201609/2776_shop1_337270.jpg</t>
    <phoneticPr fontId="4" type="noConversion"/>
  </si>
  <si>
    <t>https://dongwamall.com/web/product/big/201609/2775_shop1_263218.jpg</t>
    <phoneticPr fontId="4" type="noConversion"/>
  </si>
  <si>
    <t>https://dongwamall.com/web/product/big/201608/2762_shop1_693119.jpg</t>
    <phoneticPr fontId="4" type="noConversion"/>
  </si>
  <si>
    <t>https://dongwamall.com/web/product/big/201608/2761_shop1_431022.jpg</t>
    <phoneticPr fontId="4" type="noConversion"/>
  </si>
  <si>
    <t>https://dongwamall.com/web/product/big/201608/2759_shop1_771126.jpg</t>
    <phoneticPr fontId="4" type="noConversion"/>
  </si>
  <si>
    <t>https://dongwamall.com/web/product/big/201608/2758_shop1_757367.jpg</t>
    <phoneticPr fontId="4" type="noConversion"/>
  </si>
  <si>
    <t>https://dongwamall.com/web/product/big/201608/2757_shop1_427639.jpg</t>
    <phoneticPr fontId="4" type="noConversion"/>
  </si>
  <si>
    <t>https://dongwamall.com/web/product/big/201604/2626_shop1_474640.jpg</t>
    <phoneticPr fontId="4" type="noConversion"/>
  </si>
  <si>
    <t>https://dongwamall.com/web/product/big/201604/2625_shop1_193030.jpg</t>
    <phoneticPr fontId="4" type="noConversion"/>
  </si>
  <si>
    <t>https://dongwamall.com/web/product/big/201604/2624_shop1_629951.jpg</t>
    <phoneticPr fontId="4" type="noConversion"/>
  </si>
  <si>
    <t>https://dongwamall.com/web/product/big/201604/2623_shop1_560745.jpg</t>
    <phoneticPr fontId="4" type="noConversion"/>
  </si>
  <si>
    <t>https://dongwamall.com/web/product/big/201603/2615_shop1_143090.jpg</t>
    <phoneticPr fontId="4" type="noConversion"/>
  </si>
  <si>
    <t>https://dongwamall.com/web/product/big/201602/2603_shop1_677001.jpg</t>
    <phoneticPr fontId="4" type="noConversion"/>
  </si>
  <si>
    <t>https://dongwamall.com/web/product/big/201602/2583_shop1_148404.jpg</t>
    <phoneticPr fontId="4" type="noConversion"/>
  </si>
  <si>
    <t>https://dongwamall.com/web/product/big/201602/2582_shop1_958046.jpg</t>
    <phoneticPr fontId="4" type="noConversion"/>
  </si>
  <si>
    <t>https://dongwamall.com/web/product/big/201602/2581_shop1_134307.jpg</t>
    <phoneticPr fontId="4" type="noConversion"/>
  </si>
  <si>
    <t>https://dongwamall.com/web/product/big/201602/2580_shop1_785179.jpg</t>
    <phoneticPr fontId="4" type="noConversion"/>
  </si>
  <si>
    <t>https://dongwamall.com/web/product/big/201602/2579_shop1_794402.jpg</t>
    <phoneticPr fontId="4" type="noConversion"/>
  </si>
  <si>
    <t>https://dongwamall.com/web/product/big/201602/2578_shop1_751161.jpg</t>
    <phoneticPr fontId="4" type="noConversion"/>
  </si>
  <si>
    <t>https://dongwamall.com/web/product/big/201602/2577_shop1_791982.jpg</t>
    <phoneticPr fontId="4" type="noConversion"/>
  </si>
  <si>
    <t>https://dongwamall.com/web/product/big/201601/2574_shop1_333223.jpg</t>
    <phoneticPr fontId="4" type="noConversion"/>
  </si>
  <si>
    <t>https://dongwamall.com/web/product/big/201601/2573_shop1_613360.jpg</t>
    <phoneticPr fontId="4" type="noConversion"/>
  </si>
  <si>
    <t>https://dongwamall.com/web/product/big/201601/2572_shop1_162243.jpg</t>
    <phoneticPr fontId="4" type="noConversion"/>
  </si>
  <si>
    <t>https://dongwamall.com/web/product/big/201601/2571_shop1_302404.jpg</t>
    <phoneticPr fontId="4" type="noConversion"/>
  </si>
  <si>
    <t>https://dongwamall.com/web/product/big/201601/2570_shop1_689825.jpg</t>
    <phoneticPr fontId="4" type="noConversion"/>
  </si>
  <si>
    <t>https://dongwamall.com/web/product/big/201601/2569_shop1_760221.jpg</t>
    <phoneticPr fontId="4" type="noConversion"/>
  </si>
  <si>
    <t>https://dongwamall.com/web/product/big/201601/2568_shop1_100365.jpg</t>
    <phoneticPr fontId="4" type="noConversion"/>
  </si>
  <si>
    <t>https://dongwamall.com/web/product/big/201601/2559_shop1_481427.jpg</t>
    <phoneticPr fontId="4" type="noConversion"/>
  </si>
  <si>
    <t>https://dongwamall.com/web/product/big/201601/2558_shop1_264783.jpg</t>
    <phoneticPr fontId="4" type="noConversion"/>
  </si>
  <si>
    <t>https://dongwamall.com/web/product/big/201601/2556_shop1_425675.jpg</t>
    <phoneticPr fontId="4" type="noConversion"/>
  </si>
  <si>
    <t>https://dongwamall.com/web/product/big/201601/2555_shop1_176150.jpg</t>
    <phoneticPr fontId="4" type="noConversion"/>
  </si>
  <si>
    <t>https://dongwamall.com/web/product/big/201601/2554_shop1_243504.jpg</t>
    <phoneticPr fontId="4" type="noConversion"/>
  </si>
  <si>
    <t>https://dongwamall.com/web/product/big/201601/2553_shop1_204490.jpg</t>
    <phoneticPr fontId="4" type="noConversion"/>
  </si>
  <si>
    <t>https://dongwamall.com/web/product/big/201601/2552_shop1_796540.jpg</t>
    <phoneticPr fontId="4" type="noConversion"/>
  </si>
  <si>
    <t>https://dongwamall.com/web/product/big/201601/2551_shop1_101532.jpg</t>
    <phoneticPr fontId="4" type="noConversion"/>
  </si>
  <si>
    <t>https://dongwamall.com/web/product/big/201601/2549_shop1_191430.jpg</t>
    <phoneticPr fontId="4" type="noConversion"/>
  </si>
  <si>
    <t>https://dongwamall.com/web/product/big/201601/2548_shop1_740652.jpg</t>
    <phoneticPr fontId="4" type="noConversion"/>
  </si>
  <si>
    <t>https://dongwamall.com/web/product/big/201601/2543_shop1_808536.jpg</t>
    <phoneticPr fontId="4" type="noConversion"/>
  </si>
  <si>
    <t>https://dongwamall.com/web/product/big/201601/2542_shop1_522296.jpg</t>
    <phoneticPr fontId="4" type="noConversion"/>
  </si>
  <si>
    <t>https://dongwamall.com/web/product/big/201601/2541_shop1_215044.jpg</t>
    <phoneticPr fontId="4" type="noConversion"/>
  </si>
  <si>
    <t>https://dongwamall.com/web/product/big/201601/2540_shop1_868351.jpg</t>
    <phoneticPr fontId="4" type="noConversion"/>
  </si>
  <si>
    <t>https://dongwamall.com/web/product/big/201601/2538_shop1_353674.jpg</t>
    <phoneticPr fontId="4" type="noConversion"/>
  </si>
  <si>
    <t>https://dongwamall.com/web/product/big/201601/2534_shop1_377657.jpg</t>
    <phoneticPr fontId="4" type="noConversion"/>
  </si>
  <si>
    <t>https://dongwamall.com/web/product/big/201511/2450_shop1_495974.jpg</t>
    <phoneticPr fontId="4" type="noConversion"/>
  </si>
  <si>
    <t>https://dongwamall.com/web/product/big/201511/2438_shop1_195450.jpg</t>
    <phoneticPr fontId="4" type="noConversion"/>
  </si>
  <si>
    <t>https://dongwamall.com/web/product/big/ftpup/B259882293.jpg</t>
    <phoneticPr fontId="4" type="noConversion"/>
  </si>
  <si>
    <t>https://dongwamall.com/web/product/big/ftpup/B259895087.jpg</t>
    <phoneticPr fontId="4" type="noConversion"/>
  </si>
  <si>
    <t>https://dongwamall.com/web/product/big/ftpup/B260165962.jpg</t>
    <phoneticPr fontId="4" type="noConversion"/>
  </si>
  <si>
    <t>https://dongwamall.com/web/product/big/ftpup/B260174457.jpg</t>
    <phoneticPr fontId="4" type="noConversion"/>
  </si>
  <si>
    <t>https://dongwamall.com/web/product/big/ftpup/B250728867.jpg</t>
    <phoneticPr fontId="4" type="noConversion"/>
  </si>
  <si>
    <t>https://dongwamall.com/web/product/big/ftpup/B250723373.jpg</t>
    <phoneticPr fontId="4" type="noConversion"/>
  </si>
  <si>
    <t>https://dongwamall.com/web/product/big/ftpup/B250526683.jpg</t>
    <phoneticPr fontId="4" type="noConversion"/>
  </si>
  <si>
    <t>https://dongwamall.com/web/product/big/ftpup/B250519177.jpg</t>
    <phoneticPr fontId="4" type="noConversion"/>
  </si>
  <si>
    <t>https://dongwamall.com/web/product/big/ftpup/B250508491.jpg</t>
    <phoneticPr fontId="4" type="noConversion"/>
  </si>
  <si>
    <t>https://dongwamall.com/web/product/big/ftpup/B250042139.jpg</t>
    <phoneticPr fontId="4" type="noConversion"/>
  </si>
  <si>
    <t>https://dongwamall.com/web/product/big/ftpup/B248454330.jpg</t>
    <phoneticPr fontId="4" type="noConversion"/>
  </si>
  <si>
    <t>https://dongwamall.com/web/product/big/ftpup/A931682270.jpg</t>
    <phoneticPr fontId="4" type="noConversion"/>
  </si>
  <si>
    <t>https://dongwamall.com/web/product/big/ftpup/A920343819.jpg</t>
    <phoneticPr fontId="4" type="noConversion"/>
  </si>
  <si>
    <t>https://dongwamall.com/web/product/big/ftpup/A920341021.jpg</t>
    <phoneticPr fontId="4" type="noConversion"/>
  </si>
  <si>
    <t>https://dongwamall.com/web/product/big/202104/43ea6d9921bc0fdc0813e779728b978b.jpg</t>
    <phoneticPr fontId="4" type="noConversion"/>
  </si>
  <si>
    <t>https://dongwamall.com/web/product/big/201906/2e47224fb1f04a893aa3222bd2a50f09.jpg</t>
    <phoneticPr fontId="4" type="noConversion"/>
  </si>
  <si>
    <t>https://dongwamall.com/web/product/big/201707/3136_shop1_989628.jpg</t>
    <phoneticPr fontId="4" type="noConversion"/>
  </si>
  <si>
    <t>https://dongwamall.com/web/product/big/201707/3134_shop1_405814.jpg</t>
    <phoneticPr fontId="4" type="noConversion"/>
  </si>
  <si>
    <t>https://dongwamall.com/web/product/big/201706/3098_shop1_443566.jpg</t>
    <phoneticPr fontId="4" type="noConversion"/>
  </si>
  <si>
    <t>https://dongwamall.com/web/product/big/201705/3061_shop1_705414.jpg</t>
    <phoneticPr fontId="4" type="noConversion"/>
  </si>
  <si>
    <t>https://dongwamall.com/web/product/big/201704/3034_shop1_311637.jpg</t>
    <phoneticPr fontId="4" type="noConversion"/>
  </si>
  <si>
    <t>https://dongwamall.com/web/product/big/201704/3033_shop1_482422.jpg</t>
    <phoneticPr fontId="4" type="noConversion"/>
  </si>
  <si>
    <t>https://dongwamall.com/web/product/big/201602/2602_shop1_244612.jpg</t>
    <phoneticPr fontId="4" type="noConversion"/>
  </si>
  <si>
    <t>https://dongwamall.com/web/product/big/ftpup/B256578515.jpg</t>
    <phoneticPr fontId="4" type="noConversion"/>
  </si>
  <si>
    <t>https://dongwamall.com/web/product/big/ftpup/B258223201.jpg</t>
    <phoneticPr fontId="4" type="noConversion"/>
  </si>
  <si>
    <t>https://dongwamall.com/web/product/big/201607/1657_shop1_370759.jpg</t>
    <phoneticPr fontId="4" type="noConversion"/>
  </si>
  <si>
    <t>https://dongwamall.com/web/product/big/ftpup/B237267380.jpg</t>
    <phoneticPr fontId="4" type="noConversion"/>
  </si>
  <si>
    <t>https://dongwamall.com/web/product/big/ftpup/B235485243.jpg</t>
    <phoneticPr fontId="4" type="noConversion"/>
  </si>
  <si>
    <t>https://dongwamall.com/web/product/big/ftpup/A922792264.jpg</t>
    <phoneticPr fontId="4" type="noConversion"/>
  </si>
  <si>
    <t>https://dongwamall.com/web/product/big/201803/3309_shop1_721334.jpg</t>
    <phoneticPr fontId="4" type="noConversion"/>
  </si>
  <si>
    <t>https://dongwamall.com/web/product/big/201908/115ff0397231429f356aeeb13fc5498f.jpg</t>
    <phoneticPr fontId="4" type="noConversion"/>
  </si>
  <si>
    <t>https://dongwamall.com/web/product/big/201911/2f88a44fa661d249f45a6f76c94f0b5f.jpg</t>
    <phoneticPr fontId="4" type="noConversion"/>
  </si>
  <si>
    <t>https://dongwamall.com/web/product/big/201601/2536_shop1_578933.jpg</t>
    <phoneticPr fontId="4" type="noConversion"/>
  </si>
  <si>
    <t>https://dongwamall.com/web/product/big/201602/2097_shop1_931443.jpg</t>
    <phoneticPr fontId="4" type="noConversion"/>
  </si>
  <si>
    <t>https://dongwamall.com/web/product/big/201602/2138_shop1_130104.jpg</t>
    <phoneticPr fontId="4" type="noConversion"/>
  </si>
  <si>
    <t>https://dongwamall.com/web/product/big/ftpup/B242165743.jpg</t>
    <phoneticPr fontId="4" type="noConversion"/>
  </si>
  <si>
    <t>https://dongwamall.com/web/product/big/201602/2089_shop1_418146.jpg</t>
    <phoneticPr fontId="4" type="noConversion"/>
  </si>
  <si>
    <t>https://dongwamall.com/web/product/big/201804/3310_shop1_336181.jpg</t>
    <phoneticPr fontId="4" type="noConversion"/>
  </si>
  <si>
    <t>https://dongwamall.com/web/product/big/201812/63c2cdec3d5816cbc07d4061c14a3aaa.jpg</t>
    <phoneticPr fontId="4" type="noConversion"/>
  </si>
  <si>
    <t>https://dongwamall.com/web/product/big/201812/0e80ed5e42e8cc36329029f53d28fc61.jpg</t>
    <phoneticPr fontId="4" type="noConversion"/>
  </si>
  <si>
    <t>https://dongwamall.com/web/product/big/ftpup/A904836027.jpg</t>
    <phoneticPr fontId="4" type="noConversion"/>
  </si>
  <si>
    <t>https://dongwamall.com/web/product/big/ftpup/A904794064.jpg</t>
    <phoneticPr fontId="4" type="noConversion"/>
  </si>
  <si>
    <t>https://dongwamall.com/web/product/big/201812/d5e09be22de2b31b291e388e48ec2f4f.jpg</t>
    <phoneticPr fontId="4" type="noConversion"/>
  </si>
  <si>
    <t>https://dongwamall.com/web/product/big/201812/58bafe786cad50fe41cc5eb90744a964.jpg</t>
    <phoneticPr fontId="4" type="noConversion"/>
  </si>
  <si>
    <t>https://dongwamall.com/web/product/big/ftpup/B259895087.jpg</t>
    <phoneticPr fontId="4" type="noConversion"/>
  </si>
  <si>
    <t>https://dongwamall.com/web/product/big/ftpup/B256946975.jpg</t>
    <phoneticPr fontId="4" type="noConversion"/>
  </si>
  <si>
    <t>https://dongwamall.com/web/product/big/ftpup/B256942491.jpg</t>
    <phoneticPr fontId="4" type="noConversion"/>
  </si>
  <si>
    <t>https://dongwamall.com/web/product/big/201609/2777_shop1_220396.jpg</t>
    <phoneticPr fontId="4" type="noConversion"/>
  </si>
  <si>
    <t>https://dongwamall.com/web/product/big/201609/2770_shop1_167235.jpg</t>
    <phoneticPr fontId="4" type="noConversion"/>
  </si>
  <si>
    <t>https://dongwamall.com/web/product/big/ftpup/B259882293.jpg</t>
    <phoneticPr fontId="4" type="noConversion"/>
  </si>
  <si>
    <t>https://dongwamall.com/web/product/big/ftpup/B207113157.jpg</t>
    <phoneticPr fontId="4" type="noConversion"/>
  </si>
  <si>
    <t>https://dongwamall.com/web/product/big/ftpup/A982950365.jpg</t>
    <phoneticPr fontId="4" type="noConversion"/>
  </si>
  <si>
    <t>https://dongwamall.com/web/product/big/ftpup/B236235336.jpg</t>
    <phoneticPr fontId="4" type="noConversion"/>
  </si>
  <si>
    <t>https://dongwamall.com/web/product/big/ftpup/B235508275.jpg</t>
    <phoneticPr fontId="4" type="noConversion"/>
  </si>
  <si>
    <t>https://dongwamall.com/web/product/big/201609/2794_shop1_926221.jpg</t>
    <phoneticPr fontId="4" type="noConversion"/>
  </si>
  <si>
    <t>https://dongwamall.com/web/product/big/201609/2772_shop1_981251.jpg</t>
    <phoneticPr fontId="4" type="noConversion"/>
  </si>
  <si>
    <t>https://dongwamall.com/web/product/big/201904/ebdec888ec5f9845ffc63cf4630586fe.jpg</t>
    <phoneticPr fontId="4" type="noConversion"/>
  </si>
  <si>
    <t>https://dongwamall.com/web/product/big/201609/2795_shop1_845390.jpg</t>
    <phoneticPr fontId="4" type="noConversion"/>
  </si>
  <si>
    <t>https://dongwamall.com/web/product/big/ftpup/B242826879.jpg</t>
    <phoneticPr fontId="4" type="noConversion"/>
  </si>
  <si>
    <t>https://dongwamall.com/web/product/big/201511/2450_shop1_495974.jpg</t>
    <phoneticPr fontId="4" type="noConversion"/>
  </si>
  <si>
    <t>https://dongwamall.com/web/product/big/201704/3036_shop1_160362.jpg</t>
    <phoneticPr fontId="4" type="noConversion"/>
  </si>
  <si>
    <t>https://dongwamall.com/web/product/big/201601/2570_shop1_689825.jpg</t>
    <phoneticPr fontId="4" type="noConversion"/>
  </si>
  <si>
    <t>https://dongwamall.com/web/product/big/201601/2537_shop1_416346.jpg</t>
    <phoneticPr fontId="4" type="noConversion"/>
  </si>
  <si>
    <t>https://dongwamall.com/web/product/big/201601/2535_shop1_804715.jpg</t>
    <phoneticPr fontId="4" type="noConversion"/>
  </si>
  <si>
    <t>https://dongwamall.com/web/product/big/201601/2532_shop1_188918.jpg</t>
    <phoneticPr fontId="4" type="noConversion"/>
  </si>
  <si>
    <t>https://dongwamall.com/web/product/big/201608/2743_shop1_747241.jpg</t>
    <phoneticPr fontId="4" type="noConversion"/>
  </si>
  <si>
    <t>https://dongwamall.com/web/product/big/201906/1758b49983275fc90737c308eb9dca6d.jpg</t>
    <phoneticPr fontId="4" type="noConversion"/>
  </si>
  <si>
    <t>https://dongwamall.com/web/product/big/201905/46d1b9c794536daa04241cbcd16df33a.jpg</t>
    <phoneticPr fontId="4" type="noConversion"/>
  </si>
  <si>
    <t>https://dongwamall.com/web/product/big/201810/7059fbc2140b00f2f6ee492e5f1f51e7.jpg</t>
    <phoneticPr fontId="4" type="noConversion"/>
  </si>
  <si>
    <t>https://dongwamall.com/web/product/big/201810/77d29900934751d660c0ab90c65b0a84.jpg</t>
    <phoneticPr fontId="4" type="noConversion"/>
  </si>
  <si>
    <t>https://dongwamall.com/web/product/big/201810/4f48436dccf26e2022f234e7deb82a92.jpg</t>
    <phoneticPr fontId="4" type="noConversion"/>
  </si>
  <si>
    <t>https://dongwamall.com/web/product/big/201712/3303_shop1_957289.jpg</t>
    <phoneticPr fontId="4" type="noConversion"/>
  </si>
  <si>
    <t>https://dongwamall.com/web/product/big/201710/3286_shop1_426031.jpg</t>
    <phoneticPr fontId="4" type="noConversion"/>
  </si>
  <si>
    <t>https://dongwamall.com/web/product/big/201709/3262_shop1_813035.jpg</t>
    <phoneticPr fontId="4" type="noConversion"/>
  </si>
  <si>
    <t>https://dongwamall.com/web/product/big/201709/3221_shop1_737738.jpg</t>
    <phoneticPr fontId="4" type="noConversion"/>
  </si>
  <si>
    <t>https://dongwamall.com/web/product/big/201705/3042_shop1_507169.jpg</t>
    <phoneticPr fontId="4" type="noConversion"/>
  </si>
  <si>
    <t>https://dongwamall.com/web/product/big/201704/3015_shop1_600361.jpg</t>
    <phoneticPr fontId="4" type="noConversion"/>
  </si>
  <si>
    <t>https://dongwamall.com/web/product/big/201704/3014_shop1_462227.jpg</t>
    <phoneticPr fontId="4" type="noConversion"/>
  </si>
  <si>
    <t>https://dongwamall.com/web/product/big/201609/2768_shop1_557657.jpg</t>
    <phoneticPr fontId="4" type="noConversion"/>
  </si>
  <si>
    <t>https://dongwamall.com/web/product/big/201609/2767_shop1_949940.jpg</t>
    <phoneticPr fontId="4" type="noConversion"/>
  </si>
  <si>
    <t>https://dongwamall.com/web/product/big/201609/2766_shop1_803800.jpg</t>
    <phoneticPr fontId="4" type="noConversion"/>
  </si>
  <si>
    <t>https://dongwamall.com/web/product/big/201609/2764_shop1_987142.jpg</t>
    <phoneticPr fontId="4" type="noConversion"/>
  </si>
  <si>
    <t>https://dongwamall.com/web/product/big/201607/2723_shop1_763874.jpg</t>
    <phoneticPr fontId="4" type="noConversion"/>
  </si>
  <si>
    <t>https://dongwamall.com/web/product/big/201510/2320_shop1_108824.jpg</t>
    <phoneticPr fontId="4" type="noConversion"/>
  </si>
  <si>
    <t>https://dongwamall.com/web/product/big/201510/2318_shop1_524383.jpg</t>
    <phoneticPr fontId="4" type="noConversion"/>
  </si>
  <si>
    <t>https://dongwamall.com/web/product/big/ftpup/A964859336.jpg</t>
    <phoneticPr fontId="4" type="noConversion"/>
  </si>
  <si>
    <t>https://dongwamall.com/web/product/big/201510/2208_shop1_806395.jpg</t>
    <phoneticPr fontId="4" type="noConversion"/>
  </si>
  <si>
    <t>https://dongwamall.com/web/product/big/ftpup/B262672327.jpg</t>
    <phoneticPr fontId="4" type="noConversion"/>
  </si>
  <si>
    <t>https://dongwamall.com/web/product/big/ftpup/B264694567.jpg</t>
    <phoneticPr fontId="4" type="noConversion"/>
  </si>
  <si>
    <t>https://dongwamall.com/web/product/big/ftpup/B249346661.jpg</t>
    <phoneticPr fontId="4" type="noConversion"/>
  </si>
  <si>
    <t>https://dongwamall.com/web/product/big/ftpup/B240387857.jpg</t>
    <phoneticPr fontId="4" type="noConversion"/>
  </si>
  <si>
    <t>https://dongwamall.com/web/product/big/ftpup/B240308604.jpg</t>
    <phoneticPr fontId="4" type="noConversion"/>
  </si>
  <si>
    <t>https://dongwamall.com/web/product/big/ftpup/B234740600.jpg</t>
    <phoneticPr fontId="4" type="noConversion"/>
  </si>
  <si>
    <t>https://dongwamall.com/web/product/big/ftpup/B234234438.jpg</t>
    <phoneticPr fontId="4" type="noConversion"/>
  </si>
  <si>
    <t>https://dongwamall.com/web/product/big/ftpup/B234216653.jpg</t>
    <phoneticPr fontId="4" type="noConversion"/>
  </si>
  <si>
    <t>https://dongwamall.com/web/product/big/ftpup/B234214833.jpg</t>
    <phoneticPr fontId="4" type="noConversion"/>
  </si>
  <si>
    <t>https://dongwamall.com/web/product/big/ftpup/B234211445.jpg</t>
    <phoneticPr fontId="4" type="noConversion"/>
  </si>
  <si>
    <t>https://dongwamall.com/web/product/big/ftpup/B221448826.jpg</t>
    <phoneticPr fontId="4" type="noConversion"/>
  </si>
  <si>
    <t>https://dongwamall.com/web/product/big/ftpup/B221269894.jpg</t>
    <phoneticPr fontId="4" type="noConversion"/>
  </si>
  <si>
    <t>https://dongwamall.com/web/product/big/ftpup/A930440890.jpg</t>
    <phoneticPr fontId="4" type="noConversion"/>
  </si>
  <si>
    <t>https://dongwamall.com/web/product/big/ftpup/A929296356.jpg</t>
    <phoneticPr fontId="4" type="noConversion"/>
  </si>
  <si>
    <t>https://dongwamall.com/web/product/big/ftpup/A924188983.jpg</t>
    <phoneticPr fontId="4" type="noConversion"/>
  </si>
  <si>
    <t>https://dongwamall.com/web/product/big/ftpup/A871302998.jpg</t>
    <phoneticPr fontId="4" type="noConversion"/>
  </si>
  <si>
    <t>https://dongwamall.com/web/product/big/201807/3320_shop1_15319651186325.jpg</t>
    <phoneticPr fontId="4" type="noConversion"/>
  </si>
  <si>
    <t>https://dongwamall.com/web/product/big/201806/3316_shop1_15293766536904.jpg</t>
    <phoneticPr fontId="4" type="noConversion"/>
  </si>
  <si>
    <t>https://dongwamall.com/web/product/big/201706/3119_shop1_952153.jpg</t>
    <phoneticPr fontId="4" type="noConversion"/>
  </si>
  <si>
    <t>https://dongwamall.com/web/product/big/201706/3118_shop1_165385.jpg</t>
    <phoneticPr fontId="4" type="noConversion"/>
  </si>
  <si>
    <t>https://dongwamall.com/web/product/big/201706/3117_shop1_724285.jpg</t>
    <phoneticPr fontId="4" type="noConversion"/>
  </si>
  <si>
    <t>https://dongwamall.com/web/product/big/201706/3112_shop1_241535.jpg</t>
    <phoneticPr fontId="4" type="noConversion"/>
  </si>
  <si>
    <t>https://dongwamall.com/web/product/big/201706/3110_shop1_928684.jpg</t>
    <phoneticPr fontId="4" type="noConversion"/>
  </si>
  <si>
    <t>https://dongwamall.com/web/product/big/201706/3109_shop1_868661.jpg</t>
    <phoneticPr fontId="4" type="noConversion"/>
  </si>
  <si>
    <t>https://dongwamall.com/web/product/big/201706/3108_shop1_967791.jpg</t>
    <phoneticPr fontId="4" type="noConversion"/>
  </si>
  <si>
    <t>https://dongwamall.com/web/product/big/201706/3107_shop1_524570.jpg</t>
    <phoneticPr fontId="4" type="noConversion"/>
  </si>
  <si>
    <t>https://dongwamall.com/web/product/big/201706/3106_shop1_772452.jpg</t>
    <phoneticPr fontId="4" type="noConversion"/>
  </si>
  <si>
    <t>https://dongwamall.com/web/product/big/201706/3105_shop1_260726.jpg</t>
    <phoneticPr fontId="4" type="noConversion"/>
  </si>
  <si>
    <t>https://dongwamall.com/web/product/big/201706/3103_shop1_937154.jpg</t>
    <phoneticPr fontId="4" type="noConversion"/>
  </si>
  <si>
    <t>https://dongwamall.com/web/product/big/201706/3100_shop1_864515.jpg</t>
    <phoneticPr fontId="4" type="noConversion"/>
  </si>
  <si>
    <t>https://dongwamall.com/web/product/big/201706/3099_shop1_122427.jpg</t>
    <phoneticPr fontId="4" type="noConversion"/>
  </si>
  <si>
    <t>https://dongwamall.com/web/product/big/201706/3095_shop1_955372.jpg</t>
    <phoneticPr fontId="4" type="noConversion"/>
  </si>
  <si>
    <t>https://dongwamall.com/web/product/big/201706/3094_shop1_272063.jpg</t>
    <phoneticPr fontId="4" type="noConversion"/>
  </si>
  <si>
    <t>https://dongwamall.com/web/product/big/201706/3092_shop1_457365.jpg</t>
    <phoneticPr fontId="4" type="noConversion"/>
  </si>
  <si>
    <t>https://dongwamall.com/web/product/big/201706/3091_shop1_294857.jpg</t>
    <phoneticPr fontId="4" type="noConversion"/>
  </si>
  <si>
    <t>https://dongwamall.com/web/product/big/201706/3086_shop1_825365.jpg</t>
    <phoneticPr fontId="4" type="noConversion"/>
  </si>
  <si>
    <t>https://dongwamall.com/web/product/big/201706/3085_shop1_956542.jpg</t>
    <phoneticPr fontId="4" type="noConversion"/>
  </si>
  <si>
    <t>https://dongwamall.com/web/product/big/201703/2985_shop1_639236.jpg</t>
    <phoneticPr fontId="4" type="noConversion"/>
  </si>
  <si>
    <t>https://dongwamall.com/web/product/big/201703/2971_shop1_418461.jpg</t>
    <phoneticPr fontId="4" type="noConversion"/>
  </si>
  <si>
    <t>https://dongwamall.com/web/product/big/201604/2638_shop1_652447.jpg</t>
    <phoneticPr fontId="4" type="noConversion"/>
  </si>
  <si>
    <t>https://dongwamall.com/web/product/big/201604/2637_shop1_535848.jpg</t>
    <phoneticPr fontId="4" type="noConversion"/>
  </si>
  <si>
    <t>https://dongwamall.com/web/product/big/201604/2635_shop1_681936.jpg</t>
    <phoneticPr fontId="4" type="noConversion"/>
  </si>
  <si>
    <t>https://dongwamall.com/web/product/big/201604/2634_shop1_557795.jpg</t>
    <phoneticPr fontId="4" type="noConversion"/>
  </si>
  <si>
    <t>https://dongwamall.com/web/product/big/201512/2500_shop1_659423.jpg</t>
    <phoneticPr fontId="4" type="noConversion"/>
  </si>
  <si>
    <t>https://dongwamall.com/web/product/big/201511/2453_shop1_237509.jpg</t>
    <phoneticPr fontId="4" type="noConversion"/>
  </si>
  <si>
    <t>https://dongwamall.com/web/product/big/201511/2439_shop1_970506.jpg</t>
    <phoneticPr fontId="4" type="noConversion"/>
  </si>
  <si>
    <t>https://dongwamall.com/web/product/big/ftpup/B263183660.jpg</t>
    <phoneticPr fontId="4" type="noConversion"/>
  </si>
  <si>
    <t>https://dongwamall.com/web/product/big/ftpup/B243273610.jpg</t>
    <phoneticPr fontId="4" type="noConversion"/>
  </si>
  <si>
    <t>https://dongwamall.com/web/product/big/ftpup/B235218009.jpg</t>
    <phoneticPr fontId="4" type="noConversion"/>
  </si>
  <si>
    <t>https://dongwamall.com/web/product/big/ftpup/B209919727.jpg</t>
    <phoneticPr fontId="4" type="noConversion"/>
  </si>
  <si>
    <t>https://dongwamall.com/web/product/big/ftpup/B209888910.jpg</t>
    <phoneticPr fontId="4" type="noConversion"/>
  </si>
  <si>
    <t>https://dongwamall.com/web/product/big/201705/3040_shop1_779454.jpg</t>
    <phoneticPr fontId="4" type="noConversion"/>
  </si>
  <si>
    <t>https://dongwamall.com/web/product/big/201704/3031_shop1_420821.jpg</t>
    <phoneticPr fontId="4" type="noConversion"/>
  </si>
  <si>
    <t>https://dongwamall.com/web/product/big/201704/3030_shop1_461455.jpg</t>
    <phoneticPr fontId="4" type="noConversion"/>
  </si>
  <si>
    <t>https://dongwamall.com/web/product/big/201601/2546_shop1_236320.jpg</t>
    <phoneticPr fontId="4" type="noConversion"/>
  </si>
  <si>
    <t>https://dongwamall.com/web/product/big/ftpup/B246550630.jpg</t>
    <phoneticPr fontId="4" type="noConversion"/>
  </si>
  <si>
    <t>https://dongwamall.com/web/product/big/ftpup/B246550077.jpg</t>
    <phoneticPr fontId="4" type="noConversion"/>
  </si>
  <si>
    <t>https://dongwamall.com/web/product/big/ftpup/B225622233.jpg</t>
    <phoneticPr fontId="4" type="noConversion"/>
  </si>
  <si>
    <t>https://dongwamall.com/web/product/big/20200212/22b75e682b1d168202ec928d2353caac.jpg</t>
    <phoneticPr fontId="4" type="noConversion"/>
  </si>
  <si>
    <t>https://dongwamall.com/web/product/big/20191230/126125f354f8be19bf847fe3b618a467.jpg</t>
    <phoneticPr fontId="4" type="noConversion"/>
  </si>
  <si>
    <t>https://dongwamall.com/web/product/big/201907/c5aaf016b5b6def5864656f69ec1ad09.jpg</t>
    <phoneticPr fontId="4" type="noConversion"/>
  </si>
  <si>
    <t>https://dongwamall.com/web/product/big/201907/29a9991eed5bec6492ceec37b8ea71be.jpg</t>
    <phoneticPr fontId="4" type="noConversion"/>
  </si>
  <si>
    <t>https://dongwamall.com/web/product/big/201903/6b8949d3b91cc5e8741d0916a6ce07d0.jpg</t>
    <phoneticPr fontId="4" type="noConversion"/>
  </si>
  <si>
    <t>https://dongwamall.com/web/product/big/201902/b1a6aad362ee53b761355eddc6c70f3a.jpg</t>
    <phoneticPr fontId="4" type="noConversion"/>
  </si>
  <si>
    <t>https://dongwamall.com/web/product/big/201901/eb63f52e0035fa9e133062d8c6e25fca.jpg</t>
    <phoneticPr fontId="4" type="noConversion"/>
  </si>
  <si>
    <t>https://dongwamall.com/web/product/big/201812/0a02056fec2ce74d312178f14d71ca60.jpg</t>
    <phoneticPr fontId="4" type="noConversion"/>
  </si>
  <si>
    <t>https://dongwamall.com/web/product/big/201812/0c2af539928aa0df8015f91df65e5a85.jpg</t>
    <phoneticPr fontId="4" type="noConversion"/>
  </si>
  <si>
    <t>https://dongwamall.com/web/product/big/201812/42dd80ba8e2ce892c7270eb299c85ce4.jpg</t>
    <phoneticPr fontId="4" type="noConversion"/>
  </si>
  <si>
    <t>https://dongwamall.com/web/product/big/201903/0e2ded2bb6224a78f7773c3ce629f624.jpg</t>
    <phoneticPr fontId="4" type="noConversion"/>
  </si>
  <si>
    <t>https://dongwamall.com/web/product/big/201811/1c9390cf724fc6416032e3e84fae688d.jpg</t>
    <phoneticPr fontId="4" type="noConversion"/>
  </si>
  <si>
    <t>https://dongwamall.com/web/product/big/201811/2bde4252ca482c55b8d8c2aaf3e36af2.jpg</t>
    <phoneticPr fontId="4" type="noConversion"/>
  </si>
  <si>
    <t>https://dongwamall.com/web/product/big/201811/6155a55751d6887d989bfc58d2413fbf.jpg</t>
    <phoneticPr fontId="4" type="noConversion"/>
  </si>
  <si>
    <t>https://dongwamall.com/web/product/big/201811/8d449a0e44b240f16d675f869aef3f17.jpg</t>
    <phoneticPr fontId="4" type="noConversion"/>
  </si>
  <si>
    <t>https://dongwamall.com/web/product/big/201809/612de50cf94919a603ea0f04e4800124.jpg</t>
    <phoneticPr fontId="4" type="noConversion"/>
  </si>
  <si>
    <t>https://dongwamall.com/web/product/big/201809/59024732daab4ae1b4b3a2355fbb4bbe.jpg</t>
    <phoneticPr fontId="4" type="noConversion"/>
  </si>
  <si>
    <t>https://dongwamall.com/web/product/big/201809/87a4c14b3f076c89fe491cdcd210fad5.jpg</t>
    <phoneticPr fontId="4" type="noConversion"/>
  </si>
  <si>
    <t>https://dongwamall.com/web/product/big/201809/f6da758dbfcd00332c180865553ee40d.jpg</t>
    <phoneticPr fontId="4" type="noConversion"/>
  </si>
  <si>
    <t>https://dongwamall.com/web/product/big/201809/e2581c6c14a43a787a21b6f36366a6bf.jpg</t>
    <phoneticPr fontId="4" type="noConversion"/>
  </si>
  <si>
    <t>https://dongwamall.com/web/product/big/201812/267beb988d29974f2df80b60378e3de8.jpg</t>
    <phoneticPr fontId="4" type="noConversion"/>
  </si>
  <si>
    <t>https://dongwamall.com/web/product/big/201712/3304_shop1_196813.jpg</t>
    <phoneticPr fontId="4" type="noConversion"/>
  </si>
  <si>
    <t>https://dongwamall.com/web/product/big/201709/3245_shop1_734474.jpg</t>
    <phoneticPr fontId="4" type="noConversion"/>
  </si>
  <si>
    <t>https://dongwamall.com/web/product/big/201709/3228_shop1_387446.jpg</t>
    <phoneticPr fontId="4" type="noConversion"/>
  </si>
  <si>
    <t>https://dongwamall.com/web/product/big/201709/3223_shop1_415877.jpg</t>
    <phoneticPr fontId="4" type="noConversion"/>
  </si>
  <si>
    <t>https://dongwamall.com/web/product/big/201708/3205_shop1_532682.jpg</t>
    <phoneticPr fontId="4" type="noConversion"/>
  </si>
  <si>
    <t>https://dongwamall.com/web/product/big/201707/3157_shop1_857727.jpg</t>
    <phoneticPr fontId="4" type="noConversion"/>
  </si>
  <si>
    <t>https://dongwamall.com/web/product/big/201705/3058_shop1_421920.jpg</t>
    <phoneticPr fontId="4" type="noConversion"/>
  </si>
  <si>
    <t>https://dongwamall.com/web/product/big/201704/3017_shop1_225366.jpg</t>
    <phoneticPr fontId="4" type="noConversion"/>
  </si>
  <si>
    <t>https://dongwamall.com/web/product/big/201703/2953_shop1_481618.jpg</t>
    <phoneticPr fontId="4" type="noConversion"/>
  </si>
  <si>
    <t>https://dongwamall.com/web/product/big/201703/2926_shop1_505189.jpg</t>
    <phoneticPr fontId="4" type="noConversion"/>
  </si>
  <si>
    <t>https://dongwamall.com/web/product/big/201702/2925_shop1_628958.jpg</t>
    <phoneticPr fontId="4" type="noConversion"/>
  </si>
  <si>
    <t>https://dongwamall.com/web/product/big/201701/2921_shop1_595635.jpg</t>
    <phoneticPr fontId="4" type="noConversion"/>
  </si>
  <si>
    <t>https://dongwamall.com/web/product/big/201701/2920_shop1_778049.jpg</t>
    <phoneticPr fontId="4" type="noConversion"/>
  </si>
  <si>
    <t>https://dongwamall.com/web/product/big/201612/2892_shop1_964092.jpg</t>
    <phoneticPr fontId="4" type="noConversion"/>
  </si>
  <si>
    <t>https://dongwamall.com/web/product/big/201612/2883_shop1_688780.jpg</t>
    <phoneticPr fontId="4" type="noConversion"/>
  </si>
  <si>
    <t>https://dongwamall.com/web/product/big/201611/2853_shop1_348188.jpg</t>
    <phoneticPr fontId="4" type="noConversion"/>
  </si>
  <si>
    <t>https://dongwamall.com/web/product/big/201610/2831_shop1_677398.jpg</t>
    <phoneticPr fontId="4" type="noConversion"/>
  </si>
  <si>
    <t>https://dongwamall.com/web/product/big/201610/2830_shop1_124455.jpg</t>
    <phoneticPr fontId="4" type="noConversion"/>
  </si>
  <si>
    <t>https://dongwamall.com/web/product/big/201610/2829_shop1_302888.jpg</t>
    <phoneticPr fontId="4" type="noConversion"/>
  </si>
  <si>
    <t>https://dongwamall.com/web/product/big/201610/2826_shop1_645054.jpg</t>
    <phoneticPr fontId="4" type="noConversion"/>
  </si>
  <si>
    <t>https://dongwamall.com/web/product/big/201610/2825_shop1_849826.jpg</t>
    <phoneticPr fontId="4" type="noConversion"/>
  </si>
  <si>
    <t>https://dongwamall.com/web/product/big/201610/2824_shop1_707090.jpg</t>
    <phoneticPr fontId="4" type="noConversion"/>
  </si>
  <si>
    <t>https://dongwamall.com/web/product/big/201610/2823_shop1_305068.jpg</t>
    <phoneticPr fontId="4" type="noConversion"/>
  </si>
  <si>
    <t>https://dongwamall.com/web/product/big/201610/2821_shop1_709593.jpg</t>
    <phoneticPr fontId="4" type="noConversion"/>
  </si>
  <si>
    <t>https://dongwamall.com/web/product/big/201610/2819_shop1_886131.jpg</t>
    <phoneticPr fontId="4" type="noConversion"/>
  </si>
  <si>
    <t>https://dongwamall.com/web/product/big/201610/2818_shop1_938006.jpg</t>
    <phoneticPr fontId="4" type="noConversion"/>
  </si>
  <si>
    <t>https://dongwamall.com/web/product/big/201610/2817_shop1_199640.jpg</t>
    <phoneticPr fontId="4" type="noConversion"/>
  </si>
  <si>
    <t>https://dongwamall.com/web/product/big/201610/2811_shop1_739068.jpg</t>
    <phoneticPr fontId="4" type="noConversion"/>
  </si>
  <si>
    <t>https://dongwamall.com/web/product/big/201610/2810_shop1_277210.jpg</t>
    <phoneticPr fontId="4" type="noConversion"/>
  </si>
  <si>
    <t>https://dongwamall.com/web/product/big/201610/2809_shop1_207259.jpg</t>
    <phoneticPr fontId="4" type="noConversion"/>
  </si>
  <si>
    <t>https://dongwamall.com/web/product/big/201610/2808_shop1_746606.jpg</t>
    <phoneticPr fontId="4" type="noConversion"/>
  </si>
  <si>
    <t>https://dongwamall.com/web/product/big/201610/2802_shop1_877703.jpg</t>
    <phoneticPr fontId="4" type="noConversion"/>
  </si>
  <si>
    <t>https://dongwamall.com/web/product/big/201610/2801_shop1_895536.jpg</t>
    <phoneticPr fontId="4" type="noConversion"/>
  </si>
  <si>
    <t>https://dongwamall.com/web/product/big/201610/2800_shop1_567200.jpg</t>
    <phoneticPr fontId="4" type="noConversion"/>
  </si>
  <si>
    <t>https://dongwamall.com/web/product/big/201609/2788_shop1_770512.jpg</t>
    <phoneticPr fontId="4" type="noConversion"/>
  </si>
  <si>
    <t>https://dongwamall.com/web/product/big/201607/2726_shop1_971996.jpg</t>
    <phoneticPr fontId="4" type="noConversion"/>
  </si>
  <si>
    <t>https://dongwamall.com/web/product/big/201903/cdc05b1517a47a4a47899fde882e3028.jpg</t>
    <phoneticPr fontId="4" type="noConversion"/>
  </si>
  <si>
    <t>https://dongwamall.com/web/product/big/201607/2718_shop1_654764.jpg</t>
    <phoneticPr fontId="4" type="noConversion"/>
  </si>
  <si>
    <t>https://dongwamall.com/web/product/big/201607/2717_shop1_174891.jpg</t>
    <phoneticPr fontId="4" type="noConversion"/>
  </si>
  <si>
    <t>https://dongwamall.com/web/product/big/201812/604c8823e3c038ec4877fdc9eb3b98f1.jpg</t>
    <phoneticPr fontId="4" type="noConversion"/>
  </si>
  <si>
    <t>https://dongwamall.com/web/product/big/201812/0d77966b9cad7ce7f12a381600b972e0.jpg</t>
    <phoneticPr fontId="4" type="noConversion"/>
  </si>
  <si>
    <t>https://dongwamall.com/web/product/big/201812/203516b3d39e2a51d2e3b455c5f8f89d.jpg</t>
    <phoneticPr fontId="4" type="noConversion"/>
  </si>
  <si>
    <t>https://dongwamall.com/web/product/big/201812/0a28e34b7946e816fc2a24b11b4f0579.jpg</t>
    <phoneticPr fontId="4" type="noConversion"/>
  </si>
  <si>
    <t>https://dongwamall.com/web/product/big/201812/c122d8d1cb6c242ca8c84f6142de1a14.jpg</t>
    <phoneticPr fontId="4" type="noConversion"/>
  </si>
  <si>
    <t>https://dongwamall.com/web/product/big/201606/2709_shop1_446267.jpg</t>
    <phoneticPr fontId="4" type="noConversion"/>
  </si>
  <si>
    <t>https://dongwamall.com/web/product/big/201812/c46c0e6a5d1431090331ace59a8cec90.jpg</t>
    <phoneticPr fontId="4" type="noConversion"/>
  </si>
  <si>
    <t>https://dongwamall.com/web/product/big/201606/2681_shop1_542724.jpg</t>
    <phoneticPr fontId="4" type="noConversion"/>
  </si>
  <si>
    <t>https://dongwamall.com/web/product/big/201806/2675_shop1_1530161299739.jpg</t>
    <phoneticPr fontId="4" type="noConversion"/>
  </si>
  <si>
    <t>https://dongwamall.com/web/product/big/201602/2593_shop1_671892.jpg</t>
    <phoneticPr fontId="4" type="noConversion"/>
  </si>
  <si>
    <t>https://dongwamall.com/web/product/big/201601/2564_shop1_444903.jpg</t>
    <phoneticPr fontId="4" type="noConversion"/>
  </si>
  <si>
    <t>https://dongwamall.com/web/product/big/201601/2562_shop1_896109.jpg</t>
    <phoneticPr fontId="4" type="noConversion"/>
  </si>
  <si>
    <t>https://dongwamall.com/web/product/big/201601/2561_shop1_405854.jpg</t>
    <phoneticPr fontId="4" type="noConversion"/>
  </si>
  <si>
    <t>https://dongwamall.com/web/product/big/201512/2474_shop1_336356.jpg</t>
    <phoneticPr fontId="4" type="noConversion"/>
  </si>
  <si>
    <t>https://dongwamall.com/web/product/big/201511/2461_shop1_837401.jpg</t>
    <phoneticPr fontId="4" type="noConversion"/>
  </si>
  <si>
    <t>https://dongwamall.com/web/product/big/201511/2416_shop1_835736.jpg</t>
    <phoneticPr fontId="4" type="noConversion"/>
  </si>
  <si>
    <t>https://dongwamall.com/web/product/big/201511/2414_shop1_865293.jpg</t>
    <phoneticPr fontId="4" type="noConversion"/>
  </si>
  <si>
    <t>https://dongwamall.com/web/product/big/201511/2401_shop1_922589.jpg</t>
    <phoneticPr fontId="4" type="noConversion"/>
  </si>
  <si>
    <t>https://dongwamall.com/web/product/big/201511/2395_shop1_772449.jpg</t>
    <phoneticPr fontId="4" type="noConversion"/>
  </si>
  <si>
    <t>https://dongwamall.com/web/product/big/201511/2394_shop1_750750.jpg</t>
    <phoneticPr fontId="4" type="noConversion"/>
  </si>
  <si>
    <t>https://dongwamall.com/web/product/big/201511/2392_shop1_933849.jpg</t>
    <phoneticPr fontId="4" type="noConversion"/>
  </si>
  <si>
    <t>https://dongwamall.com/web/product/big/201511/2374_shop1_938373.jpg</t>
    <phoneticPr fontId="4" type="noConversion"/>
  </si>
  <si>
    <t>https://dongwamall.com/web/product/big/201511/2372_shop1_225068.jpg</t>
    <phoneticPr fontId="4" type="noConversion"/>
  </si>
  <si>
    <t>https://dongwamall.com/web/product/big/201511/2371_shop1_843164.jpg</t>
    <phoneticPr fontId="4" type="noConversion"/>
  </si>
  <si>
    <t>https://dongwamall.com/web/product/big/201510/2362_shop1_848275.jpg</t>
    <phoneticPr fontId="4" type="noConversion"/>
  </si>
  <si>
    <t>https://dongwamall.com/web/product/big/201510/2361_shop1_841350.jpg</t>
    <phoneticPr fontId="4" type="noConversion"/>
  </si>
  <si>
    <t>https://dongwamall.com/web/product/big/201510/2360_shop1_845959.jpg</t>
    <phoneticPr fontId="4" type="noConversion"/>
  </si>
  <si>
    <t>https://dongwamall.com/web/product/big/201812/cc1ea469aa3075c6cdb50ab82c196388.jpg</t>
    <phoneticPr fontId="4" type="noConversion"/>
  </si>
  <si>
    <t>https://dongwamall.com/web/product/big/201603/2211_shop1_923389.jpg</t>
    <phoneticPr fontId="4" type="noConversion"/>
  </si>
  <si>
    <t>https://dongwamall.com/web/product/big/ftpup/B260796357.jpg</t>
    <phoneticPr fontId="4" type="noConversion"/>
  </si>
  <si>
    <t>https://dongwamall.com/web/product/big/ftpup/B264437050.jpg</t>
    <phoneticPr fontId="4" type="noConversion"/>
  </si>
  <si>
    <t>https://dongwamall.com/web/product/big/201601/2167_shop1_187709.jpg</t>
    <phoneticPr fontId="4" type="noConversion"/>
  </si>
  <si>
    <t>https://dongwamall.com/web/product/big/201601/2166_shop1_441652.jpg</t>
    <phoneticPr fontId="4" type="noConversion"/>
  </si>
  <si>
    <t>https://dongwamall.com/web/product/big/201601/2146_shop1_370268.jpg</t>
    <phoneticPr fontId="4" type="noConversion"/>
  </si>
  <si>
    <t>https://dongwamall.com/web/product/big/ftpup/dongwa_sm_10065.jpg</t>
    <phoneticPr fontId="4" type="noConversion"/>
  </si>
  <si>
    <t>https://dongwamall.com/web/product/big/ftpup/dongwa_sm_10064.jpg</t>
    <phoneticPr fontId="4" type="noConversion"/>
  </si>
  <si>
    <t>https://dongwamall.com/web/product/big/201601/2084_shop1_656378.jpg</t>
    <phoneticPr fontId="4" type="noConversion"/>
  </si>
  <si>
    <t>https://dongwamall.com/web/product/big/201601/2083_shop1_310278.jpg</t>
    <phoneticPr fontId="4" type="noConversion"/>
  </si>
  <si>
    <t>https://dongwamall.com/web/product/big/ftpup/B257431150.jpg</t>
    <phoneticPr fontId="4" type="noConversion"/>
  </si>
  <si>
    <t>https://dongwamall.com/web/product/big/ftpup/B259392190.jpg</t>
    <phoneticPr fontId="4" type="noConversion"/>
  </si>
  <si>
    <t>https://dongwamall.com/web/product/big/ftpup/B248790159.jpg</t>
    <phoneticPr fontId="4" type="noConversion"/>
  </si>
  <si>
    <t>https://dongwamall.com/web/product/big/ftpup/B245978989.jpg</t>
    <phoneticPr fontId="4" type="noConversion"/>
  </si>
  <si>
    <t>https://dongwamall.com/web/product/big/ftpup/B237860375.jpg</t>
    <phoneticPr fontId="4" type="noConversion"/>
  </si>
  <si>
    <t>https://dongwamall.com/web/product/big/ftpup/B236226445.jpg</t>
    <phoneticPr fontId="4" type="noConversion"/>
  </si>
  <si>
    <t>https://dongwamall.com/web/product/big/ftpup/B235998325.jpg</t>
    <phoneticPr fontId="4" type="noConversion"/>
  </si>
  <si>
    <t>https://dongwamall.com/web/product/big/201603/1528_shop1_604873.jpg</t>
    <phoneticPr fontId="4" type="noConversion"/>
  </si>
  <si>
    <t>https://dongwamall.com/web/product/big/ftpup/B235827952.jpg</t>
    <phoneticPr fontId="4" type="noConversion"/>
  </si>
  <si>
    <t>https://dongwamall.com/web/product/big/ftpup/B225522877.jpg</t>
    <phoneticPr fontId="4" type="noConversion"/>
  </si>
  <si>
    <t>https://dongwamall.com/web/product/big/ftpup/B214821378.jpg</t>
    <phoneticPr fontId="4" type="noConversion"/>
  </si>
  <si>
    <t>https://dongwamall.com/web/product/big/ftpup/B204824031.jpg</t>
    <phoneticPr fontId="4" type="noConversion"/>
  </si>
  <si>
    <t>https://dongwamall.com/web/product/big/ftpup/A952527169.jpg</t>
    <phoneticPr fontId="4" type="noConversion"/>
  </si>
  <si>
    <t>https://dongwamall.com/web/product/big/ftpup/A952482033.jpg</t>
    <phoneticPr fontId="4" type="noConversion"/>
  </si>
  <si>
    <t>https://dongwamall.com/web/product/big/201711/3300_shop1_131456.jpg</t>
    <phoneticPr fontId="4" type="noConversion"/>
  </si>
  <si>
    <t>https://dongwamall.com/web/product/big/201711/3299_shop1_496427.jpg</t>
    <phoneticPr fontId="4" type="noConversion"/>
  </si>
  <si>
    <t>https://dongwamall.com/web/product/big/201711/3298_shop1_991146.jpg</t>
    <phoneticPr fontId="4" type="noConversion"/>
  </si>
  <si>
    <t>https://dongwamall.com/web/product/big/201711/3297_shop1_108085.jpg</t>
    <phoneticPr fontId="4" type="noConversion"/>
  </si>
  <si>
    <t>https://dongwamall.com/web/product/big/201711/3296_shop1_355492.jpg</t>
    <phoneticPr fontId="4" type="noConversion"/>
  </si>
  <si>
    <t>https://dongwamall.com/web/product/big/201711/3295_shop1_729693.jpg</t>
    <phoneticPr fontId="4" type="noConversion"/>
  </si>
  <si>
    <t>https://dongwamall.com/web/product/big/201711/3294_shop1_963473.jpg</t>
    <phoneticPr fontId="4" type="noConversion"/>
  </si>
  <si>
    <t>https://dongwamall.com/web/product/big/201711/3293_shop1_282829.jpg</t>
    <phoneticPr fontId="4" type="noConversion"/>
  </si>
  <si>
    <t>https://dongwamall.com/web/product/big/201711/3292_shop1_456882.jpg</t>
    <phoneticPr fontId="4" type="noConversion"/>
  </si>
  <si>
    <t>https://dongwamall.com/web/product/big/201709/3240_shop1_851408.jpg</t>
    <phoneticPr fontId="4" type="noConversion"/>
  </si>
  <si>
    <t>https://dongwamall.com/web/product/big/201709/3239_shop1_893224.jpg</t>
    <phoneticPr fontId="4" type="noConversion"/>
  </si>
  <si>
    <t>https://dongwamall.com/web/product/big/201709/3237_shop1_519251.jpg</t>
    <phoneticPr fontId="4" type="noConversion"/>
  </si>
  <si>
    <t>https://dongwamall.com/web/product/big/201709/3235_shop1_946167.jpg</t>
    <phoneticPr fontId="4" type="noConversion"/>
  </si>
  <si>
    <t>https://dongwamall.com/web/product/big/201709/3229_shop1_391804.jpg</t>
    <phoneticPr fontId="4" type="noConversion"/>
  </si>
  <si>
    <t>https://dongwamall.com/web/product/big/201709/3227_shop1_416574.jpg</t>
    <phoneticPr fontId="4" type="noConversion"/>
  </si>
  <si>
    <t>https://dongwamall.com/web/product/big/201709/3226_shop1_705462.jpg</t>
    <phoneticPr fontId="4" type="noConversion"/>
  </si>
  <si>
    <t>https://dongwamall.com/web/product/big/201709/3215_shop1_242483.jpg</t>
    <phoneticPr fontId="4" type="noConversion"/>
  </si>
  <si>
    <t>https://dongwamall.com/web/product/big/201709/3214_shop1_931123.jpg</t>
    <phoneticPr fontId="4" type="noConversion"/>
  </si>
  <si>
    <t>https://dongwamall.com/web/product/big/201709/3213_shop1_815473.jpg</t>
    <phoneticPr fontId="4" type="noConversion"/>
  </si>
  <si>
    <t>https://dongwamall.com/web/product/big/201709/3212_shop1_540727.jpg</t>
    <phoneticPr fontId="4" type="noConversion"/>
  </si>
  <si>
    <t>https://dongwamall.com/web/product/big/201709/3211_shop1_705731.jpg</t>
    <phoneticPr fontId="4" type="noConversion"/>
  </si>
  <si>
    <t>https://dongwamall.com/web/product/big/201708/3210_shop1_540479.jpg</t>
    <phoneticPr fontId="4" type="noConversion"/>
  </si>
  <si>
    <t>https://dongwamall.com/web/product/big/201708/3209_shop1_996193.jpg</t>
    <phoneticPr fontId="4" type="noConversion"/>
  </si>
  <si>
    <t>https://dongwamall.com/web/product/big/201708/3208_shop1_315362.jpg</t>
    <phoneticPr fontId="4" type="noConversion"/>
  </si>
  <si>
    <t>https://dongwamall.com/web/product/big/201708/3207_shop1_245652.jpg</t>
    <phoneticPr fontId="4" type="noConversion"/>
  </si>
  <si>
    <t>https://dongwamall.com/web/product/big/201708/3206_shop1_279802.jpg</t>
    <phoneticPr fontId="4" type="noConversion"/>
  </si>
  <si>
    <t>https://dongwamall.com/web/product/big/201708/3204_shop1_568459.jpg</t>
    <phoneticPr fontId="4" type="noConversion"/>
  </si>
  <si>
    <t>https://dongwamall.com/web/product/big/201706/3116_shop1_317240.jpg</t>
    <phoneticPr fontId="4" type="noConversion"/>
  </si>
  <si>
    <t>https://dongwamall.com/web/product/big/201706/3115_shop1_322600.jpg</t>
    <phoneticPr fontId="4" type="noConversion"/>
  </si>
  <si>
    <t>https://dongwamall.com/web/product/big/201705/3062_shop1_640865.jpg</t>
    <phoneticPr fontId="4" type="noConversion"/>
  </si>
  <si>
    <t>https://dongwamall.com/web/product/big/201705/3060_shop1_194557.jpg</t>
    <phoneticPr fontId="4" type="noConversion"/>
  </si>
  <si>
    <t>https://dongwamall.com/web/product/big/201705/3059_shop1_291204.jpg</t>
    <phoneticPr fontId="4" type="noConversion"/>
  </si>
  <si>
    <t>https://dongwamall.com/web/product/big/201705/3057_shop1_325792.jpg</t>
    <phoneticPr fontId="4" type="noConversion"/>
  </si>
  <si>
    <t>https://dongwamall.com/web/product/big/201705/3056_shop1_278143.jpg</t>
    <phoneticPr fontId="4" type="noConversion"/>
  </si>
  <si>
    <t>https://dongwamall.com/web/product/big/201705/3055_shop1_841592.jpg</t>
    <phoneticPr fontId="4" type="noConversion"/>
  </si>
  <si>
    <t>https://dongwamall.com/web/product/big/201705/3054_shop1_196912.jpg</t>
    <phoneticPr fontId="4" type="noConversion"/>
  </si>
  <si>
    <t>https://dongwamall.com/web/product/big/201705/3053_shop1_895842.jpg</t>
    <phoneticPr fontId="4" type="noConversion"/>
  </si>
  <si>
    <t>https://dongwamall.com/web/product/big/201705/3052_shop1_729502.jpg</t>
    <phoneticPr fontId="4" type="noConversion"/>
  </si>
  <si>
    <t>https://dongwamall.com/web/product/big/201705/3051_shop1_629551.jpg</t>
    <phoneticPr fontId="4" type="noConversion"/>
  </si>
  <si>
    <t>https://dongwamall.com/web/product/big/201705/3050_shop1_181081.jpg</t>
    <phoneticPr fontId="4" type="noConversion"/>
  </si>
  <si>
    <t>https://dongwamall.com/web/product/big/201705/3048_shop1_520649.jpg</t>
    <phoneticPr fontId="4" type="noConversion"/>
  </si>
  <si>
    <t>https://dongwamall.com/web/product/big/201704/3037_shop1_252137.jpg</t>
    <phoneticPr fontId="4" type="noConversion"/>
  </si>
  <si>
    <t>https://dongwamall.com/web/product/big/201703/3009_shop1_939794.jpg</t>
    <phoneticPr fontId="4" type="noConversion"/>
  </si>
  <si>
    <t>https://dongwamall.com/web/product/big/201703/3008_shop1_439447.jpg</t>
    <phoneticPr fontId="4" type="noConversion"/>
  </si>
  <si>
    <t>https://dongwamall.com/web/product/big/201703/3005_shop1_724654.jpg</t>
    <phoneticPr fontId="4" type="noConversion"/>
  </si>
  <si>
    <t>https://dongwamall.com/web/product/big/201703/3004_shop1_689930.jpg</t>
    <phoneticPr fontId="4" type="noConversion"/>
  </si>
  <si>
    <t>https://dongwamall.com/web/product/big/201703/3002_shop1_403042.jpg</t>
    <phoneticPr fontId="4" type="noConversion"/>
  </si>
  <si>
    <t>https://dongwamall.com/web/product/big/201703/2999_shop1_516241.jpg</t>
    <phoneticPr fontId="4" type="noConversion"/>
  </si>
  <si>
    <t>https://dongwamall.com/web/product/big/201703/2998_shop1_708885.jpg</t>
    <phoneticPr fontId="4" type="noConversion"/>
  </si>
  <si>
    <t>https://dongwamall.com/web/product/big/201703/2997_shop1_786005.jpg</t>
    <phoneticPr fontId="4" type="noConversion"/>
  </si>
  <si>
    <t>https://dongwamall.com/web/product/big/201703/2994_shop1_124915.jpg</t>
    <phoneticPr fontId="4" type="noConversion"/>
  </si>
  <si>
    <t>https://dongwamall.com/web/product/big/201703/2986_shop1_999594.jpg</t>
    <phoneticPr fontId="4" type="noConversion"/>
  </si>
  <si>
    <t>https://dongwamall.com/web/product/big/201703/2980_shop1_277863.jpg</t>
    <phoneticPr fontId="4" type="noConversion"/>
  </si>
  <si>
    <t>https://dongwamall.com/web/product/big/201703/2966_shop1_646314.jpg</t>
    <phoneticPr fontId="4" type="noConversion"/>
  </si>
  <si>
    <t>https://dongwamall.com/web/product/big/201703/2962_shop1_941758.jpg</t>
    <phoneticPr fontId="4" type="noConversion"/>
  </si>
  <si>
    <t>https://dongwamall.com/web/product/big/201703/2952_shop1_322767.jpg</t>
    <phoneticPr fontId="4" type="noConversion"/>
  </si>
  <si>
    <t>https://dongwamall.com/web/product/big/201703/2948_shop1_621655.jpg</t>
    <phoneticPr fontId="4" type="noConversion"/>
  </si>
  <si>
    <t>https://dongwamall.com/web/product/big/201703/2946_shop1_270483.jpg</t>
    <phoneticPr fontId="4" type="noConversion"/>
  </si>
  <si>
    <t>https://dongwamall.com/web/product/big/201703/2944_shop1_350555.jpg</t>
    <phoneticPr fontId="4" type="noConversion"/>
  </si>
  <si>
    <t>https://dongwamall.com/web/product/big/201701/2918_shop1_753051.jpg</t>
    <phoneticPr fontId="4" type="noConversion"/>
  </si>
  <si>
    <t>https://dongwamall.com/web/product/big/201612/2891_shop1_119193.jpg</t>
    <phoneticPr fontId="4" type="noConversion"/>
  </si>
  <si>
    <t>https://dongwamall.com/web/product/big/201611/2849_shop1_667757.jpg</t>
    <phoneticPr fontId="4" type="noConversion"/>
  </si>
  <si>
    <t>https://dongwamall.com/web/product/big/201611/2848_shop1_342893.jpg</t>
    <phoneticPr fontId="4" type="noConversion"/>
  </si>
  <si>
    <t>https://dongwamall.com/web/product/big/201611/2847_shop1_728044.jpg</t>
    <phoneticPr fontId="4" type="noConversion"/>
  </si>
  <si>
    <t>https://dongwamall.com/web/product/big/201610/2807_shop1_245294.jpg</t>
    <phoneticPr fontId="4" type="noConversion"/>
  </si>
  <si>
    <t>https://dongwamall.com/web/product/big/201610/2806_shop1_154711.jpg</t>
    <phoneticPr fontId="4" type="noConversion"/>
  </si>
  <si>
    <t>https://dongwamall.com/web/product/big/201610/2805_shop1_626060.jpg</t>
    <phoneticPr fontId="4" type="noConversion"/>
  </si>
  <si>
    <t>https://dongwamall.com/web/product/big/201610/2804_shop1_896044.jpg</t>
    <phoneticPr fontId="4" type="noConversion"/>
  </si>
  <si>
    <t>https://dongwamall.com/web/product/big/201609/2778_shop1_572100.jpg</t>
    <phoneticPr fontId="4" type="noConversion"/>
  </si>
  <si>
    <t>https://dongwamall.com/web/product/big/201608/2742_shop1_446406.jpg</t>
    <phoneticPr fontId="4" type="noConversion"/>
  </si>
  <si>
    <t>https://dongwamall.com/web/product/big/201608/2740_shop1_808532.jpg</t>
    <phoneticPr fontId="4" type="noConversion"/>
  </si>
  <si>
    <t>https://dongwamall.com/web/product/big/201611/2739_shop1_663435.jpg</t>
    <phoneticPr fontId="4" type="noConversion"/>
  </si>
  <si>
    <t>https://dongwamall.com/web/product/big/201608/2738_shop1_753255.jpg</t>
    <phoneticPr fontId="4" type="noConversion"/>
  </si>
  <si>
    <t>https://dongwamall.com/web/product/big/201608/2737_shop1_579234.jpg</t>
    <phoneticPr fontId="4" type="noConversion"/>
  </si>
  <si>
    <t>https://dongwamall.com/web/product/big/201603/2609_shop1_512381.jpg</t>
    <phoneticPr fontId="4" type="noConversion"/>
  </si>
  <si>
    <t>https://dongwamall.com/web/product/big/201601/2560_shop1_175865.jpg</t>
    <phoneticPr fontId="4" type="noConversion"/>
  </si>
  <si>
    <t>https://dongwamall.com/web/product/big/201601/2557_shop1_639899.jpg</t>
    <phoneticPr fontId="4" type="noConversion"/>
  </si>
  <si>
    <t>https://dongwamall.com/web/product/big/201511/2449_shop1_191998.jpg</t>
    <phoneticPr fontId="4" type="noConversion"/>
  </si>
  <si>
    <t>https://dongwamall.com/web/product/big/ftpup/B248199314.jpg</t>
    <phoneticPr fontId="4" type="noConversion"/>
  </si>
  <si>
    <t>https://dongwamall.com/web/product/big/ftpup/B258236263.jpg</t>
    <phoneticPr fontId="4" type="noConversion"/>
  </si>
  <si>
    <t>https://dongwamall.com/web/product/big/ftpup/B259638464.jpg</t>
    <phoneticPr fontId="4" type="noConversion"/>
  </si>
  <si>
    <t>https://dongwamall.com/web/product/big/ftpup/B259647297.jpg</t>
    <phoneticPr fontId="4" type="noConversion"/>
  </si>
  <si>
    <t>https://dongwamall.com/web/product/big/ftpup/B243082687.jpg</t>
    <phoneticPr fontId="4" type="noConversion"/>
  </si>
  <si>
    <t>https://dongwamall.com/web/product/big/ftpup/B236247608.jpg</t>
    <phoneticPr fontId="4" type="noConversion"/>
  </si>
  <si>
    <t>https://dongwamall.com/web/product/big/ftpup/B236187957.jpg</t>
    <phoneticPr fontId="4" type="noConversion"/>
  </si>
  <si>
    <t>https://dongwamall.com/web/product/big/ftpup/B236023288.jpg</t>
    <phoneticPr fontId="4" type="noConversion"/>
  </si>
  <si>
    <t>https://dongwamall.com/web/product/big/ftpup/B236006927.jpg</t>
    <phoneticPr fontId="4" type="noConversion"/>
  </si>
  <si>
    <t>https://dongwamall.com/web/product/big/ftpup/B235992979.jpg</t>
    <phoneticPr fontId="4" type="noConversion"/>
  </si>
  <si>
    <t>https://dongwamall.com/web/product/big/ftpup/B222810730.jpg</t>
    <phoneticPr fontId="4" type="noConversion"/>
  </si>
  <si>
    <t>https://dongwamall.com/web/product/big/ftpup/B222762413.jpg</t>
    <phoneticPr fontId="4" type="noConversion"/>
  </si>
  <si>
    <t>https://dongwamall.com/web/product/big/ftpup/B222745648.jpg</t>
    <phoneticPr fontId="4" type="noConversion"/>
  </si>
  <si>
    <t>https://dongwamall.com/web/product/big/ftpup/B222596615.jpg</t>
    <phoneticPr fontId="4" type="noConversion"/>
  </si>
  <si>
    <t>https://dongwamall.com/web/product/big/ftpup/B222592448.jpg</t>
    <phoneticPr fontId="4" type="noConversion"/>
  </si>
  <si>
    <t>https://dongwamall.com/web/product/big/ftpup/B222566639.jpg</t>
    <phoneticPr fontId="4" type="noConversion"/>
  </si>
  <si>
    <t>https://dongwamall.com/web/product/big/ftpup/B222258376.jpg</t>
    <phoneticPr fontId="4" type="noConversion"/>
  </si>
  <si>
    <t>https://dongwamall.com/web/product/big/ftpup/B213968482.jpg</t>
    <phoneticPr fontId="4" type="noConversion"/>
  </si>
  <si>
    <t>https://dongwamall.com/web/product/big/ftpup/B213917493.jpg</t>
    <phoneticPr fontId="4" type="noConversion"/>
  </si>
  <si>
    <t>https://dongwamall.com/web/product/big/ftpup/A981668465.jpg</t>
    <phoneticPr fontId="4" type="noConversion"/>
  </si>
  <si>
    <t>https://dongwamall.com/web/product/big/ftpup/A914047758.jpg</t>
    <phoneticPr fontId="4" type="noConversion"/>
  </si>
  <si>
    <t>https://dongwamall.com/web/product/big/ftpup/A914045310.jpg</t>
    <phoneticPr fontId="4" type="noConversion"/>
  </si>
  <si>
    <t>https://dongwamall.com/web/product/big/ftpup/A914042869.jpg</t>
    <phoneticPr fontId="4" type="noConversion"/>
  </si>
  <si>
    <t>https://dongwamall.com/web/product/big/ftpup/A914040781.jpg</t>
    <phoneticPr fontId="4" type="noConversion"/>
  </si>
  <si>
    <t>https://dongwamall.com/web/product/big/ftpup/A913263826.jpg</t>
    <phoneticPr fontId="4" type="noConversion"/>
  </si>
  <si>
    <t>https://dongwamall.com/web/product/big/ftpup/A913255283.jpg</t>
    <phoneticPr fontId="4" type="noConversion"/>
  </si>
  <si>
    <t>https://dongwamall.com/web/product/big/ftpup/A913251592.jpg</t>
    <phoneticPr fontId="4" type="noConversion"/>
  </si>
  <si>
    <t>https://dongwamall.com/web/product/big/ftpup/A913247138.jpg</t>
    <phoneticPr fontId="4" type="noConversion"/>
  </si>
  <si>
    <t>https://dongwamall.com/web/product/big/ftpup/A913237131.jpg</t>
    <phoneticPr fontId="4" type="noConversion"/>
  </si>
  <si>
    <t>https://dongwamall.com/web/product/big/ftpup/A913227983.jpg</t>
    <phoneticPr fontId="4" type="noConversion"/>
  </si>
  <si>
    <t>https://dongwamall.com/web/product/big/201709/3222_shop1_990480.jpg</t>
    <phoneticPr fontId="4" type="noConversion"/>
  </si>
  <si>
    <t>https://dongwamall.com/web/product/big/201611/2861_shop1_656620.jpg</t>
    <phoneticPr fontId="4" type="noConversion"/>
  </si>
  <si>
    <t>https://dongwamall.com/web/product/big/201611/2838_shop1_554274.jpg</t>
    <phoneticPr fontId="4" type="noConversion"/>
  </si>
  <si>
    <t>https://dongwamall.com/web/product/big/201602/2601_shop1_786913.jpg</t>
    <phoneticPr fontId="4" type="noConversion"/>
  </si>
  <si>
    <t>https://dongwamall.com/web/product/big/201602/2594_shop1_723161.jpg</t>
    <phoneticPr fontId="4" type="noConversion"/>
  </si>
  <si>
    <t>https://dongwamall.com/web/product/big/201512/2482_shop1_984466.jpg</t>
    <phoneticPr fontId="4" type="noConversion"/>
  </si>
  <si>
    <t>https://dongwamall.com/web/product/big/201511/2433_shop1_803233.jpg</t>
    <phoneticPr fontId="4" type="noConversion"/>
  </si>
  <si>
    <t>https://dongwamall.com/web/product/big/201511/2432_shop1_778364.jpg</t>
    <phoneticPr fontId="4" type="noConversion"/>
  </si>
  <si>
    <t>https://dongwamall.com/web/product/big/ftpup/B254126804.jpg</t>
    <phoneticPr fontId="4" type="noConversion"/>
  </si>
  <si>
    <t>https://dongwamall.com/web/product/big/ftpup/B253835385.jpg</t>
    <phoneticPr fontId="4" type="noConversion"/>
  </si>
  <si>
    <t>https://dongwamall.com/web/product/big/ftpup/B240593621.jpg</t>
    <phoneticPr fontId="4" type="noConversion"/>
  </si>
  <si>
    <t>https://dongwamall.com/web/product/big/ftpup/B235246570.jpg</t>
    <phoneticPr fontId="4" type="noConversion"/>
  </si>
  <si>
    <t>https://dongwamall.com/web/product/big/ftpup/A934419635.jpg</t>
    <phoneticPr fontId="4" type="noConversion"/>
  </si>
  <si>
    <t>https://dongwamall.com/web/product/big/202103/aedcc44e7b66f677f0bd584c346fdde0.jpg</t>
    <phoneticPr fontId="4" type="noConversion"/>
  </si>
  <si>
    <t>https://dongwamall.com/web/product/big/202011/f81eec480ab71d1723bb9e83f943a130.jpg</t>
    <phoneticPr fontId="4" type="noConversion"/>
  </si>
  <si>
    <t>https://dongwamall.com/web/product/big/202010/3e7bb03f025fdd944dc14da5ad00e00b.jpg</t>
    <phoneticPr fontId="4" type="noConversion"/>
  </si>
  <si>
    <t>https://dongwamall.com/web/product/big/202007/d8c14534fcf7c4ac3645cbbb955dbea5.jpg</t>
    <phoneticPr fontId="4" type="noConversion"/>
  </si>
  <si>
    <t>https://dongwamall.com/web/product/big/202007/b5716764e7efc6598804fcbd08a34259.jpg</t>
    <phoneticPr fontId="4" type="noConversion"/>
  </si>
  <si>
    <t>https://dongwamall.com/web/product/big/202007/e055ea2c5dc7e23b30f40df0f9440c3a.jpg</t>
    <phoneticPr fontId="4" type="noConversion"/>
  </si>
  <si>
    <t>https://dongwamall.com/web/product/big/202007/8493a78f5256761418568a258530528b.jpg</t>
    <phoneticPr fontId="4" type="noConversion"/>
  </si>
  <si>
    <t>https://dongwamall.com/web/product/big/201906/c8e4d7f86dec379aa7567175aaf399ef.jpg</t>
    <phoneticPr fontId="4" type="noConversion"/>
  </si>
  <si>
    <t>https://dongwamall.com/web/product/big/201905/bc7a30231486d247eb1bcf51efd18a8c.jpg</t>
    <phoneticPr fontId="4" type="noConversion"/>
  </si>
  <si>
    <t>https://dongwamall.com/web/product/big/201812/7d540a15a334a02f1b315c9f96d4ea81.jpg</t>
    <phoneticPr fontId="4" type="noConversion"/>
  </si>
  <si>
    <t>https://dongwamall.com/web/product/big/201812/795cb2b517cb1bb7084bc2178b6ac1db.jpg</t>
    <phoneticPr fontId="4" type="noConversion"/>
  </si>
  <si>
    <t>https://dongwamall.com/web/product/big/201812/257770f99758c79467f2827c7b0aa26f.jpg</t>
    <phoneticPr fontId="4" type="noConversion"/>
  </si>
  <si>
    <t>https://dongwamall.com/web/product/big/201811/0b3b44c30cde255b598df34e501efc3c.jpg</t>
    <phoneticPr fontId="4" type="noConversion"/>
  </si>
  <si>
    <t>https://dongwamall.com/web/product/big/201811/2674b5448106376c86441a46e9581694.jpg</t>
    <phoneticPr fontId="4" type="noConversion"/>
  </si>
  <si>
    <t>https://dongwamall.com/web/product/big/201811/a00ae5e2ff2b4ca1cf5078a3a4bcdcbc.jpg</t>
    <phoneticPr fontId="4" type="noConversion"/>
  </si>
  <si>
    <t>https://dongwamall.com/web/product/big/201812/8f1b79ae63cde9b148dfc4450e25778b.jpg</t>
    <phoneticPr fontId="4" type="noConversion"/>
  </si>
  <si>
    <t>https://dongwamall.com/web/product/big/201812/8613e437088d76919a6c343e89203269.jpg</t>
    <phoneticPr fontId="4" type="noConversion"/>
  </si>
  <si>
    <t>https://dongwamall.com/web/product/big/201809/a3a5d10bcff3ffc8057d32edf5a236e3.jpg</t>
    <phoneticPr fontId="4" type="noConversion"/>
  </si>
  <si>
    <t>https://dongwamall.com/web/product/big/201808/3b28c1d3963a0121868c3959f3d8d579.jpg</t>
    <phoneticPr fontId="4" type="noConversion"/>
  </si>
  <si>
    <t>https://dongwamall.com/web/product/big/201708/3177_shop1_300918.jpg</t>
    <phoneticPr fontId="4" type="noConversion"/>
  </si>
  <si>
    <t>https://dongwamall.com/web/product/big/201707/3160_shop1_335345.jpg</t>
    <phoneticPr fontId="4" type="noConversion"/>
  </si>
  <si>
    <t>https://dongwamall.com/web/product/big/201707/3158_shop1_928761.jpg</t>
    <phoneticPr fontId="4" type="noConversion"/>
  </si>
  <si>
    <t>https://dongwamall.com/web/product/big/201706/3101_shop1_344088.jpg</t>
    <phoneticPr fontId="4" type="noConversion"/>
  </si>
  <si>
    <t>https://dongwamall.com/web/product/big/201706/3076_shop1_337710.jpg</t>
    <phoneticPr fontId="4" type="noConversion"/>
  </si>
  <si>
    <t>https://dongwamall.com/web/product/big/201706/3075_shop1_911205.jpg</t>
    <phoneticPr fontId="4" type="noConversion"/>
  </si>
  <si>
    <t>https://dongwamall.com/web/product/big/201706/3073_shop1_951304.jpg</t>
    <phoneticPr fontId="4" type="noConversion"/>
  </si>
  <si>
    <t>https://dongwamall.com/web/product/big/201706/3072_shop1_830397.jpg</t>
    <phoneticPr fontId="4" type="noConversion"/>
  </si>
  <si>
    <t>https://dongwamall.com/web/product/big/201706/3071_shop1_131635.jpg</t>
    <phoneticPr fontId="4" type="noConversion"/>
  </si>
  <si>
    <t>https://dongwamall.com/web/product/big/201706/3070_shop1_787456.jpg</t>
    <phoneticPr fontId="4" type="noConversion"/>
  </si>
  <si>
    <t>https://dongwamall.com/web/product/big/201706/3069_shop1_323789.jpg</t>
    <phoneticPr fontId="4" type="noConversion"/>
  </si>
  <si>
    <t>https://dongwamall.com/web/product/big/201706/3068_shop1_147743.jpg</t>
    <phoneticPr fontId="4" type="noConversion"/>
  </si>
  <si>
    <t>https://dongwamall.com/web/product/big/201706/3067_shop1_520725.jpg</t>
    <phoneticPr fontId="4" type="noConversion"/>
  </si>
  <si>
    <t>https://dongwamall.com/web/product/big/201705/3064_shop1_719170.jpg</t>
    <phoneticPr fontId="4" type="noConversion"/>
  </si>
  <si>
    <t>https://dongwamall.com/web/product/big/201705/3043_shop1_452078.jpg</t>
    <phoneticPr fontId="4" type="noConversion"/>
  </si>
  <si>
    <t>https://dongwamall.com/web/product/big/201703/3003_shop1_582429.jpg</t>
    <phoneticPr fontId="4" type="noConversion"/>
  </si>
  <si>
    <t>https://dongwamall.com/web/product/big/201703/3000_shop1_253908.jpg</t>
    <phoneticPr fontId="4" type="noConversion"/>
  </si>
  <si>
    <t>https://dongwamall.com/web/product/big/201703/2984_shop1_524454.jpg</t>
    <phoneticPr fontId="4" type="noConversion"/>
  </si>
  <si>
    <t>https://dongwamall.com/web/product/big/201703/2979_shop1_467867.jpg</t>
    <phoneticPr fontId="4" type="noConversion"/>
  </si>
  <si>
    <t>https://dongwamall.com/web/product/big/201703/2978_shop1_253823.jpg</t>
    <phoneticPr fontId="4" type="noConversion"/>
  </si>
  <si>
    <t>https://dongwamall.com/web/product/big/201703/2977_shop1_831356.jpg</t>
    <phoneticPr fontId="4" type="noConversion"/>
  </si>
  <si>
    <t>https://dongwamall.com/web/product/big/201703/2976_shop1_664632.jpg</t>
    <phoneticPr fontId="4" type="noConversion"/>
  </si>
  <si>
    <t>https://dongwamall.com/web/product/big/201703/2975_shop1_714078.jpg</t>
    <phoneticPr fontId="4" type="noConversion"/>
  </si>
  <si>
    <t>https://dongwamall.com/web/product/big/201703/2961_shop1_593540.jpg</t>
    <phoneticPr fontId="4" type="noConversion"/>
  </si>
  <si>
    <t>https://dongwamall.com/web/product/big/201703/2960_shop1_785932.jpg</t>
    <phoneticPr fontId="4" type="noConversion"/>
  </si>
  <si>
    <t>https://dongwamall.com/web/product/big/201703/2959_shop1_740743.jpg</t>
    <phoneticPr fontId="4" type="noConversion"/>
  </si>
  <si>
    <t>https://dongwamall.com/web/product/big/201703/2958_shop1_658284.jpg</t>
    <phoneticPr fontId="4" type="noConversion"/>
  </si>
  <si>
    <t>https://dongwamall.com/web/product/big/201703/2947_shop1_492519.jpg</t>
    <phoneticPr fontId="4" type="noConversion"/>
  </si>
  <si>
    <t>https://dongwamall.com/web/product/big/201703/2945_shop1_116751.jpg</t>
    <phoneticPr fontId="4" type="noConversion"/>
  </si>
  <si>
    <t>https://dongwamall.com/web/product/big/201703/2943_shop1_440434.jpg</t>
    <phoneticPr fontId="4" type="noConversion"/>
  </si>
  <si>
    <t>https://dongwamall.com/web/product/big/201703/2942_shop1_377088.jpg</t>
    <phoneticPr fontId="4" type="noConversion"/>
  </si>
  <si>
    <t>https://dongwamall.com/web/product/big/201703/2941_shop1_421401.jpg</t>
    <phoneticPr fontId="4" type="noConversion"/>
  </si>
  <si>
    <t>https://dongwamall.com/web/product/big/201703/2939_shop1_514476.jpg</t>
    <phoneticPr fontId="4" type="noConversion"/>
  </si>
  <si>
    <t>https://dongwamall.com/web/product/big/201703/2938_shop1_303909.jpg</t>
    <phoneticPr fontId="4" type="noConversion"/>
  </si>
  <si>
    <t>https://dongwamall.com/web/product/big/201703/2937_shop1_197067.jpg</t>
    <phoneticPr fontId="4" type="noConversion"/>
  </si>
  <si>
    <t>https://dongwamall.com/web/product/big/201703/2936_shop1_453129.jpg</t>
    <phoneticPr fontId="4" type="noConversion"/>
  </si>
  <si>
    <t>https://dongwamall.com/web/product/big/201703/2931_shop1_681268.jpg</t>
    <phoneticPr fontId="4" type="noConversion"/>
  </si>
  <si>
    <t>https://dongwamall.com/web/product/big/201703/2926_shop1_505189.jpg</t>
    <phoneticPr fontId="4" type="noConversion"/>
  </si>
  <si>
    <t>https://dongwamall.com/web/product/big/201610/2797_shop1_279395.jpg</t>
    <phoneticPr fontId="4" type="noConversion"/>
  </si>
  <si>
    <t>https://dongwamall.com/web/product/big/201609/2785_shop1_311431.jpg</t>
    <phoneticPr fontId="4" type="noConversion"/>
  </si>
  <si>
    <t>https://dongwamall.com/web/product/big/201609/2784_shop1_589386.jpg</t>
    <phoneticPr fontId="4" type="noConversion"/>
  </si>
  <si>
    <t>https://dongwamall.com/web/product/big/201803/2698_shop1_442243.jpg</t>
    <phoneticPr fontId="4" type="noConversion"/>
  </si>
  <si>
    <t>https://dongwamall.com/web/product/big/201707/2688_shop1_138994.jpg</t>
    <phoneticPr fontId="4" type="noConversion"/>
  </si>
  <si>
    <t>https://dongwamall.com/web/product/big/201812/6a1ddddcfb6a241a160b53e670197798.jpg</t>
    <phoneticPr fontId="4" type="noConversion"/>
  </si>
  <si>
    <t>https://dongwamall.com/web/product/big/201807/2663_shop1_15320496887154.jpg</t>
    <phoneticPr fontId="4" type="noConversion"/>
  </si>
  <si>
    <t>https://dongwamall.com/web/product/big/201806/2622_shop1_15301618116769.jpg</t>
    <phoneticPr fontId="4" type="noConversion"/>
  </si>
  <si>
    <t>https://dongwamall.com/web/product/big/201803/2617_shop1_687606.jpg</t>
    <phoneticPr fontId="4" type="noConversion"/>
  </si>
  <si>
    <t>https://dongwamall.com/web/product/big/201603/2614_shop1_914308.jpg</t>
    <phoneticPr fontId="4" type="noConversion"/>
  </si>
  <si>
    <t>https://dongwamall.com/web/product/big/201603/2611_shop1_409130.jpg</t>
    <phoneticPr fontId="4" type="noConversion"/>
  </si>
  <si>
    <t>https://dongwamall.com/web/product/big/201603/2610_shop1_463837.jpg</t>
    <phoneticPr fontId="4" type="noConversion"/>
  </si>
  <si>
    <t>https://dongwamall.com/web/product/big/201603/2608_shop1_860556.jpg</t>
    <phoneticPr fontId="4" type="noConversion"/>
  </si>
  <si>
    <t>https://dongwamall.com/web/product/big/201603/2606_shop1_908849.jpg</t>
    <phoneticPr fontId="4" type="noConversion"/>
  </si>
  <si>
    <t>https://dongwamall.com/web/product/big/201603/2605_shop1_148753.jpg</t>
    <phoneticPr fontId="4" type="noConversion"/>
  </si>
  <si>
    <t>https://dongwamall.com/web/product/big/201602/2604_shop1_808400.jpg</t>
    <phoneticPr fontId="4" type="noConversion"/>
  </si>
  <si>
    <t>https://dongwamall.com/web/product/big/201511/2441_shop1_749330.jpg</t>
    <phoneticPr fontId="4" type="noConversion"/>
  </si>
  <si>
    <t>https://dongwamall.com/web/product/big/201511/2435_shop1_676471.jpg</t>
    <phoneticPr fontId="4" type="noConversion"/>
  </si>
  <si>
    <t>https://dongwamall.com/web/product/big/201511/2389_shop1_608146.jpg</t>
    <phoneticPr fontId="4" type="noConversion"/>
  </si>
  <si>
    <t>https://dongwamall.com/web/product/big/201602/2162_shop1_832203.jpg</t>
    <phoneticPr fontId="4" type="noConversion"/>
  </si>
  <si>
    <t>https://dongwamall.com/web/product/big/201602/2142_shop1_708429.jpg</t>
    <phoneticPr fontId="4" type="noConversion"/>
  </si>
  <si>
    <t>https://dongwamall.com/web/product/big/201602/2103_shop1_446977.jpg</t>
    <phoneticPr fontId="4" type="noConversion"/>
  </si>
  <si>
    <t>https://dongwamall.com/web/product/big/201602/2094_shop1_297343.jpg</t>
    <phoneticPr fontId="4" type="noConversion"/>
  </si>
  <si>
    <t>https://dongwamall.com/web/product/big/201602/2091_shop1_992042.jpg</t>
    <phoneticPr fontId="4" type="noConversion"/>
  </si>
  <si>
    <t>https://dongwamall.com/web/product/big/201602/2090_shop1_979821.jpg</t>
    <phoneticPr fontId="4" type="noConversion"/>
  </si>
  <si>
    <t>https://dongwamall.com/web/product/big/ftpup/dongwa_sm_10032.jpg</t>
    <phoneticPr fontId="4" type="noConversion"/>
  </si>
  <si>
    <t>https://dongwamall.com/web/product/big/ftpup/dongwa_sm_10031.jpg</t>
    <phoneticPr fontId="4" type="noConversion"/>
  </si>
  <si>
    <t>https://dongwamall.com/web/product/big/ftpup/B242544916.jpg</t>
    <phoneticPr fontId="4" type="noConversion"/>
  </si>
  <si>
    <t>https://dongwamall.com/web/product/big/ftpup/B242152793.jpg</t>
    <phoneticPr fontId="4" type="noConversion"/>
  </si>
  <si>
    <t>https://dongwamall.com/web/product/big/ftpup/B240006067.jpg</t>
    <phoneticPr fontId="4" type="noConversion"/>
  </si>
  <si>
    <t>https://dongwamall.com/web/product/big/ftpup/B239553921.jpg</t>
    <phoneticPr fontId="4" type="noConversion"/>
  </si>
  <si>
    <t>https://dongwamall.com/web/product/big/201603/1548_shop1_859193.jpg</t>
    <phoneticPr fontId="4" type="noConversion"/>
  </si>
  <si>
    <t>https://dongwamall.com/web/product/big/ftpup/A941598585.jpg</t>
    <phoneticPr fontId="4" type="noConversion"/>
  </si>
  <si>
    <t>https://dongwamall.com/web/product/big/ftpup/A929676095.jpg</t>
    <phoneticPr fontId="4" type="noConversion"/>
  </si>
  <si>
    <t>https://dongwamall.com/web/product/big/201708/3188_shop1_804002.jpg</t>
    <phoneticPr fontId="4" type="noConversion"/>
  </si>
  <si>
    <t>https://dongwamall.com/web/product/big/201708/3185_shop1_954873.jpg</t>
    <phoneticPr fontId="4" type="noConversion"/>
  </si>
  <si>
    <t>https://dongwamall.com/web/product/big/201708/3184_shop1_590691.jpg</t>
    <phoneticPr fontId="4" type="noConversion"/>
  </si>
  <si>
    <t>https://dongwamall.com/web/product/big/201708/3183_shop1_158692.jpg</t>
    <phoneticPr fontId="4" type="noConversion"/>
  </si>
  <si>
    <t>https://dongwamall.com/web/product/big/201612/2907_shop1_890522.jpg</t>
    <phoneticPr fontId="4" type="noConversion"/>
  </si>
  <si>
    <t>https://dongwamall.com/web/product/big/202104/aa932319e29c1a4a09578960374119cc.jpg</t>
    <phoneticPr fontId="4" type="noConversion"/>
  </si>
  <si>
    <t>https://dongwamall.com/web/product/big/201711/3287_shop1_348096.jpg</t>
    <phoneticPr fontId="4" type="noConversion"/>
  </si>
  <si>
    <t>https://dongwamall.com/web/product/big/201804/3238_shop1_297225.jpg</t>
    <phoneticPr fontId="4" type="noConversion"/>
  </si>
  <si>
    <t>https://dongwamall.com/web/product/big/201707/3159_shop1_577030.jpg</t>
    <phoneticPr fontId="4" type="noConversion"/>
  </si>
  <si>
    <t>https://dongwamall.com/web/product/big/201703/2993_shop1_665960.jpg</t>
    <phoneticPr fontId="4" type="noConversion"/>
  </si>
  <si>
    <t>https://dongwamall.com/web/product/big/201703/2992_shop1_982235.jpg</t>
    <phoneticPr fontId="4" type="noConversion"/>
  </si>
  <si>
    <t>https://dongwamall.com/web/product/big/201703/2990_shop1_903284.jpg</t>
    <phoneticPr fontId="4" type="noConversion"/>
  </si>
  <si>
    <t>https://dongwamall.com/web/product/big/201703/2989_shop1_698580.jpg</t>
    <phoneticPr fontId="4" type="noConversion"/>
  </si>
  <si>
    <t>https://dongwamall.com/web/product/big/201703/2988_shop1_566388.jpg</t>
    <phoneticPr fontId="4" type="noConversion"/>
  </si>
  <si>
    <t>https://dongwamall.com/web/product/big/201703/2987_shop1_373383.jpg</t>
    <phoneticPr fontId="4" type="noConversion"/>
  </si>
  <si>
    <t>https://dongwamall.com/web/product/big/201703/2973_shop1_448457.jpg</t>
    <phoneticPr fontId="4" type="noConversion"/>
  </si>
  <si>
    <t>https://dongwamall.com/web/product/big/201703/2972_shop1_153766.jpg</t>
    <phoneticPr fontId="4" type="noConversion"/>
  </si>
  <si>
    <t>https://dongwamall.com/web/product/big/201611/2837_shop1_987689.jpg</t>
    <phoneticPr fontId="4" type="noConversion"/>
  </si>
  <si>
    <t>https://dongwamall.com/web/product/big/201611/2836_shop1_342584.jpg</t>
    <phoneticPr fontId="4" type="noConversion"/>
  </si>
  <si>
    <t>https://dongwamall.com/web/product/big/201611/2835_shop1_761714.jpg</t>
    <phoneticPr fontId="4" type="noConversion"/>
  </si>
  <si>
    <t>https://dongwamall.com/web/product/big/201610/2834_shop1_668695.jpg</t>
    <phoneticPr fontId="4" type="noConversion"/>
  </si>
  <si>
    <t>https://dongwamall.com/web/product/big/201610/2833_shop1_510482.jpg</t>
    <phoneticPr fontId="4" type="noConversion"/>
  </si>
  <si>
    <t>https://dongwamall.com/web/product/big/201610/2832_shop1_936600.jpg</t>
    <phoneticPr fontId="4" type="noConversion"/>
  </si>
  <si>
    <t>https://dongwamall.com/web/product/big/201609/2793_shop1_899758.jpg</t>
    <phoneticPr fontId="4" type="noConversion"/>
  </si>
  <si>
    <t>https://dongwamall.com/web/product/big/201609/2782_shop1_203698.jpg</t>
    <phoneticPr fontId="4" type="noConversion"/>
  </si>
  <si>
    <t>https://dongwamall.com/web/product/big/201604/2632_shop1_896344.jpg</t>
    <phoneticPr fontId="4" type="noConversion"/>
  </si>
  <si>
    <t>https://dongwamall.com/web/product/big/201604/2630_shop1_130501.jpg</t>
    <phoneticPr fontId="4" type="noConversion"/>
  </si>
  <si>
    <t>https://dongwamall.com/web/product/big/201604/2629_shop1_923610.jpg</t>
    <phoneticPr fontId="4" type="noConversion"/>
  </si>
  <si>
    <t>https://dongwamall.com/web/product/big/201601/2545_shop1_175584.jpg</t>
    <phoneticPr fontId="4" type="noConversion"/>
  </si>
  <si>
    <t>https://dongwamall.com/web/product/big/201511/2383_shop1_118370.jpg</t>
    <phoneticPr fontId="4" type="noConversion"/>
  </si>
  <si>
    <t>https://dongwamall.com/web/product/big/ftpup/B243286003.jpg</t>
    <phoneticPr fontId="4" type="noConversion"/>
  </si>
  <si>
    <t>https://dongwamall.com/web/product/big/ftpup/B237517600.jpg</t>
    <phoneticPr fontId="4" type="noConversion"/>
  </si>
  <si>
    <t>https://dongwamall.com/web/product/big/ftpup/B236244598.jpg</t>
    <phoneticPr fontId="4" type="noConversion"/>
  </si>
  <si>
    <t>https://dongwamall.com/web/product/big/ftpup/B236243351.jpg</t>
    <phoneticPr fontId="4" type="noConversion"/>
  </si>
  <si>
    <t>https://dongwamall.com/web/product/big/ftpup/B226038711.jpg</t>
    <phoneticPr fontId="4" type="noConversion"/>
  </si>
  <si>
    <t>https://dongwamall.com/web/product/big/201909/2bbc1f8521e0079816b5c12eceffa83a.jpg</t>
    <phoneticPr fontId="4" type="noConversion"/>
  </si>
  <si>
    <t>https://dongwamall.com/web/product/big/201909/f5ca7043bbb61f2d3525c735f4e6741b.jpg</t>
    <phoneticPr fontId="4" type="noConversion"/>
  </si>
  <si>
    <t>https://dongwamall.com/web/product/big/201909/905bdaa7be18c94e1599d16508303be0.jpg</t>
    <phoneticPr fontId="4" type="noConversion"/>
  </si>
  <si>
    <t>https://dongwamall.com/web/product/big/201907/fef62faffd37b5989254bbe1cc8e456f.jpg</t>
    <phoneticPr fontId="4" type="noConversion"/>
  </si>
  <si>
    <t>https://dongwamall.com/web/product/big/201907/17cc82d6fd5ef96d3d915f34fb0fb66c.jpg</t>
    <phoneticPr fontId="4" type="noConversion"/>
  </si>
  <si>
    <t>https://dongwamall.com/web/product/big/201907/8dfcdb546eb5dccd907e7ca9deea2630.jpg</t>
    <phoneticPr fontId="4" type="noConversion"/>
  </si>
  <si>
    <t>https://dongwamall.com/web/product/big/201806/3318_shop1_1530067135411.jpg</t>
    <phoneticPr fontId="4" type="noConversion"/>
  </si>
  <si>
    <t>https://dongwamall.com/web/product/big/201806/3317_shop1_15295486662386.jpg</t>
    <phoneticPr fontId="4" type="noConversion"/>
  </si>
  <si>
    <t>https://dongwamall.com/web/product/big/201708/3184_shop1_590691.jpg</t>
    <phoneticPr fontId="4" type="noConversion"/>
  </si>
  <si>
    <t>https://dongwamall.com/web/product/big/201704/3029_shop1_680864.jpg</t>
    <phoneticPr fontId="4" type="noConversion"/>
  </si>
  <si>
    <t>https://dongwamall.com/web/product/big/201704/3028_shop1_660433.jpg</t>
    <phoneticPr fontId="4" type="noConversion"/>
  </si>
  <si>
    <t>https://dongwamall.com/web/product/big/201704/3027_shop1_861780.jpg</t>
    <phoneticPr fontId="4" type="noConversion"/>
  </si>
  <si>
    <t>https://dongwamall.com/web/product/big/201704/3026_shop1_565003.jpg</t>
    <phoneticPr fontId="4" type="noConversion"/>
  </si>
  <si>
    <t>https://dongwamall.com/web/product/big/201704/3025_shop1_522709.jpg</t>
    <phoneticPr fontId="4" type="noConversion"/>
  </si>
  <si>
    <t>https://dongwamall.com/web/product/big/201704/3020_shop1_163193.jpg</t>
    <phoneticPr fontId="4" type="noConversion"/>
  </si>
  <si>
    <t>https://dongwamall.com/web/product/big/201704/3019_shop1_965168.jpg</t>
    <phoneticPr fontId="4" type="noConversion"/>
  </si>
  <si>
    <t>https://dongwamall.com/web/product/big/201612/2882_shop1_710886.jpg</t>
    <phoneticPr fontId="4" type="noConversion"/>
  </si>
  <si>
    <t>https://dongwamall.com/web/product/big/201611/2860_shop1_329792.jpg</t>
    <phoneticPr fontId="4" type="noConversion"/>
  </si>
  <si>
    <t>https://dongwamall.com/web/product/big/201609/2773_shop1_975728.jpg</t>
    <phoneticPr fontId="4" type="noConversion"/>
  </si>
  <si>
    <t>https://dongwamall.com/web/product/big/201607/2725_shop1_840129.jpg</t>
    <phoneticPr fontId="4" type="noConversion"/>
  </si>
  <si>
    <t>https://dongwamall.com/web/product/big/201603/2613_shop1_493364.jpg</t>
    <phoneticPr fontId="4" type="noConversion"/>
  </si>
  <si>
    <t>https://dongwamall.com/web/product/big/201603/2612_shop1_279281.jpg</t>
    <phoneticPr fontId="4" type="noConversion"/>
  </si>
  <si>
    <t>https://dongwamall.com/web/product/big/201601/2544_shop1_614216.jpg</t>
    <phoneticPr fontId="4" type="noConversion"/>
  </si>
  <si>
    <t>https://dongwamall.com/web/product/big/201511/2451_shop1_307377.jpg</t>
    <phoneticPr fontId="4" type="noConversion"/>
  </si>
  <si>
    <t>https://dongwamall.com/web/product/big/201511/2437_shop1_213732.jpg</t>
    <phoneticPr fontId="4" type="noConversion"/>
  </si>
  <si>
    <t>https://dongwamall.com/web/product/big/201510/2325_shop1_506880.jpg</t>
    <phoneticPr fontId="4" type="noConversion"/>
  </si>
  <si>
    <t>https://dongwamall.com/web/product/big/ftpup/B261017570.jpg</t>
    <phoneticPr fontId="4" type="noConversion"/>
  </si>
  <si>
    <t>https://dongwamall.com/web/product/big/ftpup/B257898117.jpg</t>
    <phoneticPr fontId="4" type="noConversion"/>
  </si>
  <si>
    <t>https://dongwamall.com/web/product/big/ftpup/B252734069.jpg</t>
    <phoneticPr fontId="4" type="noConversion"/>
  </si>
  <si>
    <t>https://dongwamall.com/web/product/big/201810/c08ce612486cb32a198c8eb33e907073.jpg</t>
    <phoneticPr fontId="4" type="noConversion"/>
  </si>
  <si>
    <t>https://dongwamall.com/web/product/big/ftpup/B235845385.jpg</t>
    <phoneticPr fontId="4" type="noConversion"/>
  </si>
  <si>
    <t>https://dongwamall.com/web/product/big/ftpup/B232454932.jpg</t>
    <phoneticPr fontId="4" type="noConversion"/>
  </si>
  <si>
    <t>https://dongwamall.com/web/product/big/201708/3187_shop1_749379.jpg</t>
    <phoneticPr fontId="4" type="noConversion"/>
  </si>
  <si>
    <t>https://dongwamall.com/web/product/big/201708/3186_shop1_488244.jpg</t>
    <phoneticPr fontId="4" type="noConversion"/>
  </si>
  <si>
    <t>https://dongwamall.com/web/product/big/ftpup/A948628767.jpg</t>
    <phoneticPr fontId="4" type="noConversion"/>
  </si>
  <si>
    <t>https://dongwamall.com/web/product/big/ftpup/B219373657.jpg</t>
    <phoneticPr fontId="4" type="noConversion"/>
  </si>
  <si>
    <t>https://dongwamall.com/web/product/big/ftpup/B218521817.jpg</t>
    <phoneticPr fontId="4" type="noConversion"/>
  </si>
  <si>
    <t>https://dongwamall.com/web/product/big/ftpup/B220358382.jpg</t>
    <phoneticPr fontId="4" type="noConversion"/>
  </si>
  <si>
    <t>https://dongwamall.com/web/product/big/201511/2462_shop1_423494.jpg</t>
    <phoneticPr fontId="4" type="noConversion"/>
  </si>
  <si>
    <t>https://dongwamall.com/web/product/big/201511/2459_shop1_313594.jpg</t>
    <phoneticPr fontId="4" type="noConversion"/>
  </si>
  <si>
    <t>https://dongwamall.com/web/product/big/201512/2467_shop1_203281.jpg</t>
    <phoneticPr fontId="4" type="noConversion"/>
  </si>
  <si>
    <t>https://dongwamall.com/web/product/big/201901/af7a888f26ad97ec1eaaf70f058a14ee.jpg</t>
    <phoneticPr fontId="4" type="noConversion"/>
  </si>
  <si>
    <t>https://dongwamall.com/web/product/big/201511/2445_shop1_428638.jpg</t>
    <phoneticPr fontId="4" type="noConversion"/>
  </si>
  <si>
    <t>https://dongwamall.com/web/product/big/201511/2457_shop1_498773.jpg</t>
    <phoneticPr fontId="4" type="noConversion"/>
  </si>
  <si>
    <t>https://dongwamall.com/web/product/big/201511/2460_shop1_721726.jpg</t>
    <phoneticPr fontId="4" type="noConversion"/>
  </si>
  <si>
    <t>https://dongwamall.com/web/product/big/201512/2484_shop1_157342.jpg</t>
    <phoneticPr fontId="4" type="noConversion"/>
  </si>
  <si>
    <t>https://dongwamall.com/web/product/big/201512/2520_shop1_922991.jpg</t>
    <phoneticPr fontId="4" type="noConversion"/>
  </si>
  <si>
    <t>https://dongwamall.com/web/product/big/201602/2589_shop1_899607.jpg</t>
    <phoneticPr fontId="4" type="noConversion"/>
  </si>
  <si>
    <t>https://dongwamall.com/web/product/big/201702/2874_shop1_160917.jpg</t>
    <phoneticPr fontId="4" type="noConversion"/>
  </si>
  <si>
    <t>https://dongwamall.com/web/product/big/201702/2875_shop1_781998.jpg</t>
    <phoneticPr fontId="4" type="noConversion"/>
  </si>
  <si>
    <t>https://dongwamall.com/web/product/big/201702/2877_shop1_722285.jpg</t>
    <phoneticPr fontId="4" type="noConversion"/>
  </si>
  <si>
    <t>https://dongwamall.com/web/product/big/201611/2878_shop1_278334.jpg</t>
    <phoneticPr fontId="4" type="noConversion"/>
  </si>
  <si>
    <t>https://dongwamall.com/web/product/big/201611/2881_shop1_759793.jpg</t>
    <phoneticPr fontId="4" type="noConversion"/>
  </si>
  <si>
    <t>https://dongwamall.com/web/product/big/201612/2894_shop1_126224.jpg</t>
    <phoneticPr fontId="4" type="noConversion"/>
  </si>
  <si>
    <t>https://dongwamall.com/web/product/big/201612/2896_shop1_526570.jpg</t>
    <phoneticPr fontId="4" type="noConversion"/>
  </si>
  <si>
    <t>https://dongwamall.com/web/product/big/201612/2900_shop1_626463.jpg</t>
    <phoneticPr fontId="4" type="noConversion"/>
  </si>
  <si>
    <t>https://dongwamall.com/web/product/big/201612/2904_shop1_601746.jpg</t>
    <phoneticPr fontId="4" type="noConversion"/>
  </si>
  <si>
    <t>https://dongwamall.com/web/product/big/201612/2905_shop1_396349.jpg</t>
    <phoneticPr fontId="4" type="noConversion"/>
  </si>
  <si>
    <t>https://dongwamall.com/web/product/big/201809/f6da758dbfcd00332c180865553ee40d.jpg</t>
    <phoneticPr fontId="4" type="noConversion"/>
  </si>
  <si>
    <t>https://dongwamall.com/web/product/big/201810/93cd7219d62109c1df3829a0984ec4ed.jpg</t>
    <phoneticPr fontId="4" type="noConversion"/>
  </si>
  <si>
    <t>https://dongwamall.com/web/product/big/201611/2846_shop1_676096.jpg</t>
    <phoneticPr fontId="4" type="noConversion"/>
  </si>
  <si>
    <t>https://dongwamall.com/web/product/big/201611/2845_shop1_827089.jpg</t>
    <phoneticPr fontId="4" type="noConversion"/>
  </si>
  <si>
    <t>https://dongwamall.com/web/product/big/201611/2844_shop1_174426.jpg</t>
    <phoneticPr fontId="4" type="noConversion"/>
  </si>
  <si>
    <t>https://dongwamall.com/web/product/big/201512/2516_shop1_620494.jpg</t>
    <phoneticPr fontId="4" type="noConversion"/>
  </si>
  <si>
    <t>https://dongwamall.com/web/product/big/201512/2515_shop1_203101.jpg</t>
    <phoneticPr fontId="4" type="noConversion"/>
  </si>
  <si>
    <t>https://dongwamall.com/web/product/big/201512/2514_shop1_886149.jpg</t>
    <phoneticPr fontId="4" type="noConversion"/>
  </si>
  <si>
    <t>https://dongwamall.com/web/product/big/201512/2513_shop1_924191.jpg</t>
    <phoneticPr fontId="4" type="noConversion"/>
  </si>
  <si>
    <t>https://dongwamall.com/web/product/big/ftpup/B245118941.jpg</t>
    <phoneticPr fontId="4" type="noConversion"/>
  </si>
  <si>
    <t>https://dongwamall.com/web/product/big/ftpup/B245108333.jpg</t>
    <phoneticPr fontId="4" type="noConversion"/>
  </si>
  <si>
    <t>https://dongwamall.com/web/product/big/ftpup/B244617178.jpg</t>
    <phoneticPr fontId="4" type="noConversion"/>
  </si>
  <si>
    <t>https://dongwamall.com/web/product/big/ftpup/B213072282.jpg</t>
    <phoneticPr fontId="4" type="noConversion"/>
  </si>
  <si>
    <t>https://dongwamall.com/web/product/big/ftpup/A970654062.jpg</t>
    <phoneticPr fontId="4" type="noConversion"/>
  </si>
  <si>
    <t>https://dongwamall.com/web/product/big/ftpup/A970205507.jpg</t>
    <phoneticPr fontId="4" type="noConversion"/>
  </si>
  <si>
    <t>https://dongwamall.com/web/product/big/ftpup/A970199957.jpg</t>
    <phoneticPr fontId="4" type="noConversion"/>
  </si>
  <si>
    <t>https://dongwamall.com/web/product/big/201706/3124_shop1_537516.jpg</t>
    <phoneticPr fontId="4" type="noConversion"/>
  </si>
  <si>
    <t>https://dongwamall.com/web/product/big/201706/3123_shop1_119946.jpg</t>
    <phoneticPr fontId="4" type="noConversion"/>
  </si>
  <si>
    <t>https://dongwamall.com/web/product/big/201605/2661_shop1_211569.jpg</t>
    <phoneticPr fontId="4" type="noConversion"/>
  </si>
  <si>
    <t>https://dongwamall.com/web/product/big/201605/2657_shop1_774164.jpg</t>
    <phoneticPr fontId="4" type="noConversion"/>
  </si>
  <si>
    <t>https://dongwamall.com/web/product/big/201605/2656_shop1_137723.jpg</t>
    <phoneticPr fontId="4" type="noConversion"/>
  </si>
  <si>
    <t>https://dongwamall.com/web/product/big/201605/2654_shop1_162602.jpg</t>
    <phoneticPr fontId="4" type="noConversion"/>
  </si>
  <si>
    <t>https://dongwamall.com/web/product/big/201605/2653_shop1_726117.jpg</t>
    <phoneticPr fontId="4" type="noConversion"/>
  </si>
  <si>
    <t>https://dongwamall.com/web/product/big/201605/2652_shop1_136206.jpg</t>
    <phoneticPr fontId="4" type="noConversion"/>
  </si>
  <si>
    <t>https://dongwamall.com/web/product/big/201605/2650_shop1_849307.jpg</t>
    <phoneticPr fontId="4" type="noConversion"/>
  </si>
  <si>
    <t>https://dongwamall.com/web/product/big/201605/2649_shop1_895872.jpg</t>
    <phoneticPr fontId="4" type="noConversion"/>
  </si>
  <si>
    <t>https://dongwamall.com/web/product/big/201511/2461_shop1_837401.jpg</t>
    <phoneticPr fontId="4" type="noConversion"/>
  </si>
  <si>
    <t>https://dongwamall.com/web/product/big/ftpup/B240803443.jpg</t>
    <phoneticPr fontId="4" type="noConversion"/>
  </si>
  <si>
    <t>https://dongwamall.com/web/product/big/ftpup/B240767539.jpg</t>
    <phoneticPr fontId="4" type="noConversion"/>
  </si>
  <si>
    <t>https://dongwamall.com/web/product/big/201906/3ca04918c671db4a74c6c109f807133c.jpg</t>
    <phoneticPr fontId="4" type="noConversion"/>
  </si>
  <si>
    <t>https://dongwamall.com/web/product/big/ftpup/A909701568.jpg</t>
    <phoneticPr fontId="4" type="noConversion"/>
  </si>
  <si>
    <t>https://dongwamall.com/web/product/big/ftpup/A909675293.jpg</t>
    <phoneticPr fontId="4" type="noConversion"/>
  </si>
  <si>
    <t>https://dongwamall.com/web/product/big/ftpup/A909665066.jpg</t>
    <phoneticPr fontId="4" type="noConversion"/>
  </si>
  <si>
    <t>https://dongwamall.com/web/product/big/ftpup/A919135804.jpg</t>
    <phoneticPr fontId="4" type="noConversion"/>
  </si>
  <si>
    <t>https://dongwamall.com/web/product/big/ftpup/A919132835.jpg</t>
    <phoneticPr fontId="4" type="noConversion"/>
  </si>
  <si>
    <t>https://dongwamall.com/web/product/big/ftpup/A909744274.jpg</t>
    <phoneticPr fontId="4" type="noConversion"/>
  </si>
  <si>
    <t>https://dongwamall.com/web/product/big/ftpup/A956819196.jpg</t>
    <phoneticPr fontId="4" type="noConversion"/>
  </si>
  <si>
    <t>https://dongwamall.com/web/product/big/ftpup/A909308486.jpg</t>
    <phoneticPr fontId="4" type="noConversion"/>
  </si>
  <si>
    <t>https://dongwamall.com/web/product/big/ftpup/A908343843.jpg</t>
    <phoneticPr fontId="4" type="noConversion"/>
  </si>
  <si>
    <t>https://dongwamall.com/web/product/big/201802/3307_shop1_485389.jpg</t>
    <phoneticPr fontId="4" type="noConversion"/>
  </si>
  <si>
    <t>https://dongwamall.com/web/product/big/201709/3242_shop1_903620.jpg</t>
    <phoneticPr fontId="4" type="noConversion"/>
  </si>
  <si>
    <t>https://dongwamall.com/web/product/big/201705/3063_shop1_526328.jpg</t>
    <phoneticPr fontId="4" type="noConversion"/>
  </si>
  <si>
    <t>https://dongwamall.com/web/product/big/201703/2957_shop1_881255.jpg</t>
    <phoneticPr fontId="4" type="noConversion"/>
  </si>
  <si>
    <t>https://dongwamall.com/web/product/big/201703/2956_shop1_658309.jpg</t>
    <phoneticPr fontId="4" type="noConversion"/>
  </si>
  <si>
    <t>https://dongwamall.com/web/product/big/201903/5f35e30561d8b062402d098d2deb9b6b.jpg</t>
    <phoneticPr fontId="4" type="noConversion"/>
  </si>
  <si>
    <t>https://dongwamall.com/web/product/big/201512/2525_shop1_261337.jpg</t>
    <phoneticPr fontId="4" type="noConversion"/>
  </si>
  <si>
    <t>https://dongwamall.com/web/product/big/ftpup/B258548230.jpg</t>
    <phoneticPr fontId="4" type="noConversion"/>
  </si>
  <si>
    <t>https://dongwamall.com/web/product/big/201901/a7d267c1f3af5a044be6e7a0446cb7c8.jpg</t>
    <phoneticPr fontId="4" type="noConversion"/>
  </si>
  <si>
    <t>https://dongwamall.com/web/product/big/ftpup/A959016569.jpg</t>
    <phoneticPr fontId="4" type="noConversion"/>
  </si>
  <si>
    <t>https://dongwamall.com/web/product/big/ftpup/A956823161.jpg</t>
    <phoneticPr fontId="4" type="noConversion"/>
  </si>
  <si>
    <t>https://dongwamall.com/web/product/big/ftpup/A956822739.jpg</t>
    <phoneticPr fontId="4" type="noConversion"/>
  </si>
  <si>
    <t>https://dongwamall.com/web/product/big/ftpup/A956817429.jpg</t>
    <phoneticPr fontId="4" type="noConversion"/>
  </si>
  <si>
    <t>https://dongwamall.com/web/product/big/ftpup/A956816907.jpg</t>
    <phoneticPr fontId="4" type="noConversion"/>
  </si>
  <si>
    <t>https://dongwamall.com/web/product/big/ftpup/A948072044.jpg</t>
    <phoneticPr fontId="4" type="noConversion"/>
  </si>
  <si>
    <t>https://dongwamall.com/web/product/big/ftpup/A941560136.jpg</t>
    <phoneticPr fontId="4" type="noConversion"/>
  </si>
  <si>
    <t>https://dongwamall.com/web/product/big/ftpup/A932050489.jpg</t>
    <phoneticPr fontId="4" type="noConversion"/>
  </si>
  <si>
    <t>https://dongwamall.com/web/product/big/ftpup/A925801100.jpg</t>
    <phoneticPr fontId="4" type="noConversion"/>
  </si>
  <si>
    <t>https://dongwamall.com/web/product/big/ftpup/A924692885.jpg</t>
    <phoneticPr fontId="4" type="noConversion"/>
  </si>
  <si>
    <t>https://dongwamall.com/web/product/big/ftpup/A924310183.jpg</t>
    <phoneticPr fontId="4" type="noConversion"/>
  </si>
  <si>
    <t>https://dongwamall.com/web/product/big/ftpup/A924297210.jpg</t>
    <phoneticPr fontId="4" type="noConversion"/>
  </si>
  <si>
    <t>https://dongwamall.com/web/product/big/ftpup/A919138366.jpg</t>
    <phoneticPr fontId="4" type="noConversion"/>
  </si>
  <si>
    <t>https://dongwamall.com/web/product/big/ftpup/A919131822.jpg</t>
    <phoneticPr fontId="4" type="noConversion"/>
  </si>
  <si>
    <t>https://dongwamall.com/web/product/big/ftpup/A919128605.jpg</t>
    <phoneticPr fontId="4" type="noConversion"/>
  </si>
  <si>
    <t>https://dongwamall.com/web/product/big/ftpup/A919127528.jpg</t>
    <phoneticPr fontId="4" type="noConversion"/>
  </si>
  <si>
    <t>https://dongwamall.com/web/product/big/ftpup/A919126454.jpg</t>
    <phoneticPr fontId="4" type="noConversion"/>
  </si>
  <si>
    <t>https://dongwamall.com/web/product/big/ftpup/A919125068.jpg</t>
    <phoneticPr fontId="4" type="noConversion"/>
  </si>
  <si>
    <t>https://dongwamall.com/web/product/big/ftpup/A919124111.jpg</t>
    <phoneticPr fontId="4" type="noConversion"/>
  </si>
  <si>
    <t>https://dongwamall.com/web/product/big/ftpup/A919123225.jpg</t>
    <phoneticPr fontId="4" type="noConversion"/>
  </si>
  <si>
    <t>https://dongwamall.com/web/product/big/ftpup/A919122144.jpg</t>
    <phoneticPr fontId="4" type="noConversion"/>
  </si>
  <si>
    <t>https://dongwamall.com/web/product/big/ftpup/A919119569.jpg</t>
    <phoneticPr fontId="4" type="noConversion"/>
  </si>
  <si>
    <t>https://dongwamall.com/web/product/big/ftpup/A910559644.jpg</t>
    <phoneticPr fontId="4" type="noConversion"/>
  </si>
  <si>
    <t>https://dongwamall.com/web/product/big/ftpup/A910099216.jpg</t>
    <phoneticPr fontId="4" type="noConversion"/>
  </si>
  <si>
    <t>https://dongwamall.com/web/product/big/ftpup/A909772405.jpg</t>
    <phoneticPr fontId="4" type="noConversion"/>
  </si>
  <si>
    <t>https://dongwamall.com/web/product/big/ftpup/A909737463.jpg</t>
    <phoneticPr fontId="4" type="noConversion"/>
  </si>
  <si>
    <t>https://dongwamall.com/web/product/big/ftpup/A909735452.jpg</t>
    <phoneticPr fontId="4" type="noConversion"/>
  </si>
  <si>
    <t>https://dongwamall.com/web/product/big/ftpup/A909730199.jpg</t>
    <phoneticPr fontId="4" type="noConversion"/>
  </si>
  <si>
    <t>https://dongwamall.com/web/product/big/ftpup/A909436460.jpg</t>
    <phoneticPr fontId="4" type="noConversion"/>
  </si>
  <si>
    <t>https://dongwamall.com/web/product/big/ftpup/A909425340.jpg</t>
    <phoneticPr fontId="4" type="noConversion"/>
  </si>
  <si>
    <t>https://dongwamall.com/web/product/big/ftpup/A909418583.jpg</t>
    <phoneticPr fontId="4" type="noConversion"/>
  </si>
  <si>
    <t>https://dongwamall.com/web/product/big/ftpup/A909415086.jpg</t>
    <phoneticPr fontId="4" type="noConversion"/>
  </si>
  <si>
    <t>https://dongwamall.com/web/product/big/ftpup/A909406370.jpg</t>
    <phoneticPr fontId="4" type="noConversion"/>
  </si>
  <si>
    <t>https://dongwamall.com/web/product/big/ftpup/A909398449.jpg</t>
    <phoneticPr fontId="4" type="noConversion"/>
  </si>
  <si>
    <t>https://dongwamall.com/web/product/big/ftpup/A909389391.jpg</t>
    <phoneticPr fontId="4" type="noConversion"/>
  </si>
  <si>
    <t>https://dongwamall.com/web/product/big/ftpup/A909383889.jpg</t>
    <phoneticPr fontId="4" type="noConversion"/>
  </si>
  <si>
    <t>https://dongwamall.com/web/product/big/ftpup/A909373704.jpg</t>
    <phoneticPr fontId="4" type="noConversion"/>
  </si>
  <si>
    <t>https://dongwamall.com/web/product/big/ftpup/A909360140.jpg</t>
    <phoneticPr fontId="4" type="noConversion"/>
  </si>
  <si>
    <t>https://dongwamall.com/web/product/big/ftpup/A909354952.jpg</t>
    <phoneticPr fontId="4" type="noConversion"/>
  </si>
  <si>
    <t>https://dongwamall.com/web/product/big/ftpup/A909333711.jpg</t>
    <phoneticPr fontId="4" type="noConversion"/>
  </si>
  <si>
    <t>https://dongwamall.com/web/product/big/ftpup/A909329383.jpg</t>
    <phoneticPr fontId="4" type="noConversion"/>
  </si>
  <si>
    <t>https://dongwamall.com/web/product/big/ftpup/A909322132.jpg</t>
    <phoneticPr fontId="4" type="noConversion"/>
  </si>
  <si>
    <t>https://dongwamall.com/web/product/big/ftpup/A909302508.jpg</t>
    <phoneticPr fontId="4" type="noConversion"/>
  </si>
  <si>
    <t>https://dongwamall.com/web/product/big/ftpup/A908381574.jpg</t>
    <phoneticPr fontId="4" type="noConversion"/>
  </si>
  <si>
    <t>https://dongwamall.com/web/product/big/ftpup/A908378270.jpg</t>
    <phoneticPr fontId="4" type="noConversion"/>
  </si>
  <si>
    <t>https://dongwamall.com/web/product/big/ftpup/A908372767.jpg</t>
    <phoneticPr fontId="4" type="noConversion"/>
  </si>
  <si>
    <t>https://dongwamall.com/web/product/big/ftpup/A908368813.jpg</t>
    <phoneticPr fontId="4" type="noConversion"/>
  </si>
  <si>
    <t>https://dongwamall.com/web/product/big/ftpup/A908365761.jpg</t>
    <phoneticPr fontId="4" type="noConversion"/>
  </si>
  <si>
    <t>https://dongwamall.com/web/product/big/ftpup/A908025920.jpg</t>
    <phoneticPr fontId="4" type="noConversion"/>
  </si>
  <si>
    <t>https://dongwamall.com/web/product/big/ftpup/A908005066.jpg</t>
    <phoneticPr fontId="4" type="noConversion"/>
  </si>
  <si>
    <t>https://dongwamall.com/web/product/big/202107/b6a8b344e29a19f0ce3f3fa8edc9c6fa.jpg</t>
    <phoneticPr fontId="4" type="noConversion"/>
  </si>
  <si>
    <t>https://dongwamall.com/web/product/big/202104/8f1e6b36318ab7988b5dfdb080efcb2d.jpg</t>
    <phoneticPr fontId="4" type="noConversion"/>
  </si>
  <si>
    <t>https://dongwamall.com/web/product/big/202104/96d0cb4e7da45c7246a372419553ede6.jpg</t>
    <phoneticPr fontId="4" type="noConversion"/>
  </si>
  <si>
    <t>https://dongwamall.com/web/product/big/202104/52901b012bf7288492bf44ade3fa9419.jpg</t>
    <phoneticPr fontId="4" type="noConversion"/>
  </si>
  <si>
    <t>https://dongwamall.com/web/product/big/202009/d6a60724557334b87c723592eb93973a.jpg</t>
    <phoneticPr fontId="4" type="noConversion"/>
  </si>
  <si>
    <t>https://dongwamall.com/web/product/big/20200610/344178bc9b9ecf70d713876ba23ac648.jpg</t>
    <phoneticPr fontId="4" type="noConversion"/>
  </si>
  <si>
    <t>https://dongwamall.com/web/product/big/20200520/72e94e0cf4bf40dd622014cbaddefad3.jpg</t>
    <phoneticPr fontId="4" type="noConversion"/>
  </si>
  <si>
    <t>https://dongwamall.com/web/product/big/20200506/5bd83e038fab18c67ed1d90f69fa5d0c.jpg</t>
    <phoneticPr fontId="4" type="noConversion"/>
  </si>
  <si>
    <t>https://dongwamall.com/web/product/big/20200130/f8c12910340c83d45a092ba4e379f48b.jpg</t>
    <phoneticPr fontId="4" type="noConversion"/>
  </si>
  <si>
    <t>https://dongwamall.com/web/product/big/20200123/68319ba4990c3f19f73dcf32afe9d13f.jpg</t>
    <phoneticPr fontId="4" type="noConversion"/>
  </si>
  <si>
    <t>https://dongwamall.com/web/product/big/20191219/74d989b51da6faccb5a5503ad5463f6b.jpg</t>
    <phoneticPr fontId="4" type="noConversion"/>
  </si>
  <si>
    <t>https://dongwamall.com/web/product/big/20200122/265961a17acd2767297ecba3f7c8fe61.jpg</t>
    <phoneticPr fontId="4" type="noConversion"/>
  </si>
  <si>
    <t>https://dongwamall.com/web/product/big/202104/759d5b6a415a4c3b19875d11b0b9caf7.jpg</t>
    <phoneticPr fontId="4" type="noConversion"/>
  </si>
  <si>
    <t>https://dongwamall.com/web/product/big/201902/9268991fd75d5bc96f14f746c71967ef.jpg</t>
    <phoneticPr fontId="4" type="noConversion"/>
  </si>
  <si>
    <t>https://dongwamall.com/web/product/big/201604/2631_shop1_332198.jpg</t>
    <phoneticPr fontId="4" type="noConversion"/>
  </si>
  <si>
    <t>https://dongwamall.com/web/product/big/201511/2368_shop1_506224.jpg</t>
    <phoneticPr fontId="4" type="noConversion"/>
  </si>
  <si>
    <t>https://dongwamall.com/web/product/big/201511/2365_shop1_451841.jpg</t>
    <phoneticPr fontId="4" type="noConversion"/>
  </si>
  <si>
    <t>https://dongwamall.com/web/product/big/20200122/cd649b16ad4b28c9d477be6f4184e6a8.jpg</t>
    <phoneticPr fontId="4" type="noConversion"/>
  </si>
  <si>
    <t>https://dongwamall.com/web/product/big/201801/3179_shop1_850361.jpg</t>
    <phoneticPr fontId="4" type="noConversion"/>
  </si>
  <si>
    <t>https://dongwamall.com/web/product/big/201707/3139_shop1_968353.jpg</t>
    <phoneticPr fontId="4" type="noConversion"/>
  </si>
  <si>
    <t>https://dongwamall.com/web/product/big/201706/3114_shop1_317826.jpg</t>
    <phoneticPr fontId="4" type="noConversion"/>
  </si>
  <si>
    <t>https://dongwamall.com/web/product/big/201706/3082_shop1_789263.jpg</t>
    <phoneticPr fontId="4" type="noConversion"/>
  </si>
  <si>
    <t>https://dongwamall.com/web/product/big/201704/3016_shop1_930792.jpg</t>
    <phoneticPr fontId="4" type="noConversion"/>
  </si>
  <si>
    <t>https://dongwamall.com/web/product/big/201703/3001_shop1_524911.jpg</t>
    <phoneticPr fontId="4" type="noConversion"/>
  </si>
  <si>
    <t>https://dongwamall.com/web/product/big/201703/2995_shop1_806198.jpg</t>
    <phoneticPr fontId="4" type="noConversion"/>
  </si>
  <si>
    <t>https://dongwamall.com/web/product/big/201703/2991_shop1_483217.jpg</t>
    <phoneticPr fontId="4" type="noConversion"/>
  </si>
  <si>
    <t>https://dongwamall.com/web/product/big/202104/64e174e528721b5167093c9f28b9a565.jpg</t>
    <phoneticPr fontId="4" type="noConversion"/>
  </si>
  <si>
    <t>https://dongwamall.com/web/product/big/201703/2935_shop1_677673.jpg</t>
    <phoneticPr fontId="4" type="noConversion"/>
  </si>
  <si>
    <t>https://dongwamall.com/web/product/big/201702/2923_shop1_990294.jpg</t>
    <phoneticPr fontId="4" type="noConversion"/>
  </si>
  <si>
    <t>https://dongwamall.com/web/product/big/201611/2856_shop1_318345.jpg</t>
    <phoneticPr fontId="4" type="noConversion"/>
  </si>
  <si>
    <t>https://dongwamall.com/web/product/big/201611/2855_shop1_519648.jpg</t>
    <phoneticPr fontId="4" type="noConversion"/>
  </si>
  <si>
    <t>https://dongwamall.com/web/product/big/201611/2852_shop1_702986.jpg</t>
    <phoneticPr fontId="4" type="noConversion"/>
  </si>
  <si>
    <t>https://dongwamall.com/web/product/big/201611/2851_shop1_259407.jpg</t>
    <phoneticPr fontId="4" type="noConversion"/>
  </si>
  <si>
    <t>https://dongwamall.com/web/product/big/201611/2850_shop1_521128.jpg</t>
    <phoneticPr fontId="4" type="noConversion"/>
  </si>
  <si>
    <t>https://dongwamall.com/web/product/big/201611/2843_shop1_339292.jpg</t>
    <phoneticPr fontId="4" type="noConversion"/>
  </si>
  <si>
    <t>https://dongwamall.com/web/product/big/201611/2842_shop1_861965.jpg</t>
    <phoneticPr fontId="4" type="noConversion"/>
  </si>
  <si>
    <t>https://dongwamall.com/web/product/big/201611/2841_shop1_297164.jpg</t>
    <phoneticPr fontId="4" type="noConversion"/>
  </si>
  <si>
    <t>https://dongwamall.com/web/product/big/201610/2816_shop1_462739.jpg</t>
    <phoneticPr fontId="4" type="noConversion"/>
  </si>
  <si>
    <t>https://dongwamall.com/web/product/big/201610/2815_shop1_873526.jpg</t>
    <phoneticPr fontId="4" type="noConversion"/>
  </si>
  <si>
    <t>https://dongwamall.com/web/product/big/201610/2814_shop1_668617.jpg</t>
    <phoneticPr fontId="4" type="noConversion"/>
  </si>
  <si>
    <t>https://dongwamall.com/web/product/big/201610/2813_shop1_426920.jpg</t>
    <phoneticPr fontId="4" type="noConversion"/>
  </si>
  <si>
    <t>https://dongwamall.com/web/product/big/201610/2812_shop1_919874.jpg</t>
    <phoneticPr fontId="4" type="noConversion"/>
  </si>
  <si>
    <t>https://dongwamall.com/web/product/big/201608/2741_shop1_630949.jpg</t>
    <phoneticPr fontId="4" type="noConversion"/>
  </si>
  <si>
    <t>https://dongwamall.com/web/product/big/201606/2709_shop1_446267.jpg</t>
    <phoneticPr fontId="4" type="noConversion"/>
  </si>
  <si>
    <t>https://dongwamall.com/web/product/big/201806/2680_shop1_15301622061026.jpg</t>
    <phoneticPr fontId="4" type="noConversion"/>
  </si>
  <si>
    <t>https://dongwamall.com/web/product/big/201605/2671_shop1_661096.jpg</t>
    <phoneticPr fontId="4" type="noConversion"/>
  </si>
  <si>
    <t>https://dongwamall.com/web/product/big/201605/2665_shop1_298671.jpg</t>
    <phoneticPr fontId="4" type="noConversion"/>
  </si>
  <si>
    <t>https://dongwamall.com/web/product/big/201604/2648_shop1_465948.jpg</t>
    <phoneticPr fontId="4" type="noConversion"/>
  </si>
  <si>
    <t>https://dongwamall.com/web/product/big/201604/2647_shop1_728937.jpg</t>
    <phoneticPr fontId="4" type="noConversion"/>
  </si>
  <si>
    <t>https://dongwamall.com/web/product/big/201604/2646_shop1_285154.jpg</t>
    <phoneticPr fontId="4" type="noConversion"/>
  </si>
  <si>
    <t>https://dongwamall.com/web/product/big/201604/2645_shop1_329686.jpg</t>
    <phoneticPr fontId="4" type="noConversion"/>
  </si>
  <si>
    <t>https://dongwamall.com/web/product/big/202011/e308db6c9b77da9058222f01d78b2c6f.jpg</t>
    <phoneticPr fontId="4" type="noConversion"/>
  </si>
  <si>
    <t>https://dongwamall.com/web/product/big/201806/2618_shop1_15301626485585.jpg</t>
    <phoneticPr fontId="4" type="noConversion"/>
  </si>
  <si>
    <t>https://dongwamall.com/web/product/big/201602/2588_shop1_826862.jpg</t>
    <phoneticPr fontId="4" type="noConversion"/>
  </si>
  <si>
    <t>https://dongwamall.com/web/product/big/201602/2587_shop1_704696.jpg</t>
    <phoneticPr fontId="4" type="noConversion"/>
  </si>
  <si>
    <t>https://dongwamall.com/web/product/big/201510/2314_shop1_819118.jpg</t>
    <phoneticPr fontId="4" type="noConversion"/>
  </si>
  <si>
    <t>https://dongwamall.com/web/product/big/201601/2524_shop1_267134.jpg</t>
    <phoneticPr fontId="4" type="noConversion"/>
  </si>
  <si>
    <t>https://dongwamall.com/web/product/big/201512/2519_shop1_806703.jpg</t>
    <phoneticPr fontId="4" type="noConversion"/>
  </si>
  <si>
    <t>https://dongwamall.com/web/product/big/201512/2511_shop1_952639.jpg</t>
    <phoneticPr fontId="4" type="noConversion"/>
  </si>
  <si>
    <t>https://dongwamall.com/web/product/big/201512/2495_shop1_989943.jpg</t>
    <phoneticPr fontId="4" type="noConversion"/>
  </si>
  <si>
    <t>https://dongwamall.com/web/product/big/201512/2494_shop1_794305.jpg</t>
    <phoneticPr fontId="4" type="noConversion"/>
  </si>
  <si>
    <t>https://dongwamall.com/web/product/big/201512/2493_shop1_292746.jpg</t>
    <phoneticPr fontId="4" type="noConversion"/>
  </si>
  <si>
    <t>https://dongwamall.com/web/product/big/201512/2490_shop1_594587.jpg</t>
    <phoneticPr fontId="4" type="noConversion"/>
  </si>
  <si>
    <t>https://dongwamall.com/web/product/big/201703/2489_shop1_647858.jpg</t>
    <phoneticPr fontId="4" type="noConversion"/>
  </si>
  <si>
    <t>https://dongwamall.com/web/product/big/201512/2488_shop1_862788.jpg</t>
    <phoneticPr fontId="4" type="noConversion"/>
  </si>
  <si>
    <t>https://dongwamall.com/web/product/big/201512/2487_shop1_805847.jpg</t>
    <phoneticPr fontId="4" type="noConversion"/>
  </si>
  <si>
    <t>https://dongwamall.com/web/product/big/201512/2486_shop1_260295.jpg</t>
    <phoneticPr fontId="4" type="noConversion"/>
  </si>
  <si>
    <t>https://dongwamall.com/web/product/big/201601/2477_shop1_221502.jpg</t>
    <phoneticPr fontId="4" type="noConversion"/>
  </si>
  <si>
    <t>https://dongwamall.com/web/product/big/201511/2444_shop1_623191.jpg</t>
    <phoneticPr fontId="4" type="noConversion"/>
  </si>
  <si>
    <t>https://dongwamall.com/web/product/big/201811/d8e944c251b3f4aaabd891058c37f242.jpg</t>
    <phoneticPr fontId="4" type="noConversion"/>
  </si>
  <si>
    <t>https://dongwamall.com/web/product/big/201511/2430_shop1_353624.jpg</t>
    <phoneticPr fontId="4" type="noConversion"/>
  </si>
  <si>
    <t>https://dongwamall.com/web/product/big/201511/2429_shop1_970331.jpg</t>
    <phoneticPr fontId="4" type="noConversion"/>
  </si>
  <si>
    <t>https://dongwamall.com/web/product/big/20200123/530ee4e629aed49e96d353e9784c2bf7.jpg</t>
    <phoneticPr fontId="4" type="noConversion"/>
  </si>
  <si>
    <t>https://dongwamall.com/web/product/big/201511/2425_shop1_910382.jpg</t>
    <phoneticPr fontId="4" type="noConversion"/>
  </si>
  <si>
    <t>https://dongwamall.com/web/product/big/201511/2424_shop1_595577.jpg</t>
    <phoneticPr fontId="4" type="noConversion"/>
  </si>
  <si>
    <t>https://dongwamall.com/web/product/big/201511/2423_shop1_431400.jpg</t>
    <phoneticPr fontId="4" type="noConversion"/>
  </si>
  <si>
    <t>https://dongwamall.com/web/product/big/201511/2418_shop1_734563.jpg</t>
    <phoneticPr fontId="4" type="noConversion"/>
  </si>
  <si>
    <t>https://dongwamall.com/web/product/big/201511/2417_shop1_453312.jpg</t>
    <phoneticPr fontId="4" type="noConversion"/>
  </si>
  <si>
    <t>https://dongwamall.com/web/product/big/201511/2415_shop1_908745.jpg</t>
    <phoneticPr fontId="4" type="noConversion"/>
  </si>
  <si>
    <t>https://dongwamall.com/web/product/big/201511/2412_shop1_622124.jpg</t>
    <phoneticPr fontId="4" type="noConversion"/>
  </si>
  <si>
    <t>https://dongwamall.com/web/product/big/201511/2410_shop1_267356.jpg</t>
    <phoneticPr fontId="4" type="noConversion"/>
  </si>
  <si>
    <t>https://dongwamall.com/web/product/big/201511/2405_shop1_822178.jpg</t>
    <phoneticPr fontId="4" type="noConversion"/>
  </si>
  <si>
    <t>https://dongwamall.com/web/product/big/201511/2402_shop1_312398.jpg</t>
    <phoneticPr fontId="4" type="noConversion"/>
  </si>
  <si>
    <t>https://dongwamall.com/web/product/big/201511/2398_shop1_706753.jpg</t>
    <phoneticPr fontId="4" type="noConversion"/>
  </si>
  <si>
    <t>https://dongwamall.com/web/product/big/201906/f533502ea66166ba63364e1e316ecd94.jpg</t>
    <phoneticPr fontId="4" type="noConversion"/>
  </si>
  <si>
    <t>https://dongwamall.com/web/product/big/201510/2369_shop1_875335.jpg</t>
    <phoneticPr fontId="4" type="noConversion"/>
  </si>
  <si>
    <t>https://dongwamall.com/web/product/big/201510/2333_shop1_490922.jpg</t>
    <phoneticPr fontId="4" type="noConversion"/>
  </si>
  <si>
    <t>https://dongwamall.com/web/product/big/201510/2332_shop1_924532.jpg</t>
    <phoneticPr fontId="4" type="noConversion"/>
  </si>
  <si>
    <t>https://dongwamall.com/web/product/big/201601/2158_shop1_781464.jpg</t>
    <phoneticPr fontId="4" type="noConversion"/>
  </si>
  <si>
    <t>https://dongwamall.com/web/product/big/ftpup/B257889861.jpg</t>
    <phoneticPr fontId="4" type="noConversion"/>
  </si>
  <si>
    <t>https://dongwamall.com/web/product/big/201602/1611_shop1_203172.jpg</t>
    <phoneticPr fontId="4" type="noConversion"/>
  </si>
  <si>
    <t>https://dongwamall.com/web/product/big/201602/1576_shop1_737388.jpg</t>
    <phoneticPr fontId="4" type="noConversion"/>
  </si>
  <si>
    <t>https://dongwamall.com/web/product/big/ftpup/B236202911.jpg</t>
    <phoneticPr fontId="4" type="noConversion"/>
  </si>
  <si>
    <t>https://dongwamall.com/web/product/big/201603/1539_shop1_947785.jpg</t>
    <phoneticPr fontId="4" type="noConversion"/>
  </si>
  <si>
    <t>https://dongwamall.com/web/product/big/ftpup/B236195869.jpg</t>
    <phoneticPr fontId="4" type="noConversion"/>
  </si>
  <si>
    <t>https://dongwamall.com/web/product/big/ftpup/B236004077.jpg</t>
    <phoneticPr fontId="4" type="noConversion"/>
  </si>
  <si>
    <t>https://dongwamall.com/web/product/big/201603/1525_shop1_151411.jpg</t>
    <phoneticPr fontId="4" type="noConversion"/>
  </si>
  <si>
    <t>https://dongwamall.com/web/product/big/ftpup/B225880724.jpg</t>
    <phoneticPr fontId="4" type="noConversion"/>
  </si>
  <si>
    <t>https://dongwamall.com/web/product/big/ftpup/B214755476.jpg</t>
    <phoneticPr fontId="4" type="noConversion"/>
  </si>
  <si>
    <t>https://dongwamall.com/web/product/big/ftpup/B214753369.jpg</t>
    <phoneticPr fontId="4" type="noConversion"/>
  </si>
  <si>
    <t>https://dongwamall.com/web/product/big/202007/a56fac7bd0017b0416ae3c5d9e22f928.jpg</t>
    <phoneticPr fontId="4" type="noConversion"/>
  </si>
  <si>
    <t>https://dongwamall.com/web/product/big/20200617/b7a0c702028a947f41fad0233fe15929.jpg</t>
    <phoneticPr fontId="4" type="noConversion"/>
  </si>
  <si>
    <t>https://dongwamall.com/web/product/big/20200429/7b4bf34950f579e26ed2e00d05f3a4cc.jpg</t>
    <phoneticPr fontId="4" type="noConversion"/>
  </si>
  <si>
    <t>https://dongwamall.com/web/product/big/20191230/126125f354f8be19bf847fe3b618a467.jpg</t>
    <phoneticPr fontId="4" type="noConversion"/>
  </si>
  <si>
    <t>https://dongwamall.com/web/product/big/201910/1e231b438b5d16bf83a7b624edffb8b7.jpg</t>
    <phoneticPr fontId="4" type="noConversion"/>
  </si>
  <si>
    <t>https://dongwamall.com/web/product/big/201910/0b9db394caebb61fd84af121e083f084.jpg</t>
    <phoneticPr fontId="4" type="noConversion"/>
  </si>
  <si>
    <t>https://dongwamall.com/web/product/big/201910/c1cbbcc073026929a269d69597bc6973.jpg</t>
    <phoneticPr fontId="4" type="noConversion"/>
  </si>
  <si>
    <t>https://dongwamall.com/web/product/big/201910/dd4665071725c7c8ca850f5f2f0cf635.jpg</t>
    <phoneticPr fontId="4" type="noConversion"/>
  </si>
  <si>
    <t>https://dongwamall.com/web/product/big/201910/654af4d6ac50b5c46a7d04acc98202ae.jpg</t>
    <phoneticPr fontId="4" type="noConversion"/>
  </si>
  <si>
    <t>https://dongwamall.com/web/product/big/201905/b62b7b0d67eae701be0adbcf9b2d6316.jpg</t>
    <phoneticPr fontId="4" type="noConversion"/>
  </si>
  <si>
    <t>https://dongwamall.com/web/product/big/201810/daceb9143ec91432b53aa3f9c775e5f5.jpg</t>
    <phoneticPr fontId="4" type="noConversion"/>
  </si>
  <si>
    <t>https://dongwamall.com/web/product/big/201809/c9f33d7d4e1d037e332b32cd6d403593.jpg</t>
    <phoneticPr fontId="4" type="noConversion"/>
  </si>
  <si>
    <t>https://dongwamall.com/web/product/big/201805/3311_shop1_466835.jpg</t>
    <phoneticPr fontId="4" type="noConversion"/>
  </si>
  <si>
    <t>https://dongwamall.com/web/product/big/201802/3306_shop1_751872.jpg</t>
    <phoneticPr fontId="4" type="noConversion"/>
  </si>
  <si>
    <t>https://dongwamall.com/web/product/big/201802/3305_shop1_521971.jpg</t>
    <phoneticPr fontId="4" type="noConversion"/>
  </si>
  <si>
    <t>https://dongwamall.com/web/product/big/201712/3301_shop1_420026.jpg</t>
    <phoneticPr fontId="4" type="noConversion"/>
  </si>
  <si>
    <t>https://dongwamall.com/web/product/big/201709/3243_shop1_429013.jpg</t>
    <phoneticPr fontId="4" type="noConversion"/>
  </si>
  <si>
    <t>https://dongwamall.com/web/product/big/201709/3241_shop1_557598.jpg</t>
    <phoneticPr fontId="4" type="noConversion"/>
  </si>
  <si>
    <t>https://dongwamall.com/web/product/big/201709/3233_shop1_136335.jpg</t>
    <phoneticPr fontId="4" type="noConversion"/>
  </si>
  <si>
    <t>https://dongwamall.com/web/product/big/201709/3232_shop1_882764.jpg</t>
    <phoneticPr fontId="4" type="noConversion"/>
  </si>
  <si>
    <t>https://dongwamall.com/web/product/big/201709/3231_shop1_235775.jpg</t>
    <phoneticPr fontId="4" type="noConversion"/>
  </si>
  <si>
    <t>https://dongwamall.com/web/product/big/201709/3230_shop1_741947.jpg</t>
    <phoneticPr fontId="4" type="noConversion"/>
  </si>
  <si>
    <t>https://dongwamall.com/web/product/big/201708/3197_shop1_400934.jpg</t>
    <phoneticPr fontId="4" type="noConversion"/>
  </si>
  <si>
    <t>https://dongwamall.com/web/product/big/201708/3196_shop1_639792.jpg</t>
    <phoneticPr fontId="4" type="noConversion"/>
  </si>
  <si>
    <t>https://dongwamall.com/web/product/big/201708/3195_shop1_908544.jpg</t>
    <phoneticPr fontId="4" type="noConversion"/>
  </si>
  <si>
    <t>https://dongwamall.com/web/product/big/201708/3194_shop1_761572.jpg</t>
    <phoneticPr fontId="4" type="noConversion"/>
  </si>
  <si>
    <t>https://dongwamall.com/web/product/big/201708/3193_shop1_142638.jpg</t>
    <phoneticPr fontId="4" type="noConversion"/>
  </si>
  <si>
    <t>https://dongwamall.com/web/product/big/201708/3192_shop1_502264.jpg</t>
    <phoneticPr fontId="4" type="noConversion"/>
  </si>
  <si>
    <t>https://dongwamall.com/web/product/big/201708/3191_shop1_297247.jpg</t>
    <phoneticPr fontId="4" type="noConversion"/>
  </si>
  <si>
    <t>https://dongwamall.com/web/product/big/201708/3169_shop1_412846.jpg</t>
    <phoneticPr fontId="4" type="noConversion"/>
  </si>
  <si>
    <t>https://dongwamall.com/web/product/big/201708/3168_shop1_164589.jpg</t>
    <phoneticPr fontId="4" type="noConversion"/>
  </si>
  <si>
    <t>https://dongwamall.com/web/product/big/201708/3167_shop1_323038.jpg</t>
    <phoneticPr fontId="4" type="noConversion"/>
  </si>
  <si>
    <t>https://dongwamall.com/web/product/big/201706/3080_shop1_791251.jpg</t>
    <phoneticPr fontId="4" type="noConversion"/>
  </si>
  <si>
    <t>https://dongwamall.com/web/product/big/201705/3041_shop1_726112.jpg</t>
    <phoneticPr fontId="4" type="noConversion"/>
  </si>
  <si>
    <t>https://dongwamall.com/web/product/big/201703/2955_shop1_474969.jpg</t>
    <phoneticPr fontId="4" type="noConversion"/>
  </si>
  <si>
    <t>https://dongwamall.com/web/product/big/201703/2954_shop1_652567.jpg</t>
    <phoneticPr fontId="4" type="noConversion"/>
  </si>
  <si>
    <t>https://dongwamall.com/web/product/big/201703/2934_shop1_152972.jpg</t>
    <phoneticPr fontId="4" type="noConversion"/>
  </si>
  <si>
    <t>https://dongwamall.com/web/product/big/201703/2933_shop1_511536.jpg</t>
    <phoneticPr fontId="4" type="noConversion"/>
  </si>
  <si>
    <t>https://dongwamall.com/web/product/big/201703/2932_shop1_209503.jpg</t>
    <phoneticPr fontId="4" type="noConversion"/>
  </si>
  <si>
    <t>https://dongwamall.com/web/product/big/201703/2929_shop1_262500.jpg</t>
    <phoneticPr fontId="4" type="noConversion"/>
  </si>
  <si>
    <t>https://dongwamall.com/web/product/big/201703/2928_shop1_885734.jpg</t>
    <phoneticPr fontId="4" type="noConversion"/>
  </si>
  <si>
    <t>https://dongwamall.com/web/product/big/201703/2927_shop1_543186.jpg</t>
    <phoneticPr fontId="4" type="noConversion"/>
  </si>
  <si>
    <t>https://dongwamall.com/web/product/big/201702/2924_shop1_275244.jpg</t>
    <phoneticPr fontId="4" type="noConversion"/>
  </si>
  <si>
    <t>https://dongwamall.com/web/product/big/201610/2828_shop1_812034.jpg</t>
    <phoneticPr fontId="4" type="noConversion"/>
  </si>
  <si>
    <t>https://dongwamall.com/web/product/big/201610/2827_shop1_279254.jpg</t>
    <phoneticPr fontId="4" type="noConversion"/>
  </si>
  <si>
    <t>https://dongwamall.com/web/product/big/201609/2790_shop1_324940.jpg</t>
    <phoneticPr fontId="4" type="noConversion"/>
  </si>
  <si>
    <t>https://dongwamall.com/web/product/big/201609/2789_shop1_384160.jpg</t>
    <phoneticPr fontId="4" type="noConversion"/>
  </si>
  <si>
    <t>https://dongwamall.com/web/product/big/201609/2787_shop1_224959.jpg</t>
    <phoneticPr fontId="4" type="noConversion"/>
  </si>
  <si>
    <t>https://dongwamall.com/web/product/big/201609/2786_shop1_597370.jpg</t>
    <phoneticPr fontId="4" type="noConversion"/>
  </si>
  <si>
    <t>https://dongwamall.com/web/product/big/201609/2783_shop1_446586.jpg</t>
    <phoneticPr fontId="4" type="noConversion"/>
  </si>
  <si>
    <t>https://dongwamall.com/web/product/big/201704/2728_shop1_807579.jpg</t>
    <phoneticPr fontId="4" type="noConversion"/>
  </si>
  <si>
    <t>https://dongwamall.com/web/product/big/201606/2697_shop1_922519.jpg</t>
    <phoneticPr fontId="4" type="noConversion"/>
  </si>
  <si>
    <t>https://dongwamall.com/web/product/big/201606/2696_shop1_697136.jpg</t>
    <phoneticPr fontId="4" type="noConversion"/>
  </si>
  <si>
    <t>https://dongwamall.com/web/product/big/201606/2695_shop1_531392.jpg</t>
    <phoneticPr fontId="4" type="noConversion"/>
  </si>
  <si>
    <t>https://dongwamall.com/web/product/big/201606/2694_shop1_269291.jpg</t>
    <phoneticPr fontId="4" type="noConversion"/>
  </si>
  <si>
    <t>https://dongwamall.com/web/product/big/201606/2693_shop1_502223.jpg</t>
    <phoneticPr fontId="4" type="noConversion"/>
  </si>
  <si>
    <t>https://dongwamall.com/web/product/big/201606/2690_shop1_554801.jpg</t>
    <phoneticPr fontId="4" type="noConversion"/>
  </si>
  <si>
    <t>https://dongwamall.com/web/product/big/201606/2689_shop1_835537.jpg</t>
    <phoneticPr fontId="4" type="noConversion"/>
  </si>
  <si>
    <t>https://dongwamall.com/web/product/big/201606/2679_shop1_911424.jpg</t>
    <phoneticPr fontId="4" type="noConversion"/>
  </si>
  <si>
    <t>https://dongwamall.com/web/product/big/201604/2640_shop1_370411.jpg</t>
    <phoneticPr fontId="4" type="noConversion"/>
  </si>
  <si>
    <t>https://dongwamall.com/web/product/big/201602/2600_shop1_395165.jpg</t>
    <phoneticPr fontId="4" type="noConversion"/>
  </si>
  <si>
    <t>https://dongwamall.com/web/product/big/201512/2522_shop1_456844.jpg</t>
    <phoneticPr fontId="4" type="noConversion"/>
  </si>
  <si>
    <t>https://dongwamall.com/web/product/big/201511/2400_shop1_565901.jpg</t>
    <phoneticPr fontId="4" type="noConversion"/>
  </si>
  <si>
    <t>https://dongwamall.com/web/product/big/201510/2357_shop1_416879.jpg</t>
    <phoneticPr fontId="4" type="noConversion"/>
  </si>
  <si>
    <t>https://dongwamall.com/web/product/big/201510/2356_shop1_117019.jpg</t>
    <phoneticPr fontId="4" type="noConversion"/>
  </si>
  <si>
    <t>https://dongwamall.com/web/product/big/201510/2354_shop1_313775.jpg</t>
    <phoneticPr fontId="4" type="noConversion"/>
  </si>
  <si>
    <t>https://dongwamall.com/web/product/big/201510/2353_shop1_145811.jpg</t>
    <phoneticPr fontId="4" type="noConversion"/>
  </si>
  <si>
    <t>https://dongwamall.com/web/product/big/201510/2351_shop1_930063.jpg</t>
    <phoneticPr fontId="4" type="noConversion"/>
  </si>
  <si>
    <t>https://dongwamall.com/web/product/big/201510/2348_shop1_985501.jpg</t>
    <phoneticPr fontId="4" type="noConversion"/>
  </si>
  <si>
    <t>https://dongwamall.com/web/product/big/201510/2347_shop1_436293.jpg</t>
    <phoneticPr fontId="4" type="noConversion"/>
  </si>
  <si>
    <t>https://dongwamall.com/web/product/big/201510/2346_shop1_937522.jpg</t>
    <phoneticPr fontId="4" type="noConversion"/>
  </si>
  <si>
    <t>https://dongwamall.com/web/product/big/201510/2344_shop1_474354.jpg</t>
    <phoneticPr fontId="4" type="noConversion"/>
  </si>
  <si>
    <t>https://dongwamall.com/web/product/big/201510/2343_shop1_931890.jpg</t>
    <phoneticPr fontId="4" type="noConversion"/>
  </si>
  <si>
    <t>https://dongwamall.com/web/product/big/201510/2341_shop1_391734.jpg</t>
    <phoneticPr fontId="4" type="noConversion"/>
  </si>
  <si>
    <t>https://dongwamall.com/web/product/big/201510/2339_shop1_563255.jpg</t>
    <phoneticPr fontId="4" type="noConversion"/>
  </si>
  <si>
    <t>https://dongwamall.com/web/product/big/201510/2338_shop1_661222.jpg</t>
    <phoneticPr fontId="4" type="noConversion"/>
  </si>
  <si>
    <t>https://dongwamall.com/web/product/big/201510/2337_shop1_168836.jpg</t>
    <phoneticPr fontId="4" type="noConversion"/>
  </si>
  <si>
    <t>https://dongwamall.com/web/product/big/201510/2323_shop1_497623.jpg</t>
    <phoneticPr fontId="4" type="noConversion"/>
  </si>
  <si>
    <t>https://dongwamall.com/web/product/big/201510/2321_shop1_367595.jpg</t>
    <phoneticPr fontId="4" type="noConversion"/>
  </si>
  <si>
    <t>https://dongwamall.com/web/product/big/ftpup/B267910080.jpg</t>
    <phoneticPr fontId="4" type="noConversion"/>
  </si>
  <si>
    <t>https://dongwamall.com/web/product/big/ftpup/B267910440.jpg</t>
    <phoneticPr fontId="4" type="noConversion"/>
  </si>
  <si>
    <t>https://dongwamall.com/web/product/big/ftpup/B267911108.jpg</t>
    <phoneticPr fontId="4" type="noConversion"/>
  </si>
  <si>
    <t>https://dongwamall.com/web/product/big/ftpup/B267913795.jpg</t>
    <phoneticPr fontId="4" type="noConversion"/>
  </si>
  <si>
    <t>https://dongwamall.com/web/product/big/ftpup/B268293830.jpg</t>
    <phoneticPr fontId="4" type="noConversion"/>
  </si>
  <si>
    <t>https://dongwamall.com/web/product/big/ftpup/B268294107.jpg</t>
    <phoneticPr fontId="4" type="noConversion"/>
  </si>
  <si>
    <t>https://dongwamall.com/web/product/big/ftpup/B268294279.jpg</t>
    <phoneticPr fontId="4" type="noConversion"/>
  </si>
  <si>
    <t>https://dongwamall.com/web/product/big/ftpup/B268817239.jpg</t>
    <phoneticPr fontId="4" type="noConversion"/>
  </si>
  <si>
    <t>https://dongwamall.com/web/product/big/ftpup/B268819902.jpg</t>
    <phoneticPr fontId="4" type="noConversion"/>
  </si>
  <si>
    <t>https://dongwamall.com/web/product/big/ftpup/B268825229.jpg</t>
    <phoneticPr fontId="4" type="noConversion"/>
  </si>
  <si>
    <t>https://dongwamall.com/web/product/big/ftpup/B268825602.jpg</t>
    <phoneticPr fontId="4" type="noConversion"/>
  </si>
  <si>
    <t>https://dongwamall.com/web/product/big/ftpup/B268825968.jpg</t>
    <phoneticPr fontId="4" type="noConversion"/>
  </si>
  <si>
    <t>https://dongwamall.com/web/product/big/ftpup/B268826292.jpg</t>
    <phoneticPr fontId="4" type="noConversion"/>
  </si>
  <si>
    <t>https://dongwamall.com/web/product/big/ftpup/B268826575.jpg</t>
    <phoneticPr fontId="4" type="noConversion"/>
  </si>
  <si>
    <t>https://dongwamall.com/web/product/big/ftpup/B268837014.jpg</t>
    <phoneticPr fontId="4" type="noConversion"/>
  </si>
  <si>
    <t>https://dongwamall.com/web/product/big/ftpup/B268837378.jpg</t>
    <phoneticPr fontId="4" type="noConversion"/>
  </si>
  <si>
    <t>https://dongwamall.com/web/product/big/ftpup/B268842053.jpg</t>
    <phoneticPr fontId="4" type="noConversion"/>
  </si>
  <si>
    <t>https://dongwamall.com/web/product/big/ftpup/B268842434.jpg</t>
    <phoneticPr fontId="4" type="noConversion"/>
  </si>
  <si>
    <t>https://dongwamall.com/web/product/big/ftpup/B268843848.jpg</t>
    <phoneticPr fontId="4" type="noConversion"/>
  </si>
  <si>
    <t>https://dongwamall.com/web/product/big/ftpup/B268844180.jpg</t>
    <phoneticPr fontId="4" type="noConversion"/>
  </si>
  <si>
    <t>https://dongwamall.com/web/product/big/ftpup/B268844860.jpg</t>
    <phoneticPr fontId="4" type="noConversion"/>
  </si>
  <si>
    <t>https://dongwamall.com/web/product/big/ftpup/B268845335.jpg</t>
    <phoneticPr fontId="4" type="noConversion"/>
  </si>
  <si>
    <t>https://dongwamall.com/web/product/big/ftpup/B256739398.jpg</t>
    <phoneticPr fontId="4" type="noConversion"/>
  </si>
  <si>
    <t>https://dongwamall.com/web/product/big/ftpup/B256731299.jpg</t>
    <phoneticPr fontId="4" type="noConversion"/>
  </si>
  <si>
    <t>https://dongwamall.com/web/product/big/ftpup/B256424464.jpg</t>
    <phoneticPr fontId="4" type="noConversion"/>
  </si>
  <si>
    <t>https://dongwamall.com/web/product/big/ftpup/B250981080.jpg</t>
    <phoneticPr fontId="4" type="noConversion"/>
  </si>
  <si>
    <t>https://dongwamall.com/web/product/big/ftpup/B249358165.jpg</t>
    <phoneticPr fontId="4" type="noConversion"/>
  </si>
  <si>
    <t>https://dongwamall.com/web/product/big/ftpup/B247095014.jpg</t>
    <phoneticPr fontId="4" type="noConversion"/>
  </si>
  <si>
    <t>https://dongwamall.com/web/product/big/ftpup/B247094353.jpg</t>
    <phoneticPr fontId="4" type="noConversion"/>
  </si>
  <si>
    <t>https://dongwamall.com/web/product/big/ftpup/B247093680.jpg</t>
    <phoneticPr fontId="4" type="noConversion"/>
  </si>
  <si>
    <t>https://dongwamall.com/web/product/big/ftpup/B247092360.jpg</t>
    <phoneticPr fontId="4" type="noConversion"/>
  </si>
  <si>
    <t>https://dongwamall.com/web/product/big/ftpup/B247091781.jpg</t>
    <phoneticPr fontId="4" type="noConversion"/>
  </si>
  <si>
    <t>https://dongwamall.com/web/product/big/ftpup/B247091271.jpg</t>
    <phoneticPr fontId="4" type="noConversion"/>
  </si>
  <si>
    <t>https://dongwamall.com/web/product/big/ftpup/B247084605.jpg</t>
    <phoneticPr fontId="4" type="noConversion"/>
  </si>
  <si>
    <t>https://dongwamall.com/web/product/big/ftpup/B247083979.jpg</t>
    <phoneticPr fontId="4" type="noConversion"/>
  </si>
  <si>
    <t>https://dongwamall.com/web/product/big/ftpup/B247083156.jpg</t>
    <phoneticPr fontId="4" type="noConversion"/>
  </si>
  <si>
    <t>https://dongwamall.com/web/product/big/ftpup/B247074349.jpg</t>
    <phoneticPr fontId="4" type="noConversion"/>
  </si>
  <si>
    <t>https://dongwamall.com/web/product/big/ftpup/B244331181.jpg</t>
    <phoneticPr fontId="4" type="noConversion"/>
  </si>
  <si>
    <t>https://dongwamall.com/web/product/big/ftpup/B244328775.jpg</t>
    <phoneticPr fontId="4" type="noConversion"/>
  </si>
  <si>
    <t>https://dongwamall.com/web/product/big/ftpup/B244327627.jpg</t>
    <phoneticPr fontId="4" type="noConversion"/>
  </si>
  <si>
    <t>https://dongwamall.com/web/product/big/ftpup/B244326204.jpg</t>
    <phoneticPr fontId="4" type="noConversion"/>
  </si>
  <si>
    <t>https://dongwamall.com/web/product/big/ftpup/B244325487.jpg</t>
    <phoneticPr fontId="4" type="noConversion"/>
  </si>
  <si>
    <t>https://dongwamall.com/web/product/big/ftpup/B244319932.jpg</t>
    <phoneticPr fontId="4" type="noConversion"/>
  </si>
  <si>
    <t>https://dongwamall.com/web/product/big/ftpup/B244165369.jpg</t>
    <phoneticPr fontId="4" type="noConversion"/>
  </si>
  <si>
    <t>https://dongwamall.com/web/product/big/ftpup/B244164246.jpg</t>
    <phoneticPr fontId="4" type="noConversion"/>
  </si>
  <si>
    <t>https://dongwamall.com/web/product/big/ftpup/B244161039.jpg</t>
    <phoneticPr fontId="4" type="noConversion"/>
  </si>
  <si>
    <t>https://dongwamall.com/web/product/big/ftpup/B242644682.jpg</t>
    <phoneticPr fontId="4" type="noConversion"/>
  </si>
  <si>
    <t>https://dongwamall.com/web/product/big/ftpup/B238929429.jpg</t>
    <phoneticPr fontId="4" type="noConversion"/>
  </si>
  <si>
    <t>https://dongwamall.com/web/product/big/ftpup/B238928148.jpg</t>
    <phoneticPr fontId="4" type="noConversion"/>
  </si>
  <si>
    <t>https://dongwamall.com/web/product/big/ftpup/B236254307.jpg</t>
    <phoneticPr fontId="4" type="noConversion"/>
  </si>
  <si>
    <t>https://dongwamall.com/web/product/big/ftpup/B236210201.jpg</t>
    <phoneticPr fontId="4" type="noConversion"/>
  </si>
  <si>
    <t>https://dongwamall.com/web/product/big/ftpup/B236207035.jpg</t>
    <phoneticPr fontId="4" type="noConversion"/>
  </si>
  <si>
    <t>https://dongwamall.com/web/product/big/ftpup/B236193034.jpg</t>
    <phoneticPr fontId="4" type="noConversion"/>
  </si>
  <si>
    <t>https://dongwamall.com/web/product/big/ftpup/B236009841.jpg</t>
    <phoneticPr fontId="4" type="noConversion"/>
  </si>
  <si>
    <t>https://dongwamall.com/web/product/big/ftpup/A966660928.jpg</t>
    <phoneticPr fontId="4" type="noConversion"/>
  </si>
  <si>
    <t>https://dongwamall.com/web/product/big/ftpup/A951336446.jpg</t>
    <phoneticPr fontId="4" type="noConversion"/>
  </si>
  <si>
    <t>https://dongwamall.com/web/product/big/ftpup/A951334650.jpg</t>
    <phoneticPr fontId="4" type="noConversion"/>
  </si>
  <si>
    <t>https://dongwamall.com/web/product/big/ftpup/A951332370.jpg</t>
    <phoneticPr fontId="4" type="noConversion"/>
  </si>
  <si>
    <t>https://dongwamall.com/web/product/big/ftpup/A949576620.jpg</t>
    <phoneticPr fontId="4" type="noConversion"/>
  </si>
  <si>
    <t>https://dongwamall.com/web/product/big/ftpup/A938742287.jpg</t>
    <phoneticPr fontId="4" type="noConversion"/>
  </si>
  <si>
    <t>https://dongwamall.com/web/product/big/ftpup/A938148325.jpg</t>
    <phoneticPr fontId="4" type="noConversion"/>
  </si>
  <si>
    <t>https://dongwamall.com/web/product/big/ftpup/A919490712.jpg</t>
    <phoneticPr fontId="4" type="noConversion"/>
  </si>
  <si>
    <t>https://dongwamall.com/web/product/big/ftpup/A919472962.jpg</t>
    <phoneticPr fontId="4" type="noConversion"/>
  </si>
  <si>
    <t>https://dongwamall.com/web/product/big/ftpup/A919471406.jpg</t>
    <phoneticPr fontId="4" type="noConversion"/>
  </si>
  <si>
    <t>https://dongwamall.com/web/product/big/ftpup/A919468222.jpg</t>
    <phoneticPr fontId="4" type="noConversion"/>
  </si>
  <si>
    <t>https://dongwamall.com/web/product/big/ftpup/A919466357.jpg</t>
    <phoneticPr fontId="4" type="noConversion"/>
  </si>
  <si>
    <t>https://dongwamall.com/web/product/big/ftpup/A919458212.jpg</t>
    <phoneticPr fontId="4" type="noConversion"/>
  </si>
  <si>
    <t>https://dongwamall.com/web/product/big/ftpup/A919456367.jpg</t>
    <phoneticPr fontId="4" type="noConversion"/>
  </si>
  <si>
    <t>https://dongwamall.com/web/product/big/ftpup/A919453884.jpg</t>
    <phoneticPr fontId="4" type="noConversion"/>
  </si>
  <si>
    <t>https://dongwamall.com/web/product/big/ftpup/A919450636.jpg</t>
    <phoneticPr fontId="4" type="noConversion"/>
  </si>
  <si>
    <t>https://dongwamall.com/web/product/big/ftpup/A919430225.jpg</t>
    <phoneticPr fontId="4" type="noConversion"/>
  </si>
  <si>
    <t>https://dongwamall.com/web/product/big/ftpup/A919424429.jpg</t>
    <phoneticPr fontId="4" type="noConversion"/>
  </si>
  <si>
    <t>https://dongwamall.com/web/product/big/ftpup/A919421629.jpg</t>
    <phoneticPr fontId="4" type="noConversion"/>
  </si>
  <si>
    <t>https://dongwamall.com/web/product/big/ftpup/A919420050.jpg</t>
    <phoneticPr fontId="4" type="noConversion"/>
  </si>
  <si>
    <t>https://dongwamall.com/web/product/big/ftpup/A919416809.jpg</t>
    <phoneticPr fontId="4" type="noConversion"/>
  </si>
  <si>
    <t>https://dongwamall.com/web/product/big/ftpup/A919415391.jpg</t>
    <phoneticPr fontId="4" type="noConversion"/>
  </si>
  <si>
    <t>https://dongwamall.com/web/product/big/ftpup/A919412989.jpg</t>
    <phoneticPr fontId="4" type="noConversion"/>
  </si>
  <si>
    <t>https://dongwamall.com/web/product/big/ftpup/A919410252.jpg</t>
    <phoneticPr fontId="4" type="noConversion"/>
  </si>
  <si>
    <t>https://dongwamall.com/web/product/big/ftpup/A919407004.jpg</t>
    <phoneticPr fontId="4" type="noConversion"/>
  </si>
  <si>
    <t>https://dongwamall.com/web/product/big/ftpup/A919403606.jpg</t>
    <phoneticPr fontId="4" type="noConversion"/>
  </si>
  <si>
    <t>https://dongwamall.com/web/product/big/ftpup/A919398325.jpg</t>
    <phoneticPr fontId="4" type="noConversion"/>
  </si>
  <si>
    <t>https://dongwamall.com/web/product/big/ftpup/A919090003.jpg</t>
    <phoneticPr fontId="4" type="noConversion"/>
  </si>
  <si>
    <t>https://dongwamall.com/web/product/big/ftpup/A919071355.jpg</t>
    <phoneticPr fontId="4" type="noConversion"/>
  </si>
  <si>
    <t>https://dongwamall.com/web/product/big/ftpup/A919069369.jpg</t>
    <phoneticPr fontId="4" type="noConversion"/>
  </si>
  <si>
    <t>https://dongwamall.com/web/product/big/ftpup/A919050261.jpg</t>
    <phoneticPr fontId="4" type="noConversion"/>
  </si>
  <si>
    <t>https://dongwamall.com/web/product/big/ftpup/A919047621.jpg</t>
    <phoneticPr fontId="4" type="noConversion"/>
  </si>
  <si>
    <t>https://dongwamall.com/web/product/big/201701/2914_shop1_485000.jpg</t>
    <phoneticPr fontId="4" type="noConversion"/>
  </si>
  <si>
    <t>https://dongwamall.com/web/product/big/ftpup/A968845986.jpg</t>
    <phoneticPr fontId="4" type="noConversion"/>
  </si>
  <si>
    <t>https://dongwamall.com/web/product/big/ftpup/A968670766.jpg</t>
    <phoneticPr fontId="4" type="noConversion"/>
  </si>
  <si>
    <t>https://dongwamall.com/web/product/big/ftpup/A968663314.jpg</t>
    <phoneticPr fontId="4" type="noConversion"/>
  </si>
  <si>
    <t>https://dongwamall.com/web/product/big/ftpup/A968661770.jpg</t>
    <phoneticPr fontId="4" type="noConversion"/>
  </si>
  <si>
    <t>https://dongwamall.com/web/product/big/ftpup/A968656262.jpg</t>
    <phoneticPr fontId="4" type="noConversion"/>
  </si>
  <si>
    <t>https://dongwamall.com/web/product/big/ftpup/A968631861.jpg</t>
    <phoneticPr fontId="4" type="noConversion"/>
  </si>
  <si>
    <t>https://dongwamall.com/web/product/big/201611/2879_shop1_272083.jpg</t>
    <phoneticPr fontId="4" type="noConversion"/>
  </si>
  <si>
    <t>https://dongwamall.com/web/product/big/ftpup/B246566954.jpg</t>
    <phoneticPr fontId="4" type="noConversion"/>
  </si>
  <si>
    <t>https://dongwamall.com/web/product/big/ftpup/B246557220.jpg</t>
    <phoneticPr fontId="4" type="noConversion"/>
  </si>
  <si>
    <t>https://dongwamall.com/web/product/big/ftpup/B246556375.jpg</t>
    <phoneticPr fontId="4" type="noConversion"/>
  </si>
  <si>
    <t>https://dongwamall.com/web/product/big/ftpup/B246555586.jpg</t>
    <phoneticPr fontId="4" type="noConversion"/>
  </si>
  <si>
    <t>https://dongwamall.com/web/product/big/ftpup/B246554848.jpg</t>
    <phoneticPr fontId="4" type="noConversion"/>
  </si>
  <si>
    <t>https://dongwamall.com/web/product/big/ftpup/B246571222.jpg</t>
    <phoneticPr fontId="4" type="noConversion"/>
  </si>
  <si>
    <t>https://dongwamall.com/web/product/big/ftpup/B246570169.jpg</t>
    <phoneticPr fontId="4" type="noConversion"/>
  </si>
  <si>
    <t>https://dongwamall.com/web/product/big/ftpup/B241100988.jpg</t>
    <phoneticPr fontId="4" type="noConversion"/>
  </si>
  <si>
    <t>https://dongwamall.com/web/product/big/ftpup/B241023422.jpg</t>
    <phoneticPr fontId="4" type="noConversion"/>
  </si>
  <si>
    <t>https://dongwamall.com/web/product/big/201711/3291_shop1_722259.jpg</t>
    <phoneticPr fontId="4" type="noConversion"/>
  </si>
  <si>
    <t>https://dongwamall.com/web/product/big/201709/3260_shop1_824945.jpg</t>
    <phoneticPr fontId="4" type="noConversion"/>
  </si>
  <si>
    <t>https://dongwamall.com/web/product/big/201709/3244_shop1_384666.jpg</t>
    <phoneticPr fontId="4" type="noConversion"/>
  </si>
  <si>
    <t>https://dongwamall.com/web/product/big/201706/3122_shop1_859022.jpg</t>
    <phoneticPr fontId="4" type="noConversion"/>
  </si>
  <si>
    <t>https://dongwamall.com/web/product/big/201704/3022_shop1_546101.jpg</t>
    <phoneticPr fontId="4" type="noConversion"/>
  </si>
  <si>
    <t>https://dongwamall.com/web/product/big/201607/2712_shop1_233610.jpg</t>
    <phoneticPr fontId="4" type="noConversion"/>
  </si>
  <si>
    <t>https://dongwamall.com/web/product/big/201602/2595_shop1_664740.jpg</t>
    <phoneticPr fontId="4" type="noConversion"/>
  </si>
  <si>
    <t>https://dongwamall.com/web/product/big/201512/2475_shop1_797689.jpg</t>
    <phoneticPr fontId="4" type="noConversion"/>
  </si>
  <si>
    <t>https://dongwamall.com/web/product/big/201511/2449_shop1_191998.jpg</t>
    <phoneticPr fontId="4" type="noConversion"/>
  </si>
  <si>
    <t>https://dongwamall.com/web/product/big/201511/2428_shop1_783835.jpg</t>
    <phoneticPr fontId="4" type="noConversion"/>
  </si>
  <si>
    <t>https://dongwamall.com/web/product/big/201510/2330_shop1_571208.jpg</t>
    <phoneticPr fontId="4" type="noConversion"/>
  </si>
  <si>
    <t>https://dongwamall.com/web/product/big/ftpup/B251491348.jpg</t>
    <phoneticPr fontId="4" type="noConversion"/>
  </si>
  <si>
    <t>https://dongwamall.com/web/product/big/ftpup/B251222504.jpg</t>
    <phoneticPr fontId="4" type="noConversion"/>
  </si>
  <si>
    <t>https://dongwamall.com/web/product/big/ftpup/B243165747.jpg</t>
    <phoneticPr fontId="4" type="noConversion"/>
  </si>
  <si>
    <t>https://dongwamall.com/web/product/big/ftpup/B243155230.jpg</t>
    <phoneticPr fontId="4" type="noConversion"/>
  </si>
  <si>
    <t>https://dongwamall.com/web/product/big/ftpup/B243123687.jpg</t>
    <phoneticPr fontId="4" type="noConversion"/>
  </si>
  <si>
    <t>https://dongwamall.com/web/product/big/ftpup/B234219031.jpg</t>
    <phoneticPr fontId="4" type="noConversion"/>
  </si>
  <si>
    <t>https://dongwamall.com/web/product/big/ftpup/B204538136.jpg</t>
    <phoneticPr fontId="4" type="noConversion"/>
  </si>
  <si>
    <t>https://dongwamall.com/web/product/big/ftpup/A959327451.jpg</t>
    <phoneticPr fontId="4" type="noConversion"/>
  </si>
  <si>
    <t>https://dongwamall.com/web/product/big/ftpup/A959099909.jpg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</si>
  <si>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src='https://gi.esmplus.com/dongwa1978/dongwa/goods_03/ABS_160_RODCASE_S.jpg'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</si>
  <si>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src='https://gi.esmplus.com/dongwa1978/dongwa/goods_02/hardcase_detail.jpg'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</si>
  <si>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src='https://gi.esmplus.com/dongwa1978/dongwa/goods_02/1301389981.jpg'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</si>
  <si>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src='https://gi.esmplus.com/dongwa1978/dongwa/goods_02/D2781012.jpg'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</si>
  <si>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src='https://gi.esmplus.com/dongwa1978/dongwa/goods_01/EA230002_S01.jpg'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</si>
  <si>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src='https://gi.esmplus.com/dongwa1978/dongwa/goods_01/EA230001_S01.jpg'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</si>
  <si>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src='https://gi.esmplus.com/dongwa1978/dongwa/goods_01/EA230003_S01.jpg'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</si>
  <si>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src='https://gi.esmplus.com/dongwa1978/dongwa/goods_01/DZ400060_S01.jpg'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</si>
  <si>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src='https://gi.esmplus.com/dongwa1978/dongwa/goods_01/DZ400059_S01.jpg'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</si>
  <si>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src='https://gi.esmplus.com/dongwa1978/dongwa/goods_01/DZ400056_S01.jpg'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</si>
  <si>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src='https://gi.esmplus.com/dongwa1978/dongwa/goods_01/DZ400052_S01.jpg'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</si>
  <si>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src='https://gi.esmplus.com/dongwa1978/dongwa/goods_01/DZ400051_S01.jpg'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</si>
  <si>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src='https://gi.esmplus.com/dongwa1978/dongwa/goods_01/DZ400050_S01.jpg'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</si>
  <si>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src='https://gi.esmplus.com/dongwa1978/dongwa/goods_01/DZ400049_S01.jpg'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</si>
  <si>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src='https://gi.esmplus.com/dongwa1978/dongwa/goods_01/DZ400048_S01.jpg'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</si>
  <si>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src='https://gi.esmplus.com/dongwa1978/dongwa/goods_01/DZ400047_S01.jpg'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</si>
  <si>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src='https://gi.esmplus.com/dongwa1978/dongwa/goods_01/DZ400046_S01.jpg'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</si>
  <si>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src='https://gi.esmplus.com/dongwa1978/dongwa/goods_01/DZ400045_S01.jpg'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</si>
  <si>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src='https://gi.esmplus.com/dongwa1978/dongwa/goods_01/DZ400044_S01.jpg'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</si>
  <si>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src='https://gi.esmplus.com/dongwa1978/dongwa/goods_01/D2100001_S01.jpg'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</si>
  <si>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src='https://gi.esmplus.com/dongwa1978/dongwa/goods_01/DS420023_S01.jpg'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</si>
  <si>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src='https://gi.esmplus.com/dongwa1978/dongwa/goods_01/DS230001_S01.jpg'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</si>
  <si>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src='https://gi.esmplus.com/dongwa1978/dongwa/goods_01/DS230004_S01.jpg'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</si>
  <si>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src='https://gi.esmplus.com/dongwa1978/dongwa/goods_01/DS230006_S01.jpg'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</si>
  <si>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src='https://gi.esmplus.com/dongwa1978/dongwa/goods_01/DS400003_S01.jpg'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</si>
  <si>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src='https://gi.esmplus.com/dongwa1978/dongwa/goods_01/DS400002_S01.jpg'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</si>
  <si>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src='https://gi.esmplus.com/dongwa1978/dongwa/goods_01/DS400001_S01.jpg'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</si>
  <si>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src='https://gi.esmplus.com/dongwa1978/dongwa/goods_01/DS230003_S02.jpg'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</si>
  <si>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src='https://gi.esmplus.com/dongwa1978/dongwa/goods_01/DB100003_S01.jpg'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</si>
  <si>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src='https://gi.esmplus.com/dongwa1978/dongwa/goods_01/DB100002_S01.jpg' /&gt;&lt;br /&gt;&lt;img src='http://ai.esmplus.com/baydam2/common/bottom/01.jpg' /&gt;&lt;/div&gt;</t>
    <phoneticPr fontId="4" type="noConversion"/>
  </si>
  <si>
    <t>NOT PRESENT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</si>
  <si>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src='https://gi.esmplus.com/dongwa1978/dongwa/goods_01/DY100006_S01.jpg'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</si>
  <si>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src='https://gi.esmplus.com/dongwa1978/dongwa/goods_01/DY100005_S01.jpg'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</si>
  <si>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src='https://gi.esmplus.com/dongwa1978/dongwa/goods_01/DY100004_S01.jpg'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</si>
  <si>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src='https://gi.esmplus.com/dongwa1978/dongwa/goods_01/DY100009_S01.jpg'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</si>
  <si>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src='https://gi.esmplus.com/dongwa1978/dongwa/goods_01/DY100008_S01.jpg'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</si>
  <si>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src='https://gi.esmplus.com/dongwa1978/dongwa/goods_01/DY100003_S01.jpg'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</si>
  <si>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src='https://gi.esmplus.com/dongwa1978/dongwa/goods_01/DY100002_S01.jpg'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</si>
  <si>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src='https://gi.esmplus.com/dongwa1978/dongwa/goods_01/DY100001_S01.jpg'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</si>
  <si>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src='https://gi.esmplus.com/dongwa1978/dongwa/goods_01/D4260001_S05.jpg'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</si>
  <si>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src='https://gi.esmplus.com/dongwa1978/dongwa/goods_01/D4260001_S04.jpg'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</si>
  <si>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src='https://gi.esmplus.com/dongwa1978/dongwa/goods_01/D4260001_S03.jpg'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</si>
  <si>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src='https://gi.esmplus.com/dongwa1978/dongwa/goods_01/D4260001_S02.jpg'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</si>
  <si>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src='https://gi.esmplus.com/dongwa1978/dongwa/goods_01/D4260001_S01.jpg'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</si>
  <si>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src='https://gi.esmplus.com/dongwa1978/dongwa/goods_01/D4260002_S02.jpg'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</si>
  <si>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src='https://gi.esmplus.com/dongwa1978/dongwa/goods_01/D4260006_S01.jpg'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</si>
  <si>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src='https://gi.esmplus.com/dongwa1978/dongwa/goods_01/D4260005_S01.jpg'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</si>
  <si>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src='https://gi.esmplus.com/dongwa1978/dongwa/goods_01/D4260004_S01.jpg'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</si>
  <si>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src='https://gi.esmplus.com/dongwa1978/dongwa/goods_01/D2400001_S01.jpg'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</si>
  <si>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src='https://gi.esmplus.com/dongwa1978/dongwa/goods_01/D2300002_S01.jpg'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</si>
  <si>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src='https://gi.esmplus.com/dongwa1978/dongwa/goods_01/E1100001_S01.jpg'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</si>
  <si>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src='https://gi.esmplus.com/dongwa1978/dongwa/goods_01/D8100004_S01.jpg'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</si>
  <si>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src='https://gi.esmplus.com/dongwa1978/dongwa/goods_01/D8100003_S01.jpg'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</si>
  <si>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src='https://gi.esmplus.com/dongwa1978/dongwa/goods_01/D8100002_01.jpg'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</si>
  <si>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src='https://gi.esmplus.com/dongwa1978/dongwa/goods_01/D8100001_01.jpg'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</si>
  <si>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src='https://gi.esmplus.com/dongwa1978/dongwa/goods/20151104_25_01.jpg'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</si>
  <si>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src='https://gi.esmplus.com/dongwa1978/dongwa/goods/20151104_21.jpg'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</si>
  <si>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src='https://gi.esmplus.com/dongwa1978/dongwa/goods/20151104_17.jpg'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</si>
  <si>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src='https://gi.esmplus.com/dongwa1978/dongwa/goods/150804_2.jpg'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</si>
  <si>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src='https://gi.esmplus.com/dongwa1978/img/60px_space.jpg' /&gt;&lt;br /&gt;&lt;img src='https://gi.esmplus.com/dongwa1978/add/rodcase/hb1245_01.jpg' /&gt;&lt;br /&gt;&lt;img src='https://gi.esmplus.com/dongwa1978/img/detail01.jpg' /&gt;&lt;br /&gt;&lt;img src='https://gi.esmplus.com/dongwa1978/img/intro_brand0.jpg' /&gt;&lt;br /&gt;&lt;img src='https://gi.esmplus.com/dongwa1978/img/top_fishing.jpg' /&gt;&lt;br /&gt;&lt;img src='https://gi.esmplus.com/dongwa1978/img/top_space.jpg' /&gt;&lt;br /&gt;&lt;img src='https://gi.esmplus.com/dongwa1978/add/rodcase/hb1245_02.jpg' /&gt;&lt;br /&gt;&lt;img src='https://gi.esmplus.com/dongwa1978/add/rodcase/hb1245_03.jpg'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</si>
  <si>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src='https://gi.esmplus.com/dongwa1978/add/case/hb1079_01.jpg' /&gt;&lt;br /&gt;&lt;img src='https://gi.esmplus.com/dongwa1978/img/60px_space.jpg' /&gt;&lt;br /&gt;&lt;img src='https://gi.esmplus.com/dongwa1978/img/detail01.jpg' /&gt;&lt;br /&gt;&lt;img src='https://gi.esmplus.com/dongwa1978/img/intro_brand0.jpg' /&gt;&lt;br /&gt;&lt;img src='https://gi.esmplus.com/dongwa1978/img/top_fishing.jpg' /&gt;&lt;br /&gt;&lt;img src='https://gi.esmplus.com/dongwa1978/img/top_space.jpg'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</si>
  <si>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src='https://gi.esmplus.com/dongwa1978/add/bag/bagfu604.jpg' /&gt;&lt;br /&gt;&lt;img src='https://gi.esmplus.com/dongwa1978/img/60px_space.jpg' /&gt;&lt;br /&gt;&lt;img src='https://gi.esmplus.com/dongwa1978/add/bag/bagfu603.jpg' /&gt;&lt;br /&gt;&lt;img src='https://gi.esmplus.com/dongwa1978/img/detail01.jpg' /&gt;&lt;br /&gt;&lt;img src='https://gi.esmplus.com/dongwa1978/img/intro_brand0.jpg' /&gt;&lt;br /&gt;&lt;img src='https://gi.esmplus.com/dongwa1978/img/top_fishing.jpg' /&gt;&lt;br /&gt;&lt;img src='https://gi.esmplus.com/dongwa1978/add/bag/bagfu601.jpg' /&gt;&lt;br /&gt;&lt;img src='https://gi.esmplus.com/dongwa1978/add/bag/bagfu602.jpg'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</si>
  <si>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src='https://gi.esmplus.com/dongwa1978/dongwa/goods_01/EG780040_S01.jpg'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</si>
  <si>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src='https://gi.esmplus.com/dongwa1978/dongwa/goods_01/20151117_09_01.jpg'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</si>
  <si>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src='https://gi.esmplus.com/dongwa1978/dongwa/goods_01/20151117_05_01.jpg'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</si>
  <si>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src='https://gi.esmplus.com/dongwa1978/dongwa/goods_01/20151117_02_01.jpg'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</si>
  <si>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src='https://gi.esmplus.com/dongwa1978/dongwa/goods_01/20151110_06_01.jpg'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</si>
  <si>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src='https://gi.esmplus.com/dongwa1978/dongwa/goods_01/20151110_08_01.jpg'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</si>
  <si>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src='https://gi.esmplus.com/dongwa1978/dongwa/goods/20151110_09_01.jpg'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</si>
  <si>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src='https://gi.esmplus.com/dongwa1978/img/60px_space.jpg' /&gt;&lt;br /&gt;&lt;img src='https://gi.esmplus.com/dongwa1978/img/detail01.jpg' /&gt;&lt;br /&gt;&lt;img src='https://gi.esmplus.com/dongwa1978/img/intro_brand0.jpg' /&gt;&lt;br /&gt;&lt;img src='https://gi.esmplus.com/dongwa1978/img/top_fishing.jpg' /&gt;&lt;br /&gt;&lt;img src='https://gi.esmplus.com/dongwa1978/img/top_space.jpg' /&gt;&lt;br /&gt;&lt;img src='https://gi.esmplus.com/dongwa1978/add/jibge/jibge01.jpg'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</si>
  <si>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src='https://gi.esmplus.com/dongwa1978/dongwa/goods_01/D1640001_S01.jpg' /&gt;&lt;br /&gt;&lt;img src='https://gi.esmplus.com/dongwa1978/img/60px_space.jpg'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</si>
  <si>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src='https://gi.esmplus.com/dongwa1978/img/60px_space.jpg' /&gt;&lt;br /&gt;&lt;img src='https://gi.esmplus.com/dongwa1978/dongwa/goods_01/D1700001_S01.jpg'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</si>
  <si>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src='https://gi.esmplus.com/dongwa1978/golf/ohmyball/option01.jpg' /&gt;&lt;br /&gt;&lt;img src='https://gi.esmplus.com/dongwa1978/img/60px_space.jpg' /&gt;&lt;br /&gt;&lt;img src='https://gi.esmplus.com/dongwa1978/golf/ohmyball/ohmyball385.jpg' /&gt;&lt;br /&gt;&lt;img src='https://gi.esmplus.com/dongwa1978/golf/ohmyball/ohmyball240.jpg' /&gt;&lt;br /&gt;&lt;img src='https://gi.esmplus.com/dongwa1978/golf/ohmyball/ohmyball315.jpg' /&gt;&lt;br /&gt;&lt;img src='https://gi.esmplus.com/dongwa1978/golf/brandstory01.jpg' /&gt;&lt;br /&gt;&lt;img src='https://gi.esmplus.com/dongwa1978/golf/ohmyball/ohmyball06.jpg' /&gt;&lt;br /&gt;&lt;img src='https://gi.esmplus.com/dongwa1978/golf/ohmyball/ohmyball01.jpg' /&gt;&lt;br /&gt;&lt;img src='https://gi.esmplus.com/dongwa1978/golf/ohmyball/ohmyball460.jpg'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</si>
  <si>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src='https://gi.esmplus.com/dongwa1978/golf/ohmyball/option01.jpg' /&gt;&lt;br /&gt;&lt;img src='https://gi.esmplus.com/dongwa1978/img/60px_space.jpg' /&gt;&lt;br /&gt;&lt;img src='https://gi.esmplus.com/dongwa1978/golf/ohmyball/ohmyball385.jpg' /&gt;&lt;br /&gt;&lt;img src='https://gi.esmplus.com/dongwa1978/golf/ohmyball/ohmyball240.jpg' /&gt;&lt;br /&gt;&lt;img src='https://gi.esmplus.com/dongwa1978/golf/ohmyball/ohmyball315.jpg' /&gt;&lt;br /&gt;&lt;img src='https://gi.esmplus.com/dongwa1978/golf/brandstory01.jpg' /&gt;&lt;br /&gt;&lt;img src='https://gi.esmplus.com/dongwa1978/golf/ohmyball/ohmyball06.jpg' /&gt;&lt;br /&gt;&lt;img src='https://gi.esmplus.com/dongwa1978/golf/ohmyball/ohmyball01.jpg' /&gt;&lt;br /&gt;&lt;img src='https://gi.esmplus.com/dongwa1978/golf/ohmyball/ohmyball460.jpg'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</si>
  <si>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src='https://gi.esmplus.com/dongwa1978/golf/ohmyball/option01.jpg' /&gt;&lt;br /&gt;&lt;img src='https://gi.esmplus.com/dongwa1978/img/60px_space.jpg' /&gt;&lt;br /&gt;&lt;img src='https://gi.esmplus.com/dongwa1978/golf/ohmyball/ohmyball_af.jpg' /&gt;&lt;br /&gt;&lt;img src='https://gi.esmplus.com/dongwa1978/golf/ohmyball/ohmyball385.jpg' /&gt;&lt;br /&gt;&lt;img src='https://gi.esmplus.com/dongwa1978/golf/ohmyball/ohmyball240.jpg' /&gt;&lt;br /&gt;&lt;img src='https://gi.esmplus.com/dongwa1978/img/intro_brand0.jpg' /&gt;&lt;br /&gt;&lt;img src='https://gi.esmplus.com/dongwa1978/golf/ohmyball/ohmyball315.jpg' /&gt;&lt;br /&gt;&lt;img src='https://gi.esmplus.com/dongwa1978/golf/ohmyball/ohmyball06.jpg' /&gt;&lt;br /&gt;&lt;img src='https://gi.esmplus.com/dongwa1978/golf/ohmyball/ohmyball01.jpg' /&gt;&lt;br /&gt;&lt;img src='https://gi.esmplus.com/dongwa1978/golf/ohmyball/ohmyball460.jpg'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</si>
  <si>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src='https://gi.esmplus.com/dongwa1978/dongwa/goods_01/E9060001_S01.jpg'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</si>
  <si>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src='https://gi.esmplus.com/dongwa1978/dongwa/goods_01/DT710002_S01.jpg'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</si>
  <si>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src='https://gi.esmplus.com/dongwa1978/dongwa/goods_01/DT710001_S01.jpg'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</si>
  <si>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src='https://gi.esmplus.com/dongwa1978/dongwa/goods_01/20151221_04_01.jpg'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</si>
  <si>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src='https://gi.esmplus.com/dongwa1978/golf/glove/w_ps_happi_p04.jpg' /&gt;&lt;br /&gt;&lt;img src='https://gi.esmplus.com/dongwa1978/img/60px_space.jpg' /&gt;&lt;br /&gt;&lt;img src='https://gi.esmplus.com/dongwa1978/img/detail01.jpg' /&gt;&lt;br /&gt;&lt;img src='https://gi.esmplus.com/dongwa1978/golf/glove/w_ps_happi_p03.jpg' /&gt;&lt;br /&gt;&lt;img src='https://gi.esmplus.com/dongwa1978/golf/glove/w_ps_happi_p01.jpg' /&gt;&lt;br /&gt;&lt;img src='https://gi.esmplus.com/dongwa1978/golf/brandstory01.jpg' /&gt;&lt;br /&gt;&lt;img src='https://gi.esmplus.com/dongwa1978/golf/glove/w_ps_happi_p02.jpg' /&gt;&lt;br /&gt;&lt;img src='https://gi.esmplus.com/dongwa1978/img/top_space.jpg'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</si>
  <si>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src='https://gi.esmplus.com/dongwa1978/golf/glove/m_ps_banhappi_wt02.jpg' /&gt;&lt;br /&gt;&lt;img src='https://gi.esmplus.com/dongwa1978/img/60px_space.jpg' /&gt;&lt;br /&gt;&lt;img src='https://gi.esmplus.com/dongwa1978/golf/glove/m_ps_banhappi_wt06.jpg' /&gt;&lt;br /&gt;&lt;img src='https://gi.esmplus.com/dongwa1978/img/detail01.jpg' /&gt;&lt;br /&gt;&lt;img src='https://gi.esmplus.com/dongwa1978/golf/brandstory01.jpg' /&gt;&lt;br /&gt;&lt;img src='https://gi.esmplus.com/dongwa1978/golf/glove/m_ps_banhappi_wt01.jpg' /&gt;&lt;br /&gt;&lt;img src='https://gi.esmplus.com/dongwa1978/img/top_space.jpg' /&gt;&lt;br /&gt;&lt;img src='https://gi.esmplus.com/dongwa1978/golf/glove/m_ps_banhappi_wt03.jpg' /&gt;&lt;br /&gt;&lt;img src='https://gi.esmplus.com/dongwa1978/golf/glove/m_ps_banhappi_wt04.jpg' /&gt;&lt;br /&gt;&lt;img src='https://gi.esmplus.com/dongwa1978/golf/glove/m_ps_banhappi_wt05.jpg'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</si>
  <si>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src='https://gi.esmplus.com/dongwa1978/img/60px_space.jpg' /&gt;&lt;br /&gt;&lt;img src='https://gi.esmplus.com/dongwa1978/golf/glove/w_ps_happi_wt02.jpg' /&gt;&lt;br /&gt;&lt;img src='https://gi.esmplus.com/dongwa1978/golf/glove/w_ps_happi_wt03.jpg' /&gt;&lt;br /&gt;&lt;img src='https://gi.esmplus.com/dongwa1978/golf/glove/w_ps_happi_wt01.jpg' /&gt;&lt;br /&gt;&lt;img src='https://gi.esmplus.com/dongwa1978/img/detail01.jpg' /&gt;&lt;br /&gt;&lt;img src='https://gi.esmplus.com/dongwa1978/golf/glove/w_ps_happi_wt04.jpg' /&gt;&lt;br /&gt;&lt;img src='https://gi.esmplus.com/dongwa1978/golf/brandstory01.jpg' /&gt;&lt;br /&gt;&lt;img src='https://gi.esmplus.com/dongwa1978/img/top_space.jpg' /&gt;&lt;br /&gt;&lt;img src='https://gi.esmplus.com/dongwa1978/golf/glove/w_ps_happi_wt05.jpg'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</si>
  <si>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src='https://gi.esmplus.com/dongwa1978/img/60px_space.jpg' /&gt;&lt;br /&gt;&lt;img src='https://gi.esmplus.com/dongwa1978/golf/glove/m_ps_happi_wt03.jpg' /&gt;&lt;br /&gt;&lt;img src='https://gi.esmplus.com/dongwa1978/golf/glove/m_ps_happi_wt05.jpg' /&gt;&lt;br /&gt;&lt;img src='https://gi.esmplus.com/dongwa1978/img/detail01.jpg' /&gt;&lt;br /&gt;&lt;img src='https://gi.esmplus.com/dongwa1978/golf/glove/m_ps_happi_wt010.jpg' /&gt;&lt;br /&gt;&lt;img src='https://gi.esmplus.com/dongwa1978/golf/glove/m_ps_happi_wt02.jpg' /&gt;&lt;br /&gt;&lt;img src='https://gi.esmplus.com/dongwa1978/golf/brandstory01.jpg' /&gt;&lt;br /&gt;&lt;img src='https://gi.esmplus.com/dongwa1978/img/top_space.jpg' /&gt;&lt;br /&gt;&lt;img src='https://gi.esmplus.com/dongwa1978/golf/glove/m_ps_happi_wt04.jpg'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</si>
  <si>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src='https://gi.esmplus.com/dongwa1978/img/60px_space.jpg' /&gt;&lt;br /&gt;&lt;img src='https://gi.esmplus.com/dongwa1978/golf/glove/m_happi_bk010.jpg' /&gt;&lt;br /&gt;&lt;img src='https://gi.esmplus.com/dongwa1978/golf/glove/m_happi_bk04.jpg' /&gt;&lt;br /&gt;&lt;img src='https://gi.esmplus.com/dongwa1978/img/detail01.jpg' /&gt;&lt;br /&gt;&lt;img src='https://gi.esmplus.com/dongwa1978/golf/glove/m_happi_bk02.jpg' /&gt;&lt;br /&gt;&lt;img src='https://gi.esmplus.com/dongwa1978/golf/brandstory01.jpg' /&gt;&lt;br /&gt;&lt;img src='https://gi.esmplus.com/dongwa1978/golf/glove/m_happi_bk03.jpg' /&gt;&lt;br /&gt;&lt;img src='https://gi.esmplus.com/dongwa1978/img/top_space.jpg' /&gt;&lt;br /&gt;&lt;img src='https://gi.esmplus.com/dongwa1978/golf/glove/m_happi_bk05.jpg'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</si>
  <si>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src='https://gi.esmplus.com/dongwa1978/dongwa/goods/150518_3.jpg'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</si>
  <si>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src='https://gi.esmplus.com/dongwa1978/dongwa/goods_02/송어_빙어 세트.jpg'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</si>
  <si>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src='https://gi.esmplus.com/dongwa1978/dongwa/goods_02/option3.jpg'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</si>
  <si>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src='https://gi.esmplus.com/dongwa1978/dongwa/goods_02/option.jpg' /&gt;&lt;br /&gt;&lt;img src='https://gi.esmplus.com/dongwa1978/dongwa/goods_02/set_64000.jpg'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</si>
  <si>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src='https://gi.esmplus.com/dongwa1978/dongwa/goods_02/option.jpg' /&gt;&lt;br /&gt;&lt;img src='https://gi.esmplus.com/dongwa1978/dongwa/goods_02/set_60000.jpg'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</si>
  <si>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src='https://gi.esmplus.com/dongwa1978/dongwa/goods_02/winner_set.jpg' /&gt;&lt;br /&gt;&lt;img src='https://gi.esmplus.com/dongwa1978/dongwa/goods_02/option_20180903.jpg'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</si>
  <si>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src='https://gi.esmplus.com/dongwa1978/dongwa/goods_02/option.jpg' /&gt;&lt;br /&gt;&lt;img src='https://gi.esmplus.com/dongwa1978/dongwa/goods_02/b_165lt_set.jpg'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</si>
  <si>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src='https://gi.esmplus.com/dongwa1978/dongwa/goods/150820_1.jpg'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</si>
  <si>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src='https://gi.esmplus.com/dongwa1978/dongwa/goods/150506_4.jpg'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</si>
  <si>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src='https://gi.esmplus.com/dongwa1978/dongwa/goods/150506_2.jpg'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</si>
  <si>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src='https://gi.esmplus.com/dongwa1978/dongwa/goods/150506_1.jpg'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</si>
  <si>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src='https://gi.esmplus.com/dongwa1978/dongwa/goods/150430_1.jpg'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</si>
  <si>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src='https://gi.esmplus.com/dongwa1978/dongwa/goods/150421_1.jpg'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</si>
  <si>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src='https://gi.esmplus.com/dongwa1978/img/intro_brand0.jpg' /&gt;&lt;br /&gt;&lt;img src='https://gi.esmplus.com/dongwa1978/fishing/slowjigging/slowjigging04.jpg' /&gt;&lt;br /&gt;&lt;img src='https://gi.esmplus.com/dongwa1978/fishing/slowjigging/slowjigging_set.jpg' /&gt;&lt;br /&gt;&lt;img src='https://gi.esmplus.com/dongwa1978/fishing/slowjigging/slowjigging01.jpg' /&gt;&lt;br /&gt;&lt;img src='https://gi.esmplus.com/dongwa1978/fishing/slowjigging/slowjigging02.jpg' /&gt;&lt;br /&gt;&lt;img src='https://gi.esmplus.com/dongwa1978/fishing/slowjigging/slowjigging_add.jpg' /&gt;&lt;br /&gt;&lt;img src='https://gi.esmplus.com/dongwa1978/fishing/slowjigging/slowjigging03.jpg' /&gt;&lt;br /&gt;&lt;img src='https://gi.esmplus.com/dongwa1978/img/60px_space.jpg' /&gt;&lt;br /&gt;&lt;img src='https://gi.esmplus.com/dongwa1978/img/top_fishing.jpg'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</si>
  <si>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src='https://gi.esmplus.com/dongwa1978/fishing/super_f/superf_set01.jpg' /&gt;&lt;br /&gt;&lt;img src='https://gi.esmplus.com/dongwa1978/fishing/super_f/superf_set390.jpg' /&gt;&lt;br /&gt;&lt;img src='https://gi.esmplus.com/dongwa1978/fishing/super_f/superf_04.jpg' /&gt;&lt;br /&gt;&lt;img src='https://gi.esmplus.com/dongwa1978/fishing/super_f/superf_set300.jpg' /&gt;&lt;br /&gt;&lt;img src='https://gi.esmplus.com/dongwa1978/reel/valcan_s/valcan_s02.jpg' /&gt;&lt;br /&gt;&lt;img src='https://gi.esmplus.com/dongwa1978/fishing/super_f/superf_set500.jpg' /&gt;&lt;br /&gt;&lt;img src='https://gi.esmplus.com/dongwa1978/img/detail01.jpg' /&gt;&lt;br /&gt;&lt;img src='https://gi.esmplus.com/dongwa1978/fishing/super_f/superf_03.jpg' /&gt;&lt;br /&gt;&lt;img src='https://gi.esmplus.com/dongwa1978/fishing/super_f/superf_02.jpg' /&gt;&lt;br /&gt;&lt;img src='https://gi.esmplus.com/dongwa1978/img/60px_space.jpg' /&gt;&lt;br /&gt;&lt;img src='https://gi.esmplus.com/dongwa1978/img/top_fishing.jpg' /&gt;&lt;br /&gt;&lt;img src='https://gi.esmplus.com/dongwa1978/fishing/super_f/superf_set330.jpg' /&gt;&lt;br /&gt;&lt;img src='https://gi.esmplus.com/dongwa1978/img/intro_brand0.jpg' /&gt;&lt;br /&gt;&lt;img src='https://gi.esmplus.com/dongwa1978/reel/valcan_s/valcan_s010.jpg' /&gt;&lt;br /&gt;&lt;img src='https://gi.esmplus.com/dongwa1978/fishing/super_f/superf_set360.jpg' /&gt;&lt;br /&gt;&lt;img src='https://gi.esmplus.com/dongwa1978/fishing/super_f/superf_010.jpg' /&gt;&lt;br /&gt;&lt;img src='https://gi.esmplus.com/dongwa1978/line/s-one01.jpg' /&gt;&lt;br /&gt;&lt;img src='https://gi.esmplus.com/dongwa1978/fishing/super_f/superf_set270.jpg' /&gt;&lt;br /&gt;&lt;img src='https://gi.esmplus.com/dongwa1978/reel/valcan_s/valcan_s03.jpg'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</si>
  <si>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src='https://gi.esmplus.com/dongwa1978/fishing/powerspin/powerspin03.jpg' /&gt;&lt;br /&gt;&lt;img src='https://gi.esmplus.com/dongwa1978/fishing/firestick/firestick02.jpg' /&gt;&lt;br /&gt;&lt;img src='https://gi.esmplus.com/dongwa1978/img/option01.jpg' /&gt;&lt;br /&gt;&lt;img src='https://gi.esmplus.com/dongwa1978/fishing/basstop/set-detail010.jpg' /&gt;&lt;br /&gt;&lt;img src='https://gi.esmplus.com/dongwa1978/img/option05.jpg' /&gt;&lt;br /&gt;&lt;img src='https://gi.esmplus.com/dongwa1978/img/option04.jpg' /&gt;&lt;br /&gt;&lt;img src='https://gi.esmplus.com/dongwa1978/fishing/basstop/set-detail02.jpg' /&gt;&lt;br /&gt;&lt;img src='https://gi.esmplus.com/dongwa1978/fishing/big_hunter/set2-detail010.jpg' /&gt;&lt;br /&gt;&lt;img src='https://gi.esmplus.com/dongwa1978/img/option06.jpg' /&gt;&lt;br /&gt;&lt;img src='https://gi.esmplus.com/dongwa1978/img/detail00.jpg' /&gt;&lt;br /&gt;&lt;img src='https://gi.esmplus.com/dongwa1978/fishing/giga/set-deteil02.jpg' /&gt;&lt;br /&gt;&lt;img src='https://gi.esmplus.com/dongwa1978/fishing/firestick/firestick03.jpg' /&gt;&lt;br /&gt;&lt;img src='https://gi.esmplus.com/dongwa1978/img/60px_space.jpg' /&gt;&lt;br /&gt;&lt;img src='https://gi.esmplus.com/dongwa1978/img/top_fishing.jpg' /&gt;&lt;br /&gt;&lt;img src='https://gi.esmplus.com/dongwa1978/img/option07.jpg' /&gt;&lt;br /&gt;&lt;img src='https://gi.esmplus.com/dongwa1978/img/intro_brand0.jpg' /&gt;&lt;br /&gt;&lt;img src='https://gi.esmplus.com/dongwa1978/fishing/powerspin/powerspin010.jpg' /&gt;&lt;br /&gt;&lt;img src='https://gi.esmplus.com/dongwa1978/fishing/option_beginner_lure7.jpg' /&gt;&lt;br /&gt;&lt;img src='https://gi.esmplus.com/dongwa1978/fishing/big_hunter/set2-detail02.jpg' /&gt;&lt;br /&gt;&lt;img src='https://gi.esmplus.com/dongwa1978/fishing/big_hunter/set2-detail03.jpg' /&gt;&lt;br /&gt;&lt;img src='https://gi.esmplus.com/dongwa1978/fishing/carbonmini/carbonmini02.jpg' /&gt;&lt;br /&gt;&lt;img src='https://gi.esmplus.com/dongwa1978/fishing/valcan_KAREI/valcan_KAREI010.jpg' /&gt;&lt;br /&gt;&lt;img src='https://gi.esmplus.com/dongwa1978/fishing/giga/set-deteil010.jpg' /&gt;&lt;br /&gt;&lt;img src='https://gi.esmplus.com/dongwa1978/fishing/carbonmini/carbonmini010.jpg' /&gt;&lt;br /&gt;&lt;img src='https://gi.esmplus.com/dongwa1978/fishing/firestick/firestick04.jpg' /&gt;&lt;br /&gt;&lt;img src='https://gi.esmplus.com/dongwa1978/fishing/powerspin/powerspin02.jpg' /&gt;&lt;br /&gt;&lt;img src='https://gi.esmplus.com/dongwa1978/fishing/firestick/firestick010.jpg' /&gt;&lt;br /&gt;&lt;img src='https://gi.esmplus.com/dongwa1978/img/option02.jpg' /&gt;&lt;br /&gt;&lt;img src='https://gi.esmplus.com/dongwa1978/fishing/valcan_KAREI/valcan_KAREI03.jpg' /&gt;&lt;br /&gt;&lt;img src='https://gi.esmplus.com/dongwa1978/img/option03.jpg' /&gt;&lt;br /&gt;&lt;img src='https://gi.esmplus.com/dongwa1978/fishing/valcan_KAREI/valcan_KAREI02.jpg'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</si>
  <si>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src='https://gi.esmplus.com/dongwa1978/img/intro_brand0.jpg' /&gt;&lt;br /&gt;&lt;img src='https://gi.esmplus.com/dongwa1978/img/option01.jpg' /&gt;&lt;br /&gt;&lt;img src='https://gi.esmplus.com/dongwa1978/fishing/risings/risings010.jpg' /&gt;&lt;br /&gt;&lt;img src='https://gi.esmplus.com/dongwa1978/fishing/risings/risings03.jpg' /&gt;&lt;br /&gt;&lt;img src='https://gi.esmplus.com/dongwa1978/img/option02.jpg' /&gt;&lt;br /&gt;&lt;img src='https://gi.esmplus.com/dongwa1978/img/detail00.jpg' /&gt;&lt;br /&gt;&lt;img src='https://gi.esmplus.com/dongwa1978/fishing/risingc/risingc010.jpg' /&gt;&lt;br /&gt;&lt;img src='https://gi.esmplus.com/dongwa1978/fishing/risingc/risingc02.jpg' /&gt;&lt;br /&gt;&lt;img src='https://gi.esmplus.com/dongwa1978/fishing/risingc/risingc03.jpg' /&gt;&lt;br /&gt;&lt;img src='https://gi.esmplus.com/dongwa1978/fishing/risingc/risingc05.jpg' /&gt;&lt;br /&gt;&lt;img src='https://gi.esmplus.com/dongwa1978/img/60px_space.jpg' /&gt;&lt;br /&gt;&lt;img src='https://gi.esmplus.com/dongwa1978/img/top_fishing.jpg' /&gt;&lt;br /&gt;&lt;img src='https://gi.esmplus.com/dongwa1978/fishing/risingc/risingc04.jpg' /&gt;&lt;br /&gt;&lt;img src='https://gi.esmplus.com/dongwa1978/fishing/risings/risings02.jpg' /&gt;&lt;br /&gt;&lt;img src='https://gi.esmplus.com/dongwa1978/fishing/option_beginner_lure2.jpg'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</si>
  <si>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src='https://gi.esmplus.com/dongwa1978/fishing/saltymaster/saltymaster010.jpg' /&gt;&lt;br /&gt;&lt;img src='https://gi.esmplus.com/dongwa1978/img/option01.jpg' /&gt;&lt;br /&gt;&lt;img src='https://gi.esmplus.com/dongwa1978/fishing/silver_tour/silver_tour03.jpg' /&gt;&lt;br /&gt;&lt;img src='https://gi.esmplus.com/dongwa1978/img/option05.jpg' /&gt;&lt;br /&gt;&lt;img src='https://gi.esmplus.com/dongwa1978/fishing/miniiso/miniiso02.jpg' /&gt;&lt;br /&gt;&lt;img src='https://gi.esmplus.com/dongwa1978/img/option04.jpg' /&gt;&lt;br /&gt;&lt;img src='https://gi.esmplus.com/dongwa1978/fishing/blueline/blueline02.jpg' /&gt;&lt;br /&gt;&lt;img src='https://gi.esmplus.com/dongwa1978/fishing/jjukkumi/jjukkumi_set010.jpg' /&gt;&lt;br /&gt;&lt;img src='https://gi.esmplus.com/dongwa1978/fishing/miniiso/miniiso010.jpg' /&gt;&lt;br /&gt;&lt;img src='https://gi.esmplus.com/dongwa1978/fishing/zzu/zzu03.jpg' /&gt;&lt;br /&gt;&lt;img src='https://gi.esmplus.com/dongwa1978/fishing/saltymaster/saltymaster02.jpg' /&gt;&lt;br /&gt;&lt;img src='https://gi.esmplus.com/dongwa1978/fishing/blueline/blueline010.jpg' /&gt;&lt;br /&gt;&lt;img src='https://gi.esmplus.com/dongwa1978/fishing/zzu/zzu010.jpg' /&gt;&lt;br /&gt;&lt;img src='https://gi.esmplus.com/dongwa1978/fishing/zzu/zzu02.jpg' /&gt;&lt;br /&gt;&lt;img src='https://gi.esmplus.com/dongwa1978/fishing/timely/timely02.jpg' /&gt;&lt;br /&gt;&lt;img src='https://gi.esmplus.com/dongwa1978/img/option06.jpg' /&gt;&lt;br /&gt;&lt;img src='https://gi.esmplus.com/dongwa1978/img/detail00.jpg' /&gt;&lt;br /&gt;&lt;img src='https://gi.esmplus.com/dongwa1978/img/60px_space.jpg' /&gt;&lt;br /&gt;&lt;img src='https://gi.esmplus.com/dongwa1978/img/top_fishing.jpg' /&gt;&lt;br /&gt;&lt;img src='https://gi.esmplus.com/dongwa1978/img/option07.jpg' /&gt;&lt;br /&gt;&lt;img src='https://gi.esmplus.com/dongwa1978/img/intro_brand0.jpg' /&gt;&lt;br /&gt;&lt;img src='https://gi.esmplus.com/dongwa1978/fishing/option_beginner_sea8.jpg' /&gt;&lt;br /&gt;&lt;img src='https://gi.esmplus.com/dongwa1978/fishing/timely/timely010.jpg' /&gt;&lt;br /&gt;&lt;img src='https://gi.esmplus.com/dongwa1978/fishing/silver_tour/silver_tour02.jpg' /&gt;&lt;br /&gt;&lt;img src='https://gi.esmplus.com/dongwa1978/fishing/valcan_surf/valcan_surf010.jpg' /&gt;&lt;br /&gt;&lt;img src='https://gi.esmplus.com/dongwa1978/fishing/jjukkumi/jjukkumi_set02.jpg' /&gt;&lt;br /&gt;&lt;img src='https://gi.esmplus.com/dongwa1978/fishing/silver_tour/silver_tour010.jpg' /&gt;&lt;br /&gt;&lt;img src='https://gi.esmplus.com/dongwa1978/img/option08.jpg' /&gt;&lt;br /&gt;&lt;img src='https://gi.esmplus.com/dongwa1978/fishing/jjukkumi/jjukkumi_set03.jpg' /&gt;&lt;br /&gt;&lt;img src='https://gi.esmplus.com/dongwa1978/img/option02.jpg' /&gt;&lt;br /&gt;&lt;img src='https://gi.esmplus.com/dongwa1978/fishing/valcan_surf/valcan_surf02.jpg' /&gt;&lt;br /&gt;&lt;img src='https://gi.esmplus.com/dongwa1978/img/option03.jpg' /&gt;&lt;br /&gt;&lt;img src='https://gi.esmplus.com/dongwa1978/fishing/saltymaster/saltymaster03.jpg'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</si>
  <si>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src='https://gi.esmplus.com/dongwa1978/img/intro_brand0.jpg' /&gt;&lt;br /&gt;&lt;img src='https://gi.esmplus.com/dongwa1978/fishing/muhan/muhan02.jpg' /&gt;&lt;br /&gt;&lt;img src='https://gi.esmplus.com/dongwa1978/fishing/muhan/muhan04.jpg' /&gt;&lt;br /&gt;&lt;img src='https://gi.esmplus.com/dongwa1978/fishing/muhan/muhan03.jpg' /&gt;&lt;br /&gt;&lt;img src='https://gi.esmplus.com/dongwa1978/img/60px_space.jpg' /&gt;&lt;br /&gt;&lt;img src='https://gi.esmplus.com/dongwa1978/img/top_fishing.jpg' /&gt;&lt;br /&gt;&lt;img src='https://gi.esmplus.com/dongwa1978/fishing/muhan/muhan01.jpg'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</si>
  <si>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src='https://gi.esmplus.com/dongwa1978/img/intro_brand0.jpg' /&gt;&lt;br /&gt;&lt;img src='https://gi.esmplus.com/dongwa1978/fishing/risings/risings01.jpg' /&gt;&lt;br /&gt;&lt;img src='https://gi.esmplus.com/dongwa1978/fishing/risings/risings03.jpg' /&gt;&lt;br /&gt;&lt;img src='https://gi.esmplus.com/dongwa1978/img/60px_space.jpg' /&gt;&lt;br /&gt;&lt;img src='https://gi.esmplus.com/dongwa1978/img/top_fishing.jpg' /&gt;&lt;br /&gt;&lt;img src='https://gi.esmplus.com/dongwa1978/fishing/risings/risings02.jpg'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</si>
  <si>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src='https://gi.esmplus.com/dongwa1978/img/intro_brand0.jpg' /&gt;&lt;br /&gt;&lt;img src='https://gi.esmplus.com/dongwa1978/fishing/risingc/risingc01.jpg' /&gt;&lt;br /&gt;&lt;img src='https://gi.esmplus.com/dongwa1978/fishing/risingc/risingc02.jpg' /&gt;&lt;br /&gt;&lt;img src='https://gi.esmplus.com/dongwa1978/fishing/risingc/risingc03.jpg' /&gt;&lt;br /&gt;&lt;img src='https://gi.esmplus.com/dongwa1978/fishing/risingc/risingc05.jpg' /&gt;&lt;br /&gt;&lt;img src='https://gi.esmplus.com/dongwa1978/img/60px_space.jpg' /&gt;&lt;br /&gt;&lt;img src='https://gi.esmplus.com/dongwa1978/img/top_fishing.jpg' /&gt;&lt;br /&gt;&lt;img src='https://gi.esmplus.com/dongwa1978/fishing/risingc/risingc04.jpg'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</si>
  <si>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src='https://gi.esmplus.com/dongwa1978/img/intro_brand0.jpg' /&gt;&lt;br /&gt;&lt;img src='https://gi.esmplus.com/dongwa1978/fishing/basskidd/basskidd04.jpg' /&gt;&lt;br /&gt;&lt;img src='https://gi.esmplus.com/dongwa1978/fishing/basskidd/basskidd03.jpg' /&gt;&lt;br /&gt;&lt;img src='https://gi.esmplus.com/dongwa1978/fishing/basskidd/basskidd02.jpg' /&gt;&lt;br /&gt;&lt;img src='https://gi.esmplus.com/dongwa1978/img/60px_space.jpg' /&gt;&lt;br /&gt;&lt;img src='https://gi.esmplus.com/dongwa1978/img/top_fishing.jpg' /&gt;&lt;br /&gt;&lt;img src='https://gi.esmplus.com/dongwa1978/fishing/basskidd/basskidd01.jpg'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</si>
  <si>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src='https://gi.esmplus.com/dongwa1978/fishing/powerspin/powerspin02.jpg' /&gt;&lt;br /&gt;&lt;img src='https://gi.esmplus.com/dongwa1978/fishing/powerspin/powerspin03.jpg' /&gt;&lt;br /&gt;&lt;img src='https://gi.esmplus.com/dongwa1978/fishing/60px_space.jpg' /&gt;&lt;br /&gt;&lt;img src='https://gi.esmplus.com/dongwa1978/fishing/powerspin/powerspin01.jpg' /&gt;&lt;br /&gt;&lt;img src='https://gi.esmplus.com/dongwa1978/fishing/intro.jpg' /&gt;&lt;br /&gt;&lt;img src='https://gi.esmplus.com/dongwa1978/img/top_fishing.jpg'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</si>
  <si>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src='https://gi.esmplus.com/dongwa1978/fishing/firestick/firestick02.jpg' /&gt;&lt;br /&gt;&lt;img src='https://gi.esmplus.com/dongwa1978/fishing/firestick/firestick01.jpg' /&gt;&lt;br /&gt;&lt;img src='https://gi.esmplus.com/dongwa1978/fishing/60px_space.jpg' /&gt;&lt;br /&gt;&lt;img src='https://gi.esmplus.com/dongwa1978/fishing/firestick/firestick03.jpg' /&gt;&lt;br /&gt;&lt;img src='https://gi.esmplus.com/dongwa1978/fishing/intro.jpg' /&gt;&lt;br /&gt;&lt;img src='https://gi.esmplus.com/dongwa1978/img/top_fishing.jpg' /&gt;&lt;br /&gt;&lt;img src='https://gi.esmplus.com/dongwa1978/fishing/firestick/firestick04.jpg'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</si>
  <si>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src='https://gi.esmplus.com/dongwa1978/fishing/60px_space.jpg' /&gt;&lt;br /&gt;&lt;img src='https://gi.esmplus.com/dongwa1978/fishing/carbonmini/carbonmini02.jpg' /&gt;&lt;br /&gt;&lt;img src='https://gi.esmplus.com/dongwa1978/fishing/intro.jpg' /&gt;&lt;br /&gt;&lt;img src='https://gi.esmplus.com/dongwa1978/img/top_fishing.jpg' /&gt;&lt;br /&gt;&lt;img src='https://gi.esmplus.com/dongwa1978/fishing/carbonmini/carbonmini01.jpg'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</si>
  <si>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src='https://gi.esmplus.com/dongwa1978/img/intro_brand0.jpg' /&gt;&lt;br /&gt;&lt;img src='https://gi.esmplus.com/dongwa1978/fishing/jjukkumi/jjukkumi_set02.jpg' /&gt;&lt;br /&gt;&lt;img src='https://gi.esmplus.com/dongwa1978/fishing/jjukkumi/jjukkumi_set03.jpg' /&gt;&lt;br /&gt;&lt;img src='https://gi.esmplus.com/dongwa1978/img/60px_space.jpg' /&gt;&lt;br /&gt;&lt;img src='https://gi.esmplus.com/dongwa1978/img/top_fishing.jpg' /&gt;&lt;br /&gt;&lt;img src='https://gi.esmplus.com/dongwa1978/fishing/jjukkumi/jjukkumi_set01.jpg'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</si>
  <si>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src='https://gi.esmplus.com/dongwa1978/reel/nexzen/detail02.jpg' /&gt;&lt;br /&gt;&lt;img src='https://gi.esmplus.com/dongwa1978/fishing/big_hunter/set_info.jpg' /&gt;&lt;br /&gt;&lt;img src='https://gi.esmplus.com/dongwa1978/fishing/big_hunter/set2-detail01.jpg' /&gt;&lt;br /&gt;&lt;img src='https://gi.esmplus.com/dongwa1978/fishing/60px_space.jpg' /&gt;&lt;br /&gt;&lt;img src='https://gi.esmplus.com/dongwa1978/fishing/big_hunter/set2-detail02.jpg' /&gt;&lt;br /&gt;&lt;img src='https://gi.esmplus.com/dongwa1978/line/pe-florence.jpg' /&gt;&lt;br /&gt;&lt;img src='https://gi.esmplus.com/dongwa1978/fishing/big_hunter/set2-detail03.jpg' /&gt;&lt;br /&gt;&lt;img src='https://gi.esmplus.com/dongwa1978/fishing/intro.jpg' /&gt;&lt;br /&gt;&lt;img src='https://gi.esmplus.com/dongwa1978/img/top_fishing.jpg' /&gt;&lt;br /&gt;&lt;img src='https://gi.esmplus.com/dongwa1978/reel/nexzen/detail03.jpg' /&gt;&lt;br /&gt;&lt;img src='https://gi.esmplus.com/dongwa1978/reel/nexzen/detail01.jpg'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</si>
  <si>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src='https://gi.esmplus.com/dongwa1978/fishing/60px_space.jpg' /&gt;&lt;br /&gt;&lt;img src='https://gi.esmplus.com/dongwa1978/fishing/basstop/set-detail01.jpg' /&gt;&lt;br /&gt;&lt;img src='https://gi.esmplus.com/dongwa1978/fishing/basstop/set-detail02.jpg' /&gt;&lt;br /&gt;&lt;img src='https://gi.esmplus.com/dongwa1978/fishing/intro.jpg' /&gt;&lt;br /&gt;&lt;img src='https://gi.esmplus.com/dongwa1978/img/top_fishing.jpg'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</si>
  <si>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src='https://gi.esmplus.com/dongwa1978/fishing/giga/set-deteil01.jpg' /&gt;&lt;br /&gt;&lt;img src='https://gi.esmplus.com/dongwa1978/fishing/60px_space.jpg' /&gt;&lt;br /&gt;&lt;img src='https://gi.esmplus.com/dongwa1978/fishing/giga/set-deteil02.jpg' /&gt;&lt;br /&gt;&lt;img src='https://gi.esmplus.com/dongwa1978/fishing/intro.jpg' /&gt;&lt;br /&gt;&lt;img src='https://gi.esmplus.com/dongwa1978/img/top_fishing.jpg'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</si>
  <si>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src='https://gi.esmplus.com/dongwa1978/img/intro_brand0.jpg' /&gt;&lt;br /&gt;&lt;img src='https://gi.esmplus.com/dongwa1978/fishing/yusim/yusim04.jpg' /&gt;&lt;br /&gt;&lt;img src='https://gi.esmplus.com/dongwa1978/fishing/yusim/yusim01.jpg' /&gt;&lt;br /&gt;&lt;img src='https://gi.esmplus.com/dongwa1978/fishing/yusim/yusim02.jpg' /&gt;&lt;br /&gt;&lt;img src='https://gi.esmplus.com/dongwa1978/img/60px_space.jpg' /&gt;&lt;br /&gt;&lt;img src='https://gi.esmplus.com/dongwa1978/img/top_fishing.jpg' /&gt;&lt;br /&gt;&lt;img src='https://gi.esmplus.com/dongwa1978/fishing/yusim/yusim03.jpg'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</si>
  <si>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src='https://gi.esmplus.com/dongwa1978/fishing/60px_space.jpg' /&gt;&lt;br /&gt;&lt;img src='https://gi.esmplus.com/dongwa1978/fishing/valcan_surf/valcan_surf01.jpg' /&gt;&lt;br /&gt;&lt;img src='https://gi.esmplus.com/dongwa1978/fishing/valcan_surf/valcan_surf02.jpg' /&gt;&lt;br /&gt;&lt;img src='https://gi.esmplus.com/dongwa1978/fishing/intro.jpg' /&gt;&lt;br /&gt;&lt;img src='https://gi.esmplus.com/dongwa1978/img/top_fishing.jpg'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</si>
  <si>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src='https://gi.esmplus.com/dongwa1978/fishing/60px_space.jpg' /&gt;&lt;br /&gt;&lt;img src='https://gi.esmplus.com/dongwa1978/fishing/silver_tour/silver_tour03.jpg' /&gt;&lt;br /&gt;&lt;img src='https://gi.esmplus.com/dongwa1978/fishing/silver_tour/silver_tour02.jpg' /&gt;&lt;br /&gt;&lt;img src='https://gi.esmplus.com/dongwa1978/fishing/silver_tour/silver_tour01.jpg' /&gt;&lt;br /&gt;&lt;img src='https://gi.esmplus.com/dongwa1978/fishing/intro.jpg' /&gt;&lt;br /&gt;&lt;img src='https://gi.esmplus.com/dongwa1978/img/top_fishing.jpg'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</si>
  <si>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src='https://gi.esmplus.com/dongwa1978/fishing/60px_space.jpg' /&gt;&lt;br /&gt;&lt;img src='https://gi.esmplus.com/dongwa1978/fishing/blueline/blueline01.jpg' /&gt;&lt;br /&gt;&lt;img src='https://gi.esmplus.com/dongwa1978/fishing/blueline/blueline02.jpg' /&gt;&lt;br /&gt;&lt;img src='https://gi.esmplus.com/dongwa1978/fishing/intro.jpg' /&gt;&lt;br /&gt;&lt;img src='https://gi.esmplus.com/dongwa1978/img/top_fishing.jpg'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</si>
  <si>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src='https://gi.esmplus.com/dongwa1978/img/intro_brand0.jpg' /&gt;&lt;br /&gt;&lt;img src='https://gi.esmplus.com/dongwa1978/fishing/zzu/zzu01.jpg' /&gt;&lt;br /&gt;&lt;img src='https://gi.esmplus.com/dongwa1978/fishing/zzu/zzu02.jpg' /&gt;&lt;br /&gt;&lt;img src='https://gi.esmplus.com/dongwa1978/fishing/zzu/zzu03.jpg' /&gt;&lt;br /&gt;&lt;img src='https://gi.esmplus.com/dongwa1978/img/60px_space.jpg' /&gt;&lt;br /&gt;&lt;img src='https://gi.esmplus.com/dongwa1978/img/top_fishing.jpg'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</si>
  <si>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src='https://gi.esmplus.com/dongwa1978/img/top_fishing.jpg' /&gt;&lt;br /&gt;&lt;img src='https://www.dong-wa.com/src/powerspin.jpg' /&gt;&lt;br /&gt;&lt;img src='https://www.dong-wa.com/src/bs.jpg'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</si>
  <si>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src='https://gi.esmplus.com/dongwa1978/img/intro_brand0.jpg' /&gt;&lt;br /&gt;&lt;img src='https://gi.esmplus.com/dongwa1978/fishing/troulift/troulift01.jpg' /&gt;&lt;br /&gt;&lt;img src='https://gi.esmplus.com/dongwa1978/fishing/troulift/troulift03.jpg' /&gt;&lt;br /&gt;&lt;img src='https://gi.esmplus.com/dongwa1978/fishing/troulift/troulift04.jpg' /&gt;&lt;br /&gt;&lt;img src='https://gi.esmplus.com/dongwa1978/img/60px_space.jpg' /&gt;&lt;br /&gt;&lt;img src='https://gi.esmplus.com/dongwa1978/img/top_fishing.jpg' /&gt;&lt;br /&gt;&lt;img src='https://gi.esmplus.com/dongwa1978/fishing/troulift/troulift02.jpg'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</si>
  <si>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src='https://gi.esmplus.com/dongwa1978/img/intro_brand0.jpg' /&gt;&lt;br /&gt;&lt;img src='https://gi.esmplus.com/dongwa1978/fishing/premiere/premiere03.jpg' /&gt;&lt;br /&gt;&lt;img src='https://gi.esmplus.com/dongwa1978/fishing/premiere/premiere04.jpg' /&gt;&lt;br /&gt;&lt;img src='https://gi.esmplus.com/dongwa1978/fishing/premiere/premiere05.jpg' /&gt;&lt;br /&gt;&lt;img src='https://gi.esmplus.com/dongwa1978/img/60px_space.jpg' /&gt;&lt;br /&gt;&lt;img src='https://gi.esmplus.com/dongwa1978/img/top_fishing.jpg' /&gt;&lt;br /&gt;&lt;img src='https://gi.esmplus.com/dongwa1978/fishing/premiere/premiere02.jpg' /&gt;&lt;br /&gt;&lt;img src='https://gi.esmplus.com/dongwa1978/fishing/premiere/premiere01.jpg'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</si>
  <si>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src='https://gi.esmplus.com/dongwa1978/img/intro_brand0.jpg' /&gt;&lt;br /&gt;&lt;img src='https://gi.esmplus.com/dongwa1978/fishing/664ml/664ml07.jpg' /&gt;&lt;br /&gt;&lt;img src='https://gi.esmplus.com/dongwa1978/fishing/664ml/664ml02.jpg' /&gt;&lt;br /&gt;&lt;img src='https://gi.esmplus.com/dongwa1978/fishing/664ml/664ml03.jpg' /&gt;&lt;br /&gt;&lt;img src='https://gi.esmplus.com/dongwa1978/fishing/664ml/664ml05.jpg' /&gt;&lt;br /&gt;&lt;img src='https://gi.esmplus.com/dongwa1978/fishing/664ml/664ml01.jpg' /&gt;&lt;br /&gt;&lt;img src='https://gi.esmplus.com/dongwa1978/img/60px_space.jpg' /&gt;&lt;br /&gt;&lt;img src='https://gi.esmplus.com/dongwa1978/img/top_fishing.jpg' /&gt;&lt;br /&gt;&lt;img src='https://gi.esmplus.com/dongwa1978/fishing/664ml/664ml06.jpg' /&gt;&lt;br /&gt;&lt;img src='https://gi.esmplus.com/dongwa1978/fishing/664ml/664ml04.jpg'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</si>
  <si>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src='https://gi.esmplus.com/dongwa1978/dongwa/goods_03/SURVIVAL_11_EJ780031_S.jpg'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</si>
  <si>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src='https://gi.esmplus.com/dongwa1978/dongwa/goods_03/LIGHT_12_EJ780032_S.jpg'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</si>
  <si>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src='https://gi.esmplus.com/dongwa1978/dongwa/goods_03/ICECOOL_10_EJ780030_S.jpg'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</si>
  <si>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src='https://gi.esmplus.com/dongwa1978/dongwa/goods_03/PHANTOM_8_EJ780029_S.jpg'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</si>
  <si>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src='https://gi.esmplus.com/dongwa1978/dongwa/goods_03/PRISM_7_EJ780028_S.jpg'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</si>
  <si>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src='https://gi.esmplus.com/dongwa1978/dongwa/goods_03/MULTIVEST_EJ780026_S.jpg'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</si>
  <si>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src='https://gi.esmplus.com/dongwa1978/dongwa/goods_01/DZ400062_S01.jpg'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</si>
  <si>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src='https://gi.esmplus.com/dongwa1978/dongwa/goods_01/DL270001_S01.jpg'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</si>
  <si>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src='https://gi.esmplus.com/dongwa1978/dongwa/goods_01/DS400004_S01.jpg'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</si>
  <si>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src='https://gi.esmplus.com/dongwa1978/dongwa/goods_01/20151215_06_01.jpg'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</si>
  <si>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src='https://gi.esmplus.com/dongwa1978/dongwa/goods/150710_2.jpg'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</si>
  <si>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src='https://gi.esmplus.com/dongwa1978/dongwa/goods/150810_1.jpg'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</si>
  <si>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src='https://gi.esmplus.com/dongwa1978/dongwa/goods/150825_1.jpg'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</si>
  <si>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src='https://gi.esmplus.com/dongwa1978/dongwa/goods/150507_2.jpg'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</si>
  <si>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src='https://gi.esmplus.com/dongwa1978/add/jacket/life_jacket02.jpg' /&gt;&lt;br /&gt;&lt;img src='https://gi.esmplus.com/dongwa1978/img/60px_space.jpg' /&gt;&lt;br /&gt;&lt;img src='https://gi.esmplus.com/dongwa1978/img/caution_ss.jpg' /&gt;&lt;br /&gt;&lt;img src='https://gi.esmplus.com/dongwa1978/add/jacket/life_jacket01.jpg' /&gt;&lt;br /&gt;&lt;img src='https://gi.esmplus.com/dongwa1978/img/detail01.jpg' /&gt;&lt;br /&gt;&lt;img src='https://gi.esmplus.com/dongwa1978/img/intro_brand0.jpg' /&gt;&lt;br /&gt;&lt;img src='https://gi.esmplus.com/dongwa1978/img/top_space.jpg' /&gt;&lt;br /&gt;&lt;img src='https://gi.esmplus.com/dongwa1978/add/jacket/life_jacket03.jpg'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</si>
  <si>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src='https://gi.esmplus.com/dongwa1978/dongwa/goods_03/mitbab.jpg'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</si>
  <si>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src='https://gi.esmplus.com/dongwa1978/dongwa/goods_02/sghso002.jpg'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</si>
  <si>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src='https://gi.esmplus.com/dongwa1978/dongwa/goods_02/hb80917.jpg'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</si>
  <si>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src='https://gi.esmplus.com/dongwa1978/dongwa/goods_02/D2781012.jpg'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</si>
  <si>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src='https://gi.esmplus.com/dongwa1978/dongwa/goods_01/DS420032_S01.jpg'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</si>
  <si>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src='https://gi.esmplus.com/dongwa1978/dongwa/goods_01/DS420031_S01.jpg'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</si>
  <si>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src='https://gi.esmplus.com/dongwa1978/dongwa/goods_01/DS700002_S01.jpg'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</si>
  <si>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src='https://gi.esmplus.com/dongwa1978/dongwa/goods_01/DS420001_S01.jpg'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</si>
  <si>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src='https://gi.esmplus.com/dongwa1978/dongwa/goods_01/DS700003_S01.jpg'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</si>
  <si>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src='https://gi.esmplus.com/dongwa1978/dongwa/goods_01/DS230005_S01.jpg'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</si>
  <si>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src='https://gi.esmplus.com/dongwa1978/dongwa/goods_01/DS230003_S02.jpg'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</si>
  <si>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src='https://gi.esmplus.com/dongwa1978/dongwa/goods_01/DS060002_S01.jpg'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</si>
  <si>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src='https://gi.esmplus.com/dongwa1978/dongwa/goods_01/DB610001_S01.jpg'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</si>
  <si>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src='https://gi.esmplus.com/dongwa1978/dongwa/goods_01/D2390002_S01.jpg'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</si>
  <si>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src='https://gi.esmplus.com/dongwa1978/dongwa/goods_01/20151117_16_01.jpg'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</si>
  <si>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src='https://gi.esmplus.com/dongwa1978/dongwa/goods_01/20151117_15_01.jpg'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</si>
  <si>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src='https://gi.esmplus.com/dongwa1978/dongwa/goods_01/20151117_14_01.jpg'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</si>
  <si>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src='https://gi.esmplus.com/dongwa1978/dongwa/goods_01/20151117_12_01.jpg'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</si>
  <si>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src='https://gi.esmplus.com/dongwa1978/dongwa/goods_01/20151117_10_01.jpg'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</si>
  <si>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src='https://gi.esmplus.com/dongwa1978/dongwa/goods/150623_1.jpg'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</si>
  <si>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src='https://gi.esmplus.com/dongwa1978/img/60px_space.jpg' /&gt;&lt;br /&gt;&lt;img src='https://gi.esmplus.com/dongwa1978/img/detail01.jpg' /&gt;&lt;br /&gt;&lt;img src='https://gi.esmplus.com/dongwa1978/img/intro_brand0.jpg' /&gt;&lt;br /&gt;&lt;img src='https://gi.esmplus.com/dongwa1978/img/top_fishing.jpg' /&gt;&lt;br /&gt;&lt;img src='https://gi.esmplus.com/dongwa1978/add/line_wind2.jpg' /&gt;&lt;br /&gt;&lt;img src='https://gi.esmplus.com/dongwa1978/img/top_space.jpg'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</si>
  <si>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src='https://gi.esmplus.com/dongwa1978/dongwa/goods_01/DS420014_S01.jpg'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</si>
  <si>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src='https://gi.esmplus.com/dongwa1978/dongwa/goods_01/DS420019_S01.jpg'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</si>
  <si>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src='https://gi.esmplus.com/dongwa1978/dongwa/goods_01/DS420020_S01.jpg'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</si>
  <si>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src='https://gi.esmplus.com/dongwa1978/dongwa/goods_01/DS420028_S01.jpg'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</si>
  <si>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src='https://gi.esmplus.com/dongwa1978/dongwa/goods_01/DS420026_S01.jpg'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</si>
  <si>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src='https://gi.esmplus.com/dongwa1978/dongwa/goods_01/DS420006_S01.jpg'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</si>
  <si>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src='https://gi.esmplus.com/dongwa1978/dongwa/goods_01/DS420022_S01.jpg'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</si>
  <si>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src='https://gi.esmplus.com/dongwa1978/dongwa/goods_01/DS420021_S01.jpg'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</si>
  <si>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src='https://gi.esmplus.com/dongwa1978/dongwa/goods_01/DS420013_S01.jpg'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</si>
  <si>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src='https://gi.esmplus.com/dongwa1978/dongwa/goods_01/DS420012_S01.jpg'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</si>
  <si>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src='https://gi.esmplus.com/dongwa1978/dongwa/goods_01/DS420011_S01.jpg'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</si>
  <si>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src='https://gi.esmplus.com/dongwa1978/dongwa/goods_01/DS420016_S01.jpg'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</si>
  <si>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src='https://gi.esmplus.com/dongwa1978/dongwa/goods_01/DS420003_S01.jpg'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</si>
  <si>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src='https://gi.esmplus.com/dongwa1978/dongwa/goods_01/DX610002_S01.jpg'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</si>
  <si>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src='https://gi.esmplus.com/dongwa1978/dongwa/goods_01/DX610001_S01.jpg'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</si>
  <si>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src='https://gi.esmplus.com/dongwa1978/dongwa/goods_01/20151117_11_01.jpg'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</si>
  <si>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src='https://gi.esmplus.com/dongwa1978/dongwa/goods_01/20151117_07_01.jpg'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</si>
  <si>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src='https://gi.esmplus.com/dongwa1978/dongwa/goods_01/20151117_08_01.jpg'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</si>
  <si>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src='https://gi.esmplus.com/dongwa1978/dongwa/goods/150710_1.jpg'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</si>
  <si>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src='https://gi.esmplus.com/dongwa1978/dongwa/goods/150803_2.jpg'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</si>
  <si>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src='https://gi.esmplus.com/dongwa1978/dongwa/goods/150720_1.jpg'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</si>
  <si>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src='https://gi.esmplus.com/dongwa1978/dongwa/goods_01/DL250005_S01.jpg'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</si>
  <si>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src='https://gi.esmplus.com/dongwa1978/dongwa/goods_01/DS420009_S01.jpg'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</si>
  <si>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src='https://gi.esmplus.com/dongwa1978/dongwa/goods_01/DS420010_S01.jpg'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</si>
  <si>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src='https://gi.esmplus.com/dongwa1978/dongwa/goods_01/DS420008_S01.jpg'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</si>
  <si>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src='https://gi.esmplus.com/dongwa1978/dongwa/goods_01/DL290003_S01.jpg'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</si>
  <si>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src='https://gi.esmplus.com/dongwa1978/dongwa/goods_01/DL290002_S01.jpg'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</si>
  <si>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src='https://gi.esmplus.com/dongwa1978/dongwa/goods_01/DJ290001_S01.jpg'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</si>
  <si>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src='https://gi.esmplus.com/dongwa1978/dongwa/goods_01/DL290001_S01.jpg'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</si>
  <si>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src='https://gi.esmplus.com/dongwa1978/dongwa/goods_01/D2290002_S01.jpg'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</si>
  <si>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src='https://gi.esmplus.com/dongwa1978/dongwa/goods/150916_1.jpg'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</si>
  <si>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src='https://gi.esmplus.com/dongwa1978/dongwa/goods/150610_1.jpg'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</si>
  <si>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src='https://gi.esmplus.com/dongwa1978/dongwa/goods/150609_1.jpg'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</si>
  <si>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src='https://gi.esmplus.com/dongwa1978/dongwa/goods/150528_1.jpg'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</si>
  <si>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src='https://gi.esmplus.com/dongwa1978/dongwa/goods/150524_2.jpg'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</si>
  <si>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src='https://gi.esmplus.com/dongwa1978/dongwa/goods/150524_1.jpg'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</si>
  <si>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src='https://gi.esmplus.com/dongwa1978/dongwa/goods/150415_2.jpg'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</si>
  <si>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src='https://gi.esmplus.com/dongwa1978/dongwa/goods/150415.jpg'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</si>
  <si>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src='https://ai.esmplus.com/dongwa1978/LEEKS/11/main.jpg'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</si>
  <si>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src='https://gi.esmplus.com/dongwa1978/dongwa/goods/150622_2.jpg'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</si>
  <si>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src='https://gi.esmplus.com/dongwa1978/dongwa/goods_02/section_lure_SGD2J01_13g_common.jpg' /&gt;&lt;br /&gt;&lt;img src='https://gi.esmplus.com/dongwa1978/dongwa/goods_02/section_lure_common02.jpg' /&gt;&lt;br /&gt;&lt;img src='https://gi.esmplus.com/dongwa1978/dongwa/goods_02/section_lure_SGD2J01_13g_05.jpg' /&gt;&lt;br /&gt;&lt;img src='https://gi.esmplus.com/dongwa1978/dongwa/goods_02/section_lure_common01_1.jpg'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</si>
  <si>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src='https://gi.esmplus.com/dongwa1978/dongwa/goods_02/section_lure_SGD2J01_13g_common.jpg' /&gt;&lt;br /&gt;&lt;img src='https://gi.esmplus.com/dongwa1978/dongwa/goods_02/section_lure_common02.jpg' /&gt;&lt;br /&gt;&lt;img src='https://gi.esmplus.com/dongwa1978/dongwa/goods_02/section_lure_common01_1.jpg' /&gt;&lt;br /&gt;&lt;img src='https://gi.esmplus.com/dongwa1978/dongwa/goods_02/section_lure_SGD2J01_13g_04.jpg'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</si>
  <si>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src='https://gi.esmplus.com/dongwa1978/dongwa/goods_02/section_lure_SGD2J01_13g_common.jpg' /&gt;&lt;br /&gt;&lt;img src='https://gi.esmplus.com/dongwa1978/dongwa/goods_02/section_lure_common02.jpg' /&gt;&lt;br /&gt;&lt;img src='https://gi.esmplus.com/dongwa1978/dongwa/goods_02/section_lure_SGD2J01_13g_03.jpg' /&gt;&lt;br /&gt;&lt;img src='https://gi.esmplus.com/dongwa1978/dongwa/goods_02/section_lure_common01_1.jpg'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</si>
  <si>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src='https://gi.esmplus.com/dongwa1978/dongwa/goods_02/section_lure_SGD2J01_13g_02.jpg' /&gt;&lt;br /&gt;&lt;img src='https://gi.esmplus.com/dongwa1978/dongwa/goods_02/section_lure_common02.jpg' /&gt;&lt;br /&gt;&lt;img src='https://gi.esmplus.com/dongwa1978/dongwa/goods_02/section_lure_common01_1.jpg' /&gt;&lt;br /&gt;&lt;img src='https://gi.esmplus.com/dongwa1978/dongwa/goods_02/section_lure_SGD2J01_13g_common.jpg'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</si>
  <si>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src='https://gi.esmplus.com/dongwa1978/dongwa/goods_02/section_lure_SGD2J01_13g_common.jpg' /&gt;&lt;br /&gt;&lt;img src='https://gi.esmplus.com/dongwa1978/dongwa/goods_02/section_lure_common02.jpg' /&gt;&lt;br /&gt;&lt;img src='https://gi.esmplus.com/dongwa1978/dongwa/goods_02/section_lure_SGD2J01_13g_01.jpg' /&gt;&lt;br /&gt;&lt;img src='https://gi.esmplus.com/dongwa1978/dongwa/goods_02/section_lure_common01_1.jpg'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</si>
  <si>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src='https://gi.esmplus.com/dongwa1978/dongwa/goods_02/section_lure_SGD6J0ﾇ_17g_05.jpg' /&gt;&lt;br /&gt;&lt;img src='https://gi.esmplus.com/dongwa1978/dongwa/goods_02/section_lure_common02.jpg' /&gt;&lt;br /&gt;&lt;img src='https://gi.esmplus.com/dongwa1978/dongwa/goods_02/section_lure_common01_1.jpg' /&gt;&lt;br /&gt;&lt;img src='https://gi.esmplus.com/dongwa1978/dongwa/goods_02/section_lure_SGD6J01_17g_common.jpg'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</si>
  <si>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src='https://gi.esmplus.com/dongwa1978/dongwa/goods_02/section_lure_SGD6J0ﾇ_17g_04.jpg' /&gt;&lt;br /&gt;&lt;img src='https://gi.esmplus.com/dongwa1978/dongwa/goods_02/section_lure_common02.jpg' /&gt;&lt;br /&gt;&lt;img src='https://gi.esmplus.com/dongwa1978/dongwa/goods_02/section_lure_common01_1.jpg' /&gt;&lt;br /&gt;&lt;img src='https://gi.esmplus.com/dongwa1978/dongwa/goods_02/section_lure_SGD6J01_17g_common.jpg'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</si>
  <si>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src='https://gi.esmplus.com/dongwa1978/dongwa/goods_02/section_lure_SGD6J01_17g_common.jpg' /&gt;&lt;br /&gt;&lt;img src='https://gi.esmplus.com/dongwa1978/dongwa/goods_02/section_lure_common02.jpg' /&gt;&lt;br /&gt;&lt;img src='https://gi.esmplus.com/dongwa1978/dongwa/goods_02/section_lure_common01_1.jpg' /&gt;&lt;br /&gt;&lt;img src='https://gi.esmplus.com/dongwa1978/dongwa/goods_02/section_lure_SGD6J0ﾇ_17g_03.jpg'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</si>
  <si>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src='https://gi.esmplus.com/dongwa1978/dongwa/goods_02/section_lure_SGD6J01_17g_common.jpg' /&gt;&lt;br /&gt;&lt;img src='https://gi.esmplus.com/dongwa1978/dongwa/goods_02/section_lure_common02.jpg' /&gt;&lt;br /&gt;&lt;img src='https://gi.esmplus.com/dongwa1978/dongwa/goods_02/section_lure_common01_1.jpg' /&gt;&lt;br /&gt;&lt;img src='https://gi.esmplus.com/dongwa1978/dongwa/goods_02/section_lure_SGD6J0ﾇ_17g_02.jpg'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</si>
  <si>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src='https://gi.esmplus.com/dongwa1978/dongwa/goods_02/section_lure_SGD6J01_17g_common.jpg' /&gt;&lt;br /&gt;&lt;img src='https://gi.esmplus.com/dongwa1978/dongwa/goods_02/section_lure_SGD6J0ﾇ_17g_01.jpg' /&gt;&lt;br /&gt;&lt;img src='https://gi.esmplus.com/dongwa1978/dongwa/goods_02/section_lure_common01_1.jpg' /&gt;&lt;br /&gt;&lt;img src='https://gi.esmplus.com/dongwa1978/dongwa/goods_02/section_lure_common02.jpg'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</si>
  <si>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src='https://gi.esmplus.com/dongwa1978/dongwa/goods_02/section_lure_SGD6J02_22g_04.jpg' /&gt;&lt;br /&gt;&lt;img src='https://gi.esmplus.com/dongwa1978/dongwa/goods_02/section_lure_SGD6J02_22g_02.jpg' /&gt;&lt;br /&gt;&lt;img src='https://gi.esmplus.com/dongwa1978/dongwa/goods_02/section_lure_SGD6J02_22g_01.jpg' /&gt;&lt;br /&gt;&lt;img src='https://gi.esmplus.com/dongwa1978/dongwa/goods_02/section_lure_common02.jpg' /&gt;&lt;br /&gt;&lt;img src='https://gi.esmplus.com/dongwa1978/dongwa/goods_02/section_lure_SGD6J02_22g_05.jpg' /&gt;&lt;br /&gt;&lt;img src='https://gi.esmplus.com/dongwa1978/dongwa/goods_02/section_lure_common01_1.jpg' /&gt;&lt;br /&gt;&lt;img src='https://gi.esmplus.com/dongwa1978/dongwa/goods_02/section_lure_SGD6J02_22g_03.jpg' /&gt;&lt;br /&gt;&lt;img src='https://gi.esmplus.com/dongwa1978/dongwa/goods_02/section_lure_SGD6J02_22g_common.jpg'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</si>
  <si>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src='https://gi.esmplus.com/dongwa1978/dongwa/goods_02/section_lure_common02.jpg' /&gt;&lt;br /&gt;&lt;img src='https://gi.esmplus.com/dongwa1978/dongwa/goods_02/section_lure_common01_1.jpg' /&gt;&lt;br /&gt;&lt;img src='https://gi.esmplus.com/dongwa1978/dongwa/goods_02/section_lure_SGD6J02_22g_common.jpg' /&gt;&lt;br /&gt;&lt;img src='https://gi.esmplus.com/dongwa1978/dongwa/goods_02/section_lure_SGD6J02_22g_05.jpg'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</si>
  <si>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src='https://gi.esmplus.com/dongwa1978/dongwa/goods_02/section_lure_SGD6J02_22g_04.jpg' /&gt;&lt;br /&gt;&lt;img src='https://gi.esmplus.com/dongwa1978/dongwa/goods_02/section_lure_common02.jpg' /&gt;&lt;br /&gt;&lt;img src='https://gi.esmplus.com/dongwa1978/dongwa/goods_02/section_lure_common01_1.jpg' /&gt;&lt;br /&gt;&lt;img src='https://gi.esmplus.com/dongwa1978/dongwa/goods_02/section_lure_SGD6J02_22g_common.jpg'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</si>
  <si>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src='https://gi.esmplus.com/dongwa1978/dongwa/goods_02/section_lure_common02.jpg' /&gt;&lt;br /&gt;&lt;img src='https://gi.esmplus.com/dongwa1978/dongwa/goods_02/section_lure_SGD6J02_22g_03.jpg' /&gt;&lt;br /&gt;&lt;img src='https://gi.esmplus.com/dongwa1978/dongwa/goods_02/section_lure_common01_1.jpg' /&gt;&lt;br /&gt;&lt;img src='https://gi.esmplus.com/dongwa1978/dongwa/goods_02/section_lure_SGD6J02_22g_common.jpg'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</si>
  <si>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src='https://gi.esmplus.com/dongwa1978/dongwa/goods_02/section_lure_SGD6J02_22g_02.jpg' /&gt;&lt;br /&gt;&lt;img src='https://gi.esmplus.com/dongwa1978/dongwa/goods_02/section_lure_common01_1.jpg' /&gt;&lt;br /&gt;&lt;img src='https://gi.esmplus.com/dongwa1978/dongwa/goods_02/section_lure_SGD6J02_22g_common.jpg' /&gt;&lt;br /&gt;&lt;img src='https://gi.esmplus.com/dongwa1978/dongwa/goods_02/section_lure_common02.jpg'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</si>
  <si>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src='https://gi.esmplus.com/dongwa1978/dongwa/goods_02/section_lure_SGD6J02_22g_01.jpg' /&gt;&lt;br /&gt;&lt;img src='https://gi.esmplus.com/dongwa1978/dongwa/goods_02/section_lure_common01_1.jpg' /&gt;&lt;br /&gt;&lt;img src='https://gi.esmplus.com/dongwa1978/dongwa/goods_02/section_lure_SGD6J02_22g_common.jpg' /&gt;&lt;br /&gt;&lt;img src='https://gi.esmplus.com/dongwa1978/dongwa/goods_02/section_lure_common02.jpg'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</si>
  <si>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src='https://gi.esmplus.com/dongwa1978/dongwa/goods_02/section_lure_SGF8J01_23g_05.jpg' /&gt;&lt;br /&gt;&lt;img src='https://gi.esmplus.com/dongwa1978/dongwa/goods_02/section_lure_SGF8J01_23g_02.jpg' /&gt;&lt;br /&gt;&lt;img src='https://gi.esmplus.com/dongwa1978/dongwa/goods_02/section_lure_common02.jpg' /&gt;&lt;br /&gt;&lt;img src='https://gi.esmplus.com/dongwa1978/dongwa/goods_02/section_lure_SGF8J01_23g_01.jpg' /&gt;&lt;br /&gt;&lt;img src='https://gi.esmplus.com/dongwa1978/dongwa/goods_02/section_lure_common01_1.jpg' /&gt;&lt;br /&gt;&lt;img src='https://gi.esmplus.com/dongwa1978/dongwa/goods_02/section_lure_SGF8J01_23g_03.jpg' /&gt;&lt;br /&gt;&lt;img src='https://gi.esmplus.com/dongwa1978/dongwa/goods_02/section_lure_SGF8J01_23g_common.jpg' /&gt;&lt;br /&gt;&lt;img src='https://gi.esmplus.com/dongwa1978/dongwa/goods_02/section_lure_SGF8J01_23g_04.jpg'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</si>
  <si>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src='https://gi.esmplus.com/dongwa1978/dongwa/goods_02/section_lure_common02.jpg' /&gt;&lt;br /&gt;&lt;img src='https://gi.esmplus.com/dongwa1978/dongwa/goods_02/section_lure_SGF8J01_23g_05.jpg' /&gt;&lt;br /&gt;&lt;img src='https://gi.esmplus.com/dongwa1978/dongwa/goods_02/section_lure_common01_1.jpg' /&gt;&lt;br /&gt;&lt;img src='https://gi.esmplus.com/dongwa1978/dongwa/goods_02/section_lure_SGF8J01_23g_common.jpg'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</si>
  <si>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src='https://gi.esmplus.com/dongwa1978/dongwa/goods_02/section_lure_SGF8J01_23g_04.jpg' /&gt;&lt;br /&gt;&lt;img src='https://gi.esmplus.com/dongwa1978/dongwa/goods_02/section_lure_common02.jpg' /&gt;&lt;br /&gt;&lt;img src='https://gi.esmplus.com/dongwa1978/dongwa/goods_02/section_lure_common01_1.jpg' /&gt;&lt;br /&gt;&lt;img src='https://gi.esmplus.com/dongwa1978/dongwa/goods_02/section_lure_SGF8J01_23g_common.jpg'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</si>
  <si>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src='https://gi.esmplus.com/dongwa1978/dongwa/goods_02/section_lure_common02.jpg' /&gt;&lt;br /&gt;&lt;img src='https://gi.esmplus.com/dongwa1978/dongwa/goods_02/section_lure_common01_1.jpg' /&gt;&lt;br /&gt;&lt;img src='https://gi.esmplus.com/dongwa1978/dongwa/goods_02/section_lure_SGF8J01_23g_03.jpg' /&gt;&lt;br /&gt;&lt;img src='https://gi.esmplus.com/dongwa1978/dongwa/goods_02/section_lure_SGF8J01_23g_common.jpg'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</si>
  <si>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src='https://gi.esmplus.com/dongwa1978/dongwa/goods_02/section_lure_common02.jpg' /&gt;&lt;br /&gt;&lt;img src='https://gi.esmplus.com/dongwa1978/dongwa/goods_02/section_lure_common01_1.jpg' /&gt;&lt;br /&gt;&lt;img src='https://gi.esmplus.com/dongwa1978/dongwa/goods_02/section_lure_SGF8J01_23g_common.jpg' /&gt;&lt;br /&gt;&lt;img src='https://gi.esmplus.com/dongwa1978/dongwa/goods_02/section_lure_SGF8J01_23g_02.jpg'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</si>
  <si>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src='https://gi.esmplus.com/dongwa1978/dongwa/goods_02/section_lure_common02.jpg' /&gt;&lt;br /&gt;&lt;img src='https://gi.esmplus.com/dongwa1978/dongwa/goods_02/section_lure_common01_1.jpg' /&gt;&lt;br /&gt;&lt;img src='https://gi.esmplus.com/dongwa1978/dongwa/goods_02/section_lure_SGF8J01_23g_01.jpg' /&gt;&lt;br /&gt;&lt;img src='https://gi.esmplus.com/dongwa1978/dongwa/goods_02/section_lure_SGF8J01_23g_common.jpg'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</si>
  <si>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src='https://gi.esmplus.com/dongwa1978/dongwa/goods_02/EF160001.jpg'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</si>
  <si>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src='https://gi.esmplus.com/dongwa1978/dongwa/goods_01/EG780006_S01.jpg'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</si>
  <si>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src='https://gi.esmplus.com/dongwa1978/dongwa/goods_01/EF170016_S01.jpg'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</si>
  <si>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src='https://gi.esmplus.com/dongwa1978/dongwa/goods_01/EF170003_S01.jpg'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</si>
  <si>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src='https://gi.esmplus.com/dongwa1978/dongwa/goods_01/EF170001_S01.jpg'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</si>
  <si>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src='https://gi.esmplus.com/dongwa1978/dongwa/goods_01/E7130006_S01.jpg'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</si>
  <si>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src='https://gi.esmplus.com/dongwa1978/dongwa/goods_01/E7130005_S01.jpg'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</si>
  <si>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src='https://gi.esmplus.com/dongwa1978/dongwa/goods_01/E7130004_S01.jpg'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</si>
  <si>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src='https://gi.esmplus.com/dongwa1978/dongwa/goods_01/E7130003_S01.jpg'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</si>
  <si>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src='https://gi.esmplus.com/dongwa1978/dongwa/goods_01/E7130012_S01.jpg'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</si>
  <si>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src='https://gi.esmplus.com/dongwa1978/dongwa/goods_01/E7130008_S01.jpg'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</si>
  <si>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src='https://gi.esmplus.com/dongwa1978/dongwa/goods_01/E7130011_S01.jpg'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</si>
  <si>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src='https://gi.esmplus.com/dongwa1978/dongwa/goods_01/E7130010_S01.jpg'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</si>
  <si>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src='https://gi.esmplus.com/dongwa1978/dongwa/goods_01/E7130009_S01.jpg'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</si>
  <si>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src='https://gi.esmplus.com/dongwa1978/dongwa/goods_01/DZ400031_S01.jpg'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</si>
  <si>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src='https://gi.esmplus.com/dongwa1978/dongwa/goods_01/D9400027_S01.jpg'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</si>
  <si>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src='https://gi.esmplus.com/dongwa1978/dongwa/goods_01/D9400024_S01.jpg'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</si>
  <si>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src='https://gi.esmplus.com/dongwa1978/dongwa/goods_01/D9400025_S01.jpg'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</si>
  <si>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src='https://gi.esmplus.com/dongwa1978/dongwa/goods_01/D9400012_S01.jpg'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</si>
  <si>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src='https://gi.esmplus.com/dongwa1978/dongwa/goods_01/D9400011_S01.jpg'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</si>
  <si>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src='https://gi.esmplus.com/dongwa1978/dongwa/goods_01/D9400015_S01.jpg'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</si>
  <si>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src='https://gi.esmplus.com/dongwa1978/dongwa/goods_01/D9400020_S01.jpg'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</si>
  <si>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src='https://gi.esmplus.com/dongwa1978/dongwa/goods_01/DR090001_S01.jpg'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</si>
  <si>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src='https://gi.esmplus.com/dongwa1978/dongwa/goods_01/DC130011_S01.jpg'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</si>
  <si>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src='https://gi.esmplus.com/dongwa1978/dongwa/goods_01/DB090002_S01.jpg'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</si>
  <si>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src='https://gi.esmplus.com/dongwa1978/dongwa/goods_01/DR150002_S01.jpg'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</si>
  <si>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src='https://gi.esmplus.com/dongwa1978/dongwa/goods_01/DR150001_S01.jpg'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</si>
  <si>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src='https://gi.esmplus.com/dongwa1978/dongwa/goods_01/DR290001_S01.jpg'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</si>
  <si>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src='https://gi.esmplus.com/dongwa1978/dongwa/goods_01/DR290003_S01.jpg'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</si>
  <si>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src='https://gi.esmplus.com/dongwa1978/dongwa/goods_01/DR290002_S01.jpg'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</si>
  <si>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src='https://gi.esmplus.com/dongwa1978/dongwa/goods_01/DR220002_S01.jpg'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</si>
  <si>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src='https://gi.esmplus.com/dongwa1978/dongwa/goods_01/DB200001_S01.jpg'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</si>
  <si>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src='https://gi.esmplus.com/dongwa1978/dongwa/goods_01/DB220003_S01.jpg'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</si>
  <si>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src='https://gi.esmplus.com/dongwa1978/dongwa/goods_01/DV130005_S01.jpg'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</si>
  <si>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src='https://gi.esmplus.com/dongwa1978/dongwa/goods_01/DV130004_S01.jpg'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</si>
  <si>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src='https://gi.esmplus.com/dongwa1978/dongwa/goods_01/DV130002_S01.jpg'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</si>
  <si>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src='https://gi.esmplus.com/dongwa1978/dongwa/goods_01/DV130001_S01.jpg'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</si>
  <si>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src='https://gi.esmplus.com/dongwa1978/dongwa/goods_01/DR220001_S01.jpg'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</si>
  <si>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src='https://gi.esmplus.com/dongwa1978/dongwa/goods_01/DK220009_S01.jpg'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</si>
  <si>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src='https://gi.esmplus.com/dongwa1978/dongwa/goods_01/DK220006_S01.jpg'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</si>
  <si>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src='https://gi.esmplus.com/dongwa1978/dongwa/goods_01/DK220003_S01.jpg'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</si>
  <si>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src='https://gi.esmplus.com/dongwa1978/dongwa/goods_01/DK220001_S01.jpg'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</si>
  <si>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src='https://gi.esmplus.com/dongwa1978/dongwa/goods_01/DB220001_S01.jpg'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</si>
  <si>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src='https://gi.esmplus.com/dongwa1978/dongwa/goods_01/DG220001_S01.jpg'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</si>
  <si>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src='https://gi.esmplus.com/dongwa1978/dongwa/goods_01/D1130007_S01.jpg'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</si>
  <si>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src='https://gi.esmplus.com/dongwa1978/dongwa/goods_01/D1130006_S01.jpg'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</si>
  <si>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src='https://gi.esmplus.com/dongwa1978/dongwa/goods_01/D1130005_S01.jpg'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</si>
  <si>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src='https://gi.esmplus.com/dongwa1978/dongwa/goods_01/D1130004_S01.jpg'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</si>
  <si>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src='https://gi.esmplus.com/dongwa1978/dongwa/goods_01/D1130003_S01.jpg'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</si>
  <si>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src='https://gi.esmplus.com/dongwa1978/dongwa/goods_01/D1130002_S01.jpg'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</si>
  <si>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src='https://gi.esmplus.com/dongwa1978/dongwa/goods_01/D1130001_S01.jpg'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</si>
  <si>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src='https://gi.esmplus.com/dongwa1978/dongwa/goods_01/D6200006_S03.jpg'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</si>
  <si>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src='https://gi.esmplus.com/dongwa1978/dongwa/goods_01/D6200006_S02.jpg'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</si>
  <si>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src='https://gi.esmplus.com/dongwa1978/dongwa/goods_01/D6200006_S01.jpg'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</si>
  <si>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src='https://gi.esmplus.com/dongwa1978/dongwa/goods_01/D6200005_S04.jpg'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</si>
  <si>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src='https://gi.esmplus.com/dongwa1978/dongwa/goods_01/D6200005_S03.jpg'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</si>
  <si>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src='https://gi.esmplus.com/dongwa1978/dongwa/goods_01/D6200005_S02.jpg'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</si>
  <si>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src='https://gi.esmplus.com/dongwa1978/dongwa/goods_01/D6200005_S01.jpg'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</si>
  <si>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src='https://gi.esmplus.com/dongwa1978/dongwa/goods_01/DC130010_S01.jpg'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</si>
  <si>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src='https://gi.esmplus.com/dongwa1978/dongwa/goods_01/DC130009_S01.jpg'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</si>
  <si>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src='https://gi.esmplus.com/dongwa1978/dongwa/goods_01/D9200001_S01.jpg'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</si>
  <si>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src='https://gi.esmplus.com/dongwa1978/dongwa/goods_01/DC130008_S01.jpg'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</si>
  <si>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src='https://gi.esmplus.com/dongwa1978/dongwa/goods_01/DC130007_S01.jpg'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</si>
  <si>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src='https://gi.esmplus.com/dongwa1978/dongwa/goods_01/DC130006_S01.jpg'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</si>
  <si>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src='https://gi.esmplus.com/dongwa1978/dongwa/goods_01/DC130005_S01.jpg'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</si>
  <si>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src='https://gi.esmplus.com/dongwa1978/dongwa/goods_01/DC130004_S01.jpg'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</si>
  <si>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src='https://gi.esmplus.com/dongwa1978/dongwa/goods_01/DC130002_S01.jpg'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</si>
  <si>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src='https://gi.esmplus.com/dongwa1978/dongwa/goods_01/DC130001_S01.jpg'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</si>
  <si>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src='https://gi.esmplus.com/dongwa1978/dongwa/goods_01/D6200007_S04.jpg'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</si>
  <si>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src='https://gi.esmplus.com/dongwa1978/dongwa/goods_01/D6200007_S03.jpg'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</si>
  <si>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src='https://gi.esmplus.com/dongwa1978/dongwa/goods_01/D6200007_S02.jpg'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</si>
  <si>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src='https://gi.esmplus.com/dongwa1978/dongwa/goods_01/D6200002_S01.jpg'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</si>
  <si>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src='https://gi.esmplus.com/dongwa1978/dongwa/goods_01/D6200003_S01.jpg'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</si>
  <si>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src='https://gi.esmplus.com/dongwa1978/dongwa/goods_01/D6200001_S01.jpg'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</si>
  <si>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src='https://gi.esmplus.com/dongwa1978/dongwa/goods_01/20151117_18_01.jpg'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</si>
  <si>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src='https://gi.esmplus.com/dongwa1978/dongwa/goods_01/20151110_02_01.jpg'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</si>
  <si>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src='https://gi.esmplus.com/dongwa1978/dongwa/goods/150729_1.jpg'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</si>
  <si>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src='https://gi.esmplus.com/dongwa1978/dongwa/goods/150729_2.jpg'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</si>
  <si>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src='https://gi.esmplus.com/dongwa1978/dongwa/goods/150730_1.jpg'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</si>
  <si>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src='https://gi.esmplus.com/dongwa1978/dongwa/goods/150730_2.jpg'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</si>
  <si>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src='https://gi.esmplus.com/dongwa1978/dongwa/goods/150616_2.jpg'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</si>
  <si>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src='https://gi.esmplus.com/dongwa1978/dongwa/goods/150616_1.jpg'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</si>
  <si>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src='https://gi.esmplus.com/dongwa1978/dongwa/goods/150615_3.jpg'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</si>
  <si>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src='https://gi.esmplus.com/dongwa1978/dongwa/goods/150615_2.jpg'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</si>
  <si>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src='https://gi.esmplus.com/dongwa1978/dongwa/goods/150615_1.jpg'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</si>
  <si>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src='https://gi.esmplus.com/dongwa1978/dongwa/goods/150612_1.jpg'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</si>
  <si>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src='https://gi.esmplus.com/dongwa1978/dongwa/goods/150602_1.jpg'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</si>
  <si>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src='https://gi.esmplus.com/dongwa1978/add/soft_bait/detail05.jpg' /&gt;&lt;br /&gt;&lt;img src='https://gi.esmplus.com/dongwa1978/add/soft_bait/detail03.jpg' /&gt;&lt;br /&gt;&lt;img src='https://gi.esmplus.com/dongwa1978/add/soft_bait/detail08.jpg' /&gt;&lt;br /&gt;&lt;img src='https://gi.esmplus.com/dongwa1978/add/soft_bait/detail00.jpg' /&gt;&lt;br /&gt;&lt;img src='https://gi.esmplus.com/dongwa1978/add/soft_bait/detail02.jpg' /&gt;&lt;br /&gt;&lt;img src='https://gi.esmplus.com/dongwa1978/img/top_fishing.jpg' /&gt;&lt;br /&gt;&lt;img src='https://gi.esmplus.com/dongwa1978/add/soft_bait/detail09.jpg' /&gt;&lt;br /&gt;&lt;img src='https://gi.esmplus.com/dongwa1978/add/soft_bait/detail01.jpg' /&gt;&lt;br /&gt;&lt;img src='https://gi.esmplus.com/dongwa1978/add/60px_space.jpg' /&gt;&lt;br /&gt;&lt;img src='https://gi.esmplus.com/dongwa1978/add/intro_brand0.jpg' /&gt;&lt;br /&gt;&lt;img src='https://gi.esmplus.com/dongwa1978/add/soft_bait/detail04.jpg' /&gt;&lt;br /&gt;&lt;img src='https://gi.esmplus.com/dongwa1978/add/soft_bait/detail06.jpg' /&gt;&lt;br /&gt;&lt;img src='https://gi.esmplus.com/dongwa1978/add/soft_bait/detail07.jpg'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</si>
  <si>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src='https://gi.esmplus.com/dongwa1978/add/60px_space.jpg' /&gt;&lt;br /&gt;&lt;img src='https://gi.esmplus.com/dongwa1978/add/sinker.jpg' /&gt;&lt;br /&gt;&lt;img src='https://gi.esmplus.com/dongwa1978/add/intro_brand0.jpg' /&gt;&lt;br /&gt;&lt;img src='https://gi.esmplus.com/dongwa1978/img/top_fishing.jpg'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</si>
  <si>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src='https://gi.esmplus.com/dongwa1978/add/tournament_sinker.jpg' /&gt;&lt;br /&gt;&lt;img src='https://gi.esmplus.com/dongwa1978/add/60px_space.jpg' /&gt;&lt;br /&gt;&lt;img src='https://gi.esmplus.com/dongwa1978/add/intro_brand0.jpg' /&gt;&lt;br /&gt;&lt;img src='https://gi.esmplus.com/dongwa1978/img/top_fishing.jpg'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</si>
  <si>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src='https://gi.esmplus.com/dongwa1978/dongwa/goods_03/BJ_7_EJ780019_S.jpg'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</si>
  <si>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src='https://gi.esmplus.com/dongwa1978/dongwa/goods_01/DL250003_S01.jpg'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</si>
  <si>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src='https://gi.esmplus.com/dongwa1978/dongwa/goods_01/DL250004_S01.jpg'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</si>
  <si>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src='https://gi.esmplus.com/dongwa1978/dongwa/goods_01/DZ400061_S01.jpg'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</si>
  <si>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src='https://gi.esmplus.com/dongwa1978/dongwa/goods_01/DL320001_S01.jpg'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</si>
  <si>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src='https://gi.esmplus.com/dongwa1978/dongwa/goods_01/D9400021_S01.jpg'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</si>
  <si>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src='https://gi.esmplus.com/dongwa1978/dongwa/goods_01/D9400034_S01.jpg'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</si>
  <si>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src='https://gi.esmplus.com/dongwa1978/dongwa/goods_01/DL290001_S01.jpg'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</si>
  <si>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src='https://gi.esmplus.com/dongwa1978/dongwa/goods_01/D2420001_S01.jpg'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</si>
  <si>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src='https://gi.esmplus.com/dongwa1978/dongwa/goods/150715_1.jpg'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</si>
  <si>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src='https://gi.esmplus.com/dongwa1978/dongwa/goods/150723_1.jpg'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</si>
  <si>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src='https://gi.esmplus.com/dongwa1978/dongwa/goods/150622_1.jpg'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</si>
  <si>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src='https://gi.esmplus.com/dongwa1978/dongwa/goods/150610_1.jpg'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</si>
  <si>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src='https://gi.esmplus.com/dongwa1978/dongwa/goods/150528_1.jpg'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</si>
  <si>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src='https://gi.esmplus.com/dongwa1978/dongwa/goods/150524_1.jpg'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</si>
  <si>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src='https://ai.esmplus.com/dongwa1978/HDF/HF-060/main.jpg'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</si>
  <si>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src='https://gi.esmplus.com/dongwa1978/add/flash.jpg'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</si>
  <si>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src='https://gi.esmplus.com/dongwa1978/dongwa/goods_02/D1010692_madai.jpg'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</si>
  <si>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src='https://gi.esmplus.com/dongwa1978/dongwa/goods_03/NEXZEN_MADAI_S.jpg'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</si>
  <si>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src='https://gi.esmplus.com/dongwa1978/dongwa/goods_03/NEXZEN_DOWNSHOT_S.jpg'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</si>
  <si>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src='https://gi.esmplus.com/dongwa1978/dongwa/goods_01/D1010001_S02.jpg' /&gt;&lt;br /&gt;&lt;img src='https://gi.esmplus.com/dongwa1978/dongwa/goods_01/D1010001_S01.jpg'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</si>
  <si>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src='https://gi.esmplus.com/dongwa1978/dongwa/goods/dongwa_10041.jpg'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</si>
  <si>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src='https://gi.esmplus.com/dongwa1978/dongwa/goods/dongwa_10082.jpg'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</si>
  <si>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src='https://gi.esmplus.com/dongwa1978/dongwa/goods/150504_2.jpg'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</si>
  <si>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src='https://gi.esmplus.com/dongwa1978/dongwa/goods/dongwa_10033.jpg'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</si>
  <si>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src='https://gi.esmplus.com/dongwa1978/dongwa/goods_02/option.jpg' /&gt;&lt;br /&gt;&lt;img src='https://gi.esmplus.com/dongwa1978/dongwa/goods_02/b_165lt_set.jpg'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</si>
  <si>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src='https://gi.esmplus.com/dongwa1978/dongwa/goods_02/b_165lt.jpg'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</si>
  <si>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src='https://gi.esmplus.com/dongwa1978/dongwa/goods_01/D1010098_S01.jpg'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</si>
  <si>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src='https://gi.esmplus.com/dongwa1978/dongwa/goods_01/D1010065_S01.jpg'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</si>
  <si>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src='https://gi.esmplus.com/dongwa1978/fishing/basstop/deteil.jpg' /&gt;&lt;br /&gt;&lt;img src='https://gi.esmplus.com/dongwa1978/img/top_fishing.jpg' /&gt;&lt;br /&gt;&lt;img src='https://gi.esmplus.com/dongwa1978/fishing/60px_space.jpg' /&gt;&lt;br /&gt;&lt;img src='https://gi.esmplus.com/dongwa1978/fishing/intro.jpg'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</si>
  <si>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src='https://gi.esmplus.com/dongwa1978/fishing/giga/deteil.jpg' /&gt;&lt;br /&gt;&lt;img src='https://gi.esmplus.com/dongwa1978/img/top_fishing.jpg' /&gt;&lt;br /&gt;&lt;img src='https://gi.esmplus.com/dongwa1978/fishing/60px_space.jpg' /&gt;&lt;br /&gt;&lt;img src='https://gi.esmplus.com/dongwa1978/fishing/intro.jpg'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</si>
  <si>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src='https://gi.esmplus.com/dongwa1978/dongwa/goods_01/D1010060_S01.jpg'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</si>
  <si>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src='https://gi.esmplus.com/dongwa1978/dongwa/goods_01/D1010061_S01.jpg'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</si>
  <si>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src='https://gi.esmplus.com/dongwa1978/dongwa/goods/150729_2.jpg'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</si>
  <si>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src='https://gi.esmplus.com/dongwa1978/dongwa/goods/150730_1.jpg'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</si>
  <si>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src='https://gi.esmplus.com/dongwa1978/dongwa/goods/150717_2.jpg'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</si>
  <si>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src='https://gi.esmplus.com/dongwa1978/dongwa/goods/150717_1.jpg'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</si>
  <si>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src='https://gi.esmplus.com/dongwa1978/dongwa/goods_01/DB200002_S01.jpg'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</si>
  <si>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src='https://gi.esmplus.com/dongwa1978/dongwa/goods_01/D9200001_S01.jpg'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</si>
  <si>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src='https://gi.esmplus.com/dongwa1978/dongwa/goods_01/DG200001_S01.jpg'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</si>
  <si>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src='https://gi.esmplus.com/dongwa1978/dongwa/goods/150729_1.jpg'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</si>
  <si>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src='https://gi.esmplus.com/dongwa1978/dongwa/goods_02/section_lure_SGD6J02_22g_common.jpg' /&gt;&lt;br /&gt;&lt;img src='https://gi.esmplus.com/dongwa1978/dongwa/goods_02/section_lure_SGD6J02_22g_02.jpg' /&gt;&lt;br /&gt;&lt;img src='https://gi.esmplus.com/dongwa1978/dongwa/goods_02/section_lure_SGD6J02_22g_01.jpg' /&gt;&lt;br /&gt;&lt;img src='https://gi.esmplus.com/dongwa1978/dongwa/goods_02/section_lure_SGD6J02_22g_03.jpg' /&gt;&lt;br /&gt;&lt;img src='https://gi.esmplus.com/dongwa1978/dongwa/goods_02/section_lure_common02.jpg' /&gt;&lt;br /&gt;&lt;img src='https://gi.esmplus.com/dongwa1978/dongwa/goods_02/section_lure_common01_1.jpg' /&gt;&lt;br /&gt;&lt;img src='https://gi.esmplus.com/dongwa1978/dongwa/goods_02/section_lure_SGD6J02_22g_04.jpg' /&gt;&lt;br /&gt;&lt;img src='https://gi.esmplus.com/dongwa1978/dongwa/goods_02/section_lure_SGD6J02_22g_05.jpg'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</si>
  <si>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src='https://gi.esmplus.com/dongwa1978/dongwa/goods_02/section_lure_common02.jpg' /&gt;&lt;br /&gt;&lt;img src='https://gi.esmplus.com/dongwa1978/dongwa/goods_02/section_lure_SGD6J02_22g_common.jpg' /&gt;&lt;br /&gt;&lt;img src='https://gi.esmplus.com/dongwa1978/dongwa/goods_02/section_lure_SGD6J02_22g_04.jpg' /&gt;&lt;br /&gt;&lt;img src='https://gi.esmplus.com/dongwa1978/dongwa/goods_02/section_lure_common01_1.jpg'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</si>
  <si>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src='https://gi.esmplus.com/dongwa1978/dongwa/goods_02/section_lure_common02.jpg' /&gt;&lt;br /&gt;&lt;img src='https://gi.esmplus.com/dongwa1978/dongwa/goods_02/section_lure_SGD6J02_22g_03.jpg' /&gt;&lt;br /&gt;&lt;img src='https://gi.esmplus.com/dongwa1978/dongwa/goods_02/section_lure_SGD6J02_22g_common.jpg' /&gt;&lt;br /&gt;&lt;img src='https://gi.esmplus.com/dongwa1978/dongwa/goods_02/section_lure_common01_1.jpg'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</si>
  <si>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src='https://gi.esmplus.com/dongwa1978/dongwa/goods_02/section_lure_common02.jpg' /&gt;&lt;br /&gt;&lt;img src='https://gi.esmplus.com/dongwa1978/dongwa/goods_02/section_lure_SGD6J02_22g_common.jpg' /&gt;&lt;br /&gt;&lt;img src='https://gi.esmplus.com/dongwa1978/dongwa/goods_02/section_lure_SGD6J02_22g_02.jpg' /&gt;&lt;br /&gt;&lt;img src='https://gi.esmplus.com/dongwa1978/dongwa/goods_02/section_lure_common01_1.jpg'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</si>
  <si>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src='https://gi.esmplus.com/dongwa1978/dongwa/goods_02/section_lure_SGD6J02_22g_01.jpg' /&gt;&lt;br /&gt;&lt;img src='https://gi.esmplus.com/dongwa1978/dongwa/goods_02/section_lure_SGD6J02_22g_common.jpg' /&gt;&lt;br /&gt;&lt;img src='https://gi.esmplus.com/dongwa1978/dongwa/goods_02/section_lure_common02.jpg' /&gt;&lt;br /&gt;&lt;img src='https://gi.esmplus.com/dongwa1978/dongwa/goods_02/section_lure_common01_1.jpg'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</si>
  <si>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src='https://gi.esmplus.com/dongwa1978/dongwa/goods_01/D6200001_S01.jpg'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</si>
  <si>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src='https://gi.esmplus.com/dongwa1978/dongwa/goods_01/D6200003_S01.jpg'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</si>
  <si>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src='https://gi.esmplus.com/dongwa1978/dongwa/goods_02/section_lure_SGF8J01_23g_05.jpg' /&gt;&lt;br /&gt;&lt;img src='https://gi.esmplus.com/dongwa1978/dongwa/goods_02/section_lure_SGF8J01_23g_04.jpg' /&gt;&lt;br /&gt;&lt;img src='https://gi.esmplus.com/dongwa1978/dongwa/goods_02/section_lure_SGF8J01_23g_01.jpg' /&gt;&lt;br /&gt;&lt;img src='https://gi.esmplus.com/dongwa1978/dongwa/goods_02/section_lure_SGF8J01_23g_02.jpg' /&gt;&lt;br /&gt;&lt;img src='https://gi.esmplus.com/dongwa1978/dongwa/goods_02/section_lure_common02.jpg' /&gt;&lt;br /&gt;&lt;img src='https://gi.esmplus.com/dongwa1978/dongwa/goods_02/section_lure_common01_1.jpg' /&gt;&lt;br /&gt;&lt;img src='https://gi.esmplus.com/dongwa1978/dongwa/goods_02/section_lure_SGF8J01_23g_03.jpg' /&gt;&lt;br /&gt;&lt;img src='https://gi.esmplus.com/dongwa1978/dongwa/goods_02/section_lure_SGF8J01_23g_common.jpg'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</si>
  <si>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src='https://gi.esmplus.com/dongwa1978/dongwa/goods_02/section_lure_SGF8J01_23g_common.jpg' /&gt;&lt;br /&gt;&lt;img src='https://gi.esmplus.com/dongwa1978/dongwa/goods_02/section_lure_common02.jpg' /&gt;&lt;br /&gt;&lt;img src='https://gi.esmplus.com/dongwa1978/dongwa/goods_02/section_lure_SGF8J01_23g_05.jpg' /&gt;&lt;br /&gt;&lt;img src='https://gi.esmplus.com/dongwa1978/dongwa/goods_02/section_lure_common01_1.jpg'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</si>
  <si>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src='https://gi.esmplus.com/dongwa1978/dongwa/goods_02/section_lure_SGF8J01_23g_common.jpg' /&gt;&lt;br /&gt;&lt;img src='https://gi.esmplus.com/dongwa1978/dongwa/goods_02/section_lure_common02.jpg' /&gt;&lt;br /&gt;&lt;img src='https://gi.esmplus.com/dongwa1978/dongwa/goods_02/section_lure_common01_1.jpg' /&gt;&lt;br /&gt;&lt;img src='https://gi.esmplus.com/dongwa1978/dongwa/goods_02/section_lure_SGF8J01_23g_04.jpg'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</si>
  <si>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src='https://gi.esmplus.com/dongwa1978/dongwa/goods_02/section_lure_SGF8J01_23g_common.jpg' /&gt;&lt;br /&gt;&lt;img src='https://gi.esmplus.com/dongwa1978/dongwa/goods_02/section_lure_SGF8J01_23g_03.jpg' /&gt;&lt;br /&gt;&lt;img src='https://gi.esmplus.com/dongwa1978/dongwa/goods_02/section_lure_common02.jpg' /&gt;&lt;br /&gt;&lt;img src='https://gi.esmplus.com/dongwa1978/dongwa/goods_02/section_lure_common01_1.jpg'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</si>
  <si>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src='https://gi.esmplus.com/dongwa1978/dongwa/goods_02/section_lure_SGF8J01_23g_common.jpg' /&gt;&lt;br /&gt;&lt;img src='https://gi.esmplus.com/dongwa1978/dongwa/goods_02/section_lure_common02.jpg' /&gt;&lt;br /&gt;&lt;img src='https://gi.esmplus.com/dongwa1978/dongwa/goods_02/section_lure_SGF8J01_23g_02.jpg' /&gt;&lt;br /&gt;&lt;img src='https://gi.esmplus.com/dongwa1978/dongwa/goods_02/section_lure_common01_1.jpg'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</si>
  <si>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src='https://gi.esmplus.com/dongwa1978/dongwa/goods_02/section_lure_SGF8J01_23g_common.jpg' /&gt;&lt;br /&gt;&lt;img src='https://gi.esmplus.com/dongwa1978/dongwa/goods_02/section_lure_SGF8J01_23g_01.jpg' /&gt;&lt;br /&gt;&lt;img src='https://gi.esmplus.com/dongwa1978/dongwa/goods_02/section_lure_common02.jpg' /&gt;&lt;br /&gt;&lt;img src='https://gi.esmplus.com/dongwa1978/dongwa/goods_02/section_lure_common01_1.jpg'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</si>
  <si>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src='https://gi.esmplus.com/dongwa1978/dongwa/goods_02/section_lure_SGD6J01_17g_common.jpg' /&gt;&lt;br /&gt;&lt;img src='https://gi.esmplus.com/dongwa1978/dongwa/goods_02/section_lure_common02.jpg' /&gt;&lt;br /&gt;&lt;img src='https://gi.esmplus.com/dongwa1978/dongwa/goods_02/section_lure_SGD6J0ﾇ_17g_05.jpg' /&gt;&lt;br /&gt;&lt;img src='https://gi.esmplus.com/dongwa1978/dongwa/goods_02/section_lure_common01_1.jpg'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</si>
  <si>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src='https://gi.esmplus.com/dongwa1978/dongwa/goods_02/section_lure_SGD6J01_17g_common.jpg' /&gt;&lt;br /&gt;&lt;img src='https://gi.esmplus.com/dongwa1978/dongwa/goods_02/section_lure_common02.jpg' /&gt;&lt;br /&gt;&lt;img src='https://gi.esmplus.com/dongwa1978/dongwa/goods_02/section_lure_common01_1.jpg' /&gt;&lt;br /&gt;&lt;img src='https://gi.esmplus.com/dongwa1978/dongwa/goods_02/section_lure_SGD6J0ﾇ_17g_04.jpg'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</si>
  <si>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src='https://gi.esmplus.com/dongwa1978/dongwa/goods_02/section_lure_SGD6J01_17g_common.jpg' /&gt;&lt;br /&gt;&lt;img src='https://gi.esmplus.com/dongwa1978/dongwa/goods_02/section_lure_common02.jpg' /&gt;&lt;br /&gt;&lt;img src='https://gi.esmplus.com/dongwa1978/dongwa/goods_02/section_lure_SGD6J0ﾇ_17g_03.jpg' /&gt;&lt;br /&gt;&lt;img src='https://gi.esmplus.com/dongwa1978/dongwa/goods_02/section_lure_common01_1.jpg'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</si>
  <si>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src='https://gi.esmplus.com/dongwa1978/dongwa/goods_02/section_lure_SGD6J01_17g_common.jpg' /&gt;&lt;br /&gt;&lt;img src='https://gi.esmplus.com/dongwa1978/dongwa/goods_02/section_lure_SGD6J0ﾇ_17g_02.jpg' /&gt;&lt;br /&gt;&lt;img src='https://gi.esmplus.com/dongwa1978/dongwa/goods_02/section_lure_common02.jpg' /&gt;&lt;br /&gt;&lt;img src='https://gi.esmplus.com/dongwa1978/dongwa/goods_02/section_lure_common01_1.jpg'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</si>
  <si>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src='https://gi.esmplus.com/dongwa1978/dongwa/goods_02/section_lure_SGD6J01_17g_common.jpg' /&gt;&lt;br /&gt;&lt;img src='https://gi.esmplus.com/dongwa1978/dongwa/goods_02/section_lure_SGD6J0ﾇ_17g_01.jpg' /&gt;&lt;br /&gt;&lt;img src='https://gi.esmplus.com/dongwa1978/dongwa/goods_02/section_lure_common02.jpg' /&gt;&lt;br /&gt;&lt;img src='https://gi.esmplus.com/dongwa1978/dongwa/goods_02/section_lure_common01_1.jpg'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</si>
  <si>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src='https://gi.esmplus.com/dongwa1978/img/intro_brand0.jpg' /&gt;&lt;br /&gt;&lt;img src='https://gi.esmplus.com/dongwa1978/img/top_space.jpg' /&gt;&lt;br /&gt;&lt;img src='https://gi.esmplus.com/dongwa1978/add/gwang_hook/gwang_hook01.jpg' /&gt;&lt;br /&gt;&lt;img src='https://gi.esmplus.com/dongwa1978/img/60px_space.jpg' /&gt;&lt;br /&gt;&lt;img src='https://gi.esmplus.com/dongwa1978/img/top_fishing.jpg' /&gt;&lt;br /&gt;&lt;img src='https://gi.esmplus.com/dongwa1978/img/detail01.jpg'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</si>
  <si>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src='https://gi.esmplus.com/dongwa1978/img/intro_brand0.jpg' /&gt;&lt;br /&gt;&lt;img src='https://gi.esmplus.com/dongwa1978/img/detail01.jpg' /&gt;&lt;br /&gt;&lt;img src='https://gi.esmplus.com/dongwa1978/img/60px_space.jpg' /&gt;&lt;br /&gt;&lt;img src='https://gi.esmplus.com/dongwa1978/img/top_fishing.jpg' /&gt;&lt;br /&gt;&lt;img src='https://gi.esmplus.com/dongwa1978/prepare/aggie2010.jpg'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</si>
  <si>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src='https://ai.esmplus.com/dongwa1978/HDF/HH-258/1.jpg' /&gt;&lt;br /&gt;&lt;img src='https://ai.esmplus.com/dongwa1978/HDF/HH-258/2.jpg'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</si>
  <si>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src='https://gi.esmplus.com/dongwa1978/dongwa/goods_02/1301389981.jpg'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</si>
  <si>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src='https://ai.esmplus.com/dongwa1978/HDF/HH-258/main.jpg'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</si>
  <si>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src='https://gi.esmplus.com/dongwa1978/dongwa/goods_02/section_lure_common02.jpg' /&gt;&lt;br /&gt;&lt;img src='https://gi.esmplus.com/dongwa1978/dongwa/goods_02/section_lure_SGD2J01_13g_common.jpg' /&gt;&lt;br /&gt;&lt;img src='https://gi.esmplus.com/dongwa1978/dongwa/goods_02/section_lure_SGD2J01_13g_05.jpg' /&gt;&lt;br /&gt;&lt;img src='https://gi.esmplus.com/dongwa1978/dongwa/goods_02/section_lure_common01_1.jpg'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</si>
  <si>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src='https://gi.esmplus.com/dongwa1978/dongwa/goods_02/section_lure_SGD2J01_13g_04.jpg' /&gt;&lt;br /&gt;&lt;img src='https://gi.esmplus.com/dongwa1978/dongwa/goods_02/section_lure_common02.jpg' /&gt;&lt;br /&gt;&lt;img src='https://gi.esmplus.com/dongwa1978/dongwa/goods_02/section_lure_SGD2J01_13g_common.jpg' /&gt;&lt;br /&gt;&lt;img src='https://gi.esmplus.com/dongwa1978/dongwa/goods_02/section_lure_common01_1.jpg'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</si>
  <si>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src='https://gi.esmplus.com/dongwa1978/dongwa/goods_02/section_lure_common02.jpg' /&gt;&lt;br /&gt;&lt;img src='https://gi.esmplus.com/dongwa1978/dongwa/goods_02/section_lure_SGD2J01_13g_common.jpg' /&gt;&lt;br /&gt;&lt;img src='https://gi.esmplus.com/dongwa1978/dongwa/goods_02/section_lure_common01_1.jpg' /&gt;&lt;br /&gt;&lt;img src='https://gi.esmplus.com/dongwa1978/dongwa/goods_02/section_lure_SGD2J01_13g_03.jpg'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</si>
  <si>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src='https://gi.esmplus.com/dongwa1978/dongwa/goods_02/section_lure_common02.jpg' /&gt;&lt;br /&gt;&lt;img src='https://gi.esmplus.com/dongwa1978/dongwa/goods_02/section_lure_SGD2J01_13g_common.jpg' /&gt;&lt;br /&gt;&lt;img src='https://gi.esmplus.com/dongwa1978/dongwa/goods_02/section_lure_common01_1.jpg' /&gt;&lt;br /&gt;&lt;img src='https://gi.esmplus.com/dongwa1978/dongwa/goods_02/section_lure_SGD2J01_13g_02.jpg'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</si>
  <si>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src='https://gi.esmplus.com/dongwa1978/dongwa/goods_02/section_lure_common02.jpg' /&gt;&lt;br /&gt;&lt;img src='https://gi.esmplus.com/dongwa1978/dongwa/goods_02/section_lure_SGD2J01_13g_01.jpg' /&gt;&lt;br /&gt;&lt;img src='https://gi.esmplus.com/dongwa1978/dongwa/goods_02/section_lure_SGD2J01_13g_common.jpg' /&gt;&lt;br /&gt;&lt;img src='https://gi.esmplus.com/dongwa1978/dongwa/goods_02/section_lure_common01_1.jpg'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</si>
  <si>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src='https://gi.esmplus.com/dongwa1978/dongwa/goods_01/DR200003_S01.jpg'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</si>
  <si>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src='https://gi.esmplus.com/dongwa1978/dongwa/goods_01/DG200004_S01.jpg'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</si>
  <si>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src='https://gi.esmplus.com/dongwa1978/dongwa/goods_01/D6200002_S01.jpg'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</si>
  <si>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src='https://ai.esmplus.com/dongwa1978/HDF/hh-508/1196047058l0.jpg'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</si>
  <si>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src='https://gi.esmplus.com/dongwa1978/dongwa/goods_01/DG200003_S01.jpg'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</si>
  <si>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src='https://gi.esmplus.com/dongwa1978/dongwa/goods/150507_1.jpg'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</si>
  <si>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src='https://gi.esmplus.com/dongwa1978/dongwa/goods_01/20151117_18_01.jpg'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</si>
  <si>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src='https://gi.esmplus.com/dongwa1978/dongwa/goods_01/D9400036_S01.jpg'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</si>
  <si>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src='https://gi.esmplus.com/dongwa1978/dongwa/goods_01/D6200005_S03.jpg'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</si>
  <si>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src='https://gi.esmplus.com/dongwa1978/dongwa/goods_01/D6210002_S01.jpg'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</si>
  <si>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src='https://gi.esmplus.com/dongwa1978/dongwa/goods_01/D6210001_S01.jpg'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</si>
  <si>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src='https://gi.esmplus.com/dongwa1978/img/intro_brand0.jpg' /&gt;&lt;br /&gt;&lt;img src='https://gi.esmplus.com/dongwa1978/prepare/aggie010.jpg' /&gt;&lt;br /&gt;&lt;img src='https://gi.esmplus.com/dongwa1978/img/60px_space.jpg' /&gt;&lt;br /&gt;&lt;img src='https://gi.esmplus.com/dongwa1978/img/top_fishing.jpg' /&gt;&lt;br /&gt;&lt;img src='https://gi.esmplus.com/dongwa1978/img/detail01.jpg'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</si>
  <si>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src='https://gi.esmplus.com/dongwa1978/dongwa/goods_01/DR200001_S01.jpg'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</si>
  <si>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src='https://gi.esmplus.com/dongwa1978/dongwa/goods_03/LD_3000_EJ780020_S.jpg'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</si>
  <si>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src='https://gi.esmplus.com/dongwa1978/dongwa/goods_03/IM_438_EJ780003_S.jpg'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</si>
  <si>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src='https://gi.esmplus.com/dongwa1978/dongwa/goods_02/sgr-by sd 베이트릴.jpg'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</si>
  <si>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src='https://gi.esmplus.com/dongwa1978/dongwa/goods_02/sgr-lbk LB100A 베이트릴.jpg'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</si>
  <si>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src='https://gi.esmplus.com/dongwa1978/dongwa/goods_02/sgr-lbk le 베이트릴.jpg'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</si>
  <si>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src='https://gi.esmplus.com/dongwa1978/dongwa/goods_02/baitreel.jpg'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</si>
  <si>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src='https://gi.esmplus.com/dongwa1978/dongwa/goods_01/D2780003_S01.jpg'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</si>
  <si>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src='https://gi.esmplus.com/dongwa1978/dongwa/goods_01/D2780002_S01.jpg'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</si>
  <si>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src='https://gi.esmplus.com/dongwa1978/dongwa/goods_01/EG780001_S01.jpg'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</si>
  <si>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src='https://gi.esmplus.com/dongwa1978/dongwa/goods_01/EA080001_S01.jpg'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</si>
  <si>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src='https://gi.esmplus.com/dongwa1978/dongwa/goods_01/D7080003_S01.jpg'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</si>
  <si>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src='https://gi.esmplus.com/dongwa1978/dongwa/goods_01/D7080002_S01.jpg'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</si>
  <si>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src='https://gi.esmplus.com/dongwa1978/dongwa/goods_01/DG080005_S01.jpg'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</si>
  <si>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src='https://gi.esmplus.com/dongwa1978/dongwa/goods_01/DG080004_S01.jpg'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</si>
  <si>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src='https://gi.esmplus.com/dongwa1978/dongwa/goods_01/DG080003_S01.jpg'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</si>
  <si>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src='https://gi.esmplus.com/dongwa1978/dongwa/goods_01/DG080002_S01.jpg'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</si>
  <si>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src='https://gi.esmplus.com/dongwa1978/dongwa/goods_01/D7080001_S01.jpg'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</si>
  <si>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src='https://gi.esmplus.com/dongwa1978/dongwa/goods/150918_2.jpg'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</si>
  <si>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src='https://gi.esmplus.com/dongwa1978/dongwa/goods/150916_2.jpg'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</si>
  <si>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src='https://gi.esmplus.com/dongwa1978/reel/tanaka/tanaka_reel.jpg' /&gt;&lt;br /&gt;&lt;img src='https://gi.esmplus.com/dongwa1978/add/60px_space.jpg' /&gt;&lt;br /&gt;&lt;img src='https://gi.esmplus.com/dongwa1978/img/top_fishing.jpg' /&gt;&lt;br /&gt;&lt;img src='https://gi.esmplus.com/dongwa1978/add/top_space.jpg' /&gt;&lt;br /&gt;&lt;img src='https://gi.esmplus.com/dongwa1978/add/intro_brand0.jpg'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</si>
  <si>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src='https://gi.esmplus.com/dongwa1978/dongwa/goods/150814_3.jpg'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</si>
  <si>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src='https://gi.esmplus.com/dongwa1978/dongwa/goods/150811_2.jpg'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</si>
  <si>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src='https://gi.esmplus.com/dongwa1978/dongwa/goods/150819_2.jpg'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</si>
  <si>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src='https://gi.esmplus.com/dongwa1978/dongwa/goods/150608_1.jpg'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</si>
  <si>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src='https://gi.esmplus.com/dongwa1978/dongwa/goods/150423_2.jpg'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</si>
  <si>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src='https://gi.esmplus.com/dongwa1978/dongwa/goods/150423_1.jpg'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</si>
  <si>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src='https://ai.esmplus.com/dongwa1978/shimano/pc-032l/PC-032L.jpg'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</si>
  <si>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src='https://ai.esmplus.com/dongwa1978/shimano/pc-031l/PC-031L.jpg'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</si>
  <si>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src='https://ai.esmplus.com/dongwa1978/daiwa/ryoga1061l/main.jpg'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</si>
  <si>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src='https://ai.esmplus.com/dongwa1978/daiwa/result150/main.jpg'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</si>
  <si>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src='https://ai.esmplus.com/dongwa1978/daiwa/libertyclub1500/main.jpg'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</si>
  <si>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src='https://gi.esmplus.com/dongwa1978/reel/worldspin/option_ws05.jpg' /&gt;&lt;br /&gt;&lt;img src='https://gi.esmplus.com/dongwa1978/fishing/60px_space.jpg' /&gt;&lt;br /&gt;&lt;img src='https://gi.esmplus.com/dongwa1978/img/detail01.jpg' /&gt;&lt;br /&gt;&lt;img src='https://gi.esmplus.com/dongwa1978/reel/worldspin/option_ws02.jpg' /&gt;&lt;br /&gt;&lt;img src='https://gi.esmplus.com/dongwa1978/reel/worldspin/worldspin.jpg' /&gt;&lt;br /&gt;&lt;img src='https://gi.esmplus.com/dongwa1978/reel/worldspin/option_ws00.jpg' /&gt;&lt;br /&gt;&lt;img src='https://gi.esmplus.com/dongwa1978/reel/worldspin/option_ws03.jpg' /&gt;&lt;br /&gt;&lt;img src='https://gi.esmplus.com/dongwa1978/fishing/intro.jpg' /&gt;&lt;br /&gt;&lt;img src='https://gi.esmplus.com/dongwa1978/img/top_fishing.jpg' /&gt;&lt;br /&gt;&lt;img src='https://gi.esmplus.com/dongwa1978/reel/worldspin/option_ws04.jpg' /&gt;&lt;br /&gt;&lt;img src='https://gi.esmplus.com/dongwa1978/reel/worldspin/option_ws01.jpg'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</si>
  <si>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src='https://gi.esmplus.com/dongwa1978/fishing/60px_space.jpg' /&gt;&lt;br /&gt;&lt;img src='https://gi.esmplus.com/dongwa1978/reel/alivio/alivio02.jpg' /&gt;&lt;br /&gt;&lt;img src='https://gi.esmplus.com/dongwa1978/reel/alivio/op_alivio04.jpg' /&gt;&lt;br /&gt;&lt;img src='https://gi.esmplus.com/dongwa1978/reel/alivio/op_alivio00.jpg' /&gt;&lt;br /&gt;&lt;img src='https://gi.esmplus.com/dongwa1978/reel/alivio/op_alivio02.jpg' /&gt;&lt;br /&gt;&lt;img src='https://gi.esmplus.com/dongwa1978/reel/alivio/op_alivio03.jpg' /&gt;&lt;br /&gt;&lt;img src='https://gi.esmplus.com/dongwa1978/fishing/intro.jpg' /&gt;&lt;br /&gt;&lt;img src='https://gi.esmplus.com/dongwa1978/reel/alivio/alivio01.jpg' /&gt;&lt;br /&gt;&lt;img src='https://gi.esmplus.com/dongwa1978/img/top_fishing.jpg' /&gt;&lt;br /&gt;&lt;img src='https://gi.esmplus.com/dongwa1978/reel/alivio/op_alivio01.jpg' /&gt;&lt;br /&gt;&lt;img src='https://gi.esmplus.com/dongwa1978/img/detail01.jpg'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</si>
  <si>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src='https://gi.esmplus.com/dongwa1978/reel/daiwa_reel/caprice-x032500.jpg' /&gt;&lt;br /&gt;&lt;img src='https://gi.esmplus.com/dongwa1978/fishing/60px_space.jpg' /&gt;&lt;br /&gt;&lt;img src='https://gi.esmplus.com/dongwa1978/fishing/intro.jpg' /&gt;&lt;br /&gt;&lt;img src='https://gi.esmplus.com/dongwa1978/reel/daiwa_reel/caprice-x031.jpg' /&gt;&lt;br /&gt;&lt;img src='https://gi.esmplus.com/dongwa1978/reel/daiwa_reel/caprice-x02.jpg' /&gt;&lt;br /&gt;&lt;img src='https://gi.esmplus.com/dongwa1978/img/top_fishing.jpg' /&gt;&lt;br /&gt;&lt;img src='https://gi.esmplus.com/dongwa1978/reel/daiwa_reel/caprice-x01.jpg' /&gt;&lt;br /&gt;&lt;img src='https://gi.esmplus.com/dongwa1978/reel/daiwa_reel/caprice-x034000.jpg'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</si>
  <si>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src='https://gi.esmplus.com/dongwa1978/sanyo/60px_space.jpg' /&gt;&lt;br /&gt;&lt;img src='https://gi.esmplus.com/dongwa1978/sanyo/intro_brand0.jpg' /&gt;&lt;br /&gt;&lt;img src='https://gi.esmplus.com/dongwa1978/reel/nexzen/detail01.jpg' /&gt;&lt;br /&gt;&lt;img src='https://gi.esmplus.com/dongwa1978/img/top_fishing.jpg' /&gt;&lt;br /&gt;&lt;img src='https://gi.esmplus.com/dongwa1978/reel/nexzen/detail03.jpg' /&gt;&lt;br /&gt;&lt;img src='https://gi.esmplus.com/dongwa1978/reel/nexzen/detail02.jpg'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</si>
  <si>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src='https://gi.esmplus.com/dongwa1978/add/60px_space.jpg' /&gt;&lt;br /&gt;&lt;img src='https://gi.esmplus.com/dongwa1978/reel/gtr_reel/gtr_reel3.jpg' /&gt;&lt;br /&gt;&lt;img src='https://gi.esmplus.com/dongwa1978/img/top_fishing.jpg' /&gt;&lt;br /&gt;&lt;img src='https://gi.esmplus.com/dongwa1978/reel/gtr_reel/gtr_reel2.jpg' /&gt;&lt;br /&gt;&lt;img src='https://gi.esmplus.com/dongwa1978/add/intro_brand0.jpg' /&gt;&lt;br /&gt;&lt;img src='https://gi.esmplus.com/dongwa1978/reel/gtr_reel/gtr_reel1.jpg'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</si>
  <si>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src='https://gi.esmplus.com/dongwa1978/dongwa/goods_02/valcan.jpg'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</si>
  <si>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src='https://gi.esmplus.com/dongwa1978/dongwa/goods_02/D2060009.jpg'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</si>
  <si>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/&gt;&lt;iframe width="800" height="600" src="https://www.youtube.com/embed/WKWSI_hu74M" frameborder="0" allowfullscreen="" allow="accelerometer; autoplay; encrypted-media; gyroscope; picture-in-picture"&gt;&lt;/iframe&gt;&lt;br /&gt;&lt;img src='https://gi.esmplus.com/dongwa1978/dongwa/goods_02/DS420038.jpg'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</si>
  <si>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src='https://gi.esmplus.com/dongwa1978/dongwa/goods_01/DZ400034_S01.jpg'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</si>
  <si>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src='https://gi.esmplus.com/dongwa1978/dongwa/goods_01/DZ400033_S01.jpg'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</si>
  <si>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src='https://gi.esmplus.com/dongwa1978/dongwa/goods_01/DZ400032_S01.jpg'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</si>
  <si>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src='https://gi.esmplus.com/dongwa1978/dongwa/goods_01/DZ400026_S01.jpg'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</si>
  <si>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src='https://gi.esmplus.com/dongwa1978/dongwa/goods_01/DZ400024_S01.jpg'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</si>
  <si>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src='https://gi.esmplus.com/dongwa1978/dongwa/goods_01/DZ400023_S01.jpg'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</si>
  <si>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src='https://gi.esmplus.com/dongwa1978/dongwa/goods_01/DZ400063_S01.jpg'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</si>
  <si>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src='https://gi.esmplus.com/dongwa1978/dongwa/goods_01/DZ400022_S01.jpg'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</si>
  <si>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src='https://gi.esmplus.com/dongwa1978/dongwa/goods_01/DZ400021_S01.jpg'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</si>
  <si>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src='https://gi.esmplus.com/dongwa1978/dongwa/goods_01/DZ400020_S01.jpg'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</si>
  <si>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src='https://gi.esmplus.com/dongwa1978/dongwa/goods_01/DZ400018_S01.jpg'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</si>
  <si>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src='https://gi.esmplus.com/dongwa1978/dongwa/goods_01/DZ400017_S01.jpg'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</si>
  <si>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src='https://gi.esmplus.com/dongwa1978/dongwa/goods_01/DZ400016_S01.jpg'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</si>
  <si>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src='https://gi.esmplus.com/dongwa1978/dongwa/goods_01/DZ400014_S01.jpg'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</si>
  <si>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src='https://gi.esmplus.com/dongwa1978/dongwa/goods_01/DZ400013_S01.jpg'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</si>
  <si>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src='https://gi.esmplus.com/dongwa1978/dongwa/goods_01/DZ400011_S01.jpg'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</si>
  <si>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src='https://gi.esmplus.com/dongwa1978/dongwa/goods_01/DZ400010_S01.jpg'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</si>
  <si>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src='https://gi.esmplus.com/dongwa1978/dongwa/goods_01/DZ400003_S01.jpg'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</si>
  <si>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src='https://gi.esmplus.com/dongwa1978/dongwa/goods_01/DZ400002_S01.jpg'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</si>
  <si>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src='https://gi.esmplus.com/dongwa1978/dongwa/goods_01/DS060008_S01.jpg'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</si>
  <si>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src='https://gi.esmplus.com/dongwa1978/dongwa/goods_01/DS420024_S01.jpg'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</si>
  <si>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src='https://gi.esmplus.com/dongwa1978/dongwa/goods_01/DE490005_S01.jpg'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</si>
  <si>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src='https://gi.esmplus.com/dongwa1978/dongwa/goods_01/DE490004_S01.jpg'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</si>
  <si>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src='https://gi.esmplus.com/dongwa1978/dongwa/goods_01/DE490006_S01.jpg'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</si>
  <si>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src='https://gi.esmplus.com/dongwa1978/dongwa/goods_01/DE490002_S01.jpg'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</si>
  <si>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src='https://gi.esmplus.com/dongwa1978/dongwa/goods_01/20151215_10_01.jpg'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</si>
  <si>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src='https://gi.esmplus.com/dongwa1978/dongwa/goods_01/20151117_19_01.jpg'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</si>
  <si>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src='https://gi.esmplus.com/dongwa1978/dongwa/goods_01/20151117_06_01.jpg'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</si>
  <si>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src='https://gi.esmplus.com/dongwa1978/dongwa/goods/150813_1.jpg'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</si>
  <si>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src='https://gi.esmplus.com/dongwa1978/dongwa/goods/150509_1.jpg'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</si>
  <si>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src='https://ai.esmplus.com/dongwa1978/kase_globe/main_red.jpg' /&gt;&lt;br /&gt;&lt;img src='https://ai.esmplus.com/dongwa1978/kase_globe/main_blue.jpg'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</si>
  <si>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src='https://gi.esmplus.com/dongwa1978/img/60px_space.jpg' /&gt;&lt;br /&gt;&lt;img src='https://gi.esmplus.com/dongwa1978/img/caution_ss.jpg' /&gt;&lt;br /&gt;&lt;img src='https://gi.esmplus.com/dongwa1978/img/detail01.jpg' /&gt;&lt;br /&gt;&lt;img src='https://gi.esmplus.com/dongwa1978/add/jacket/fish_gloves22.jpg' /&gt;&lt;br /&gt;&lt;img src='https://gi.esmplus.com/dongwa1978/img/intro_brand0.jpg' /&gt;&lt;br /&gt;&lt;img src='https://gi.esmplus.com/dongwa1978/add/jacket/fish_gloves21.jpg' /&gt;&lt;br /&gt;&lt;img src='https://gi.esmplus.com/dongwa1978/img/top_space.jpg'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</si>
  <si>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src='https://gi.esmplus.com/dongwa1978/img/60px_space.jpg' /&gt;&lt;br /&gt;&lt;img src='https://gi.esmplus.com/dongwa1978/add/jacket/fish_gloves11.jpg' /&gt;&lt;br /&gt;&lt;img src='https://gi.esmplus.com/dongwa1978/img/caution_ss.jpg' /&gt;&lt;br /&gt;&lt;img src='https://gi.esmplus.com/dongwa1978/img/detail01.jpg' /&gt;&lt;br /&gt;&lt;img src='https://gi.esmplus.com/dongwa1978/img/intro_brand0.jpg' /&gt;&lt;br /&gt;&lt;img src='https://gi.esmplus.com/dongwa1978/add/jacket/fish_gloves13.jpg' /&gt;&lt;br /&gt;&lt;img src='https://gi.esmplus.com/dongwa1978/img/top_space.jpg' /&gt;&lt;br /&gt;&lt;img src='https://gi.esmplus.com/dongwa1978/add/jacket/fish_gloves12.jpg'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</si>
  <si>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src='https://gi.esmplus.com/dongwa1978/dongwa/goods_01/D9400003_S01.jpg'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</si>
  <si>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src='https://gi.esmplus.com/dongwa1978/dongwa/goods_01/D9400032_S01.jpg'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</si>
  <si>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src='https://gi.esmplus.com/dongwa1978/dongwa/goods_01/D9400033_S01.jpg'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</si>
  <si>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src='https://gi.esmplus.com/dongwa1978/dongwa/goods_01/D9600001_S01.jpg'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</si>
  <si>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src='https://gi.esmplus.com/dongwa1978/dongwa/goods/150524_11.jpg'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</si>
  <si>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src='https://gi.esmplus.com/dongwa1978/dongwa/goods/150524_10.jpg'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</si>
  <si>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src='https://gi.esmplus.com/dongwa1978/add/shovel/shovel01.jpg' /&gt;&lt;br /&gt;&lt;img src='https://gi.esmplus.com/dongwa1978/img/60px_space.jpg' /&gt;&lt;br /&gt;&lt;img src='https://gi.esmplus.com/dongwa1978/img/detail01.jpg' /&gt;&lt;br /&gt;&lt;img src='https://gi.esmplus.com/dongwa1978/img/intro_brand0.jpg' /&gt;&lt;br /&gt;&lt;img src='https://gi.esmplus.com/dongwa1978/img/top_fishing.jpg' /&gt;&lt;br /&gt;&lt;img src='https://gi.esmplus.com/dongwa1978/img/top_space.jpg'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</si>
  <si>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src='https://gi.esmplus.com/dongwa1978/dongwa/goods_03/nexzen_big_S.jpg'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</si>
  <si>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src='https://gi.esmplus.com/dongwa1978/dongwa/goods_03/ELEC_CHEMI_EJ780048_S.jpg'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</si>
  <si>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src='https://gi.esmplus.com/dongwa1978/dongwa/goods_03/SEHWA_PROP_EJ780027_S.jpg'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</si>
  <si>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src='https://gi.esmplus.com/dongwa1978/dongwa/goods_03/vision_S.jpg'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</si>
  <si>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src='https://gi.esmplus.com/dongwa1978/dongwa/goods_02/각도조절기_detail.jpg'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</si>
  <si>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src='https://gi.esmplus.com/dongwa1978/dongwa/goods_03/SEHWA_PROP.jpg' /&gt;&lt;br /&gt;&lt;img src='https://gi.esmplus.com/dongwa1978/dongwa/goods_02/세화상세페이지.jpg'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</si>
  <si>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src='https://gi.esmplus.com/dongwa1978/dongwa/goods_02/1101.jpg'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</si>
  <si>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src='https://gi.esmplus.com/dongwa1978/dongwa/goods_02/trout_main.jpg'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</si>
  <si>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src='https://gi.esmplus.com/dongwa1978/dongwa/goods_02/jasujung_q_main.jpg'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</si>
  <si>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src='https://gi.esmplus.com/dongwa1978/dongwa/goods_02/dreamspecial_main.jpg'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</si>
  <si>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src='https://gi.esmplus.com/dongwa1978/dongwa/goods_01/D1010047_S01.jpg'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</si>
  <si>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src='https://gi.esmplus.com/dongwa1978/dongwa/goods_01/20151110_07_01.jpg'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</si>
  <si>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src='https://gi.esmplus.com/dongwa1978/dongwa/goods_02/KANESHIMA fishingchair.jpg'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</si>
  <si>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src='https://gi.esmplus.com/dongwa1978/dongwa/goods_02/1460427491.jpg'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</si>
  <si>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src='https://gi.esmplus.com/dongwa1978/dongwa/goods_02/21_15389640931284.jpg'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</si>
  <si>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src='https://gi.esmplus.com/dongwa1978/dongwa/goods_02/EG150003.jpg'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</si>
  <si>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src='https://gi.esmplus.com/dongwa1978/dongwa/goods_02/DF151909.jpg'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</si>
  <si>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src='https://gi.esmplus.com/dongwa1978/dongwa/goods_02/sekang_20180828.jpg'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</si>
  <si>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src='https://gi.esmplus.com/dongwa1978/dongwa/goods_02/DL7780257.jpg'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</si>
  <si>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src='https://gi.esmplus.com/dongwa1978/dongwa/goods_02/DL7780256.jpg'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</si>
  <si>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src='https://gi.esmplus.com/dongwa1978/dongwa/goods_02/D1011660.jpg'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</si>
  <si>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src='https://gi.esmplus.com/dongwa1978/dongwa/goods_02/D2010008.jpg'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</si>
  <si>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src='https://gi.esmplus.com/dongwa1978/dongwa/goods_01/EG780012_S01.jpg'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</si>
  <si>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src='https://gi.esmplus.com/dongwa1978/dongwa/goods_01/EG780037_S01.jpg'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</si>
  <si>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src='https://gi.esmplus.com/dongwa1978/dongwa/goods_01/EG780039_S01.jpg'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</si>
  <si>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src='https://gi.esmplus.com/dongwa1978/dongwa/goods_01/EF170005_S01.jpg'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</si>
  <si>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src='https://gi.esmplus.com/dongwa1978/dongwa/goods_01/EC140002_S01.jpg'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</si>
  <si>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src='https://gi.esmplus.com/dongwa1978/dongwa/goods_01/DR290049_S01.jpg'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</si>
  <si>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src='https://gi.esmplus.com/dongwa1978/dongwa/goods_01/D4030005_S01.jpg'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</si>
  <si>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src='https://gi.esmplus.com/dongwa1978/dongwa/goods_01/DR400020_S01.jpg'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</si>
  <si>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src='https://gi.esmplus.com/dongwa1978/dongwa/goods_01/DR400003_S01.jpg'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</si>
  <si>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src='https://gi.esmplus.com/dongwa1978/dongwa/goods_01/DR290017_S01.jpg'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</si>
  <si>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src='https://gi.esmplus.com/dongwa1978/dongwa/goods_01/D4030002_S01.jpg'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</si>
  <si>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src='https://gi.esmplus.com/dongwa1978/dongwa/goods_01/D4010001_S01.jpg'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</si>
  <si>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src='https://gi.esmplus.com/dongwa1978/dongwa/goods_01/DR040001_S01.jpg'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</si>
  <si>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src='https://gi.esmplus.com/dongwa1978/dongwa/goods_01/DB130001_S01.jpg'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</si>
  <si>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src='https://gi.esmplus.com/dongwa1978/dongwa/goods_01/DR290020_S01.jpg'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</si>
  <si>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src='https://gi.esmplus.com/dongwa1978/dongwa/goods_01/DR540022_S01.jpg'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</si>
  <si>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src='https://gi.esmplus.com/dongwa1978/dongwa/goods_01/DR540021_S01.jpg'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</si>
  <si>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src='https://gi.esmplus.com/dongwa1978/dongwa/goods_01/DR540020_S01.jpg'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</si>
  <si>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src='https://gi.esmplus.com/dongwa1978/dongwa/goods_01/DR410005_S01.jpg'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</si>
  <si>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src='https://gi.esmplus.com/dongwa1978/dongwa/goods_01/DR540019_S01.jpg'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</si>
  <si>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src='https://gi.esmplus.com/dongwa1978/dongwa/goods_01/DR540018_S01.jpg'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</si>
  <si>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src='https://gi.esmplus.com/dongwa1978/dongwa/goods_01/DR540017_S01.jpg'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</si>
  <si>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src='https://gi.esmplus.com/dongwa1978/dongwa/goods_01/DR540016_S01.jpg'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</si>
  <si>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src='https://gi.esmplus.com/dongwa1978/dongwa/goods_01/DR540015_S01.jpg'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</si>
  <si>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src='https://gi.esmplus.com/dongwa1978/dongwa/goods_01/DR540014_S01.jpg'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</si>
  <si>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src='https://gi.esmplus.com/dongwa1978/dongwa/goods_01/DR540008_S01.jpg'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</si>
  <si>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src='https://gi.esmplus.com/dongwa1978/dongwa/goods_01/DR540007_S01.jpg'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</si>
  <si>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src='https://gi.esmplus.com/dongwa1978/dongwa/goods_01/DR540006_S01.jpg'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</si>
  <si>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src='https://gi.esmplus.com/dongwa1978/dongwa/goods_01/DR540005_S01.jpg'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</si>
  <si>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src='https://gi.esmplus.com/dongwa1978/dongwa/goods_01/DR250001_S01.jpg'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</si>
  <si>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src='https://gi.esmplus.com/dongwa1978/dongwa/goods_01/DR540003_S01.jpg'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</si>
  <si>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src='https://gi.esmplus.com/dongwa1978/dongwa/goods_01/DR540002_S01.jpg'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</si>
  <si>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src='https://gi.esmplus.com/dongwa1978/dongwa/goods_01/DG030001_S01.jpg'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</si>
  <si>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src='https://gi.esmplus.com/dongwa1978/dongwa/goods_01/DS030002_S01.jpg'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</si>
  <si>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src='https://gi.esmplus.com/dongwa1978/dongwa/goods_01/D1010051_S01.jpg'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</si>
  <si>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src='https://gi.esmplus.com/dongwa1978/dongwa/goods_01/D1030020_S01.jpg'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</si>
  <si>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src='https://gi.esmplus.com/dongwa1978/dongwa/goods_01/D1010050_S01.jpg'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</si>
  <si>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src='https://gi.esmplus.com/dongwa1978/dongwa/goods_01/D1030014_S01.jpg'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</si>
  <si>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src='https://gi.esmplus.com/dongwa1978/dongwa/goods_01/D1010040_S01.jpg'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</si>
  <si>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src='https://gi.esmplus.com/dongwa1978/dongwa/goods_01/D1010043_S01.jpg'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</si>
  <si>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src='https://gi.esmplus.com/dongwa1978/dongwa/goods_01/D1030015_S01.jpg'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</si>
  <si>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src='https://gi.esmplus.com/dongwa1978/dongwa/goods_01/D1010042_S01.jpg'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</si>
  <si>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src='https://gi.esmplus.com/dongwa1978/dongwa/goods_01/DS040001_S01.jpg'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</si>
  <si>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src='https://gi.esmplus.com/dongwa1978/dongwa/goods_01/DP030001_S01.jpg'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</si>
  <si>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src='https://gi.esmplus.com/dongwa1978/dongwa/goods_01/D1010059_S01.jpg'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</si>
  <si>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src='https://gi.esmplus.com/dongwa1978/dongwa/goods_01/D2040001_S01.jpg'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</si>
  <si>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src='https://gi.esmplus.com/dongwa1978/dongwa/goods_01/D9140001_S01.jpg'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</si>
  <si>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src='https://gi.esmplus.com/dongwa1978/dongwa/goods_01/D9190001_S01.jpg'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</si>
  <si>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src='https://gi.esmplus.com/dongwa1978/dongwa/goods_01/D9190002_S01.jpg'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</si>
  <si>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src='https://gi.esmplus.com/dongwa1978/dongwa/goods_01/20151203_01_01.jpg'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</si>
  <si>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src='https://gi.esmplus.com/dongwa1978/dongwa/goods_01/20151117_27_01.jpg'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</si>
  <si>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src='https://gi.esmplus.com/dongwa1978/dongwa/goods_01/20151110_03_01.jpg'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</si>
  <si>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src='https://gi.esmplus.com/dongwa1978/dongwa/goods/20151104_26_01.jpg'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</si>
  <si>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src='https://gi.esmplus.com/dongwa1978/dongwa/goods/20151104_32.jpg'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</si>
  <si>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src='https://gi.esmplus.com/dongwa1978/dongwa/goods/20151104_19.jpg'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</si>
  <si>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src='https://gi.esmplus.com/dongwa1978/dongwa/goods/20151104_18.jpg'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</si>
  <si>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src='https://gi.esmplus.com/dongwa1978/dongwa/goods/20151104_20.jpg'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</si>
  <si>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src='https://gi.esmplus.com/dongwa1978/dongwa/goods/151021_9.jpg'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</si>
  <si>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src='https://gi.esmplus.com/dongwa1978/dongwa/goods/151023_5.jpg'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</si>
  <si>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src='https://gi.esmplus.com/dongwa1978/dongwa/goods/151021_7.jpg'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</si>
  <si>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src='https://gi.esmplus.com/dongwa1978/dongwa/goods/151023_2.jpg'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</si>
  <si>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src='https://gi.esmplus.com/dongwa1978/dongwa/goods/151021_5.jpg'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</si>
  <si>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src='https://gi.esmplus.com/dongwa1978/dongwa/goods/151023_1.jpg'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</si>
  <si>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src='https://gi.esmplus.com/dongwa1978/dongwa/goods/151021_2.jpg'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</si>
  <si>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src='https://gi.esmplus.com/dongwa1978/dongwa/goods/150709_1.jpg'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</si>
  <si>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src='https://gi.esmplus.com/dongwa1978/dongwa/goods/150803_1.jpg'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</si>
  <si>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src='https://gi.esmplus.com/dongwa1978/dongwa/goods/150819_3.jpg'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</si>
  <si>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src='https://gi.esmplus.com/dongwa1978/dongwa/goods/dongwa_10111.jpg'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</si>
  <si>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src='https://gi.esmplus.com/dongwa1978/dongwa/goods/dongwa_10110.jpg'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</si>
  <si>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src='https://gi.esmplus.com/dongwa1978/dongwa/goods/dongwa_10090.jpg'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</si>
  <si>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src='https://gi.esmplus.com/dongwa1978/dongwa/goods/dongwa_10065.jpg'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</si>
  <si>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src='https://gi.esmplus.com/dongwa1978/dongwa/goods/dongwa_10064.jpg'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</si>
  <si>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src='https://gi.esmplus.com/dongwa1978/dongwa/goods/dongwa_10028.jpg'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</si>
  <si>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src='https://gi.esmplus.com/dongwa1978/dongwa/goods/dongwa_10027.jpg'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</si>
  <si>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src='https://gi.esmplus.com/dongwa1978/dongwa/goods/150720_2.jpg'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</si>
  <si>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src='https://gi.esmplus.com/dongwa1978/dongwa/goods/150727_2.jpg'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</si>
  <si>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src='https://gi.esmplus.com/dongwa1978/dongwa/goods/150604_1.jpg'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</si>
  <si>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src='https://gi.esmplus.com/dongwa1978/dongwa/goods/150521_1.jpg'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</si>
  <si>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src='https://gi.esmplus.com/dongwa1978/dongwa/goods/150425_2.jpg'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</si>
  <si>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src='https://gi.esmplus.com/dongwa1978/img/intro_brand0.jpg' /&gt;&lt;br /&gt;&lt;img src='https://gi.esmplus.com/dongwa1978/img/top_space.jpg' /&gt;&lt;br /&gt;&lt;img src='https://gi.esmplus.com/dongwa1978/add/rubber/jjirubber01.jpg' /&gt;&lt;br /&gt;&lt;img src='https://gi.esmplus.com/dongwa1978/img/60px_space.jpg' /&gt;&lt;br /&gt;&lt;img src='https://gi.esmplus.com/dongwa1978/img/top_fishing.jpg' /&gt;&lt;br /&gt;&lt;img src='https://gi.esmplus.com/dongwa1978/img/detail01.jpg'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</si>
  <si>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src='https://gi.esmplus.com/dongwa1978/dongwa/goods_02/청용.jpg'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</si>
  <si>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src='https://gi.esmplus.com/dongwa1978/img/intro_brand0.jpg' /&gt;&lt;br /&gt;&lt;img src='https://gi.esmplus.com/dongwa1978/img/top_space.jpg' /&gt;&lt;br /&gt;&lt;img src='https://gi.esmplus.com/dongwa1978/add/keeper/keeper.jpg' /&gt;&lt;br /&gt;&lt;img src='https://gi.esmplus.com/dongwa1978/img/60px_space.jpg' /&gt;&lt;br /&gt;&lt;img src='https://gi.esmplus.com/dongwa1978/img/top_fishing.jpg' /&gt;&lt;br /&gt;&lt;img src='https://gi.esmplus.com/dongwa1978/img/detail01.jpg'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</si>
  <si>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src='https://gi.esmplus.com/dongwa1978/fishing/goldsubo/goldsubo40.jpg' /&gt;&lt;br /&gt;&lt;img src='https://gi.esmplus.com/dongwa1978/img/gift02_line.jpg' /&gt;&lt;br /&gt;&lt;img src='https://gi.esmplus.com/dongwa1978/fishing/goldsubo/goldsubo44.jpg' /&gt;&lt;br /&gt;&lt;img src='https://gi.esmplus.com/dongwa1978/info/info_goldsubo.jpg' /&gt;&lt;br /&gt;&lt;img src='https://gi.esmplus.com/dongwa1978/fishing/goldsubo/goldsubo010.jpg' /&gt;&lt;br /&gt;&lt;img src='https://gi.esmplus.com/dongwa1978/fishing/goldsubo/goldsubo42.jpg' /&gt;&lt;br /&gt;&lt;img src='https://gi.esmplus.com/dongwa1978/img/detail01.jpg' /&gt;&lt;br /&gt;&lt;img src='https://gi.esmplus.com/dongwa1978/img/gift03_line.jpg' /&gt;&lt;br /&gt;&lt;img src='https://gi.esmplus.com/dongwa1978/fishing/goldsubo/goldsubo38.jpg' /&gt;&lt;br /&gt;&lt;img src='https://gi.esmplus.com/dongwa1978/fishing/goldsubo/goldsubo1828.jpg' /&gt;&lt;br /&gt;&lt;img src='https://gi.esmplus.com/dongwa1978/fishing/goldsubo/goldsubo34.jpg' /&gt;&lt;br /&gt;&lt;img src='https://gi.esmplus.com/dongwa1978/fishing/goldsubo/goldsubo04.jpg' /&gt;&lt;br /&gt;&lt;img src='https://gi.esmplus.com/dongwa1978/img/60px_space.jpg' /&gt;&lt;br /&gt;&lt;img src='https://gi.esmplus.com/dongwa1978/img/top_fishing.jpg' /&gt;&lt;br /&gt;&lt;img src='https://gi.esmplus.com/dongwa1978/fishing/goldsubo/goldsubo32.jpg' /&gt;&lt;br /&gt;&lt;img src='https://gi.esmplus.com/dongwa1978/sanyo/valcan-hera-michiito/detail01.jpg' /&gt;&lt;br /&gt;&lt;img src='https://gi.esmplus.com/dongwa1978/img/intro_brand0.jpg' /&gt;&lt;br /&gt;&lt;img src='https://gi.esmplus.com/dongwa1978/float/ddungddanji_geumran01.jpg' /&gt;&lt;br /&gt;&lt;img src='https://gi.esmplus.com/dongwa1978/info/gift_goldsubo.jpg' /&gt;&lt;br /&gt;&lt;img src='https://gi.esmplus.com/dongwa1978/fishing/goldsubo/goldsubo30.jpg' /&gt;&lt;br /&gt;&lt;img src='https://gi.esmplus.com/dongwa1978/img/gift01.jpg' /&gt;&lt;br /&gt;&lt;img src='https://gi.esmplus.com/dongwa1978/fishing/goldsubo/goldsubo36.jpg' /&gt;&lt;br /&gt;&lt;img src='https://gi.esmplus.com/dongwa1978/float/sokgong_yellow01.jpg' /&gt;&lt;br /&gt;&lt;img src='https://gi.esmplus.com/dongwa1978/fishing/goldsubo/goldsubo03.jpg' /&gt;&lt;br /&gt;&lt;img src='https://gi.esmplus.com/dongwa1978/fishing/goldsubo/goldsubo02.jpg' /&gt;&lt;br /&gt;&lt;img src='https://gi.esmplus.com/dongwa1978/img/gift_title.jpg'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</si>
  <si>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src='https://gi.esmplus.com/dongwa1978/img/gift02_line.jpg' /&gt;&lt;br /&gt;&lt;img src='https://gi.esmplus.com/dongwa1978/fishing/goldsubo/goldsubo20.jpg' /&gt;&lt;br /&gt;&lt;img src='https://gi.esmplus.com/dongwa1978/info/info_goldsubo.jpg' /&gt;&lt;br /&gt;&lt;img src='https://gi.esmplus.com/dongwa1978/fishing/goldsubo/goldsubo010.jpg' /&gt;&lt;br /&gt;&lt;img src='https://gi.esmplus.com/dongwa1978/fishing/goldsubo/goldsubo18.jpg' /&gt;&lt;br /&gt;&lt;img src='https://gi.esmplus.com/dongwa1978/img/detail01.jpg' /&gt;&lt;br /&gt;&lt;img src='https://gi.esmplus.com/dongwa1978/img/gift03_line.jpg' /&gt;&lt;br /&gt;&lt;img src='https://gi.esmplus.com/dongwa1978/fishing/goldsubo/goldsubo24.jpg' /&gt;&lt;br /&gt;&lt;img src='https://gi.esmplus.com/dongwa1978/fishing/goldsubo/goldsubo04.jpg' /&gt;&lt;br /&gt;&lt;img src='https://gi.esmplus.com/dongwa1978/img/60px_space.jpg' /&gt;&lt;br /&gt;&lt;img src='https://gi.esmplus.com/dongwa1978/img/top_fishing.jpg' /&gt;&lt;br /&gt;&lt;img src='https://gi.esmplus.com/dongwa1978/sanyo/valcan-hera-michiito/detail01.jpg' /&gt;&lt;br /&gt;&lt;img src='https://gi.esmplus.com/dongwa1978/img/intro_brand0.jpg' /&gt;&lt;br /&gt;&lt;img src='https://gi.esmplus.com/dongwa1978/fishing/goldsubo/goldsubo26.jpg' /&gt;&lt;br /&gt;&lt;img src='https://gi.esmplus.com/dongwa1978/float/ddungddanji_geumran01.jpg' /&gt;&lt;br /&gt;&lt;img src='https://gi.esmplus.com/dongwa1978/info/gift_goldsubo.jpg' /&gt;&lt;br /&gt;&lt;img src='https://gi.esmplus.com/dongwa1978/fishing/goldsubo/goldsubo28.jpg' /&gt;&lt;br /&gt;&lt;img src='https://gi.esmplus.com/dongwa1978/img/gift01.jpg' /&gt;&lt;br /&gt;&lt;img src='https://gi.esmplus.com/dongwa1978/float/sokgong_yellow01.jpg' /&gt;&lt;br /&gt;&lt;img src='https://gi.esmplus.com/dongwa1978/fishing/goldsubo/goldsubo03.jpg' /&gt;&lt;br /&gt;&lt;img src='https://gi.esmplus.com/dongwa1978/fishing/goldsubo/goldsubo02.jpg' /&gt;&lt;br /&gt;&lt;img src='https://gi.esmplus.com/dongwa1978/fishing/goldsubo/goldsubo22.jpg' /&gt;&lt;br /&gt;&lt;img src='https://gi.esmplus.com/dongwa1978/img/gift_title.jpg' /&gt;&lt;br /&gt;&lt;img src='https://gi.esmplus.com/dongwa1978/fishing/goldsubo/goldsubo28end.jpg'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</si>
  <si>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src='https://gi.esmplus.com/dongwa1978/dongwa/goods_01/DR120025_S01.jpg'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</si>
  <si>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src='https://gi.esmplus.com/dongwa1978/dongwa/goods_01/DR120034_S01.jpg'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</si>
  <si>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src='https://gi.esmplus.com/dongwa1978/dongwa/goods_01/DR120035_S01.jpg'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</si>
  <si>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src='https://gi.esmplus.com/dongwa1978/dongwa/goods_01/DR120030_S01.jpg'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</si>
  <si>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src='https://gi.esmplus.com/dongwa1978/dongwa/goods_01/DR120033_S01.jpg'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</si>
  <si>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src='https://gi.esmplus.com/dongwa1978/dongwa/goods_01/DR120017_S01.jpg'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</si>
  <si>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src='https://gi.esmplus.com/dongwa1978/dongwa/goods_01/DR120014_S01.jpg'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</si>
  <si>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src='https://gi.esmplus.com/dongwa1978/dongwa/goods_01/EC780008_S01.jpg'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</si>
  <si>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src='https://gi.esmplus.com/dongwa1978/dongwa/goods_01/EC780007_S01.jpg'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</si>
  <si>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src='https://gi.esmplus.com/dongwa1978/dongwa/goods_01/EF780001_S01.jpg'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</si>
  <si>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src='https://gi.esmplus.com/dongwa1978/dongwa/goods_01/EF780006_S01.jpg'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</si>
  <si>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src='https://gi.esmplus.com/dongwa1978/dongwa/goods_01/EC780001_S01.jpg'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</si>
  <si>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src='https://gi.esmplus.com/dongwa1978/dongwa/goods_01/EF780007_S01.jpg'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</si>
  <si>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src='https://gi.esmplus.com/dongwa1978/dongwa/goods_01/EG780034_S01.jpg'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</si>
  <si>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src='https://gi.esmplus.com/dongwa1978/dongwa/goods_01/EG780032_S01.jpg'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</si>
  <si>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src='https://gi.esmplus.com/dongwa1978/dongwa/goods_01/EG780031_S01.jpg'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</si>
  <si>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src='https://gi.esmplus.com/dongwa1978/dongwa/goods_01/EF170015_S01.jpg'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</si>
  <si>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src='https://gi.esmplus.com/dongwa1978/dongwa/goods_01/EF170014_S01.jpg'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</si>
  <si>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src='https://gi.esmplus.com/dongwa1978/dongwa/goods_01/EF170013_S01.jpg'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</si>
  <si>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src='https://gi.esmplus.com/dongwa1978/dongwa/goods_01/EF170012_S01.jpg'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</si>
  <si>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src='https://gi.esmplus.com/dongwa1978/dongwa/goods_01/EF170011_S01.jpg'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</si>
  <si>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src='https://gi.esmplus.com/dongwa1978/dongwa/goods_01/EF170010_S01.jpg'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</si>
  <si>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src='https://gi.esmplus.com/dongwa1978/dongwa/goods_01/EF170009_S01.jpg'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</si>
  <si>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src='https://gi.esmplus.com/dongwa1978/dongwa/goods_01/EF170008_S01.jpg'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</si>
  <si>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src='https://gi.esmplus.com/dongwa1978/dongwa/goods_01/EF170007_S01.jpg'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</si>
  <si>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src='https://gi.esmplus.com/dongwa1978/dongwa/goods_01/EF170006_S01.jpg'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</si>
  <si>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src='https://gi.esmplus.com/dongwa1978/dongwa/goods_01/EF170004_S01.jpg'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</si>
  <si>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src='https://gi.esmplus.com/dongwa1978/dongwa/goods_01/DZ400029_S01.jpg'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</si>
  <si>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src='https://gi.esmplus.com/dongwa1978/dongwa/goods_01/DZ400028_S01.jpg'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</si>
  <si>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src='https://gi.esmplus.com/dongwa1978/dongwa/goods_01/D9120009_S01.jpg'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</si>
  <si>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src='https://gi.esmplus.com/dongwa1978/dongwa/goods_01/D9120007_S01.jpg'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</si>
  <si>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src='https://gi.esmplus.com/dongwa1978/dongwa/goods_01/D9120008_S01.jpg'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</si>
  <si>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src='https://gi.esmplus.com/dongwa1978/dongwa/goods_01/DR290049_S01.jpg'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</si>
  <si>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src='https://gi.esmplus.com/dongwa1978/dongwa/goods_01/DR120043_S01.jpg'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</si>
  <si>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src='https://gi.esmplus.com/dongwa1978/dongwa/goods_01/DR120042_S01.jpg'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</si>
  <si>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src='https://gi.esmplus.com/dongwa1978/dongwa/goods_01/DR120041_S01.jpg'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</si>
  <si>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src='https://gi.esmplus.com/dongwa1978/dongwa/goods_01/DR120040_S01.jpg'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</si>
  <si>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src='https://gi.esmplus.com/dongwa1978/dongwa/goods_01/DR120009_S01.jpg'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</si>
  <si>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src='https://gi.esmplus.com/dongwa1978/dongwa/goods_01/DR120008_S01.jpg'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</si>
  <si>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src='https://gi.esmplus.com/dongwa1978/dongwa/goods_01/DR120007_S01.jpg'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</si>
  <si>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src='https://gi.esmplus.com/dongwa1978/dongwa/goods_01/DR120006_S01.jpg'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</si>
  <si>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src='https://gi.esmplus.com/dongwa1978/dongwa/goods_01/D9400023_S01.jpg'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</si>
  <si>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src='https://gi.esmplus.com/dongwa1978/dongwa/goods_01/E7120001_S01.jpg'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</si>
  <si>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src='https://gi.esmplus.com/dongwa1978/dongwa/goods_01/DR400073_S01.jpg'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</si>
  <si>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src='https://gi.esmplus.com/dongwa1978/dongwa/goods_01/DR400072_S01.jpg'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</si>
  <si>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src='https://gi.esmplus.com/dongwa1978/dongwa/goods_01/DR400071_S01.jpg'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</si>
  <si>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src='https://gi.esmplus.com/dongwa1978/dongwa/goods_01/DR400070_S01.jpg'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</si>
  <si>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src='https://gi.esmplus.com/dongwa1978/dongwa/goods_01/DR400065_S01.jpg'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</si>
  <si>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src='https://gi.esmplus.com/dongwa1978/dongwa/goods_01/DR400061_S01.jpg'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</si>
  <si>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src='https://gi.esmplus.com/dongwa1978/dongwa/goods_01/DR400060_S01.jpg'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</si>
  <si>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src='https://gi.esmplus.com/dongwa1978/dongwa/goods_01/DR400059_S01.jpg'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</si>
  <si>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src='https://gi.esmplus.com/dongwa1978/dongwa/goods_01/DR400056_S01.jpg'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</si>
  <si>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src='https://gi.esmplus.com/dongwa1978/dongwa/goods_01/DR400048_S01.jpg'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</si>
  <si>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src='https://gi.esmplus.com/dongwa1978/dongwa/goods_01/DR400043_S01.jpg'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</si>
  <si>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src='https://gi.esmplus.com/dongwa1978/dongwa/goods_01/DR290048_S01.jpg'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</si>
  <si>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src='https://gi.esmplus.com/dongwa1978/dongwa/goods_01/DR290047_S01.jpg'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</si>
  <si>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src='https://gi.esmplus.com/dongwa1978/dongwa/goods_01/DR290045_S01.jpg'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</si>
  <si>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src='https://gi.esmplus.com/dongwa1978/dongwa/goods_01/DR290038_S01.jpg'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</si>
  <si>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src='https://gi.esmplus.com/dongwa1978/dongwa/goods_01/DR290032_S01.jpg'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</si>
  <si>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src='https://gi.esmplus.com/dongwa1978/dongwa/goods_01/DR290029_S01.jpg'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</si>
  <si>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src='https://gi.esmplus.com/dongwa1978/dongwa/goods_01/DB090001_S01.jpg'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</si>
  <si>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src='https://gi.esmplus.com/dongwa1978/dongwa/goods_01/DB120002_S01.jpg'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</si>
  <si>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src='https://gi.esmplus.com/dongwa1978/dongwa/goods_01/DR290009_S01.jpg'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</si>
  <si>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src='https://gi.esmplus.com/dongwa1978/dongwa/goods_01/DR290008_S01.jpg'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</si>
  <si>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src='https://gi.esmplus.com/dongwa1978/dongwa/goods_01/DR290007_S01.jpg'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</si>
  <si>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src='https://gi.esmplus.com/dongwa1978/dongwa/goods_01/DR410004_S01.jpg'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</si>
  <si>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src='https://gi.esmplus.com/dongwa1978/dongwa/goods_01/DR410003_S01.jpg'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</si>
  <si>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src='https://gi.esmplus.com/dongwa1978/dongwa/goods_01/DR410002_S01.jpg'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</si>
  <si>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src='https://gi.esmplus.com/dongwa1978/dongwa/goods_01/DR410001_S01.jpg'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</si>
  <si>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src='https://gi.esmplus.com/dongwa1978/dongwa/goods_01/DB210001_S01.jpg'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</si>
  <si>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src='https://gi.esmplus.com/dongwa1978/dongwa/goods_01/DR120001_S01.jpg'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</si>
  <si>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src='https://gi.esmplus.com/dongwa1978/dongwa/goods_01/DU120001_S01.jpg'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</si>
  <si>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src='https://gi.esmplus.com/dongwa1978/dongwa/goods_01/DR540001_S01.jpg'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</si>
  <si>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src='https://gi.esmplus.com/dongwa1978/dongwa/goods_01/DR120003_S01.jpg'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</si>
  <si>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src='https://gi.esmplus.com/dongwa1978/dongwa/goods_01/DR120002_S01.jpg'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</si>
  <si>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src='https://gi.esmplus.com/dongwa1978/dongwa/goods_01/DB120001_S01.jpg'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</si>
  <si>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src='https://gi.esmplus.com/dongwa1978/dongwa/goods_01/D9120001_S01.jpg'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</si>
  <si>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src='https://gi.esmplus.com/dongwa1978/dongwa/goods_01/D9120002_S01.jpg'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</si>
  <si>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src='https://gi.esmplus.com/dongwa1978/dongwa/goods_01/20151117_17_01.jpg'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</si>
  <si>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src='https://gi.esmplus.com/dongwa1978/img/intro_brand0.jpg' /&gt;&lt;br /&gt;&lt;img src='https://gi.esmplus.com/dongwa1978/img/top_space.jpg' /&gt;&lt;br /&gt;&lt;img src='https://gi.esmplus.com/dongwa1978/add/gwang_hook/gwang_hook01.jpg' /&gt;&lt;br /&gt;&lt;img src='https://gi.esmplus.com/dongwa1978/img/60px_space.jpg' /&gt;&lt;br /&gt;&lt;img src='https://gi.esmplus.com/dongwa1978/img/top_fishing.jpg' /&gt;&lt;br /&gt;&lt;img src='https://gi.esmplus.com/dongwa1978/img/detail01.jpg'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</si>
  <si>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src='https://gi.esmplus.com/dongwa1978/dongwa/goods/150529_1.jpg'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</si>
  <si>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src='https://gi.esmplus.com/dongwa1978/dongwa/goods/150717_2.jpg'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</si>
  <si>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src='https://gi.esmplus.com/dongwa1978/dongwa/goods/150723_2.jpg'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</si>
  <si>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src='https://gi.esmplus.com/dongwa1978/dongwa/goods/150728_1.jpg'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</si>
  <si>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src='https://gi.esmplus.com/dongwa1978/dongwa/goods/150728_2.jpg'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</si>
  <si>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src='https://gi.esmplus.com/dongwa1978/dongwa/goods/150508_1.jpg' /&gt;&lt;br /&gt;&lt;img src='http://ai.esmplus.com/baydam2/common/bottom/01.jpg' /&gt;&lt;/div&gt;</t>
    <phoneticPr fontId="4" type="noConversion"/>
  </si>
  <si>
    <t>NOT PRESENT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</si>
  <si>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src='https://ai.esmplus.com/dongwa1978/HDF/hh-508/1196047058l0.jpg' /&gt;&lt;br /&gt;&lt;img src='http://ai.esmplus.com/baydam2/common/bottom/01.jpg' /&gt;&lt;/div&gt;</t>
    <phoneticPr fontId="4" type="noConversion"/>
  </si>
  <si>
    <t>NOT PRESENT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</si>
  <si>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src='https://gi.esmplus.com/dongwa1978/img/intro_brand0.jpg' /&gt;&lt;br /&gt;&lt;img src='https://gi.esmplus.com/dongwa1978/img/top_space.jpg' /&gt;&lt;br /&gt;&lt;img src='https://gi.esmplus.com/dongwa1978/hook/OWNER/owner_doldom.jpg' /&gt;&lt;br /&gt;&lt;img src='https://gi.esmplus.com/dongwa1978/img/60px_space.jpg' /&gt;&lt;br /&gt;&lt;img src='https://gi.esmplus.com/dongwa1978/img/top_fishing.jpg' /&gt;&lt;br /&gt;&lt;img src='https://gi.esmplus.com/dongwa1978/img/detail01.jpg'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</si>
  <si>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src='https://gi.esmplus.com/dongwa1978/img/intro_brand0.jpg' /&gt;&lt;br /&gt;&lt;img src='https://gi.esmplus.com/dongwa1978/img/top_space.jpg' /&gt;&lt;br /&gt;&lt;img src='https://gi.esmplus.com/dongwa1978/hook/OWNER/owner_madai01.jpg' /&gt;&lt;br /&gt;&lt;img src='https://gi.esmplus.com/dongwa1978/img/60px_space.jpg' /&gt;&lt;br /&gt;&lt;img src='https://gi.esmplus.com/dongwa1978/img/top_fishing.jpg' /&gt;&lt;br /&gt;&lt;img src='https://gi.esmplus.com/dongwa1978/img/detail01.jpg'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</si>
  <si>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src='https://gi.esmplus.com/dongwa1978/img/intro_brand0.jpg' /&gt;&lt;br /&gt;&lt;img src='https://gi.esmplus.com/dongwa1978/img/top_space.jpg' /&gt;&lt;br /&gt;&lt;img src='https://gi.esmplus.com/dongwa1978/hook/OWNER/owner_wt_chinu.jpg' /&gt;&lt;br /&gt;&lt;img src='https://gi.esmplus.com/dongwa1978/img/60px_space.jpg' /&gt;&lt;br /&gt;&lt;img src='https://gi.esmplus.com/dongwa1978/img/top_fishing.jpg' /&gt;&lt;br /&gt;&lt;img src='https://gi.esmplus.com/dongwa1978/img/detail01.jpg'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</si>
  <si>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src='https://gi.esmplus.com/dongwa1978/img/intro_brand0.jpg' /&gt;&lt;br /&gt;&lt;img src='https://gi.esmplus.com/dongwa1978/img/top_space.jpg' /&gt;&lt;br /&gt;&lt;img src='https://gi.esmplus.com/dongwa1978/img/60px_space.jpg' /&gt;&lt;br /&gt;&lt;img src='https://gi.esmplus.com/dongwa1978/img/top_fishing.jpg' /&gt;&lt;br /&gt;&lt;img src='https://gi.esmplus.com/dongwa1978/hook/owner_sessa01.jpg' /&gt;&lt;br /&gt;&lt;img src='https://gi.esmplus.com/dongwa1978/img/detail01.jpg'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</si>
  <si>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src='https://gi.esmplus.com/dongwa1978/img/intro_brand0.jpg' /&gt;&lt;br /&gt;&lt;img src='https://gi.esmplus.com/dongwa1978/img/top_space.jpg' /&gt;&lt;br /&gt;&lt;img src='https://gi.esmplus.com/dongwa1978/img/60px_space.jpg' /&gt;&lt;br /&gt;&lt;img src='https://gi.esmplus.com/dongwa1978/img/top_fishing.jpg' /&gt;&lt;br /&gt;&lt;img src='https://gi.esmplus.com/dongwa1978/hook/owner_sessa01.jpg' /&gt;&lt;br /&gt;&lt;img src='https://gi.esmplus.com/dongwa1978/img/detail01.jpg'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</si>
  <si>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src='https://gi.esmplus.com/dongwa1978/img/intro_brand0.jpg' /&gt;&lt;br /&gt;&lt;img src='https://gi.esmplus.com/dongwa1978/img/top_space.jpg' /&gt;&lt;br /&gt;&lt;img src='https://gi.esmplus.com/dongwa1978/img/60px_space.jpg' /&gt;&lt;br /&gt;&lt;img src='https://gi.esmplus.com/dongwa1978/img/top_fishing.jpg' /&gt;&lt;br /&gt;&lt;img src='https://gi.esmplus.com/dongwa1978/hook/OWNER/owner_h_sasuke01.jpg' /&gt;&lt;br /&gt;&lt;img src='https://gi.esmplus.com/dongwa1978/img/detail01.jpg'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</si>
  <si>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src='https://gi.esmplus.com/dongwa1978/img/intro_brand0.jpg' /&gt;&lt;br /&gt;&lt;img src='https://gi.esmplus.com/dongwa1978/img/top_space.jpg' /&gt;&lt;br /&gt;&lt;img src='https://gi.esmplus.com/dongwa1978/hook/gamakatsu/tko01.jpg' /&gt;&lt;br /&gt;&lt;img src='https://gi.esmplus.com/dongwa1978/img/60px_space.jpg' /&gt;&lt;br /&gt;&lt;img src='https://gi.esmplus.com/dongwa1978/img/top_fishing.jpg' /&gt;&lt;br /&gt;&lt;img src='https://gi.esmplus.com/dongwa1978/img/detail01.jpg'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</si>
  <si>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src='https://gi.esmplus.com/dongwa1978/img/intro_brand0.jpg' /&gt;&lt;br /&gt;&lt;img src='https://gi.esmplus.com/dongwa1978/img/top_space.jpg' /&gt;&lt;br /&gt;&lt;img src='https://gi.esmplus.com/dongwa1978/img/60px_space.jpg' /&gt;&lt;br /&gt;&lt;img src='https://gi.esmplus.com/dongwa1978/img/top_fishing.jpg' /&gt;&lt;br /&gt;&lt;img src='https://gi.esmplus.com/dongwa1978/hook/owner_takuma01.jpg' /&gt;&lt;br /&gt;&lt;img src='https://gi.esmplus.com/dongwa1978/img/detail01.jpg'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</si>
  <si>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src='https://gi.esmplus.com/dongwa1978/img/intro_brand0.jpg' /&gt;&lt;br /&gt;&lt;img src='https://gi.esmplus.com/dongwa1978/img/top_space.jpg' /&gt;&lt;br /&gt;&lt;img src='https://gi.esmplus.com/dongwa1978/hook/owner_balasa101.jpg' /&gt;&lt;br /&gt;&lt;img src='https://gi.esmplus.com/dongwa1978/hook/owner_balasa2.jpg' /&gt;&lt;br /&gt;&lt;img src='https://gi.esmplus.com/dongwa1978/hook/owner_balasa3.jpg' /&gt;&lt;br /&gt;&lt;img src='https://gi.esmplus.com/dongwa1978/img/60px_space.jpg' /&gt;&lt;br /&gt;&lt;img src='https://gi.esmplus.com/dongwa1978/img/top_fishing.jpg' /&gt;&lt;br /&gt;&lt;img src='https://gi.esmplus.com/dongwa1978/img/detail01.jpg'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</si>
  <si>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src='https://gi.esmplus.com/dongwa1978/img/intro_brand0.jpg' /&gt;&lt;br /&gt;&lt;img src='https://gi.esmplus.com/dongwa1978/prepare/aggie010.jpg' /&gt;&lt;br /&gt;&lt;img src='https://gi.esmplus.com/dongwa1978/img/60px_space.jpg' /&gt;&lt;br /&gt;&lt;img src='https://gi.esmplus.com/dongwa1978/img/top_fishing.jpg' /&gt;&lt;br /&gt;&lt;img src='https://gi.esmplus.com/dongwa1978/img/detail01.jpg'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</si>
  <si>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src='https://gi.esmplus.com/dongwa1978/hook/intro_brand0.jpg' /&gt;&lt;br /&gt;&lt;img src='https://gi.esmplus.com/dongwa1978/img/top_fishing.jpg' /&gt;&lt;br /&gt;&lt;img src='https://gi.esmplus.com/dongwa1978/hook/60px_space.jpg' /&gt;&lt;br /&gt;&lt;img src='https://gi.esmplus.com/dongwa1978/hook/dalinumidanago.jpg'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</si>
  <si>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src='https://gi.esmplus.com/dongwa1978/hook/intro_brand0.jpg' /&gt;&lt;br /&gt;&lt;img src='https://gi.esmplus.com/dongwa1978/img/top_fishing.jpg' /&gt;&lt;br /&gt;&lt;img src='https://gi.esmplus.com/dongwa1978/hook/gamejinu.jpg' /&gt;&lt;br /&gt;&lt;img src='https://gi.esmplus.com/dongwa1978/hook/60px_space.jpg'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</si>
  <si>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src='https://gi.esmplus.com/dongwa1978/hook/intro_brand0.jpg' /&gt;&lt;br /&gt;&lt;img src='https://gi.esmplus.com/dongwa1978/img/top_fishing.jpg' /&gt;&lt;br /&gt;&lt;img src='https://gi.esmplus.com/dongwa1978/hook/60px_space.jpg' /&gt;&lt;br /&gt;&lt;img src='https://gi.esmplus.com/dongwa1978/hook/dalinmejina.jpg'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</si>
  <si>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src='https://gi.esmplus.com/dongwa1978/hook/intro_brand0.jpg' /&gt;&lt;br /&gt;&lt;img src='https://gi.esmplus.com/dongwa1978/img/top_fishing.jpg' /&gt;&lt;br /&gt;&lt;img src='https://gi.esmplus.com/dongwa1978/hook/okiamijjinu.jpg' /&gt;&lt;br /&gt;&lt;img src='https://gi.esmplus.com/dongwa1978/hook/60px_space.jpg'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</si>
  <si>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src='https://gi.esmplus.com/dongwa1978/hook/intro_brand0.jpg' /&gt;&lt;br /&gt;&lt;img src='https://gi.esmplus.com/dongwa1978/img/top_fishing.jpg' /&gt;&lt;br /&gt;&lt;img src='https://gi.esmplus.com/dongwa1978/hook/umidanako_line.jpg' /&gt;&lt;br /&gt;&lt;img src='https://gi.esmplus.com/dongwa1978/hook/60px_space.jpg'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</si>
  <si>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src='https://gi.esmplus.com/dongwa1978/hook/intro_brand0.jpg' /&gt;&lt;br /&gt;&lt;img src='https://gi.esmplus.com/dongwa1978/img/top_fishing.jpg' /&gt;&lt;br /&gt;&lt;img src='https://gi.esmplus.com/dongwa1978/hook/60px_space.jpg' /&gt;&lt;br /&gt;&lt;img src='https://gi.esmplus.com/dongwa1978/hook/new_goandong.jpg'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</si>
  <si>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src='https://gi.esmplus.com/dongwa1978/hook/intro_brand0.jpg' /&gt;&lt;br /&gt;&lt;img src='https://gi.esmplus.com/dongwa1978/img/top_fishing.jpg' /&gt;&lt;br /&gt;&lt;img src='https://gi.esmplus.com/dongwa1978/hook/60px_space.jpg' /&gt;&lt;br /&gt;&lt;img src='https://gi.esmplus.com/dongwa1978/hook/goandong.jpg'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</si>
  <si>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src='https://gi.esmplus.com/dongwa1978/hook/intro_brand0.jpg' /&gt;&lt;br /&gt;&lt;img src='https://gi.esmplus.com/dongwa1978/img/top_fishing.jpg' /&gt;&lt;br /&gt;&lt;img src='https://gi.esmplus.com/dongwa1978/hook/new_gerayng.jpg' /&gt;&lt;br /&gt;&lt;img src='https://gi.esmplus.com/dongwa1978/hook/60px_space.jpg'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</si>
  <si>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src='https://gi.esmplus.com/dongwa1978/hook/intro_brand0.jpg' /&gt;&lt;br /&gt;&lt;img src='https://gi.esmplus.com/dongwa1978/img/top_fishing.jpg' /&gt;&lt;br /&gt;&lt;img src='https://gi.esmplus.com/dongwa1978/hook/umidanako.jpg' /&gt;&lt;br /&gt;&lt;img src='https://gi.esmplus.com/dongwa1978/hook/60px_space.jpg'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</si>
  <si>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src='https://gi.esmplus.com/dongwa1978/hook/intro_brand0.jpg' /&gt;&lt;br /&gt;&lt;img src='https://gi.esmplus.com/dongwa1978/img/top_fishing.jpg' /&gt;&lt;br /&gt;&lt;img src='https://gi.esmplus.com/dongwa1978/hook/okame.jpg' /&gt;&lt;br /&gt;&lt;img src='https://gi.esmplus.com/dongwa1978/hook/60px_space.jpg'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</si>
  <si>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src='https://gi.esmplus.com/dongwa1978/dongwa/goods_01/EG780048_S01.jpg'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</si>
  <si>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src='https://gi.esmplus.com/dongwa1978/dongwa/goods_01/DY400003_S01.jpg'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</si>
  <si>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src='https://gi.esmplus.com/dongwa1978/dongwa/goods_01/DR400001_S01.jpg'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</si>
  <si>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src='https://gi.esmplus.com/dongwa1978/dongwa/goods_01/D2360002_S01.jpg'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</si>
  <si>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src='https://gi.esmplus.com/dongwa1978/dongwa/goods_01/D2360001_S01.jpg'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</si>
  <si>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src='https://gi.esmplus.com/dongwa1978/dongwa/goods_01/20151208_01_01.jpg'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</si>
  <si>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src='https://gi.esmplus.com/dongwa1978/dongwa/goods_01/20151110_34_01.jpg'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</si>
  <si>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src='https://gi.esmplus.com/dongwa1978/dongwa/goods_01/20151110_33_01.jpg'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</si>
  <si>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src='https://gi.esmplus.com/dongwa1978/dongwa/goods/150702_1.jpg'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</si>
  <si>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src='https://gi.esmplus.com/dongwa1978/dongwa/goods/150701_1.jpg'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</si>
  <si>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src='https://gi.esmplus.com/dongwa1978/dongwa/goods/150424_2.jpg' /&gt;&lt;br /&gt;&lt;img src='https://gi.esmplus.com/dongwa1978/add/60px_space.jpg'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</si>
  <si>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src='https://ai.esmplus.com/dongwa1978/hook_out_big/main_780.jpg' /&gt;&lt;br /&gt;&lt;img src='https://ai.esmplus.com/dongwa1978/gun_style_hook/main_780.jpg'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</si>
  <si>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src='https://gi.esmplus.com/dongwa1978/dongwa/goods_02/150424_1.jpg' /&gt;&lt;br /&gt;&lt;iframe width="800" height="600" src="https://www.youtube.com/embed/SJlO4wMSHM4" frameborder="0" allowfullscreen="" allow="accelerometer; autoplay; encrypted-media; gyroscope; picture-in-picture"&gt;&lt;/iframe&gt;&lt;br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</si>
  <si>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src='https://gi.esmplus.com/dongwa1978/dongwa/goods_03/squid_hunter_8_S.jpg'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</si>
  <si>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src='https://gi.esmplus.com/dongwa1978/dongwa/goods_03/TAKO_KING_GN_S.jpg'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</si>
  <si>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src='https://gi.esmplus.com/dongwa1978/dongwa/goods_03/TAKO_KING_S.jpg'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</si>
  <si>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src='https://fishingfactory.kr/web/product/125_bottom.jpg' /&gt;&lt;br /&gt;&lt;img src='https://gi.esmplus.com/dongwa1978/dongwa/goods_03/downshot_EJ780059_S.jpg'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</si>
  <si>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src='https://fishingfactory.kr/web/product/160_bottom.jpg' /&gt;&lt;br /&gt;&lt;img src='https://gi.esmplus.com/dongwa1978/dongwa/goods_03/cuttlefish_EJ780060_S.jpg'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</si>
  <si>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src='https://gi.esmplus.com/dongwa1978/dongwa/goods_03/Ej780058_S.jpg'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</si>
  <si>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src='https://gi.esmplus.com/dongwa1978/dongwa/goods_03/EJ780055_S.jpg'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</si>
  <si>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src='https://gi.esmplus.com/dongwa1978/dongwa/goods_03/JUKUMI150L_EJ780018_S_1.jpg'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</si>
  <si>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src='https://gi.esmplus.com/dongwa1978/dongwa/goods_03/IM_270_EJ780015_S.jpg'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</si>
  <si>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src='https://gi.esmplus.com/dongwa1978/dongwa/goods_03/IM_438_EJ780003_S.jpg'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</si>
  <si>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src='https://gi.esmplus.com/dongwa1978/dongwa/goods_02/hardcase_detail.jpg'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</si>
  <si>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src='https://gi.esmplus.com/dongwa1978/dongwa/goods_01/D2010007_S01.jpg'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</si>
  <si>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src='https://gi.esmplus.com/dongwa1978/dongwa/goods_02/section_lure_SGD6J01_17g_common.jpg' /&gt;&lt;br /&gt;&lt;img src='https://gi.esmplus.com/dongwa1978/dongwa/goods_02/section_lure_SGD6J0ﾇ_17g_01.jpg' /&gt;&lt;br /&gt;&lt;img src='https://gi.esmplus.com/dongwa1978/dongwa/goods_02/section_lure_common02.jpg' /&gt;&lt;br /&gt;&lt;img src='https://gi.esmplus.com/dongwa1978/dongwa/goods_02/section_lure_common01_1.jpg'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</si>
  <si>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src='https://gi.esmplus.com/dongwa1978/dongwa/goods_02/pole.jpg'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</si>
  <si>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src='https://gi.esmplus.com/dongwa1978/dongwa/goods_02/valcan_power.jpg'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</si>
  <si>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src='https://gi.esmplus.com/dongwa1978/dongwa/goods_02/section_lure_SGD6J02_22g_common.jpg' /&gt;&lt;br /&gt;&lt;img src='https://gi.esmplus.com/dongwa1978/dongwa/goods_02/section_lure_SGD6J02_22g_02.jpg' /&gt;&lt;br /&gt;&lt;img src='https://gi.esmplus.com/dongwa1978/dongwa/goods_02/section_lure_SGD6J02_22g_01.jpg' /&gt;&lt;br /&gt;&lt;img src='https://gi.esmplus.com/dongwa1978/dongwa/goods_02/section_lure_SGD6J02_22g_03.jpg' /&gt;&lt;br /&gt;&lt;img src='https://gi.esmplus.com/dongwa1978/dongwa/goods_02/section_lure_common02.jpg' /&gt;&lt;br /&gt;&lt;img src='https://gi.esmplus.com/dongwa1978/dongwa/goods_02/section_lure_common01_1.jpg' /&gt;&lt;br /&gt;&lt;img src='https://gi.esmplus.com/dongwa1978/dongwa/goods_02/section_lure_SGD6J02_22g_04.jpg' /&gt;&lt;br /&gt;&lt;img src='https://gi.esmplus.com/dongwa1978/dongwa/goods_02/section_lure_SGD6J02_22g_05.jpg'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</si>
  <si>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src='https://gi.esmplus.com/dongwa1978/dongwa/goods_02/section_lure_SGD6J02_22g_05.jpg' /&gt;&lt;br /&gt;&lt;img src='https://gi.esmplus.com/dongwa1978/dongwa/goods_02/section_lure_common02.jpg' /&gt;&lt;br /&gt;&lt;img src='https://gi.esmplus.com/dongwa1978/dongwa/goods_02/section_lure_SGD6J02_22g_common.jpg' /&gt;&lt;br /&gt;&lt;img src='https://gi.esmplus.com/dongwa1978/dongwa/goods_02/section_lure_common01_1.jpg'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</si>
  <si>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src='https://gi.esmplus.com/dongwa1978/dongwa/goods_02/section_lure_common02.jpg' /&gt;&lt;br /&gt;&lt;img src='https://gi.esmplus.com/dongwa1978/dongwa/goods_02/section_lure_SGD6J02_22g_common.jpg' /&gt;&lt;br /&gt;&lt;img src='https://gi.esmplus.com/dongwa1978/dongwa/goods_02/section_lure_SGD6J02_22g_02.jpg' /&gt;&lt;br /&gt;&lt;img src='https://gi.esmplus.com/dongwa1978/dongwa/goods_02/section_lure_common01_1.jpg'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</si>
  <si>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src='https://gi.esmplus.com/dongwa1978/dongwa/goods_02/section_lure_SGF8J01_23g_common.jpg' /&gt;&lt;br /&gt;&lt;img src='https://gi.esmplus.com/dongwa1978/dongwa/goods_02/section_lure_common02.jpg' /&gt;&lt;br /&gt;&lt;img src='https://gi.esmplus.com/dongwa1978/dongwa/goods_02/section_lure_common01_1.jpg' /&gt;&lt;br /&gt;&lt;img src='https://gi.esmplus.com/dongwa1978/dongwa/goods_02/section_lure_SGF8J01_23g_04.jpg'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</si>
  <si>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src='https://gi.esmplus.com/dongwa1978/dongwa/goods_02/section_lure_SGF8J01_23g_common.jpg' /&gt;&lt;br /&gt;&lt;img src='https://gi.esmplus.com/dongwa1978/dongwa/goods_02/section_lure_common02.jpg' /&gt;&lt;br /&gt;&lt;img src='https://gi.esmplus.com/dongwa1978/dongwa/goods_02/section_lure_SGF8J01_23g_02.jpg' /&gt;&lt;br /&gt;&lt;img src='https://gi.esmplus.com/dongwa1978/dongwa/goods_02/section_lure_common01_1.jpg'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</si>
  <si>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src='https://gi.esmplus.com/dongwa1978/dongwa/goods_02/아오리마스터.jpg'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</si>
  <si>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src='https://gi.esmplus.com/dongwa1978/dongwa/goods_02/오렌지 기.jpg'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</si>
  <si>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src='https://gi.esmplus.com/dongwa1978/dongwa/goods_02/sgr-by sd 베이트릴.jpg'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</si>
  <si>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src='https://gi.esmplus.com/dongwa1978/dongwa/goods_02/프리미엄기.jpg'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</si>
  <si>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src='https://gi.esmplus.com/dongwa1978/dongwa/goods_02/f1_eging.jpg'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</si>
  <si>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src='https://gi.esmplus.com/dongwa1978/dongwa/goods_01/D1040006_S01.jpg'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</si>
  <si>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src='https://gi.esmplus.com/dongwa1978/dongwa/goods_01/D2040005_S01.jpg'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</si>
  <si>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src='https://gi.esmplus.com/dongwa1978/dongwa/goods_01/DQ010007_S01.jpg'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</si>
  <si>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src='https://gi.esmplus.com/dongwa1978/dongwa/goods_01/D2030001_S01.jpg'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</si>
  <si>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src='https://gi.esmplus.com/dongwa1978/dongwa/goods_01/E6010001_S01.jpg'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</si>
  <si>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src='https://gi.esmplus.com/dongwa1978/dongwa/goods_01/E6010001_S01.jpg'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</si>
  <si>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src='https://gi.esmplus.com/dongwa1978/dongwa/goods_01/E6010006_S01.jpg'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</si>
  <si>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src='https://gi.esmplus.com/dongwa1978/dongwa/goods_01/E6010002_S01.jpg'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</si>
  <si>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src='https://gi.esmplus.com/dongwa1978/dongwa/goods_01/E6010002_S01.jpg'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</si>
  <si>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src='https://gi.esmplus.com/dongwa1978/dongwa/goods_01/D9400031_S01.jpg'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</si>
  <si>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src='https://gi.esmplus.com/dongwa1978/dongwa/goods_01/EA010027_S01.jpg'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</si>
  <si>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src='https://gi.esmplus.com/dongwa1978/dongwa/goods_01/DR400073_S01.jpg'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</si>
  <si>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src='https://gi.esmplus.com/dongwa1978/dongwa/goods_01/DR400072_S01.jpg'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</si>
  <si>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src='https://gi.esmplus.com/dongwa1978/dongwa/goods_01/DR400066_S01.jpg'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</si>
  <si>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src='https://gi.esmplus.com/dongwa1978/dongwa/goods_01/D5040005_S01.jpg'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</si>
  <si>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src='https://gi.esmplus.com/dongwa1978/dongwa/goods_01/D5040001_S01.jpg'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</si>
  <si>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src='https://gi.esmplus.com/dongwa1978/dongwa/goods_01/DR040009_S01.jpg'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</si>
  <si>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src='https://gi.esmplus.com/dongwa1978/dongwa/goods_01/DR040008_S01.jpg'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</si>
  <si>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src='https://gi.esmplus.com/dongwa1978/dongwa/goods_01/DR040007_S01.jpg'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</si>
  <si>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src='https://gi.esmplus.com/dongwa1978/dongwa/goods_01/DR040006_S01.jpg'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</si>
  <si>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src='https://gi.esmplus.com/dongwa1978/dongwa/goods_01/DR040005_S01.jpg'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</si>
  <si>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src='https://gi.esmplus.com/dongwa1978/dongwa/goods_01/DR150007_S01.jpg'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</si>
  <si>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src='https://gi.esmplus.com/dongwa1978/dongwa/goods_01/DR400032_S01.jpg'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</si>
  <si>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src='https://gi.esmplus.com/dongwa1978/dongwa/goods_01/DR400031_S01.jpg'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</si>
  <si>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src='https://gi.esmplus.com/dongwa1978/dongwa/goods_01/DR400030_S01.jpg'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</si>
  <si>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src='https://gi.esmplus.com/dongwa1978/dongwa/goods_01/DR290037_S01.jpg'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</si>
  <si>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src='https://gi.esmplus.com/dongwa1978/dongwa/goods_01/DR290030_S01.jpg'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</si>
  <si>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src='https://gi.esmplus.com/dongwa1978/dongwa/goods_01/DR290028_S01.jpg'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</si>
  <si>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src='https://gi.esmplus.com/dongwa1978/dongwa/goods_01/DR290026_S01.jpg'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</si>
  <si>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src='https://gi.esmplus.com/dongwa1978/dongwa/goods_01/DR290025_S01.jpg'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</si>
  <si>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src='https://gi.esmplus.com/dongwa1978/dongwa/goods_01/DR290024_S01.jpg'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</si>
  <si>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src='https://gi.esmplus.com/dongwa1978/dongwa/goods_01/DR290023_S01.jpg'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</si>
  <si>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src='https://gi.esmplus.com/dongwa1978/dongwa/goods_01/DR290022_S01.jpg'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</si>
  <si>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src='https://gi.esmplus.com/dongwa1978/dongwa/goods_01/DR290021_S01.jpg'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</si>
  <si>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src='https://gi.esmplus.com/dongwa1978/dongwa/goods_01/DR400007_S01.jpg'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</si>
  <si>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src='https://gi.esmplus.com/dongwa1978/dongwa/goods_01/DR400003_S01.jpg'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</si>
  <si>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src='https://gi.esmplus.com/dongwa1978/dongwa/goods_01/D2010006_S01.jpg'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</si>
  <si>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src='https://gi.esmplus.com/dongwa1978/dongwa/goods_01/DB540001_S02.jpg'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</si>
  <si>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src='https://gi.esmplus.com/dongwa1978/dongwa/goods_01/DB540001_S01.jpg'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</si>
  <si>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src='https://gi.esmplus.com/dongwa1978/dongwa/goods_01/D1010089_S01.jpg'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</si>
  <si>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src='https://gi.esmplus.com/dongwa1978/dongwa/goods_01/D1010086_S01.jpg'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</si>
  <si>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src='https://gi.esmplus.com/dongwa1978/dongwa/goods_01/D1010072_S01.jpg'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</si>
  <si>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src='https://gi.esmplus.com/dongwa1978/dongwa/goods_01/D1010084_S01.jpg'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</si>
  <si>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src='https://gi.esmplus.com/dongwa1978/dongwa/goods_01/D1010083_S01.jpg'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</si>
  <si>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src='https://gi.esmplus.com/dongwa1978/dongwa/goods_01/D1010073_S01.jpg'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</si>
  <si>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src='https://gi.esmplus.com/dongwa1978/dongwa/goods_01/DB340005_S01.jpg'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</si>
  <si>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src='https://gi.esmplus.com/dongwa1978/dongwa/goods_01/DB410001_S01.jpg'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</si>
  <si>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src='https://gi.esmplus.com/dongwa1978/dongwa/goods_01/DB340004_S01.jpg'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</si>
  <si>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src='https://gi.esmplus.com/dongwa1978/dongwa/goods_01/DB410002_S01.jpg'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</si>
  <si>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src='https://gi.esmplus.com/dongwa1978/dongwa/goods_01/D1010104_S01.jpg'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</si>
  <si>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src='https://gi.esmplus.com/dongwa1978/dongwa/goods_01/D1040004_S01.jpg'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</si>
  <si>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src='https://gi.esmplus.com/dongwa1978/dongwa/goods_01/DH370001_S01.jpg'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</si>
  <si>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src='https://gi.esmplus.com/dongwa1978/dongwa/goods_01/20151110_05_01.jpg'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</si>
  <si>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src='https://gi.esmplus.com/dongwa1978/dongwa/goods_01/20151110_01_01.jpg'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</si>
  <si>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src='https://gi.esmplus.com/dongwa1978/dongwa/goods/20151104_15_01.jpg'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</si>
  <si>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src='https://gi.esmplus.com/dongwa1978/dongwa/goods/dongwa_10106.jpg'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</si>
  <si>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src='https://gi.esmplus.com/dongwa1978/dongwa/goods/dongwa_10086.jpg'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</si>
  <si>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src='https://gi.esmplus.com/dongwa1978/dongwa/goods/dongwa_10047.jpg'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</si>
  <si>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src='https://gi.esmplus.com/dongwa1978/dongwa/goods/dongwa_10038.jpg'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</si>
  <si>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src='https://gi.esmplus.com/dongwa1978/dongwa/goods/dongwa_10035.jpg'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</si>
  <si>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src='https://gi.esmplus.com/dongwa1978/dongwa/goods/dongwa_10034.jpg'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</si>
  <si>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src='https://gi.esmplus.com/dongwa1978/dongwa/goods/dongwa_10032.jpg'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</si>
  <si>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src='https://gi.esmplus.com/dongwa1978/dongwa/goods/dongwa_10031.jpg'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</si>
  <si>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src='https://gi.esmplus.com/dongwa1978/dongwa/goods/150506_3.jpg'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</si>
  <si>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src='https://gi.esmplus.com/dongwa1978/dongwa/goods/150504_1.jpg'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</si>
  <si>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src='https://gi.esmplus.com/dongwa1978/dongwa/goods/150422_1.jpg'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</si>
  <si>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src='https://gi.esmplus.com/dongwa1978/dongwa/goods/150420_1.jpg'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</si>
  <si>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src='https://ai.esmplus.com/dongwa1978/HDF/ha-734/2015-04-01%2015%3B08%3B54.jpg'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</si>
  <si>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src='https://ai.esmplus.com/dongwa1978/hook_out_big/main_780.jpg' /&gt;&lt;br /&gt;&lt;img src='https://ai.esmplus.com/dongwa1978/gun_style_hook/main_780.jpg'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</si>
  <si>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src='https://gi.esmplus.com/dongwa1978/img/intro_brand0.jpg' /&gt;&lt;br /&gt;&lt;img src='https://gi.esmplus.com/dongwa1978/img/top_space.jpg' /&gt;&lt;br /&gt;&lt;img src='https://gi.esmplus.com/dongwa1978/add/case/hb1079_01.jpg' /&gt;&lt;br /&gt;&lt;img src='https://gi.esmplus.com/dongwa1978/img/60px_space.jpg' /&gt;&lt;br /&gt;&lt;img src='https://gi.esmplus.com/dongwa1978/img/top_fishing.jpg' /&gt;&lt;br /&gt;&lt;img src='https://gi.esmplus.com/dongwa1978/img/detail01.jpg'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</si>
  <si>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src='https://gi.esmplus.com/dongwa1978/add/bucket/bucket02.jpg' /&gt;&lt;br /&gt;&lt;img src='https://gi.esmplus.com/dongwa1978/add/bucket/bucket01.jpg' /&gt;&lt;br /&gt;&lt;img src='https://gi.esmplus.com/dongwa1978/add/bucket/bucket03.jpg' /&gt;&lt;br /&gt;&lt;img src='https://gi.esmplus.com/dongwa1978/add/60px_space.jpg' /&gt;&lt;br /&gt;&lt;img src='https://gi.esmplus.com/dongwa1978/img/top_fishing.jpg' /&gt;&lt;br /&gt;&lt;img src='https://gi.esmplus.com/dongwa1978/add/intro_brand0.jpg'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</si>
  <si>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src='https://gi.esmplus.com/dongwa1978/fishing/60px_space.jpg' /&gt;&lt;br /&gt;&lt;img src='https://gi.esmplus.com/dongwa1978/fishing/big_hunter/detail02.jpg' /&gt;&lt;br /&gt;&lt;img src='https://gi.esmplus.com/dongwa1978/fishing/big_hunter/detail01.jpg' /&gt;&lt;br /&gt;&lt;img src='https://gi.esmplus.com/dongwa1978/fishing/intro.jpg' /&gt;&lt;br /&gt;&lt;img src='https://gi.esmplus.com/dongwa1978/img/top_fishing.jpg'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</si>
  <si>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src='https://gi.esmplus.com/dongwa1978/dongwa/goods_01/DS420033_S01.jpg'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</si>
  <si>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src='https://gi.esmplus.com/dongwa1978/dongwa/goods_01/DS420036_S01.jpg'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</si>
  <si>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src='https://gi.esmplus.com/dongwa1978/dongwa/goods_01/DS420034_S01.jpg'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</si>
  <si>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src='https://gi.esmplus.com/dongwa1978/dongwa/goods_01/DS420035_S01.jpg'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</si>
  <si>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src='https://gi.esmplus.com/dongwa1978/dongwa/goods_01/DS230008_S01.jpg'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</si>
  <si>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src='https://gi.esmplus.com/dongwa1978/dongwa/goods_01/DS230003_S02.jpg'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</si>
  <si>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src='https://gi.esmplus.com/dongwa1978/ets/mang.jpg'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</si>
  <si>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src='https://gi.esmplus.com/dongwa1978/dongwa/goods_01/DL780002_S01.jpg'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</si>
  <si>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src='https://gi.esmplus.com/dongwa1978/dongwa/goods_02/HF-234_2.jpg' /&gt;&lt;br /&gt;&lt;img src='https://gi.esmplus.com/dongwa1978/dongwa/goods_02/HF-234_3.jpg' /&gt;&lt;br /&gt;&lt;img src='https://gi.esmplus.com/dongwa1978/dongwa/goods_02/HF-234_9.jpg' /&gt;&lt;br /&gt;&lt;img src='https://gi.esmplus.com/dongwa1978/dongwa/goods_02/HF-234_13.jpg' /&gt;&lt;br /&gt;&lt;img src='https://gi.esmplus.com/dongwa1978/dongwa/goods_02/HF-234_4.jpg' /&gt;&lt;br /&gt;&lt;img src='https://gi.esmplus.com/dongwa1978/dongwa/goods_02/HF-234_12.jpg' /&gt;&lt;br /&gt;&lt;img src='https://gi.esmplus.com/dongwa1978/dongwa/goods_02/HF-234_10.jpg' /&gt;&lt;br /&gt;&lt;img src='https://gi.esmplus.com/dongwa1978/dongwa/goods_02/HF-234_5.jpg' /&gt;&lt;br /&gt;&lt;img src='https://gi.esmplus.com/dongwa1978/dongwa/goods_02/HF-234_1.jpg' /&gt;&lt;br /&gt;&lt;img src='https://gi.esmplus.com/dongwa1978/dongwa/goods_02/HF-234_7.jpg' /&gt;&lt;br /&gt;&lt;img src='https://gi.esmplus.com/dongwa1978/dongwa/goods_02/HF-234_11.jpg' /&gt;&lt;br /&gt;&lt;img src='https://gi.esmplus.com/dongwa1978/dongwa/goods_02/HF-234_6.jpg' /&gt;&lt;br /&gt;&lt;img src='https://gi.esmplus.com/dongwa1978/dongwa/goods_02/HF-234_14.jpg' /&gt;&lt;br /&gt;&lt;img src='https://gi.esmplus.com/dongwa1978/dongwa/goods_02/HF-234_8.jpg'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</si>
  <si>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src='https://gi.esmplus.com/dongwa1978/dongwa/goods_01/D2140003_S01.jpg'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</si>
  <si>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src='https://gi.esmplus.com/dongwa1978/dongwa/goods_01/DR400054_S01.jpg'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</si>
  <si>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src='https://gi.esmplus.com/dongwa1978/dongwa/goods_01/DR400053_S01.jpg'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</si>
  <si>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src='https://gi.esmplus.com/dongwa1978/dongwa/goods_01/DR400052_S01.jpg'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</si>
  <si>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src='https://gi.esmplus.com/dongwa1978/dongwa/goods_01/DR400051_S01.jpg'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</si>
  <si>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src='https://gi.esmplus.com/dongwa1978/dongwa/goods_01/DR400050_S01.jpg'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</si>
  <si>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src='https://gi.esmplus.com/dongwa1978/dongwa/goods_01/DR400049_S01.jpg'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</si>
  <si>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src='https://gi.esmplus.com/dongwa1978/dongwa/goods_01/DS420025_S02.jpg'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</si>
  <si>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src='https://gi.esmplus.com/dongwa1978/dongwa/goods_01/DS420025_S01.jpg'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</si>
  <si>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src='https://gi.esmplus.com/dongwa1978/dongwa/goods_01/DR180006_S01.jpg'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</si>
  <si>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src='https://gi.esmplus.com/dongwa1978/dongwa/goods_01/DR180005_S01.jpg'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</si>
  <si>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src='https://gi.esmplus.com/dongwa1978/dongwa/goods_01/DR180004_S01.jpg'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</si>
  <si>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src='https://gi.esmplus.com/dongwa1978/dongwa/goods_01/DR180003_S01.jpg'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</si>
  <si>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src='https://gi.esmplus.com/dongwa1978/dongwa/goods_01/DR180002_S01.jpg'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</si>
  <si>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src='https://gi.esmplus.com/dongwa1978/dongwa/goods_01/DR180001_S01.jpg'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</si>
  <si>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src='https://gi.esmplus.com/dongwa1978/dongwa/goods_01/DL380001_S01.jpg'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</si>
  <si>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src='https://gi.esmplus.com/dongwa1978/dongwa/goods_01/DB180001_S01.jpg'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</si>
  <si>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src='https://gi.esmplus.com/dongwa1978/dongwa/goods_01/D5480001_S01.jpg'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</si>
  <si>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src='https://gi.esmplus.com/dongwa1978/dongwa/goods_01/D5480002_S01.jpg'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</si>
  <si>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src='https://gi.esmplus.com/dongwa1978/dongwa/goods_01/D5480003_S01.jpg'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</si>
  <si>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src='https://gi.esmplus.com/dongwa1978/dongwa/goods_01/D9140001_S01.jpg'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</si>
  <si>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src='https://gi.esmplus.com/dongwa1978/dongwa/goods_01/D9180001_S01.jpg'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</si>
  <si>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src='https://gi.esmplus.com/dongwa1978/dongwa/goods/151103_3.jpg'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</si>
  <si>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src='https://gi.esmplus.com/dongwa1978/dongwa/goods/150709_1.jpg'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</si>
  <si>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src='https://gi.esmplus.com/dongwa1978/dongwa/goods/150521_1.jpg'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</si>
  <si>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src='https://gi.esmplus.com/dongwa1978/dongwa/goods/150509_2.jpg'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</si>
  <si>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src='https://ai.esmplus.com/dongwa1978/LEEKS/144/main.jpg'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</si>
  <si>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src='https://ai.esmplus.com/dongwa1978/HDF/ha-971/1222937667l1.jpg' /&gt;&lt;br /&gt;&lt;img src='https://ai.esmplus.com/dongwa1978/HDF/ha-971/1222937667l3.jpg' /&gt;&lt;br /&gt;&lt;img src='https://ai.esmplus.com/dongwa1978/HDF/ha-971/1222937666l0.jpg' /&gt;&lt;br /&gt;&lt;img src='https://ai.esmplus.com/dongwa1978/HDF/ha-971/1222937667l2.jpg'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</si>
  <si>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src='https://ai.esmplus.com/dongwa1978/HDF/ha-972/3.jpg' /&gt;&lt;br /&gt;&lt;img src='https://ai.esmplus.com/dongwa1978/HDF/ha-972/2.jpg' /&gt;&lt;br /&gt;&lt;img src='https://ai.esmplus.com/dongwa1978/HDF/ha-972/1.jpg'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</si>
  <si>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src='https://gi.esmplus.com/dongwa1978/img/60px_space.jpg' /&gt;&lt;br /&gt;&lt;img src='https://gi.esmplus.com/dongwa1978/img/detail01.jpg' /&gt;&lt;br /&gt;&lt;img src='https://gi.esmplus.com/dongwa1978/img/intro_brand0.jpg' /&gt;&lt;br /&gt;&lt;img src='https://gi.esmplus.com/dongwa1978/img/top_fishing.jpg' /&gt;&lt;br /&gt;&lt;img src='https://gi.esmplus.com/dongwa1978/img/top_space.jpg' /&gt;&lt;br /&gt;&lt;img src='https://gi.esmplus.com/dongwa1978/add/airpump/airpump_c.jpg'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</si>
  <si>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src='https://gi.esmplus.com/dongwa1978/add/bucket/bucket01.jpg' /&gt;&lt;br /&gt;&lt;img src='https://gi.esmplus.com/dongwa1978/img/top_fishing.jpg' /&gt;&lt;br /&gt;&lt;img src='https://gi.esmplus.com/dongwa1978/add/60px_space.jpg' /&gt;&lt;br /&gt;&lt;img src='https://gi.esmplus.com/dongwa1978/add/bucket/bucket03.jpg' /&gt;&lt;br /&gt;&lt;img src='https://gi.esmplus.com/dongwa1978/add/intro_brand0.jpg' /&gt;&lt;br /&gt;&lt;img src='https://gi.esmplus.com/dongwa1978/add/bucket/bucket02.jpg'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</si>
  <si>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src='https://gi.esmplus.com/dongwa1978/dongwa/goods_03/RODHOLDER_OUTSIDE_S.jpg'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</si>
  <si>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src='https://gi.esmplus.com/dongwa1978/dongwa/goods_03/RODHOLDER_INSIDE_S.jpg'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</si>
  <si>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src='https://gi.esmplus.com/dongwa1978/dongwa/goods_03/RODHOLDER_STAND_S.jpg'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</si>
  <si>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src='https://gi.esmplus.com/dongwa1978/dongwa/goods_03/YONEX_LDM04_EJ780024_S.jpg'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</si>
  <si>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src='https://gi.esmplus.com/dongwa1978/dongwa/goods_03/HANDTAPE_LDM02_EJ780023_S.jpg'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</si>
  <si>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src='https://gi.esmplus.com/dongwa1978/dongwa/goods_03/HANDTAPE_LDM01_EJ780022_S.jpg'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</si>
  <si>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src='https://gi.esmplus.com/dongwa1978/dongwa/goods_02/DS420040.jpg'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</si>
  <si>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src='https://gi.esmplus.com/dongwa1978/dongwa/goods_02/DS420039.jpg'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</si>
  <si>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src='https://gi.esmplus.com/dongwa1978/dongwa/goods_01/DR400047_S02.jpg'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</si>
  <si>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src='https://gi.esmplus.com/dongwa1978/dongwa/goods_01/DR400047_S01.jpg'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</si>
  <si>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src='https://gi.esmplus.com/dongwa1978/dongwa/goods_01/DR400045_S03.jpg'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</si>
  <si>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src='https://gi.esmplus.com/dongwa1978/dongwa/goods_01/DR400045_S02.jpg'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</si>
  <si>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src='https://gi.esmplus.com/dongwa1978/dongwa/goods_01/DR400045_S01.jpg'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</si>
  <si>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src='https://gi.esmplus.com/dongwa1978/dongwa/goods_01/DR400044_S01.jpg'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</si>
  <si>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src='https://gi.esmplus.com/dongwa1978/dongwa/goods_01/DR400046_S01.jpg'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</si>
  <si>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src='https://gi.esmplus.com/dongwa1978/dongwa/goods_01/DB130001_S01.jpg'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</si>
  <si>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src='https://gi.esmplus.com/dongwa1978/dongwa/goods_01/DB400001_S01.jpg'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</si>
  <si>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src='https://gi.esmplus.com/dongwa1978/dongwa/goods_01/DY400001_S01.jpg'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</si>
  <si>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src='https://gi.esmplus.com/dongwa1978/dongwa/goods_01/DG610001_S01.jpg'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</si>
  <si>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src='https://gi.esmplus.com/dongwa1978/dongwa/goods_01/DB530001_S01.jpg'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</si>
  <si>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src='https://gi.esmplus.com/dongwa1978/dongwa/goods_01/DB340002_S01.jpg'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</si>
  <si>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src='https://gi.esmplus.com/dongwa1978/dongwa/goods_01/DB340001_S01.jpg'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</si>
  <si>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src='https://gi.esmplus.com/dongwa1978/dongwa/goods_01/D9090001_S01.jpg'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</si>
  <si>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src='https://gi.esmplus.com/dongwa1978/dongwa/goods_01/20151110_12_01.jpg'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</si>
  <si>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src='https://gi.esmplus.com/dongwa1978/img/60px_space.jpg' /&gt;&lt;br /&gt;&lt;img src='https://gi.esmplus.com/dongwa1978/dongwa/goods_01/20151110_14_01.jpg'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</si>
  <si>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src='https://gi.esmplus.com/dongwa1978/dongwa/goods/150924_1.jpg'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</si>
  <si>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src='https://gi.esmplus.com/dongwa1978/dongwa/goods/150804_1.jpg'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</si>
  <si>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src='https://gi.esmplus.com/dongwa1978/dongwa/goods/150722_2.jpg'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</si>
  <si>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src='https://gi.esmplus.com/dongwa1978/dongwa/goods/150625_1.jpg'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</si>
  <si>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src='https://gi.esmplus.com/dongwa1978/dongwa/goods/150603_1.jpg'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</si>
  <si>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src='https://gi.esmplus.com/dongwa1978/add/grip/grip02.jpg' /&gt;&lt;br /&gt;&lt;img src='https://gi.esmplus.com/dongwa1978/img/60px_space.jpg' /&gt;&lt;br /&gt;&lt;img src='https://gi.esmplus.com/dongwa1978/img/detail01.jpg' /&gt;&lt;br /&gt;&lt;img src='https://gi.esmplus.com/dongwa1978/img/intro_brand0.jpg' /&gt;&lt;br /&gt;&lt;img src='https://gi.esmplus.com/dongwa1978/img/top_fishing.jpg' /&gt;&lt;br /&gt;&lt;img src='https://gi.esmplus.com/dongwa1978/add/grip/grip01.jpg' /&gt;&lt;br /&gt;&lt;img src='https://gi.esmplus.com/dongwa1978/img/top_space.jpg'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</si>
  <si>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src='https://gi.esmplus.com/dongwa1978/dongwa/goods_01/DS420029_S01.jpg'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</si>
  <si>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src='https://gi.esmplus.com/dongwa1978/dongwa/goods_01/DS420030_S01.jpg'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</si>
  <si>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src='https://gi.esmplus.com/dongwa1978/icebox/5Lmcb26.jpg' /&gt;&lt;br /&gt;&lt;img src='https://gi.esmplus.com/dongwa1978/img/60px_space.jpg' /&gt;&lt;br /&gt;&lt;img src='https://gi.esmplus.com/dongwa1978/img/intro_brand0.jpg' /&gt;&lt;br /&gt;&lt;img src='https://gi.esmplus.com/dongwa1978/img/top_fishing.jpg'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</si>
  <si>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src='https://gi.esmplus.com/dongwa1978/img/option01.jpg' /&gt;&lt;br /&gt;&lt;img src='https://gi.esmplus.com/dongwa1978/img/option05.jpg' /&gt;&lt;br /&gt;&lt;img src='https://gi.esmplus.com/dongwa1978/img/option04.jpg' /&gt;&lt;br /&gt;&lt;img src='https://gi.esmplus.com/dongwa1978/dongwa/goods_01/20151117_28_01.jpg' /&gt;&lt;br /&gt;&lt;img src='https://gi.esmplus.com/dongwa1978/img/add04.jpg' /&gt;&lt;br /&gt;&lt;img src='https://gi.esmplus.com/dongwa1978/img/add01.jpg' /&gt;&lt;br /&gt;&lt;img src='https://gi.esmplus.com/dongwa1978/fishing/ice_rod/ice_rod801pcs01.jpg' /&gt;&lt;br /&gt;&lt;img src='https://gi.esmplus.com/dongwa1978/img/detail00.jpg' /&gt;&lt;br /&gt;&lt;img src='https://gi.esmplus.com/dongwa1978/img/60px_space.jpg' /&gt;&lt;br /&gt;&lt;img src='https://gi.esmplus.com/dongwa1978/img/top_fishing.jpg' /&gt;&lt;br /&gt;&lt;img src='https://gi.esmplus.com/dongwa1978/img/intro_brand0.jpg' /&gt;&lt;br /&gt;&lt;img src='https://gi.esmplus.com/dongwa1978/fishing/ice_rod/option3.jpg' /&gt;&lt;br /&gt;&lt;img src='https://gi.esmplus.com/dongwa1978/reel/tanaka/tanaka_reel.jpg' /&gt;&lt;br /&gt;&lt;img src='https://gi.esmplus.com/dongwa1978/img/add03.jpg' /&gt;&lt;br /&gt;&lt;img src='https://gi.esmplus.com/dongwa1978/fishing/ice_rod/add1.jpg' /&gt;&lt;br /&gt;&lt;img src='https://gi.esmplus.com/dongwa1978/fishing/ice_rod/ice_rod75set01.jpg' /&gt;&lt;br /&gt;&lt;img src='https://gi.esmplus.com/dongwa1978/dongwa/goods_01/20151117_24_01.jpg' /&gt;&lt;br /&gt;&lt;img src='https://gi.esmplus.com/dongwa1978/fishing/ice_rod/ice_rod65set01.jpg' /&gt;&lt;br /&gt;&lt;img src='https://gi.esmplus.com/dongwa1978/img/option03.jpg' /&gt;&lt;br /&gt;&lt;img src='https://gi.esmplus.com/dongwa1978/dongwa/goods_01/20151224_02_01.jpg' /&gt;&lt;br /&gt;&lt;img src='https://gi.esmplus.com/dongwa1978/dongwa/goods_01/20151117_03_01.jpg' /&gt;&lt;br /&gt;&lt;img src='https://gi.esmplus.com/dongwa1978/img/option02.jpg' /&gt;&lt;br /&gt;&lt;img src='https://gi.esmplus.com/dongwa1978/add/worm/worm.jpg' /&gt;&lt;br /&gt;&lt;img src='https://gi.esmplus.com/dongwa1978/img/add02.jpg'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</si>
  <si>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src='https://gi.esmplus.com/dongwa1978/img/intro_brand0.jpg' /&gt;&lt;br /&gt;&lt;img src='https://gi.esmplus.com/dongwa1978/img/option01.jpg' /&gt;&lt;br /&gt;&lt;img src='https://gi.esmplus.com/dongwa1978/fishing/ice_rod/ice_rod75set01.jpg' /&gt;&lt;br /&gt;&lt;img src='https://gi.esmplus.com/dongwa1978/fishing/ice_rod/ice_rod65set01.jpg' /&gt;&lt;br /&gt;&lt;img src='https://gi.esmplus.com/dongwa1978/reel/tanaka/tanaka_reel.jpg' /&gt;&lt;br /&gt;&lt;img src='https://gi.esmplus.com/dongwa1978/img/option02.jpg' /&gt;&lt;br /&gt;&lt;img src='https://gi.esmplus.com/dongwa1978/fishing/ice_rod/option2.jpg' /&gt;&lt;br /&gt;&lt;img src='https://gi.esmplus.com/dongwa1978/img/detail00.jpg' /&gt;&lt;br /&gt;&lt;img src='https://gi.esmplus.com/dongwa1978/img/60px_space.jpg' /&gt;&lt;br /&gt;&lt;img src='https://gi.esmplus.com/dongwa1978/img/top_fishing.jpg'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</si>
  <si>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src='https://gi.esmplus.com/dongwa1978/img/intro_brand0.jpg' /&gt;&lt;br /&gt;&lt;img src='https://gi.esmplus.com/dongwa1978/img/detail00.jpg' /&gt;&lt;br /&gt;&lt;img src='https://gi.esmplus.com/dongwa1978/img/60px_space.jpg' /&gt;&lt;br /&gt;&lt;img src='https://gi.esmplus.com/dongwa1978/img/top_fishing.jpg' /&gt;&lt;br /&gt;&lt;img src='https://gi.esmplus.com/dongwa1978/fishing/ice_rod/ice_rod80set1pcs01.jpg'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</si>
  <si>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src='https://gi.esmplus.com/dongwa1978/dongwa/goods_02/송어_빙어 세트.jpg'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</si>
  <si>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src='https://gi.esmplus.com/dongwa1978/dongwa/goods_01/20151117_28_01.jpg'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</si>
  <si>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src='https://gi.esmplus.com/dongwa1978/dongwa/goods_01/20151117_24_01.jpg'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</si>
  <si>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src='https://gi.esmplus.com/dongwa1978/dongwa/goods_01/20151117_23_01.jpg'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</si>
  <si>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src='https://gi.esmplus.com/dongwa1978/img/intro_brand0.jpg' /&gt;&lt;br /&gt;&lt;img src='https://gi.esmplus.com/dongwa1978/img/top_space.jpg' /&gt;&lt;br /&gt;&lt;img src='https://gi.esmplus.com/dongwa1978/add/line_wind2.jpg' /&gt;&lt;br /&gt;&lt;img src='https://gi.esmplus.com/dongwa1978/img/60px_space.jpg' /&gt;&lt;br /&gt;&lt;img src='https://gi.esmplus.com/dongwa1978/img/top_fishing.jpg' /&gt;&lt;br /&gt;&lt;img src='https://gi.esmplus.com/dongwa1978/img/detail01.jpg'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</si>
  <si>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src='https://gi.esmplus.com/dongwa1978/img/intro_brand0.jpg' /&gt;&lt;br /&gt;&lt;img src='https://gi.esmplus.com/dongwa1978/img/top_space.jpg' /&gt;&lt;br /&gt;&lt;img src='https://gi.esmplus.com/dongwa1978/add/jibge/jibge01.jpg' /&gt;&lt;br /&gt;&lt;img src='https://gi.esmplus.com/dongwa1978/img/60px_space.jpg' /&gt;&lt;br /&gt;&lt;img src='https://gi.esmplus.com/dongwa1978/img/top_fishing.jpg' /&gt;&lt;br /&gt;&lt;img src='https://gi.esmplus.com/dongwa1978/img/detail01.jpg'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</si>
  <si>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src='https://gi.esmplus.com/dongwa1978/dongwa/goods_01/gt-r_trout_edition_detail.jpg'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</si>
  <si>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src='https://gi.esmplus.com/dongwa1978/dongwa/goods_01/20151117_02_01.jpg'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</si>
  <si>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src='https://gi.esmplus.com/dongwa1978/dongwa/goods_01/20151117_25_01.jpg'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</si>
  <si>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src='https://gi.esmplus.com/dongwa1978/dongwa/goods_01/20151117_26_01.jpg'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</si>
  <si>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src='https://gi.esmplus.com/dongwa1978/dongwa/goods_01/20151203_06_01.jpg'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</si>
  <si>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src='https://gi.esmplus.com/dongwa1978/dongwa/goods_01/20151224_02_01.jpg'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</si>
  <si>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src='https://gi.esmplus.com/dongwa1978/dongwa/goods_01/D2390003_S01.jpg'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</si>
  <si>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src='https://gi.esmplus.com/dongwa1978/dongwa/goods_01/D2390002_S01.jpg'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</si>
  <si>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src='https://gi.esmplus.com/dongwa1978/dongwa/goods_01/DS060004_S01.jpg'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</si>
  <si>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src='https://gi.esmplus.com/dongwa1978/dongwa/goods_01/DS060003_S01.jpg'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</si>
  <si>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src='https://gi.esmplus.com/dongwa1978/dongwa/goods_01/DS060005_S01.jpg'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</si>
  <si>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src='https://gi.esmplus.com/dongwa1978/dongwa/goods_01/DS400005_S01.jpg'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</si>
  <si>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src='https://gi.esmplus.com/dongwa1978/dongwa/goods_01/DS400004_S01.jpg'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</si>
  <si>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src='https://gi.esmplus.com/dongwa1978/dongwa/goods_01/DS060006_S01.jpg'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</si>
  <si>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src='https://gi.esmplus.com/dongwa1978/dongwa/goods_01/DS190002_S01.jpg'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</si>
  <si>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src='https://gi.esmplus.com/dongwa1978/dongwa/goods_01/DS190001_S01.jpg'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</si>
  <si>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src='https://gi.esmplus.com/dongwa1978/dongwa/goods_01/DS310003_S01.jpg'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</si>
  <si>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src='https://gi.esmplus.com/dongwa1978/dongwa/goods_01/DS060007_S01.jpg'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</si>
  <si>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src='https://gi.esmplus.com/dongwa1978/dongwa/goods_01/DS420030_S01.jpg'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</si>
  <si>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src='https://gi.esmplus.com/dongwa1978/dongwa/goods_02/HF-234_4.jpg' /&gt;&lt;br /&gt;&lt;img src='https://gi.esmplus.com/dongwa1978/dongwa/goods_02/HF-234_2.jpg' /&gt;&lt;br /&gt;&lt;img src='https://gi.esmplus.com/dongwa1978/dongwa/goods_02/HF-234_3.jpg' /&gt;&lt;br /&gt;&lt;img src='https://gi.esmplus.com/dongwa1978/dongwa/goods_02/HF-234_10.jpg' /&gt;&lt;br /&gt;&lt;img src='https://gi.esmplus.com/dongwa1978/dongwa/goods_02/HF-234_8.jpg' /&gt;&lt;br /&gt;&lt;img src='https://gi.esmplus.com/dongwa1978/dongwa/goods_02/HF-234_12.jpg' /&gt;&lt;br /&gt;&lt;img src='https://gi.esmplus.com/dongwa1978/dongwa/goods_02/HF-234_1.jpg' /&gt;&lt;br /&gt;&lt;img src='https://gi.esmplus.com/dongwa1978/dongwa/goods_02/HF-234_13.jpg' /&gt;&lt;br /&gt;&lt;img src='https://gi.esmplus.com/dongwa1978/dongwa/goods_02/HF-234_7.jpg' /&gt;&lt;br /&gt;&lt;img src='https://gi.esmplus.com/dongwa1978/dongwa/goods_02/HF-234_6.jpg' /&gt;&lt;br /&gt;&lt;img src='https://gi.esmplus.com/dongwa1978/dongwa/goods_02/HF-234_11.jpg' /&gt;&lt;br /&gt;&lt;img src='https://gi.esmplus.com/dongwa1978/dongwa/goods_02/HF-234_5.jpg' /&gt;&lt;br /&gt;&lt;img src='https://gi.esmplus.com/dongwa1978/dongwa/goods_02/HF-234_9.jpg' /&gt;&lt;br /&gt;&lt;img src='https://gi.esmplus.com/dongwa1978/dongwa/goods_02/HF-234_14.jpg'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</si>
  <si>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src='https://gi.esmplus.com/dongwa1978/dongwa/goods_02/DL7780257.jpg'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</si>
  <si>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src='https://gi.esmplus.com/dongwa1978/dongwa/goods_02/trout.jpg'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</si>
  <si>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src='https://gi.esmplus.com/dongwa1978/dongwa/goods_02/21_15389640931284.jpg'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</si>
  <si>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src='https://gi.esmplus.com/dongwa1978/dongwa/goods_01/E4690004_S01.jpg'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</si>
  <si>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src='https://gi.esmplus.com/dongwa1978/dongwa/goods_01/E4690003_S01.jpg'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</si>
  <si>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src='https://gi.esmplus.com/dongwa1978/dongwa/goods_01/E4690002_S01.jpg'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</si>
  <si>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src='https://gi.esmplus.com/dongwa1978/dongwa/goods_01/D2300002_S01.jpg'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</si>
  <si>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src='https://gi.esmplus.com/dongwa1978/dongwa/goods_01/20151221_05_01.jpg'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</si>
  <si>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src='https://gi.esmplus.com/dongwa1978/dongwa/goods_01/20151221_03_01.jpg'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</si>
  <si>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src='https://gi.esmplus.com/dongwa1978/dongwa/goods_01/20151221_02_01.jpg'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</si>
  <si>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src='https://gi.esmplus.com/dongwa1978/dongwa/goods_01/20151221_01_01.jpg'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</si>
  <si>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src='https://gi.esmplus.com/dongwa1978/dongwa/goods/150518_2.jpg'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</si>
  <si>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src='https://gi.esmplus.com/dongwa1978/dongwa/goods/150518_1.jpg'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</si>
  <si>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src='https://gi.esmplus.com/dongwa1978/dongwa/goods/150515_5.jpg'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</si>
  <si>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src='https://gi.esmplus.com/dongwa1978/golf/tee/golfteet13101.jpg' /&gt;&lt;br /&gt;&lt;img src='https://gi.esmplus.com/dongwa1978/img/60px_space.jpg' /&gt;&lt;br /&gt;&lt;img src='https://gi.esmplus.com/dongwa1978/img/option02.jpg' /&gt;&lt;br /&gt;&lt;img src='https://gi.esmplus.com/dongwa1978/img/option03.jpg' /&gt;&lt;br /&gt;&lt;img src='https://gi.esmplus.com/dongwa1978/golf/tee/golfteet14101.jpg' /&gt;&lt;br /&gt;&lt;img src='https://gi.esmplus.com/dongwa1978/golf/tee/golfteet10301.jpg' /&gt;&lt;br /&gt;&lt;img src='https://gi.esmplus.com/dongwa1978/img/option04.jpg' /&gt;&lt;br /&gt;&lt;img src='https://gi.esmplus.com/dongwa1978/golf/brandstory01.jpg' /&gt;&lt;br /&gt;&lt;img src='https://repang.negagea.kr/dongwa/goods/150506_5.jpg' /&gt;&lt;br /&gt;&lt;img src='https://gi.esmplus.com/dongwa1978/img/detail00.jpg' /&gt;&lt;br /&gt;&lt;img src='https://gi.esmplus.com/dongwa1978/golf/tee/golfteet13901.jpg' /&gt;&lt;br /&gt;&lt;img src='https://gi.esmplus.com/dongwa1978/img/option01.jpg'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</si>
  <si>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src='https://gi.esmplus.com/dongwa1978/img/detail01.jpg' /&gt;&lt;br /&gt;&lt;img src='https://gi.esmplus.com/dongwa1978/golf/brandstory01.jpg' /&gt;&lt;br /&gt;&lt;img src='https://gi.esmplus.com/dongwa1978/img/60px_space.jpg' /&gt;&lt;br /&gt;&lt;img src='https://gi.esmplus.com/dongwa1978/golf/ball_liner/A200.jpg'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</si>
  <si>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src='https://gi.esmplus.com/dongwa1978/img/detail01.jpg' /&gt;&lt;br /&gt;&lt;img src='https://gi.esmplus.com/dongwa1978/golf/brandstory01.jpg' /&gt;&lt;br /&gt;&lt;img src='https://gi.esmplus.com/dongwa1978/img/60px_space.jpg' /&gt;&lt;br /&gt;&lt;img src='https://gi.esmplus.com/dongwa1978/golf/tee/golfteet14101.jpg'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</si>
  <si>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src='https://gi.esmplus.com/dongwa1978/img/detail01.jpg' /&gt;&lt;br /&gt;&lt;img src='https://gi.esmplus.com/dongwa1978/golf/brandstory01.jpg' /&gt;&lt;br /&gt;&lt;img src='https://gi.esmplus.com/dongwa1978/img/60px_space.jpg' /&gt;&lt;br /&gt;&lt;img src='https://gi.esmplus.com/dongwa1978/golf/tee/golfteet13901.jpg'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</si>
  <si>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src='https://gi.esmplus.com/dongwa1978/dongwa/goods_01/DZ400039_S01.jpg'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</si>
  <si>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src='https://gi.esmplus.com/dongwa1978/dongwa/goods_01/DZ400038_S01.jpg'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</si>
  <si>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src='https://gi.esmplus.com/dongwa1978/dongwa/goods_01/D4440015_S01.jpg'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</si>
  <si>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src='https://gi.esmplus.com/dongwa1978/dongwa/goods_01/D4440013_S01.jpg'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</si>
  <si>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src='https://gi.esmplus.com/dongwa1978/dongwa/goods_01/D4440012_S01.jpg'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</si>
  <si>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src='https://gi.esmplus.com/dongwa1978/dongwa/goods_01/D4440009_S01.jpg'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</si>
  <si>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src='https://gi.esmplus.com/dongwa1978/dongwa/goods_01/D4440005_S01.jpg'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</si>
  <si>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src='https://gi.esmplus.com/dongwa1978/dongwa/goods_01/D4440003_S01.jpg'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</si>
  <si>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src='https://gi.esmplus.com/dongwa1978/dongwa/goods_01/D4440001_S01.jpg'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</si>
  <si>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src='https://gi.esmplus.com/dongwa1978/dongwa/goods/150425_3.jpg'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</si>
  <si>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src='https://gi.esmplus.com/dongwa1978/dongwa/goods/150425_1.jpg'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</si>
  <si>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src='https://gi.esmplus.com/dongwa1978/dongwa/goods_03/KINGKONG_8BRAID_EJ780021_S.jpg'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</si>
  <si>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src='https://gi.esmplus.com/dongwa1978/sanyo/grand-harisu/detail.jpg' /&gt;&lt;br /&gt;&lt;img src='https://gi.esmplus.com/dongwa1978/sanyo/intro_brand_99.jpg' /&gt;&lt;br /&gt;&lt;img src='https://gi.esmplus.com/dongwa1978/sanyo/60px_space.jpg'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</si>
  <si>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src='https://gi.esmplus.com/dongwa1978/sanyo/grand-float/detail.jpg' /&gt;&lt;br /&gt;&lt;img src='https://gi.esmplus.com/dongwa1978/sanyo/intro_brand_99.jpg' /&gt;&lt;br /&gt;&lt;img src='https://gi.esmplus.com/dongwa1978/sanyo/60px_space.jpg'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</si>
  <si>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src='https://gi.esmplus.com/dongwa1978/sanyo/intro_brand_99.jpg' /&gt;&lt;br /&gt;&lt;img src='https://gi.esmplus.com/dongwa1978/sanyo/grand-semi-float/detail.jpg' /&gt;&lt;br /&gt;&lt;img src='https://gi.esmplus.com/dongwa1978/sanyo/60px_space.jpg'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</si>
  <si>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src='https://gi.esmplus.com/dongwa1978/sanyo/sp-applaud-semi-float/detail.jpg' /&gt;&lt;br /&gt;&lt;img src='https://gi.esmplus.com/dongwa1978/img/top_fishing.jpg' /&gt;&lt;br /&gt;&lt;img src='https://gi.esmplus.com/dongwa1978/sanyo/60px_space.jpg' /&gt;&lt;br /&gt;&lt;img src='https://gi.esmplus.com/dongwa1978/sanyo/intro_brand.jpg'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</si>
  <si>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src='https://gi.esmplus.com/dongwa1978/img/top_fishing.jpg' /&gt;&lt;br /&gt;&lt;img src='https://gi.esmplus.com/dongwa1978/sanyo/60px_space.jpg' /&gt;&lt;br /&gt;&lt;img src='https://gi.esmplus.com/dongwa1978/sanyo/zr1-hajime-lure/detail.jpg' /&gt;&lt;br /&gt;&lt;img src='https://gi.esmplus.com/dongwa1978/sanyo/intro_brand.jpg'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</si>
  <si>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src='https://gi.esmplus.com/dongwa1978/sanyo/applaud-clever-hera/detail.jpg' /&gt;&lt;br /&gt;&lt;img src='https://gi.esmplus.com/dongwa1978/sanyo/intro_brand_99.jpg' /&gt;&lt;br /&gt;&lt;img src='https://gi.esmplus.com/dongwa1978/sanyo/60px_space.jpg'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</si>
  <si>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src='https://gi.esmplus.com/dongwa1978/img/top_fishing.jpg' /&gt;&lt;br /&gt;&lt;img src='https://gi.esmplus.com/dongwa1978/sanyo/60px_space.jpg' /&gt;&lt;br /&gt;&lt;img src='https://gi.esmplus.com/dongwa1978/sanyo/nanodax-harisu/detail.jpg' /&gt;&lt;br /&gt;&lt;img src='https://gi.esmplus.com/dongwa1978/sanyo/intro_brand.jpg'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</si>
  <si>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src='https://gi.esmplus.com/dongwa1978/img/top_fishing.jpg' /&gt;&lt;br /&gt;&lt;img src='https://gi.esmplus.com/dongwa1978/sanyo/60px_space.jpg' /&gt;&lt;br /&gt;&lt;img src='https://gi.esmplus.com/dongwa1978/sanyo/nanodax-michiito/detail.jpg' /&gt;&lt;br /&gt;&lt;img src='https://gi.esmplus.com/dongwa1978/sanyo/intro_brand.jpg'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</si>
  <si>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src='https://gi.esmplus.com/dongwa1978/img/top_fishing.jpg' /&gt;&lt;br /&gt;&lt;img src='https://gi.esmplus.com/dongwa1978/sanyo/gtr-super/detail.jpg' /&gt;&lt;br /&gt;&lt;img src='https://gi.esmplus.com/dongwa1978/sanyo/60px_space.jpg' /&gt;&lt;br /&gt;&lt;img src='https://gi.esmplus.com/dongwa1978/sanyo/intro_brand.jpg'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</si>
  <si>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src='https://gi.esmplus.com/dongwa1978/dongwa/goods_02/super_gt-r_600m.jpg'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</si>
  <si>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src='https://gi.esmplus.com/dongwa1978/dongwa/goods_01/EG780022_S01.jpg'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</si>
  <si>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src='https://gi.esmplus.com/dongwa1978/dongwa/goods_01/DR120024_S01.jpg'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</si>
  <si>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src='https://gi.esmplus.com/dongwa1978/dongwa/goods_01/DG050002_S01.jpg'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</si>
  <si>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src='https://gi.esmplus.com/dongwa1978/dongwa/goods_01/DG050001_S01.jpg'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</si>
  <si>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src='https://gi.esmplus.com/dongwa1978/dongwa/goods_01/DO050001_S01.jpg'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</si>
  <si>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src='https://gi.esmplus.com/dongwa1978/dongwa/goods_01/20151231_01_01.jpg'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</si>
  <si>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src='https://gi.esmplus.com/dongwa1978/dongwa/goods/150724_1.jpg'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</si>
  <si>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src='https://gi.esmplus.com/dongwa1978/dongwa/goods_02/gt-r_hm_detail.jpg'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</si>
  <si>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src='https://gi.esmplus.com/dongwa1978/img/top_fishing.jpg' /&gt;&lt;br /&gt;&lt;img src='https://gi.esmplus.com/dongwa1978/line/intro_brand0.jpg' /&gt;&lt;br /&gt;&lt;img src='https://gi.esmplus.com/dongwa1978/line/jeus.jpg' /&gt;&lt;br /&gt;&lt;img src='https://gi.esmplus.com/dongwa1978/line/60px_space.jpg'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</si>
  <si>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src='https://gi.esmplus.com/dongwa1978/img/top_fishing.jpg' /&gt;&lt;br /&gt;&lt;img src='https://gi.esmplus.com/dongwa1978/sanyo/60px_space.jpg' /&gt;&lt;br /&gt;&lt;img src='https://gi.esmplus.com/dongwa1978/sanyo/intro_brand0.jpg' /&gt;&lt;br /&gt;&lt;img src='https://gi.esmplus.com/dongwa1978/sanyo/ultra-harisu-cj/detail.jpg'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</si>
  <si>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src='https://gi.esmplus.com/dongwa1978/img/top_fishing.jpg' /&gt;&lt;br /&gt;&lt;img src='https://gi.esmplus.com/dongwa1978/sanyo/applaud-clever-harisu/detail.jpg' /&gt;&lt;br /&gt;&lt;img src='https://gi.esmplus.com/dongwa1978/sanyo/60px_space.jpg' /&gt;&lt;br /&gt;&lt;img src='https://gi.esmplus.com/dongwa1978/sanyo/intro_brand.jpg'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</si>
  <si>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src='https://gi.esmplus.com/dongwa1978/sanyo/img/option02.jpg' /&gt;&lt;br /&gt;&lt;img src='https://gi.esmplus.com/dongwa1978/sanyo/detail00.jpg' /&gt;&lt;br /&gt;&lt;img src='https://gi.esmplus.com/dongwa1978/sanyo/option_line01.jpg' /&gt;&lt;br /&gt;&lt;img src='https://gi.esmplus.com/dongwa1978/sanyo/applaud-clever-hera/detail01.jpg' /&gt;&lt;br /&gt;&lt;img src='https://gi.esmplus.com/dongwa1978/sanyo/60px_space.jpg' /&gt;&lt;br /&gt;&lt;img src='https://gi.esmplus.com/dongwa1978/sanyo/img/option04.jpg' /&gt;&lt;br /&gt;&lt;img src='https://gi.esmplus.com/dongwa1978/sanyo/img/option06.jpg' /&gt;&lt;br /&gt;&lt;img src='https://gi.esmplus.com/dongwa1978/sanyo/super-golin-hera-harisu/detail01.jpg' /&gt;&lt;br /&gt;&lt;img src='https://gi.esmplus.com/dongwa1978/sanyo/img/option01.jpg' /&gt;&lt;br /&gt;&lt;img src='https://gi.esmplus.com/dongwa1978/sanyo/img/option05.jpg' /&gt;&lt;br /&gt;&lt;img src='https://gi.esmplus.com/dongwa1978/sanyo/nanodax-michiito/detail01.jpg' /&gt;&lt;br /&gt;&lt;img src='https://gi.esmplus.com/dongwa1978/sanyo/img/option03.jpg' /&gt;&lt;br /&gt;&lt;img src='https://gi.esmplus.com/dongwa1978/sanyo/applaud-clever-harisu/detail01.jpg' /&gt;&lt;br /&gt;&lt;img src='https://gi.esmplus.com/dongwa1978/sanyo/intro_brand.jpg' /&gt;&lt;br /&gt;&lt;img src='https://gi.esmplus.com/dongwa1978/img/top_fishing.jpg' /&gt;&lt;br /&gt;&lt;img src='https://gi.esmplus.com/dongwa1978/sanyo/super-golin-hera/detail01.jpg' /&gt;&lt;br /&gt;&lt;img src='https://gi.esmplus.com/dongwa1978/sanyo/nanodax-harisu/detail01.jpg'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</si>
  <si>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src='https://gi.esmplus.com/dongwa1978/sanyo/img/option02.jpg' /&gt;&lt;br /&gt;&lt;img src='https://gi.esmplus.com/dongwa1978/sanyo/detail00.jpg' /&gt;&lt;br /&gt;&lt;img src='https://gi.esmplus.com/dongwa1978/sanyo/valcan-hera-harisu/detail01.jpg' /&gt;&lt;br /&gt;&lt;img src='https://gi.esmplus.com/dongwa1978/sanyo/60px_space.jpg' /&gt;&lt;br /&gt;&lt;img src='https://gi.esmplus.com/dongwa1978/sanyo/img/option04.jpg' /&gt;&lt;br /&gt;&lt;img src='https://gi.esmplus.com/dongwa1978/sanyo/img/option01.jpg' /&gt;&lt;br /&gt;&lt;img src='https://gi.esmplus.com/dongwa1978/sanyo/valcan-hera/detail01.jpg' /&gt;&lt;br /&gt;&lt;img src='https://gi.esmplus.com/dongwa1978/sanyo/option_line011.jpg' /&gt;&lt;br /&gt;&lt;img src='https://gi.esmplus.com/dongwa1978/sanyo/mikalon/detail01.jpg' /&gt;&lt;br /&gt;&lt;img src='https://gi.esmplus.com/dongwa1978/sanyo/img/option03.jpg' /&gt;&lt;br /&gt;&lt;img src='https://gi.esmplus.com/dongwa1978/sanyo/intro_brand.jpg' /&gt;&lt;br /&gt;&lt;img src='https://gi.esmplus.com/dongwa1978/img/top_fishing.jpg' /&gt;&lt;br /&gt;&lt;img src='https://gi.esmplus.com/dongwa1978/sanyo/valcan-hera-michiito/detail01.jpg'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</si>
  <si>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src='https://gi.esmplus.com/dongwa1978/img/top_fishing.jpg' /&gt;&lt;br /&gt;&lt;img src='https://gi.esmplus.com/dongwa1978/sanyo/60px_space.jpg' /&gt;&lt;br /&gt;&lt;img src='https://gi.esmplus.com/dongwa1978/sanyo/detail/detail.jpg' /&gt;&lt;br /&gt;&lt;img src='https://gi.esmplus.com/dongwa1978/sanyo/intro_brand.jpg'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</si>
  <si>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src='https://gi.esmplus.com/dongwa1978/img/top_fishing.jpg' /&gt;&lt;br /&gt;&lt;img src='https://gi.esmplus.com/dongwa1978/sanyo/60px_space.jpg' /&gt;&lt;br /&gt;&lt;img src='https://gi.esmplus.com/dongwa1978/sanyo/gtr-trout/detail.jpg' /&gt;&lt;br /&gt;&lt;img src='https://gi.esmplus.com/dongwa1978/sanyo/intro_brand.jpg'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</si>
  <si>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src='https://gi.esmplus.com/dongwa1978/sanyo/img/option02.jpg' /&gt;&lt;br /&gt;&lt;img src='https://gi.esmplus.com/dongwa1978/sanyo/detail00.jpg' /&gt;&lt;br /&gt;&lt;img src='https://gi.esmplus.com/dongwa1978/sanyo/60px_space.jpg' /&gt;&lt;br /&gt;&lt;img src='https://gi.esmplus.com/dongwa1978/sanyo/img/option04.jpg' /&gt;&lt;br /&gt;&lt;img src='https://gi.esmplus.com/dongwa1978/sanyo/applaud-pe100/detail01.jpg' /&gt;&lt;br /&gt;&lt;img src='https://gi.esmplus.com/dongwa1978/sanyo/img/option01.jpg' /&gt;&lt;br /&gt;&lt;img src='https://gi.esmplus.com/dongwa1978/sanyo/saltmaxseabass-pe/detail01.jpg' /&gt;&lt;br /&gt;&lt;img src='https://gi.esmplus.com/dongwa1978/sanyo/saltmaxegingpe/detail01.jpg' /&gt;&lt;br /&gt;&lt;img src='https://gi.esmplus.com/dongwa1978/sanyo/saltmax_gtr_pe/detail01.jpg' /&gt;&lt;br /&gt;&lt;img src='https://gi.esmplus.com/dongwa1978/sanyo/option_line_pe.jpg' /&gt;&lt;br /&gt;&lt;img src='https://gi.esmplus.com/dongwa1978/sanyo/img/option03.jpg' /&gt;&lt;br /&gt;&lt;img src='https://gi.esmplus.com/dongwa1978/sanyo/intro_brand.jpg' /&gt;&lt;br /&gt;&lt;img src='https://gi.esmplus.com/dongwa1978/img/top_fishing.jpg'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</si>
  <si>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src='https://gi.esmplus.com/dongwa1978/sanyo/img/option13.jpg' /&gt;&lt;br /&gt;&lt;img src='https://gi.esmplus.com/dongwa1978/sanyo/option_line_lure01.jpg' /&gt;&lt;br /&gt;&lt;img src='https://gi.esmplus.com/dongwa1978/sanyo/img/option09.jpg' /&gt;&lt;br /&gt;&lt;img src='https://gi.esmplus.com/dongwa1978/sanyo/gtr-topwater/detail01.jpg' /&gt;&lt;br /&gt;&lt;img src='https://gi.esmplus.com/dongwa1978/sanyo/img/option14.jpg' /&gt;&lt;br /&gt;&lt;img src='https://gi.esmplus.com/dongwa1978/sanyo/gtr-crystal/detail01.jpg' /&gt;&lt;br /&gt;&lt;img src='https://gi.esmplus.com/dongwa1978/sanyo/img/option02.jpg' /&gt;&lt;br /&gt;&lt;img src='https://gi.esmplus.com/dongwa1978/sanyo/detail00.jpg' /&gt;&lt;br /&gt;&lt;img src='https://gi.esmplus.com/dongwa1978/sanyo/gtr-n-spec-hm/detail01.jpg' /&gt;&lt;br /&gt;&lt;img src='https://gi.esmplus.com/dongwa1978/sanyo/real-hunt-fluoro/detail01.jpg' /&gt;&lt;br /&gt;&lt;img src='https://gi.esmplus.com/dongwa1978/sanyo/60px_space.jpg' /&gt;&lt;br /&gt;&lt;img src='https://gi.esmplus.com/dongwa1978/sanyo/fxr-blue/detail01.jpg' /&gt;&lt;br /&gt;&lt;img src='https://gi.esmplus.com/dongwa1978/sanyo/img/option01.jpg' /&gt;&lt;br /&gt;&lt;img src='https://gi.esmplus.com/dongwa1978/sanyo/option_line_lure02.jpg' /&gt;&lt;br /&gt;&lt;img src='https://gi.esmplus.com/dongwa1978/sanyo/gtr-ultra/detail01.jpg' /&gt;&lt;br /&gt;&lt;img src='https://gi.esmplus.com/dongwa1978/sanyo/premium-bite/detail01.jpg' /&gt;&lt;br /&gt;&lt;img src='https://gi.esmplus.com/dongwa1978/sanyo/img/option08.jpg' /&gt;&lt;br /&gt;&lt;img src='https://gi.esmplus.com/dongwa1978/sanyo/real-hunt-nylon/detail01.jpg' /&gt;&lt;br /&gt;&lt;img src='https://gi.esmplus.com/dongwa1978/img/top_fishing.jpg' /&gt;&lt;br /&gt;&lt;img src='https://gi.esmplus.com/dongwa1978/sanyo/gtr-camoufla/detail01.jpg' /&gt;&lt;br /&gt;&lt;img src='https://gi.esmplus.com/dongwa1978/sanyo/img/option06.jpg' /&gt;&lt;br /&gt;&lt;img src='https://gi.esmplus.com/dongwa1978/sanyo/img/option07.jpg' /&gt;&lt;br /&gt;&lt;img src='https://gi.esmplus.com/dongwa1978/sanyo/img/option05.jpg' /&gt;&lt;br /&gt;&lt;img src='https://gi.esmplus.com/dongwa1978/sanyo/img/option10.jpg' /&gt;&lt;br /&gt;&lt;img src='https://gi.esmplus.com/dongwa1978/sanyo/gtr-n-spec-lim/detail01.jpg' /&gt;&lt;br /&gt;&lt;img src='https://gi.esmplus.com/dongwa1978/sanyo/gtr-trout/detail01.jpg' /&gt;&lt;br /&gt;&lt;img src='https://gi.esmplus.com/dongwa1978/sanyo/img/option11.jpg' /&gt;&lt;br /&gt;&lt;img src='https://gi.esmplus.com/dongwa1978/sanyo/img/option04.jpg' /&gt;&lt;br /&gt;&lt;img src='https://gi.esmplus.com/dongwa1978/sanyo/gtr-nanodax/detail01.jpg' /&gt;&lt;br /&gt;&lt;img src='https://gi.esmplus.com/dongwa1978/sanyo/gtr-pink/detail01.jpg' /&gt;&lt;br /&gt;&lt;img src='https://gi.esmplus.com/dongwa1978/sanyo/img/option12.jpg' /&gt;&lt;br /&gt;&lt;img src='https://gi.esmplus.com/dongwa1978/sanyo/img/option03.jpg' /&gt;&lt;br /&gt;&lt;img src='https://gi.esmplus.com/dongwa1978/sanyo/gtr-super/detail01.jpg' /&gt;&lt;br /&gt;&lt;img src='https://gi.esmplus.com/dongwa1978/sanyo/intro_brand.jpg'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</si>
  <si>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src='https://gi.esmplus.com/dongwa1978/img/top_fishing.jpg' /&gt;&lt;br /&gt;&lt;img src='https://gi.esmplus.com/dongwa1978/line/intro_brand0.jpg' /&gt;&lt;br /&gt;&lt;img src='https://gi.esmplus.com/dongwa1978/line/mikalon.jpg' /&gt;&lt;br /&gt;&lt;img src='https://gi.esmplus.com/dongwa1978/line/60px_space.jpg'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</si>
  <si>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src='https://gi.esmplus.com/dongwa1978/img/top_fishing.jpg' /&gt;&lt;br /&gt;&lt;img src='https://gi.esmplus.com/dongwa1978/line/intro_brand0.jpg' /&gt;&lt;br /&gt;&lt;img src='https://gi.esmplus.com/dongwa1978/line/pe-florence.jpg' /&gt;&lt;br /&gt;&lt;img src='https://gi.esmplus.com/dongwa1978/line/60px_space.jpg'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</si>
  <si>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src='https://gi.esmplus.com/dongwa1978/img/top_fishing.jpg' /&gt;&lt;br /&gt;&lt;img src='https://gi.esmplus.com/dongwa1978/line/intro_brand0.jpg' /&gt;&lt;br /&gt;&lt;img src='https://gi.esmplus.com/dongwa1978/line/s-one.jpg' /&gt;&lt;br /&gt;&lt;img src='https://gi.esmplus.com/dongwa1978/line/60px_space.jpg'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</si>
  <si>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src='https://gi.esmplus.com/dongwa1978/img/top_fishing.jpg' /&gt;&lt;br /&gt;&lt;img src='https://gi.esmplus.com/dongwa1978/sanyo/applaud-semi-float/detail.jpg' /&gt;&lt;br /&gt;&lt;img src='https://gi.esmplus.com/dongwa1978/sanyo/60px_space.jpg' /&gt;&lt;br /&gt;&lt;img src='https://gi.esmplus.com/dongwa1978/sanyo/intro_brand.jpg'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</si>
  <si>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src='https://gi.esmplus.com/dongwa1978/sanyo/valcan-hera/detail.jpg' /&gt;&lt;br /&gt;&lt;img src='https://gi.esmplus.com/dongwa1978/img/top_fishing.jpg' /&gt;&lt;br /&gt;&lt;img src='https://gi.esmplus.com/dongwa1978/sanyo/60px_space.jpg' /&gt;&lt;br /&gt;&lt;img src='https://gi.esmplus.com/dongwa1978/sanyo/intro_brand.jpg'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</si>
  <si>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src='https://gi.esmplus.com/dongwa1978/img/top_fishing.jpg' /&gt;&lt;br /&gt;&lt;img src='https://gi.esmplus.com/dongwa1978/sanyo/60px_space.jpg' /&gt;&lt;br /&gt;&lt;img src='https://gi.esmplus.com/dongwa1978/sanyo/super1-semi-float/detail.jpg' /&gt;&lt;br /&gt;&lt;img src='https://gi.esmplus.com/dongwa1978/sanyo/intro_brand.jpg'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</si>
  <si>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src='https://gi.esmplus.com/dongwa1978/sanyo/super1-suspend/detail.jpg' /&gt;&lt;br /&gt;&lt;img src='https://gi.esmplus.com/dongwa1978/img/top_fishing.jpg' /&gt;&lt;br /&gt;&lt;img src='https://gi.esmplus.com/dongwa1978/sanyo/60px_space.jpg' /&gt;&lt;br /&gt;&lt;img src='https://gi.esmplus.com/dongwa1978/sanyo/intro_brand.jpg'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</si>
  <si>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src='https://gi.esmplus.com/dongwa1978/img/top_fishing.jpg' /&gt;&lt;br /&gt;&lt;img src='https://gi.esmplus.com/dongwa1978/sanyo/60px_space.jpg' /&gt;&lt;br /&gt;&lt;img src='https://gi.esmplus.com/dongwa1978/sanyo/super1-float/detail.jpg' /&gt;&lt;br /&gt;&lt;img src='https://gi.esmplus.com/dongwa1978/sanyo/intro_brand.jpg'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</si>
  <si>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src='https://gi.esmplus.com/dongwa1978/img/top_fishing.jpg' /&gt;&lt;br /&gt;&lt;img src='https://gi.esmplus.com/dongwa1978/sanyo/chinumax/detail.jpg' /&gt;&lt;br /&gt;&lt;img src='https://gi.esmplus.com/dongwa1978/sanyo/60px_space.jpg' /&gt;&lt;br /&gt;&lt;img src='https://gi.esmplus.com/dongwa1978/sanyo/intro_brand0.jpg'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</si>
  <si>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src='https://gi.esmplus.com/dongwa1978/sanyo/chinumax-float/detail.jpg' /&gt;&lt;br /&gt;&lt;img src='https://gi.esmplus.com/dongwa1978/img/top_fishing.jpg' /&gt;&lt;br /&gt;&lt;img src='https://gi.esmplus.com/dongwa1978/sanyo/60px_space.jpg' /&gt;&lt;br /&gt;&lt;img src='https://gi.esmplus.com/dongwa1978/sanyo/intro_brand0.jpg'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</si>
  <si>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src='https://gi.esmplus.com/dongwa1978/img/top_fishing.jpg' /&gt;&lt;br /&gt;&lt;img src='https://gi.esmplus.com/dongwa1978/sanyo/chinumax-fluoro-harisu/detail.jpg' /&gt;&lt;br /&gt;&lt;img src='https://gi.esmplus.com/dongwa1978/sanyo/60px_space.jpg' /&gt;&lt;br /&gt;&lt;img src='https://gi.esmplus.com/dongwa1978/sanyo/intro_brand0.jpg'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</si>
  <si>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src='https://gi.esmplus.com/dongwa1978/img/top_fishing.jpg' /&gt;&lt;br /&gt;&lt;img src='https://gi.esmplus.com/dongwa1978/sanyo/super-golin-hera/detail.jpg' /&gt;&lt;br /&gt;&lt;img src='https://gi.esmplus.com/dongwa1978/sanyo/60px_space.jpg' /&gt;&lt;br /&gt;&lt;img src='https://gi.esmplus.com/dongwa1978/sanyo/intro_brand.jpg'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</si>
  <si>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src='https://gi.esmplus.com/dongwa1978/sanyo/applaud-float/detail.jpg' /&gt;&lt;br /&gt;&lt;img src='https://gi.esmplus.com/dongwa1978/sanyo/intro_brand_99.jpg' /&gt;&lt;br /&gt;&lt;img src='https://gi.esmplus.com/dongwa1978/sanyo/60px_space.jpg'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</si>
  <si>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src='https://gi.esmplus.com/dongwa1978/img/top_fishing.jpg' /&gt;&lt;br /&gt;&lt;img src='https://gi.esmplus.com/dongwa1978/sanyo/ultra-cj/detail.jpg' /&gt;&lt;br /&gt;&lt;img src='https://gi.esmplus.com/dongwa1978/sanyo/60px_space.jpg' /&gt;&lt;br /&gt;&lt;img src='https://gi.esmplus.com/dongwa1978/sanyo/intro_brand0.jpg'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</si>
  <si>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src='https://gi.esmplus.com/dongwa1978/sanyo/applaud-pe100/detail.jpg' /&gt;&lt;br /&gt;&lt;img src='https://gi.esmplus.com/dongwa1978/img/top_fishing.jpg' /&gt;&lt;br /&gt;&lt;img src='https://gi.esmplus.com/dongwa1978/sanyo/60px_space.jpg' /&gt;&lt;br /&gt;&lt;img src='https://gi.esmplus.com/dongwa1978/sanyo/intro_brand.jpg'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</si>
  <si>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src='https://gi.esmplus.com/dongwa1978/img/top_fishing.jpg' /&gt;&lt;br /&gt;&lt;img src='https://gi.esmplus.com/dongwa1978/sanyo/60px_space.jpg' /&gt;&lt;br /&gt;&lt;img src='https://gi.esmplus.com/dongwa1978/sanyo/zr1-fluoro-harisu/detail.jpg' /&gt;&lt;br /&gt;&lt;img src='https://gi.esmplus.com/dongwa1978/sanyo/intro_brand.jpg'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</si>
  <si>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src='https://gi.esmplus.com/dongwa1978/img/top_fishing.jpg' /&gt;&lt;br /&gt;&lt;img src='https://gi.esmplus.com/dongwa1978/sanyo/60px_space.jpg' /&gt;&lt;br /&gt;&lt;img src='https://gi.esmplus.com/dongwa1978/sanyo/real-hunt-nylon/detail.jpg' /&gt;&lt;br /&gt;&lt;img src='https://gi.esmplus.com/dongwa1978/sanyo/intro_brand.jpg'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</si>
  <si>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src='https://gi.esmplus.com/dongwa1978/img/top_fishing.jpg' /&gt;&lt;br /&gt;&lt;img src='https://gi.esmplus.com/dongwa1978/sanyo/real-hunt-fluoro/detail.jpg' /&gt;&lt;br /&gt;&lt;img src='https://gi.esmplus.com/dongwa1978/sanyo/60px_space.jpg' /&gt;&lt;br /&gt;&lt;img src='https://gi.esmplus.com/dongwa1978/sanyo/intro_brand.jpg'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</si>
  <si>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src='https://gi.esmplus.com/dongwa1978/img/top_fishing.jpg' /&gt;&lt;br /&gt;&lt;img src='https://gi.esmplus.com/dongwa1978/sanyo/premium-bite/detail.jpg' /&gt;&lt;br /&gt;&lt;img src='https://gi.esmplus.com/dongwa1978/sanyo/60px_space.jpg' /&gt;&lt;br /&gt;&lt;img src='https://gi.esmplus.com/dongwa1978/sanyo/intro_brand.jpg'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</si>
  <si>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src='https://gi.esmplus.com/dongwa1978/sanyo/valcan-hyper-ishidai/detail.jpg' /&gt;&lt;br /&gt;&lt;img src='https://gi.esmplus.com/dongwa1978/img/top_fishing.jpg' /&gt;&lt;br /&gt;&lt;img src='https://gi.esmplus.com/dongwa1978/sanyo/60px_space.jpg' /&gt;&lt;br /&gt;&lt;img src='https://gi.esmplus.com/dongwa1978/sanyo/intro_brand.jpg'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</si>
  <si>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src='https://gi.esmplus.com/dongwa1978/img/top_fishing.jpg' /&gt;&lt;br /&gt;&lt;img src='https://gi.esmplus.com/dongwa1978/sanyo/60px_space.jpg' /&gt;&lt;br /&gt;&lt;img src='https://gi.esmplus.com/dongwa1978/sanyo/valcan-karei/detail.jpg' /&gt;&lt;br /&gt;&lt;img src='https://gi.esmplus.com/dongwa1978/sanyo/intro_brand.jpg'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</si>
  <si>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src='https://gi.esmplus.com/dongwa1978/img/top_fishing.jpg' /&gt;&lt;br /&gt;&lt;img src='https://gi.esmplus.com/dongwa1978/sanyo/60px_space.jpg' /&gt;&lt;br /&gt;&lt;img src='https://gi.esmplus.com/dongwa1978/sanyo/valcan-hera-harisu/detail.jpg' /&gt;&lt;br /&gt;&lt;img src='https://gi.esmplus.com/dongwa1978/sanyo/intro_brand.jpg'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</si>
  <si>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src='https://gi.esmplus.com/dongwa1978/sanyo/valcan-hera-michiito/detail.jpg' /&gt;&lt;br /&gt;&lt;img src='https://gi.esmplus.com/dongwa1978/img/top_fishing.jpg' /&gt;&lt;br /&gt;&lt;img src='https://gi.esmplus.com/dongwa1978/sanyo/60px_space.jpg' /&gt;&lt;br /&gt;&lt;img src='https://gi.esmplus.com/dongwa1978/sanyo/intro_brand.jpg'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</si>
  <si>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src='https://gi.esmplus.com/dongwa1978/img/top_fishing.jpg' /&gt;&lt;br /&gt;&lt;img src='https://gi.esmplus.com/dongwa1978/sanyo/60px_space.jpg' /&gt;&lt;br /&gt;&lt;img src='https://gi.esmplus.com/dongwa1978/sanyo/fxr-blue/detail.jpg' /&gt;&lt;br /&gt;&lt;img src='https://gi.esmplus.com/dongwa1978/sanyo/intro_brand.jpg'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</si>
  <si>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src='https://gi.esmplus.com/dongwa1978/img/top_fishing.jpg' /&gt;&lt;br /&gt;&lt;img src='https://gi.esmplus.com/dongwa1978/sanyo/tz-premium-harisu/detail.jpg' /&gt;&lt;br /&gt;&lt;img src='https://gi.esmplus.com/dongwa1978/sanyo/60px_space.jpg' /&gt;&lt;br /&gt;&lt;img src='https://gi.esmplus.com/dongwa1978/sanyo/intro_brand.jpg'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</si>
  <si>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src='https://gi.esmplus.com/dongwa1978/sanyo/60px_space.jpg' /&gt;&lt;br /&gt;&lt;img src='https://gi.esmplus.com/dongwa1978/sanyo/tz-float-iso/detail01.jpg' /&gt;&lt;br /&gt;&lt;img src='https://gi.esmplus.com/dongwa1978/sanyo/intro_brand.jpg' /&gt;&lt;br /&gt;&lt;img src='https://gi.esmplus.com/dongwa1978/img/top_fishing.jpg' /&gt;&lt;br /&gt;&lt;img src='https://gi.esmplus.com/dongwa1978/sanyo/detail01.jpg'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</si>
  <si>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src='https://gi.esmplus.com/dongwa1978/img/top_fishing.jpg' /&gt;&lt;br /&gt;&lt;img src='https://gi.esmplus.com/dongwa1978/sanyo/tz-super-iso/detail.jpg' /&gt;&lt;br /&gt;&lt;img src='https://gi.esmplus.com/dongwa1978/sanyo/60px_space.jpg' /&gt;&lt;br /&gt;&lt;img src='https://gi.esmplus.com/dongwa1978/sanyo/intro_brand.jpg'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</si>
  <si>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src='https://gi.esmplus.com/dongwa1978/sanyo/detail-pre-harisu/detail.jpg' /&gt;&lt;br /&gt;&lt;img src='https://gi.esmplus.com/dongwa1978/sanyo/intro_brand_99.jpg' /&gt;&lt;br /&gt;&lt;img src='https://gi.esmplus.com/dongwa1978/sanyo/60px_space.jpg'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</si>
  <si>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src='https://gi.esmplus.com/dongwa1978/img/top_fishing.jpg' /&gt;&lt;br /&gt;&lt;img src='https://gi.esmplus.com/dongwa1978/sanyo/60px_space.jpg' /&gt;&lt;br /&gt;&lt;img src='https://gi.esmplus.com/dongwa1978/sanyo/nanodax-shock-leader/detail.jpg' /&gt;&lt;br /&gt;&lt;img src='https://gi.esmplus.com/dongwa1978/sanyo/intro_brand.jpg'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</si>
  <si>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src='https://gi.esmplus.com/dongwa1978/img/top_fishing.jpg' /&gt;&lt;br /&gt;&lt;img src='https://gi.esmplus.com/dongwa1978/sanyo/saltmaxseabass-pe/detail.jpg' /&gt;&lt;br /&gt;&lt;img src='https://gi.esmplus.com/dongwa1978/sanyo/60px_space.jpg' /&gt;&lt;br /&gt;&lt;img src='https://gi.esmplus.com/dongwa1978/sanyo/intro_brand.jpg'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</si>
  <si>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src='https://gi.esmplus.com/dongwa1978/img/top_fishing.jpg' /&gt;&lt;br /&gt;&lt;img src='https://gi.esmplus.com/dongwa1978/sanyo/tz-p-catch-iso/detail.jpg' /&gt;&lt;br /&gt;&lt;img src='https://gi.esmplus.com/dongwa1978/sanyo/60px_space.jpg' /&gt;&lt;br /&gt;&lt;img src='https://gi.esmplus.com/dongwa1978/sanyo/intro_brand.jpg'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</si>
  <si>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src='https://gi.esmplus.com/dongwa1978/img/top_fishing.jpg' /&gt;&lt;br /&gt;&lt;img src='https://gi.esmplus.com/dongwa1978/sanyo/tz-suspend-iso/detail.jpg' /&gt;&lt;br /&gt;&lt;img src='https://gi.esmplus.com/dongwa1978/sanyo/60px_space.jpg' /&gt;&lt;br /&gt;&lt;img src='https://gi.esmplus.com/dongwa1978/sanyo/intro_brand.jpg'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</si>
  <si>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src='https://gi.esmplus.com/dongwa1978/img/top_fishing.jpg' /&gt;&lt;br /&gt;&lt;img src='https://gi.esmplus.com/dongwa1978/sanyo/gtr-topwater/detail.jpg' /&gt;&lt;br /&gt;&lt;img src='https://gi.esmplus.com/dongwa1978/sanyo/60px_space.jpg' /&gt;&lt;br /&gt;&lt;img src='https://gi.esmplus.com/dongwa1978/sanyo/intro_brand.jpg'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</si>
  <si>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src='https://gi.esmplus.com/dongwa1978/img/top_fishing.jpg' /&gt;&lt;br /&gt;&lt;img src='https://gi.esmplus.com/dongwa1978/sanyo/gtr-pink/detail.jpg' /&gt;&lt;br /&gt;&lt;img src='https://gi.esmplus.com/dongwa1978/sanyo/60px_space.jpg' /&gt;&lt;br /&gt;&lt;img src='https://gi.esmplus.com/dongwa1978/sanyo/intro_brand.jpg'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</si>
  <si>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src='https://gi.esmplus.com/dongwa1978/img/top_fishing.jpg' /&gt;&lt;br /&gt;&lt;img src='https://gi.esmplus.com/dongwa1978/sanyo/60px_space.jpg' /&gt;&lt;br /&gt;&lt;img src='https://gi.esmplus.com/dongwa1978/sanyo/gtr-crystal/detail.jpg' /&gt;&lt;br /&gt;&lt;img src='https://gi.esmplus.com/dongwa1978/sanyo/intro_brand.jpg'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</si>
  <si>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src='https://gi.esmplus.com/dongwa1978/img/top_fishing.jpg' /&gt;&lt;br /&gt;&lt;img src='https://gi.esmplus.com/dongwa1978/sanyo/gtr-camoufla/detail.jpg' /&gt;&lt;br /&gt;&lt;img src='https://gi.esmplus.com/dongwa1978/sanyo/60px_space.jpg' /&gt;&lt;br /&gt;&lt;img src='https://gi.esmplus.com/dongwa1978/sanyo/intro_brand.jpg'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</si>
  <si>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src='https://gi.esmplus.com/dongwa1978/sanyo/gtr-n-spec-lim/detail.jpg' /&gt;&lt;br /&gt;&lt;img src='https://gi.esmplus.com/dongwa1978/img/top_fishing.jpg' /&gt;&lt;br /&gt;&lt;img src='https://gi.esmplus.com/dongwa1978/sanyo/60px_space.jpg' /&gt;&lt;br /&gt;&lt;img src='https://gi.esmplus.com/dongwa1978/sanyo/intro_brand.jpg'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</si>
  <si>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src='https://gi.esmplus.com/dongwa1978/img/top_fishing.jpg' /&gt;&lt;br /&gt;&lt;img src='https://gi.esmplus.com/dongwa1978/sanyo/60px_space.jpg' /&gt;&lt;br /&gt;&lt;img src='https://gi.esmplus.com/dongwa1978/sanyo/gtr-n-spec-hm/detail.jpg' /&gt;&lt;br /&gt;&lt;img src='https://gi.esmplus.com/dongwa1978/sanyo/intro_brand.jpg'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</si>
  <si>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src='https://gi.esmplus.com/dongwa1978/sanyo/60px_space.jpg' /&gt;&lt;br /&gt;&lt;img src='https://gi.esmplus.com/dongwa1978/sanyo/gtr-ultra/detail01.jpg' /&gt;&lt;br /&gt;&lt;img src='https://gi.esmplus.com/dongwa1978/sanyo/intro_brand.jpg' /&gt;&lt;br /&gt;&lt;img src='https://gi.esmplus.com/dongwa1978/img/top_fishing.jpg' /&gt;&lt;br /&gt;&lt;img src='https://gi.esmplus.com/dongwa1978/sanyo/detail01.jpg'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</si>
  <si>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src='https://gi.esmplus.com/dongwa1978/img/top_fishing.jpg' /&gt;&lt;br /&gt;&lt;img src='https://gi.esmplus.com/dongwa1978/sanyo/60px_space.jpg' /&gt;&lt;br /&gt;&lt;img src='https://gi.esmplus.com/dongwa1978/sanyo/gtr-nanodax/detail.jpg' /&gt;&lt;br /&gt;&lt;img src='https://gi.esmplus.com/dongwa1978/sanyo/intro_brand.jpg'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</si>
  <si>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src='https://gi.esmplus.com/dongwa1978/dongwa/goods_03/gan120.jpg' /&gt;&lt;br /&gt;&lt;img src='https://gi.esmplus.com/dongwa1978/dongwa/goods_03/clampset.jpg' /&gt;&lt;br /&gt;&lt;img src='https://gi.esmplus.com/dongwa1978/dongwa/goods_03/gan210.jpg'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</si>
  <si>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src='https://gi.esmplus.com/dongwa1978/dongwa/goods_03/ock115.jpg'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</si>
  <si>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src='https://gi.esmplus.com/dongwa1978/dongwa/goods_03/gan120.jpg'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</si>
  <si>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src='https://gi.esmplus.com/dongwa1978/dongwa/goods_03/gan210.jpg'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</si>
  <si>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src='https://gi.esmplus.com/dongwa1978/dongwa/goods_03/songjukbong_S.jpg'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</si>
  <si>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src='https://gi.esmplus.com/dongwa1978/dongwa/goods_03/EJ780052_S.jpg'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</si>
  <si>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src='https://gi.esmplus.com/dongwa1978/dongwa/goods_03/clamp_total_S.jpg'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</si>
  <si>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src='https://gi.esmplus.com/dongwa1978/dongwa/goods_03/EJ780050_S.jpg'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</si>
  <si>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src='https://gi.esmplus.com/dongwa1978/dongwa/goods_03/13_S.jpg'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</si>
  <si>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src='https://gi.esmplus.com/dongwa1978/dongwa/goods_03/EJ780049_S.jpg'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</si>
  <si>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src='https://gi.esmplus.com/dongwa1978/dongwa/goods_03/KUNGHWA_S.jpg'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</si>
  <si>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src='https://gi.esmplus.com/dongwa1978/dongwa/goods_03/D5040005_S.jpg'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</si>
  <si>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src='https://gi.esmplus.com/dongwa1978/dongwa/goods_03/D5040004_S.jpg'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</si>
  <si>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src='https://gi.esmplus.com/dongwa1978/dongwa/goods_02/뜰채망케이스_main.jpg'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</si>
  <si>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src='https://gi.esmplus.com/dongwa1978/dongwa/goods_02/1286599898.jpg'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</si>
  <si>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src='https://gi.esmplus.com/dongwa1978/dongwa/goods_02/KANESHIMA fishingchair.jpg'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</si>
  <si>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src='https://gi.esmplus.com/dongwa1978/dongwa/goods_02/21_15389640931284.jpg'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</si>
  <si>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src='https://gi.esmplus.com/dongwa1978/dongwa/goods_01/20151110_35_01.jpg'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</si>
  <si>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src='https://gi.esmplus.com/dongwa1978/dongwa/goods_01/20151110_36_01.jpg'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</si>
  <si>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src='https://gi.esmplus.com/dongwa1978/dongwa/goods_02/D2010008.jpg'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</si>
  <si>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src='https://gi.esmplus.com/dongwa1978/dongwa/goods_01/DE780001_S01.jpg' /&gt;&lt;br /&gt;&lt;img src='https://gi.esmplus.com/dongwa1978/dongwa/goods_02/뜰채망케이스_main_1.jpg'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</si>
  <si>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src='https://gi.esmplus.com/dongwa1978/dongwa/goods_01/D1010120_S01.jpg'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</si>
  <si>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src='https://gi.esmplus.com/dongwa1978/dongwa/goods_01/D5150001_S01.jpg'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</si>
  <si>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src='https://gi.esmplus.com/dongwa1978/dongwa/goods_01/D5030003_S01.jpg'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</si>
  <si>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src='https://gi.esmplus.com/dongwa1978/dongwa/goods_01/DE040001_S01.jpg'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</si>
  <si>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src='https://gi.esmplus.com/dongwa1978/dongwa/goods_01/D5040007_S01.jpg'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</si>
  <si>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src='https://gi.esmplus.com/dongwa1978/dongwa/goods_01/DR400064_S01.jpg'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</si>
  <si>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src='https://gi.esmplus.com/dongwa1978/dongwa/goods_01/DR400058_S01.jpg'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</si>
  <si>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src='https://gi.esmplus.com/dongwa1978/dongwa/goods_01/D5040004_S01.jpg'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</si>
  <si>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src='https://gi.esmplus.com/dongwa1978/dongwa/goods_01/D5040002_S01.jpg'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</si>
  <si>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src='https://gi.esmplus.com/dongwa1978/dongwa/goods_01/DR290019_S01.jpg'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</si>
  <si>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src='https://gi.esmplus.com/dongwa1978/dongwa/goods_01/DR290011_S01.jpg'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</si>
  <si>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src='https://gi.esmplus.com/dongwa1978/dongwa/goods_01/DR290040_S01.jpg'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</si>
  <si>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src='https://gi.esmplus.com/dongwa1978/dongwa/goods_01/DR290039_S01.jpg'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</si>
  <si>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src='https://gi.esmplus.com/dongwa1978/dongwa/goods_01/DR290014_S01.jpg'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</si>
  <si>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src='https://gi.esmplus.com/dongwa1978/dongwa/goods_01/DR290012_S01.jpg'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</si>
  <si>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src='https://gi.esmplus.com/dongwa1978/dongwa/goods_01/DR290013_S01.jpg'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</si>
  <si>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src='https://gi.esmplus.com/dongwa1978/dongwa/goods_01/DR290007_S01.jpg'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</si>
  <si>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src='https://gi.esmplus.com/dongwa1978/dongwa/goods_01/DR290006_S01.jpg'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</si>
  <si>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src='https://gi.esmplus.com/dongwa1978/dongwa/goods_01/DR290005_S01.jpg'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</si>
  <si>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src='https://gi.esmplus.com/dongwa1978/dongwa/goods_01/DR290004_S01.jpg'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</si>
  <si>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src='https://gi.esmplus.com/dongwa1978/dongwa/goods_01/DR290003_S01.jpg'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</si>
  <si>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src='https://gi.esmplus.com/dongwa1978/dongwa/goods_01/DR540013_S01.jpg'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</si>
  <si>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src='https://gi.esmplus.com/dongwa1978/dongwa/goods_01/DR540012_S01.jpg'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</si>
  <si>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src='https://gi.esmplus.com/dongwa1978/dongwa/goods_01/DR540011_S01.jpg'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</si>
  <si>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src='https://gi.esmplus.com/dongwa1978/dongwa/goods_01/DR540010_S01.jpg'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</si>
  <si>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src='https://gi.esmplus.com/dongwa1978/dongwa/goods_01/DR540009_S01.jpg'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</si>
  <si>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src='https://gi.esmplus.com/dongwa1978/dongwa/goods_01/D2010004_S01.jpg'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</si>
  <si>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src='https://gi.esmplus.com/dongwa1978/dongwa/goods_01/DS040001_S01.jpg'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</si>
  <si>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src='https://gi.esmplus.com/dongwa1978/dongwa/goods_01/D1010020_S01.jpg'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</si>
  <si>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src='https://gi.esmplus.com/dongwa1978/dongwa/goods_01/D7010002_S01.jpg'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</si>
  <si>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src='https://gi.esmplus.com/dongwa1978/dongwa/goods_01/D1370001_S01.jpg'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</si>
  <si>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src='https://gi.esmplus.com/dongwa1978/dongwa/goods_01/D1010107_S01.jpg'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</si>
  <si>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src='https://gi.esmplus.com/dongwa1978/dongwa/goods_01/D1010106_S01.jpg'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</si>
  <si>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src='https://gi.esmplus.com/dongwa1978/dongwa/goods_01/D1010105_S01.jpg'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</si>
  <si>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src='https://gi.esmplus.com/dongwa1978/dongwa/goods_01/D2010002_S01.jpg'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</si>
  <si>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src='https://gi.esmplus.com/dongwa1978/dongwa/goods_01/D5030001_S01.jpg'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</si>
  <si>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src='https://gi.esmplus.com/dongwa1978/dongwa/goods_01/D1010035_S01.jpg'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</si>
  <si>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src='https://gi.esmplus.com/dongwa1978/dongwa/goods_01/D2360002_S01.jpg'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</si>
  <si>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src='https://gi.esmplus.com/dongwa1978/dongwa/goods_01/D2360001_S01.jpg'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</si>
  <si>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src='https://gi.esmplus.com/dongwa1978/dongwa/goods_01/D2390003_S01.jpg'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</si>
  <si>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src='https://gi.esmplus.com/dongwa1978/dongwa/goods_01/DE370002_S01.jpg' /&gt;&lt;br /&gt;&lt;img src='https://gi.esmplus.com/dongwa1978/dongwa/goods_02/뜰채망케이스_main_1.jpg'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</si>
  <si>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src='https://gi.esmplus.com/dongwa1978/dongwa/goods_01/DE370001_S01.jpg' /&gt;&lt;br /&gt;&lt;img src='https://gi.esmplus.com/dongwa1978/dongwa/goods_02/뜰채망케이스_main_1.jpg'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</si>
  <si>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src='https://gi.esmplus.com/dongwa1978/dongwa/event/dongwa_event.jpg' /&gt;&lt;br /&gt;&lt;img src='https://gi.esmplus.com/dongwa1978/dongwa/goods/151001_1.jpg' /&gt;&lt;br /&gt;&lt;img src='https://gi.esmplus.com/dongwa1978/dongwa/pr/japan.jpg'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</si>
  <si>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src='https://gi.esmplus.com/dongwa1978/dongwa/goods_01/20151229_02_01.jpg' /&gt;&lt;br /&gt;&lt;img src='https://gi.esmplus.com/dongwa1978/dongwa/goods_02/뜰채망케이스_main_1.jpg'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</si>
  <si>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src='https://gi.esmplus.com/dongwa1978/dongwa/goods_01/20151224_01_01.jpg'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</si>
  <si>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src='https://gi.esmplus.com/dongwa1978/dongwa/goods_01/20151218_01_01.jpg'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</si>
  <si>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src='https://gi.esmplus.com/dongwa1978/dongwa/goods_01/20151215_03_01.jpg'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</si>
  <si>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src='https://gi.esmplus.com/dongwa1978/dongwa/goods_01/20151215_02_01.jpg'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</si>
  <si>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src='https://gi.esmplus.com/dongwa1978/dongwa/goods_01/20151215_01_01.jpg'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</si>
  <si>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src='https://gi.esmplus.com/dongwa1978/dongwa/goods_01/20151209_06_01.jpg'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</si>
  <si>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src='https://gi.esmplus.com/dongwa1978/dongwa/goods_01/20151209_05_01.jpg'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</si>
  <si>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src='https://gi.esmplus.com/dongwa1978/dongwa/goods_01/20151209_04_01.jpg'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</si>
  <si>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src='https://gi.esmplus.com/dongwa1978/dongwa/goods_01/20151209_03_01.jpg'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</si>
  <si>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src='https://gi.esmplus.com/dongwa1978/dongwa/goods_01/20151209_02_01.jpg'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</si>
  <si>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src='https://gi.esmplus.com/dongwa1978/dongwa/event/dongwa_event.jpg' /&gt;&lt;br /&gt;&lt;img src='https://gi.esmplus.com/dongwa1978/dongwa/goods/150429_1.jpg' /&gt;&lt;br /&gt;&lt;img src='https://gi.esmplus.com/dongwa1978/dongwa/pr/japan.jpg'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</si>
  <si>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src='https://gi.esmplus.com/dongwa1978/dongwa/goods_01/20151117_27_01.jpg'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</si>
  <si>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src='https://gi.esmplus.com/dongwa1978/dongwa/goods_01/20151110_27_01.jpg'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</si>
  <si>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src='https://gi.esmplus.com/dongwa1978/dongwa/goods_02/1293847488.jpg'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</si>
  <si>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src='https://gi.esmplus.com/dongwa1978/dongwa/goods_01/20151110_34_01.jpg'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</si>
  <si>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src='https://gi.esmplus.com/dongwa1978/dongwa/goods_01/20151110_28_01.jpg'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</si>
  <si>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src='https://gi.esmplus.com/dongwa1978/dongwa/goods_01/20151110_25_01.jpg'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</si>
  <si>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src='https://gi.esmplus.com/dongwa1978/dongwa/goods_01/20151110_15_01.jpg'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</si>
  <si>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src='https://gi.esmplus.com/dongwa1978/dongwa/goods_01/20151110_24_01.jpg'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</si>
  <si>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src='https://gi.esmplus.com/dongwa1978/dongwa/goods_01/20151110_23_01.jpg'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</si>
  <si>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src='https://gi.esmplus.com/dongwa1978/dongwa/goods_01/20151110_22_01.jpg'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</si>
  <si>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src='https://gi.esmplus.com/dongwa1978/dongwa/goods/20151110_31_01.jpg'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</si>
  <si>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src='https://gi.esmplus.com/dongwa1978/dongwa/goods/20151110_20_01.jpg'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</si>
  <si>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src='https://gi.esmplus.com/dongwa1978/dongwa/goods/20151110_29_01.jpg'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</si>
  <si>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src='https://gi.esmplus.com/dongwa1978/dongwa/goods/20151104_26_01.jpg'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</si>
  <si>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src='https://gi.esmplus.com/dongwa1978/dongwa/goods/20151104_06_01.jpg'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</si>
  <si>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src='https://gi.esmplus.com/dongwa1978/dongwa/goods/20151104_40_01.jpg'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</si>
  <si>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src='https://gi.esmplus.com/dongwa1978/dongwa/goods/20151104_38_01.jpg'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</si>
  <si>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src='https://gi.esmplus.com/dongwa1978/dongwa/goods/20151105_01_01.jpg'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</si>
  <si>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src='https://gi.esmplus.com/dongwa1978/dongwa/goods/20151104_24_01.jpg'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</si>
  <si>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src='https://gi.esmplus.com/dongwa1978/dongwa/goods_01/D3040001_S01.jpg' /&gt;&lt;br /&gt;&lt;img src='https://gi.esmplus.com/dongwa1978/dongwa/goods_02/뜰채망케이스_main_1.jpg'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</si>
  <si>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src='https://gi.esmplus.com/dongwa1978/dongwa/goods/20151104_17.jpg'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</si>
  <si>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src='https://gi.esmplus.com/dongwa1978/dongwa/goods/151031_1.jpg'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</si>
  <si>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src='https://gi.esmplus.com/dongwa1978/dongwa/goods/151012_2.jpg'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</si>
  <si>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src='https://gi.esmplus.com/dongwa1978/dongwa/goods/151008_1.jpg'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</si>
  <si>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src='https://gi.esmplus.com/dongwa1978/dongwa/goods/dongwa_10102.jpg'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</si>
  <si>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src='https://gi.esmplus.com/dongwa1978/dongwa/goods/150720_2.jpg'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</si>
  <si>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src='https://gi.esmplus.com/dongwa1978/dongwa/goods/150722_1.jpg'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</si>
  <si>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src='https://gi.esmplus.com/dongwa1978/dongwa/goods/150727_2.jpg'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</si>
  <si>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src='https://gi.esmplus.com/dongwa1978/dongwa/goods/150701_1.jpg'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</si>
  <si>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src='https://gi.esmplus.com/dongwa1978/dongwa/goods/150519_1.jpg' /&gt;&lt;br /&gt;&lt;img src='https://gi.esmplus.com/dongwa1978/dongwa/event/dongwa_event.jpg' /&gt;&lt;br /&gt;&lt;img src='https://gi.esmplus.com/dongwa1978/dongwa/pr/japan.jpg'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</si>
  <si>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src='https://gi.esmplus.com/dongwa1978/dongwa/event/dongwa_event.jpg' /&gt;&lt;br /&gt;&lt;img src='https://gi.esmplus.com/dongwa1978/dongwa/goods/150430_2.jpg' /&gt;&lt;br /&gt;&lt;img src='https://gi.esmplus.com/dongwa1978/dongwa/pr/japan.jpg'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</si>
  <si>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src='https://ai.esmplus.com/dongwa1978/HDF/ha-836/main_ha-836.jpg'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</si>
  <si>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src='https://gi.esmplus.com/dongwa1978/img/intro_brand0.jpg' /&gt;&lt;br /&gt;&lt;img src='https://gi.esmplus.com/dongwa1978/img/top_space.jpg' /&gt;&lt;br /&gt;&lt;img src='https://gi.esmplus.com/dongwa1978/img/60px_space.jpg' /&gt;&lt;br /&gt;&lt;img src='https://gi.esmplus.com/dongwa1978/img/top_fishing.jpg' /&gt;&lt;br /&gt;&lt;img src='https://gi.esmplus.com/dongwa1978/add/mokjulja/mokjulja01.jpg' /&gt;&lt;br /&gt;&lt;img src='https://gi.esmplus.com/dongwa1978/img/detail01.jpg'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</si>
  <si>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src='https://gi.esmplus.com/dongwa1978/img/gift02_line.jpg' /&gt;&lt;br /&gt;&lt;img src='https://gi.esmplus.com/dongwa1978/info/info_goldsubo.jpg' /&gt;&lt;br /&gt;&lt;img src='https://gi.esmplus.com/dongwa1978/fishing/hakamamuhan/hakamamuhan_end.jpg' /&gt;&lt;br /&gt;&lt;img src='https://gi.esmplus.com/dongwa1978/fishing/hakamamuhan/hakamamuhan18.jpg' /&gt;&lt;br /&gt;&lt;img src='https://gi.esmplus.com/dongwa1978/img/detail01.jpg' /&gt;&lt;br /&gt;&lt;img src='https://gi.esmplus.com/dongwa1978/fishing/hakamamuhan/hakamamuhan04.jpg' /&gt;&lt;br /&gt;&lt;img src='https://gi.esmplus.com/dongwa1978/fishing/hakamamuhan/hakamamuhan03.jpg' /&gt;&lt;br /&gt;&lt;img src='https://gi.esmplus.com/dongwa1978/img/60px_space.jpg' /&gt;&lt;br /&gt;&lt;img src='https://gi.esmplus.com/dongwa1978/img/top_fishing.jpg' /&gt;&lt;br /&gt;&lt;img src='https://gi.esmplus.com/dongwa1978/fishing/hakamamuhan/hakamamuhan02.jpg' /&gt;&lt;br /&gt;&lt;img src='https://gi.esmplus.com/dongwa1978/img/intro_brand0.jpg' /&gt;&lt;br /&gt;&lt;img src='https://gi.esmplus.com/dongwa1978/float/mujangbang01.jpg' /&gt;&lt;br /&gt;&lt;img src='https://gi.esmplus.com/dongwa1978/add/sinker010.jpg' /&gt;&lt;br /&gt;&lt;img src='https://gi.esmplus.com/dongwa1978/fishing/hakamamuhan/hakamamuhan15.jpg' /&gt;&lt;br /&gt;&lt;img src='https://gi.esmplus.com/dongwa1978/fishing/geyngjakhwa/gift_geyngjakhwa.jpg' /&gt;&lt;br /&gt;&lt;img src='https://gi.esmplus.com/dongwa1978/fishing/hakamamuhan/hakamamuhan21.jpg' /&gt;&lt;br /&gt;&lt;img src='https://gi.esmplus.com/dongwa1978/img/gift01.jpg' /&gt;&lt;br /&gt;&lt;img src='https://gi.esmplus.com/dongwa1978/fishing/hakamamuhan/promotion.jpg' /&gt;&lt;br /&gt;&lt;img src='https://gi.esmplus.com/dongwa1978/fishing/hakamamuhan/hakamamuhan12.jpg' /&gt;&lt;br /&gt;&lt;img src='https://gi.esmplus.com/dongwa1978/fishing/hakamamuhan/hakamamuhan05.jpg' /&gt;&lt;br /&gt;&lt;img src='https://gi.esmplus.com/dongwa1978/img/gift_title.jpg' /&gt;&lt;br /&gt;&lt;img src='https://gi.esmplus.com/dongwa1978/fishing/hakamamuhan/hakamamuhan010.jpg'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</si>
  <si>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src='https://gi.esmplus.com/dongwa1978/img/gift02_line.jpg' /&gt;&lt;br /&gt;&lt;img src='https://gi.esmplus.com/dongwa1978/info/info_goldsubo.jpg' /&gt;&lt;br /&gt;&lt;img src='https://gi.esmplus.com/dongwa1978/fishing/hakamamuhan/hakamamuhan_end.jpg' /&gt;&lt;br /&gt;&lt;img src='https://gi.esmplus.com/dongwa1978/fishing/hakamamuhan/hakamamuhan18.jpg' /&gt;&lt;br /&gt;&lt;img src='https://gi.esmplus.com/dongwa1978/img/detail01.jpg' /&gt;&lt;br /&gt;&lt;img src='https://gi.esmplus.com/dongwa1978/fishing/hakamamuhan/hakamamuhan04.jpg' /&gt;&lt;br /&gt;&lt;img src='https://gi.esmplus.com/dongwa1978/fishing/hakamamuhan/hakamamuhan03.jpg' /&gt;&lt;br /&gt;&lt;img src='https://gi.esmplus.com/dongwa1978/img/60px_space.jpg' /&gt;&lt;br /&gt;&lt;img src='https://gi.esmplus.com/dongwa1978/img/top_fishing.jpg' /&gt;&lt;br /&gt;&lt;img src='https://gi.esmplus.com/dongwa1978/fishing/hakamamuhan/hakamamuhan02.jpg' /&gt;&lt;br /&gt;&lt;img src='https://gi.esmplus.com/dongwa1978/img/intro_brand0.jpg' /&gt;&lt;br /&gt;&lt;img src='https://gi.esmplus.com/dongwa1978/float/mujangbang01.jpg' /&gt;&lt;br /&gt;&lt;img src='https://gi.esmplus.com/dongwa1978/add/sinker010.jpg' /&gt;&lt;br /&gt;&lt;img src='https://gi.esmplus.com/dongwa1978/fishing/hakamamuhan/hakamamuhan15.jpg' /&gt;&lt;br /&gt;&lt;img src='https://gi.esmplus.com/dongwa1978/fishing/geyngjakhwa/gift_geyngjakhwa.jpg' /&gt;&lt;br /&gt;&lt;img src='https://gi.esmplus.com/dongwa1978/fishing/hakamamuhan/hakamamuhan21.jpg' /&gt;&lt;br /&gt;&lt;img src='https://gi.esmplus.com/dongwa1978/img/gift01.jpg' /&gt;&lt;br /&gt;&lt;img src='https://gi.esmplus.com/dongwa1978/fishing/hakamamuhan/promotion.jpg' /&gt;&lt;br /&gt;&lt;img src='https://gi.esmplus.com/dongwa1978/fishing/hakamamuhan/hakamamuhan12.jpg' /&gt;&lt;br /&gt;&lt;img src='https://gi.esmplus.com/dongwa1978/fishing/hakamamuhan/hakamamuhan05.jpg' /&gt;&lt;br /&gt;&lt;img src='https://gi.esmplus.com/dongwa1978/img/gift_title.jpg' /&gt;&lt;br /&gt;&lt;img src='https://gi.esmplus.com/dongwa1978/fishing/hakamamuhan/hakamamuhan010.jpg'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</si>
  <si>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src='https://gi.esmplus.com/dongwa1978/img/top_fishing.jpg' /&gt;&lt;br /&gt;&lt;img src='https://gi.esmplus.com/dongwa1978/add/60px_space.jpg' /&gt;&lt;br /&gt;&lt;img src='https://gi.esmplus.com/dongwa1978/add/intro_brand0.jpg' /&gt;&lt;br /&gt;&lt;img src='https://gi.esmplus.com/dongwa1978/add/sinker.jpg'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</si>
  <si>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src='https://gi.esmplus.com/dongwa1978/img/top_fishing.jpg' /&gt;&lt;br /&gt;&lt;img src='https://gi.esmplus.com/dongwa1978/add/tournament_sinker.jpg' /&gt;&lt;br /&gt;&lt;img src='https://gi.esmplus.com/dongwa1978/add/60px_space.jpg' /&gt;&lt;br /&gt;&lt;img src='https://gi.esmplus.com/dongwa1978/add/intro_brand0.jpg'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</si>
  <si>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src='https://www.gsemmall.com/web/upload/NNEditor/20200630/EB89B4EB8C80EBACBC.jpg'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</si>
  <si>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src='https://gi.esmplus.com/dongwa1978/dongwa/goods_03/EJ780053_S.jpg'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</si>
  <si>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src='https://gi.esmplus.com/dongwa1978/dongwa/goods_03/float_set_S.jpg'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</si>
  <si>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src='https://gi.esmplus.com/dongwa1978/dongwa/goods_03/MORAN_S.jpg'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</si>
  <si>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src='https://gi.esmplus.com/dongwa1978/dongwa/goods_03/BLACKEGG_S.jpg'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</si>
  <si>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src='https://gi.esmplus.com/dongwa1978/dongwa/goods_03/311BATTERYSET_EJ780039_S.jpg'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</si>
  <si>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src='https://gi.esmplus.com/dongwa1978/dongwa/goods_03/PENJI_LED_S.jpg'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</si>
  <si>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src='https://gi.esmplus.com/dongwa1978/dongwa/goods_03/BIGSIZE_LED.jpg'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</si>
  <si>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src='https://gi.esmplus.com/dongwa1978/dongwa/goods_03/DG600_EJ780014_S.jpg'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</si>
  <si>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src='https://gi.esmplus.com/dongwa1978/dongwa/goods_02/1101.jpg'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</si>
  <si>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src='https://gi.esmplus.com/dongwa1978/dongwa/goods_02/1103.jpg'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</si>
  <si>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src='https://gi.esmplus.com/dongwa1978/dongwa/goods_02/광섬유.jpg'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</si>
  <si>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src='https://gi.esmplus.com/dongwa1978/img/intro_brand0.jpg' /&gt;&lt;br /&gt;&lt;img src='https://gi.esmplus.com/dongwa1978/dongwa/goods_02/D2150085_detail.jpg' /&gt;&lt;br /&gt;&lt;img src='https://gi.esmplus.com/dongwa1978/img/60px_space.jpg' /&gt;&lt;br /&gt;&lt;img src='https://gi.esmplus.com/dongwa1978/img/top_fishing.jpg' /&gt;&lt;br /&gt;&lt;img src='https://gi.esmplus.com/dongwa1978/img/detail01.jpg'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</si>
  <si>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src='https://gi.esmplus.com/dongwa1978/dongwa/goods_02/DF155052.jpg'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</si>
  <si>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src='https://gi.esmplus.com/dongwa1978/dongwa/goods_02/DF155030.jpg'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</si>
  <si>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src='https://gi.esmplus.com/dongwa1978/dongwa/goods_02/D2780005_S01.jpg'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</si>
  <si>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src='https://gi.esmplus.com/dongwa1978/dongwa/goods_01/D2780001_S01.jpg'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</si>
  <si>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src='https://gi.esmplus.com/dongwa1978/dongwa/goods_01/EG780057_S01.jpg'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</si>
  <si>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src='https://gi.esmplus.com/dongwa1978/dongwa/goods_01/EG780058_S01.jpg'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</si>
  <si>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src='https://gi.esmplus.com/dongwa1978/dongwa/goods_01/EG780053_S01.jpg'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</si>
  <si>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src='https://gi.esmplus.com/dongwa1978/dongwa/goods_01/EG780052_S01.jpg'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</si>
  <si>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src='https://gi.esmplus.com/dongwa1978/dongwa/goods_01/EG780018_S01.jpg'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</si>
  <si>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src='https://gi.esmplus.com/dongwa1978/dongwa/goods_01/EF150008_S01.jpg'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</si>
  <si>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src='https://gi.esmplus.com/dongwa1978/dongwa/goods_01/EF150006_S01.jpg'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</si>
  <si>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src='https://gi.esmplus.com/dongwa1978/dongwa/goods_01/EF150005_S01.jpg'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</si>
  <si>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src='https://gi.esmplus.com/dongwa1978/dongwa/goods_01/EF150004_S01.jpg'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</si>
  <si>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src='https://gi.esmplus.com/dongwa1978/dongwa/goods_01/EF150003_S01.jpg'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</si>
  <si>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src='https://gi.esmplus.com/dongwa1978/dongwa/goods_01/EF150002_S01.jpg'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</si>
  <si>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src='https://gi.esmplus.com/dongwa1978/dongwa/goods_01/EF150001_S01.jpg'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</si>
  <si>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src='https://gi.esmplus.com/dongwa1978/dongwa/goods_01/DE150008_S01.jpg'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</si>
  <si>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src='https://gi.esmplus.com/dongwa1978/dongwa/goods_01/DE150007_S01.jpg'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</si>
  <si>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src='https://gi.esmplus.com/dongwa1978/dongwa/goods_01/DE150006_S01.jpg'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</si>
  <si>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src='https://gi.esmplus.com/dongwa1978/dongwa/goods_01/D9220002_S01.jpg'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</si>
  <si>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src='https://gi.esmplus.com/dongwa1978/dongwa/goods_01/DR120036_S01.jpg'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</si>
  <si>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src='https://gi.esmplus.com/dongwa1978/dongwa/goods_01/DR150006_S01.jpg'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</si>
  <si>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src='https://gi.esmplus.com/dongwa1978/dongwa/goods_01/DR150005_S01.jpg'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</si>
  <si>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src='https://gi.esmplus.com/dongwa1978/dongwa/goods_01/DR250006_S01.jpg'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</si>
  <si>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src='https://gi.esmplus.com/dongwa1978/dongwa/goods_01/DR400004_S01.jpg'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</si>
  <si>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src='https://gi.esmplus.com/dongwa1978/dongwa/goods_01/DR400005_S01.jpg'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</si>
  <si>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src='https://gi.esmplus.com/dongwa1978/dongwa/goods_01/DR250008_S01.jpg'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</si>
  <si>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src='https://gi.esmplus.com/dongwa1978/dongwa/goods_01/DR250007_S01.jpg'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</si>
  <si>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src='https://gi.esmplus.com/dongwa1978/dongwa/goods_01/DR250005_S01.jpg'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</si>
  <si>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src='https://gi.esmplus.com/dongwa1978/dongwa/goods_01/DR290010_S01.jpg'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</si>
  <si>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src='https://gi.esmplus.com/dongwa1978/dongwa/goods_01/DR150001_S01.jpg'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</si>
  <si>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src='https://gi.esmplus.com/dongwa1978/dongwa/goods_01/DR160002_S01.jpg'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</si>
  <si>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src='https://gi.esmplus.com/dongwa1978/dongwa/goods_01/DR160001_S01.jpg'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</si>
  <si>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src='https://gi.esmplus.com/dongwa1978/dongwa/goods_01/DB150003_S01.jpg'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</si>
  <si>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src='https://gi.esmplus.com/dongwa1978/dongwa/goods_01/DB150001_S01.jpg'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</si>
  <si>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src='https://gi.esmplus.com/dongwa1978/dongwa/goods_01/DB150002_S01.jpg'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</si>
  <si>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src='https://gi.esmplus.com/dongwa1978/dongwa/goods_01/DE150004_S01.jpg'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</si>
  <si>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src='https://gi.esmplus.com/dongwa1978/dongwa/goods_01/DN150010_S01.jpg'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</si>
  <si>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src='https://gi.esmplus.com/dongwa1978/dongwa/goods_01/DN150009_S01.jpg'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</si>
  <si>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src='https://gi.esmplus.com/dongwa1978/dongwa/goods_01/DN150007_S01.jpg'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</si>
  <si>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src='https://gi.esmplus.com/dongwa1978/dongwa/goods_01/DN150006_S01.jpg'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</si>
  <si>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src='https://gi.esmplus.com/dongwa1978/dongwa/goods_01/DN150005_S01.jpg'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</si>
  <si>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src='https://gi.esmplus.com/dongwa1978/dongwa/goods_01/DN150004_S01.jpg'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</si>
  <si>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src='https://gi.esmplus.com/dongwa1978/dongwa/goods_01/DN150003_S01.jpg'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</si>
  <si>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src='https://gi.esmplus.com/dongwa1978/dongwa/goods_01/DN150001_S01.jpg'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</si>
  <si>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src='https://gi.esmplus.com/dongwa1978/dongwa/goods_01/DI150001_S01.jpg'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</si>
  <si>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src='https://gi.esmplus.com/dongwa1978/dongwa/goods_01/DF150001
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</si>
  <si>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src='https://gi.esmplus.com/dongwa1978/dongwa/goods_01/20151228_01_01.jpg'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</si>
  <si>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src='https://gi.esmplus.com/dongwa1978/dongwa/goods/20151104_23.jpg'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</si>
  <si>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src='https://gi.esmplus.com/dongwa1978/dongwa/goods/151013_14.jpg'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</si>
  <si>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src='https://gi.esmplus.com/dongwa1978/dongwa/goods/151013_13.jpg'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</si>
  <si>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src='https://gi.esmplus.com/dongwa1978/dongwa/goods/151013_11.jpg'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</si>
  <si>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src='https://gi.esmplus.com/dongwa1978/dongwa/goods/151019_5.jpg'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</si>
  <si>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src='https://gi.esmplus.com/dongwa1978/dongwa/goods/151019_6.jpg'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</si>
  <si>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src='https://gi.esmplus.com/dongwa1978/dongwa/goods/151019_3.jpg'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</si>
  <si>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src='https://gi.esmplus.com/dongwa1978/dongwa/goods/151019_2.jpg'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</si>
  <si>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src='https://gi.esmplus.com/dongwa1978/dongwa/goods/151019_1.jpg'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</si>
  <si>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src='https://gi.esmplus.com/dongwa1978/dongwa/goods/151013_10.jpg'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</si>
  <si>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src='https://gi.esmplus.com/dongwa1978/dongwa/goods/151013_9.jpg'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</si>
  <si>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src='https://gi.esmplus.com/dongwa1978/dongwa/goods/151013_8.jpg'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</si>
  <si>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src='https://gi.esmplus.com/dongwa1978/dongwa/goods/151013_6.jpg'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</si>
  <si>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src='https://gi.esmplus.com/dongwa1978/dongwa/goods/151013_5.jpg'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</si>
  <si>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src='https://gi.esmplus.com/dongwa1978/dongwa/goods/151013_4.jpg'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</si>
  <si>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src='https://gi.esmplus.com/dongwa1978/dongwa/goods/150922_3.jpg'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</si>
  <si>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src='https://gi.esmplus.com/dongwa1978/dongwa/goods/150922_1.jpg'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</si>
  <si>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src='https://gi.esmplus.com/dongwa1978/dongwa/goods/150904_10.jpg'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</si>
  <si>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src='https://gi.esmplus.com/dongwa1978/dongwa/goods/150904_11.jpg'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</si>
  <si>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src='https://gi.esmplus.com/dongwa1978/dongwa/goods/150904_13.jpg'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</si>
  <si>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src='https://gi.esmplus.com/dongwa1978/dongwa/goods/150904_19.jpg'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</si>
  <si>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src='https://gi.esmplus.com/dongwa1978/dongwa/goods/150904_21.jpg'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</si>
  <si>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src='https://gi.esmplus.com/dongwa1978/dongwa/goods/150904_22.jpg'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</si>
  <si>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src='https://gi.esmplus.com/dongwa1978/dongwa/goods/150904_23.jpg'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</si>
  <si>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src='https://gi.esmplus.com/dongwa1978/dongwa/goods/150904_44.jpg'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</si>
  <si>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src='https://gi.esmplus.com/dongwa1978/dongwa/goods/150904_49.jpg'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</si>
  <si>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src='https://gi.esmplus.com/dongwa1978/dongwa/goods/150904_61.jpg'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</si>
  <si>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src='https://gi.esmplus.com/dongwa1978/dongwa/goods/150904_62.jpg'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</si>
  <si>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src='https://gi.esmplus.com/dongwa1978/dongwa/goods/150904_63.jpg'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</si>
  <si>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src='https://gi.esmplus.com/dongwa1978/dongwa/goods/150904_64.jpg'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</si>
  <si>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src='https://gi.esmplus.com/dongwa1978/dongwa/goods/150904_65.jpg'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</si>
  <si>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src='https://gi.esmplus.com/dongwa1978/dongwa/goods/150904_70.jpg'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</si>
  <si>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src='https://gi.esmplus.com/dongwa1978/dongwa/goods/150904_71.jpg'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</si>
  <si>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src='https://gi.esmplus.com/dongwa1978/dongwa/goods/150904_85.jpg'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</si>
  <si>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src='https://gi.esmplus.com/dongwa1978/dongwa/goods/150904_86.jpg'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</si>
  <si>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src='https://gi.esmplus.com/dongwa1978/dongwa/goods/150904_89.jpg'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</si>
  <si>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src='https://gi.esmplus.com/dongwa1978/dongwa/goods/150904_90.jpg'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</si>
  <si>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src='https://gi.esmplus.com/dongwa1978/dongwa/goods/150904_92.jpg'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</si>
  <si>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src='https://gi.esmplus.com/dongwa1978/dongwa/goods/150904_93.jpg'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</si>
  <si>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src='https://gi.esmplus.com/dongwa1978/dongwa/goods/150716_1.jpg'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</si>
  <si>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src='https://gi.esmplus.com/dongwa1978/dongwa/goods/150716_2.jpg'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</si>
  <si>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src='https://gi.esmplus.com/dongwa1978/dongwa/goods/150714_1.jpg'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</si>
  <si>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src='https://gi.esmplus.com/dongwa1978/dongwa/goods/150617_1.jpg'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</si>
  <si>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src='https://gi.esmplus.com/dongwa1978/dongwa/goods/150608_2.jpg'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</si>
  <si>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src='https://gi.esmplus.com/dongwa1978/dongwa/goods/150527_11.jpg'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</si>
  <si>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src='https://gi.esmplus.com/dongwa1978/dongwa/goods/150527_10.jpg'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</si>
  <si>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src='https://gi.esmplus.com/dongwa1978/dongwa/goods/150527_9.jpg'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</si>
  <si>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src='https://gi.esmplus.com/dongwa1978/dongwa/goods/150527_8.jpg'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</si>
  <si>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src='https://gi.esmplus.com/dongwa1978/dongwa/goods/150527_7.jpg'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</si>
  <si>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src='https://gi.esmplus.com/dongwa1978/dongwa/goods/150527_6.jpg'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</si>
  <si>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src='https://gi.esmplus.com/dongwa1978/dongwa/goods/150527_5.jpg'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</si>
  <si>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src='https://gi.esmplus.com/dongwa1978/dongwa/goods/150527_4.jpg'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</si>
  <si>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src='https://gi.esmplus.com/dongwa1978/dongwa/goods/150527_3.jpg'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</si>
  <si>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src='https://gi.esmplus.com/dongwa1978/dongwa/goods/150527_1.jpg'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</si>
  <si>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src='https://gi.esmplus.com/dongwa1978/dongwa/goods/150514_6.jpg'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</si>
  <si>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src='https://gi.esmplus.com/dongwa1978/dongwa/goods/150514_5.jpg'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</si>
  <si>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src='https://gi.esmplus.com/dongwa1978/dongwa/goods/150514_4.jpg'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</si>
  <si>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src='https://gi.esmplus.com/dongwa1978/dongwa/goods/150514_3.jpg'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</si>
  <si>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src='https://gi.esmplus.com/dongwa1978/dongwa/goods/150514_2.jpg'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</si>
  <si>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src='https://gi.esmplus.com/dongwa1978/dongwa/goods/150514_1.jpg'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</si>
  <si>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src='https://gi.esmplus.com/dongwa1978/dongwa/goods/150513_3.jpg'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</si>
  <si>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src='https://gi.esmplus.com/dongwa1978/dongwa/goods/150513_2.jpg'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</si>
  <si>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src='https://gi.esmplus.com/dongwa1978/dongwa/goods/150513_1.jpg'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</si>
  <si>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src='https://gi.esmplus.com/dongwa1978/dongwa/goods/150506_6.jpg'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</si>
  <si>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src='https://gi.esmplus.com/dongwa1978/dongwa/goods/150416_2.jpg'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</si>
  <si>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src='https://gi.esmplus.com/dongwa1978/dongwa/goods/150416_1.jpg'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</si>
  <si>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src='https://ai.esmplus.com/dongwa1978/HDF/hf-432/2445l2.jpg' /&gt;&lt;br /&gt;&lt;img src='https://ai.esmplus.com/dongwa1978/HDF/hf-432/2445l4.jpg' /&gt;&lt;br /&gt;&lt;img src='https://ai.esmplus.com/dongwa1978/HDF/hf-432/2445l5.jpg' /&gt;&lt;br /&gt;&lt;img src='https://ai.esmplus.com/dongwa1978/HDF/hf-432/2445l6.jpg' /&gt;&lt;br /&gt;&lt;img src='https://ai.esmplus.com/dongwa1978/HDF/hf-432/2445l3.jpg'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</si>
  <si>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src='https://ai.esmplus.com/dongwa1978/HDF/hf-437/1398389038.jpg'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</si>
  <si>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src='https://gi.esmplus.com/dongwa1978/img/option01.jpg' /&gt;&lt;br /&gt;&lt;img src='https://gi.esmplus.com/dongwa1978/comment/float1_ad.jpg' /&gt;&lt;br /&gt;&lt;img src='https://gi.esmplus.com/dongwa1978/float/sokgong_yellow01.jpg' /&gt;&lt;br /&gt;&lt;img src='https://gi.esmplus.com/dongwa1978/float/option31.jpg' /&gt;&lt;br /&gt;&lt;img src='https://gi.esmplus.com/dongwa1978/float/60px_space.jpg' /&gt;&lt;br /&gt;&lt;img src='https://gi.esmplus.com/dongwa1978/float/sokgong_red01.jpg' /&gt;&lt;br /&gt;&lt;img src='https://gi.esmplus.com/dongwa1978/float/detail00.jpg' /&gt;&lt;br /&gt;&lt;img src='https://gi.esmplus.com/dongwa1978/img/option02.jpg' /&gt;&lt;br /&gt;&lt;img src='https://gi.esmplus.com/dongwa1978/float/intro_brand0.jpg' /&gt;&lt;br /&gt;&lt;img src='https://gi.esmplus.com/dongwa1978/float/sokgong_blue01.jpg' /&gt;&lt;br /&gt;&lt;img src='https://gi.esmplus.com/dongwa1978/img/option03.jpg' /&gt;&lt;br /&gt;&lt;img src='https://gi.esmplus.com/dongwa1978/img/top_fishing.jpg'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</si>
  <si>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src='https://gi.esmplus.com/dongwa1978/float/sokgong_blue.jpg' /&gt;&lt;br /&gt;&lt;img src='https://gi.esmplus.com/dongwa1978/img/top_fishing.jpg' /&gt;&lt;br /&gt;&lt;img src='https://gi.esmplus.com/dongwa1978/float/intro_brand0.jpg' /&gt;&lt;br /&gt;&lt;img src='https://gi.esmplus.com/dongwa1978/float/60px_space.jpg'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</si>
  <si>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src='https://gi.esmplus.com/dongwa1978/img/top_fishing.jpg' /&gt;&lt;br /&gt;&lt;img src='https://gi.esmplus.com/dongwa1978/float/sokgong_yellow.jpg' /&gt;&lt;br /&gt;&lt;img src='https://gi.esmplus.com/dongwa1978/float/intro_brand0.jpg' /&gt;&lt;br /&gt;&lt;img src='https://gi.esmplus.com/dongwa1978/float/60px_space.jpg'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</si>
  <si>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src='https://gi.esmplus.com/dongwa1978/img/top_fishing.jpg' /&gt;&lt;br /&gt;&lt;img src='https://gi.esmplus.com/dongwa1978/float/sokgong_red.jpg' /&gt;&lt;br /&gt;&lt;img src='https://gi.esmplus.com/dongwa1978/float/intro_brand0.jpg' /&gt;&lt;br /&gt;&lt;img src='https://gi.esmplus.com/dongwa1978/float/60px_space.jpg'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</si>
  <si>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src='https://gi.esmplus.com/dongwa1978/img/top_fishing.jpg' /&gt;&lt;br /&gt;&lt;img src='https://gi.esmplus.com/dongwa1978/float/aggigase_ele.jpg' /&gt;&lt;br /&gt;&lt;img src='https://gi.esmplus.com/dongwa1978/float/intro_brand0.jpg' /&gt;&lt;br /&gt;&lt;img src='https://gi.esmplus.com/dongwa1978/float/60px_space.jpg'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</si>
  <si>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src='https://gi.esmplus.com/dongwa1978/img/option01.jpg' /&gt;&lt;br /&gt;&lt;img src='https://gi.esmplus.com/dongwa1978/float/wonbong01.jpg' /&gt;&lt;br /&gt;&lt;img src='https://gi.esmplus.com/dongwa1978/img/option05.jpg' /&gt;&lt;br /&gt;&lt;img src='https://gi.esmplus.com/dongwa1978/img/option04.jpg' /&gt;&lt;br /&gt;&lt;img src='https://gi.esmplus.com/dongwa1978/float/beiljak_gukju01.jpg' /&gt;&lt;br /&gt;&lt;img src='https://gi.esmplus.com/dongwa1978/float/yejak_gongjak01.jpg' /&gt;&lt;br /&gt;&lt;img src='https://gi.esmplus.com/dongwa1978/float/yakyeob_galdai01.jpg' /&gt;&lt;br /&gt;&lt;img src='https://gi.esmplus.com/dongwa1978/float/yejak_galdai01.jpg' /&gt;&lt;br /&gt;&lt;img src='https://gi.esmplus.com/dongwa1978/img/option11.jpg' /&gt;&lt;br /&gt;&lt;img src='https://gi.esmplus.com/dongwa1978/float/pungma_player01.jpg' /&gt;&lt;br /&gt;&lt;img src='https://gi.esmplus.com/dongwa1978/float/pungma_gongjak01.jpg' /&gt;&lt;br /&gt;&lt;img src='https://gi.esmplus.com/dongwa1978/float/suju_red01.jpg' /&gt;&lt;br /&gt;&lt;img src='https://gi.esmplus.com/dongwa1978/img/option17.jpg' /&gt;&lt;br /&gt;&lt;img src='https://gi.esmplus.com/dongwa1978/img/option06.jpg' /&gt;&lt;br /&gt;&lt;img src='https://gi.esmplus.com/dongwa1978/float/option22.jpg' /&gt;&lt;br /&gt;&lt;img src='https://gi.esmplus.com/dongwa1978/float/gukju_yellow01.jpg' /&gt;&lt;br /&gt;&lt;img src='https://gi.esmplus.com/dongwa1978/float/intro_brand0.jpg' /&gt;&lt;br /&gt;&lt;img src='https://gi.esmplus.com/dongwa1978/img/option07.jpg' /&gt;&lt;br /&gt;&lt;img src='https://gi.esmplus.com/dongwa1978/img/top_fishing.jpg' /&gt;&lt;br /&gt;&lt;img src='https://gi.esmplus.com/dongwa1978/float/hongju_green01.jpg' /&gt;&lt;br /&gt;&lt;img src='https://gi.esmplus.com/dongwa1978/float/ukbong_black01.jpg' /&gt;&lt;br /&gt;&lt;img src='https://gi.esmplus.com/dongwa1978/float/jomu_purple01.jpg' /&gt;&lt;br /&gt;&lt;img src='https://gi.esmplus.com/dongwa1978/float/mujangbang01.jpg' /&gt;&lt;br /&gt;&lt;img src='https://gi.esmplus.com/dongwa1978/float/yakeop_daruma01.jpg' /&gt;&lt;br /&gt;&lt;img src='https://gi.esmplus.com/dongwa1978/float/beiljak_ukbong01.jpg' /&gt;&lt;br /&gt;&lt;img src='https://gi.esmplus.com/dongwa1978/float/beiljak_wonbong01.jpg' /&gt;&lt;br /&gt;&lt;img src='https://gi.esmplus.com/dongwa1978/float/beiljak_mujangbang01.jpg' /&gt;&lt;br /&gt;&lt;img src='https://gi.esmplus.com/dongwa1978/img/option10.jpg' /&gt;&lt;br /&gt;&lt;img src='https://gi.esmplus.com/dongwa1978/float/pungma_daruma01.jpg' /&gt;&lt;br /&gt;&lt;img src='https://gi.esmplus.com/dongwa1978/img/option15.jpg' /&gt;&lt;br /&gt;&lt;img src='https://gi.esmplus.com/dongwa1978/img/option18.jpg' /&gt;&lt;br /&gt;&lt;img src='https://gi.esmplus.com/dongwa1978/float/option21.jpg' /&gt;&lt;br /&gt;&lt;img src='https://gi.esmplus.com/dongwa1978/img/option09.jpg' /&gt;&lt;br /&gt;&lt;img src='https://gi.esmplus.com/dongwa1978/img/option14.jpg' /&gt;&lt;br /&gt;&lt;img src='https://gi.esmplus.com/dongwa1978/float/60px_space.jpg' /&gt;&lt;br /&gt;&lt;img src='https://gi.esmplus.com/dongwa1978/img/option08.jpg' /&gt;&lt;br /&gt;&lt;img src='https://gi.esmplus.com/dongwa1978/float/yakeop_player01.jpg' /&gt;&lt;br /&gt;&lt;img src='https://gi.esmplus.com/dongwa1978/float/detail00.jpg' /&gt;&lt;br /&gt;&lt;img src='https://gi.esmplus.com/dongwa1978/img/option13.jpg' /&gt;&lt;br /&gt;&lt;img src='https://gi.esmplus.com/dongwa1978/img/option02.jpg' /&gt;&lt;br /&gt;&lt;img src='https://gi.esmplus.com/dongwa1978/img/option19.jpg' /&gt;&lt;br /&gt;&lt;img src='https://gi.esmplus.com/dongwa1978/img/option03.jpg' /&gt;&lt;br /&gt;&lt;img src='https://gi.esmplus.com/dongwa1978/img/option16.jpg' /&gt;&lt;br /&gt;&lt;img src='https://gi.esmplus.com/dongwa1978/img/option12.jpg'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</si>
  <si>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src='https://gi.esmplus.com/dongwa1978/float/wolcheokyegam_bigorange01.jpg' /&gt;&lt;br /&gt;&lt;img src='https://gi.esmplus.com/dongwa1978/img/option01.jpg' /&gt;&lt;br /&gt;&lt;img src='https://gi.esmplus.com/dongwa1978/img/option05.jpg' /&gt;&lt;br /&gt;&lt;img src='https://gi.esmplus.com/dongwa1978/img/option04.jpg' /&gt;&lt;br /&gt;&lt;img src='https://gi.esmplus.com/dongwa1978/float/ddungddanji_chohan01.jpg' /&gt;&lt;br /&gt;&lt;img src='https://gi.esmplus.com/dongwa1978/img/option11.jpg' /&gt;&lt;br /&gt;&lt;img src='https://gi.esmplus.com/dongwa1978/float/ddungddanji_sujeong01.jpg' /&gt;&lt;br /&gt;&lt;img src='https://gi.esmplus.com/dongwa1978/float/ddungddanji01.jpg' /&gt;&lt;br /&gt;&lt;img src='https://gi.esmplus.com/dongwa1978/float/ddungddanji_pink01.jpg' /&gt;&lt;br /&gt;&lt;img src='https://gi.esmplus.com/dongwa1978/img/option06.jpg' /&gt;&lt;br /&gt;&lt;img src='https://gi.esmplus.com/dongwa1978/float/intro_brand0.jpg' /&gt;&lt;br /&gt;&lt;img src='https://gi.esmplus.com/dongwa1978/img/top_fishing.jpg' /&gt;&lt;br /&gt;&lt;img src='https://gi.esmplus.com/dongwa1978/img/option07.jpg' /&gt;&lt;br /&gt;&lt;img src='https://gi.esmplus.com/dongwa1978/float/wolcheokyegam_bigpink01.jpg' /&gt;&lt;br /&gt;&lt;img src='https://gi.esmplus.com/dongwa1978/img/option10.jpg' /&gt;&lt;br /&gt;&lt;img src='https://gi.esmplus.com/dongwa1978/float/ddungddanji_geumran01.jpg' /&gt;&lt;br /&gt;&lt;img src='https://gi.esmplus.com/dongwa1978/float/cheonsu1201.jpg' /&gt;&lt;br /&gt;&lt;img src='https://gi.esmplus.com/dongwa1978/float/option12.jpg' /&gt;&lt;br /&gt;&lt;img src='https://gi.esmplus.com/dongwa1978/img/option09.jpg' /&gt;&lt;br /&gt;&lt;img src='https://gi.esmplus.com/dongwa1978/float/ddungddanji_mini201.jpg' /&gt;&lt;br /&gt;&lt;img src='https://gi.esmplus.com/dongwa1978/float/cheonsu0201.jpg' /&gt;&lt;br /&gt;&lt;img src='https://gi.esmplus.com/dongwa1978/float/60px_space.jpg' /&gt;&lt;br /&gt;&lt;img src='https://gi.esmplus.com/dongwa1978/img/option08.jpg' /&gt;&lt;br /&gt;&lt;img src='https://gi.esmplus.com/dongwa1978/float/detail00.jpg' /&gt;&lt;br /&gt;&lt;img src='https://gi.esmplus.com/dongwa1978/float/option11.jpg' /&gt;&lt;br /&gt;&lt;img src='https://gi.esmplus.com/dongwa1978/img/option02.jpg' /&gt;&lt;br /&gt;&lt;img src='https://gi.esmplus.com/dongwa1978/img/option03.jpg' /&gt;&lt;br /&gt;&lt;img src='https://gi.esmplus.com/dongwa1978/float/ddungddanji_up301.jpg' /&gt;&lt;br /&gt;&lt;img src='https://gi.esmplus.com/dongwa1978/img/option12.jpg' /&gt;&lt;br /&gt;&lt;img src='https://gi.esmplus.com/dongwa1978/float/ddungddanji_wolcheokyegam01.jpg'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</si>
  <si>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src='https://gi.esmplus.com/dongwa1978/img/top_fishing.jpg' /&gt;&lt;br /&gt;&lt;img src='https://gi.esmplus.com/dongwa1978/float/intro_brand0.jpg' /&gt;&lt;br /&gt;&lt;img src='https://gi.esmplus.com/dongwa1978/float/60px_space.jpg' /&gt;&lt;br /&gt;&lt;img src='https://gi.esmplus.com/dongwa1978/float/cheonsu02.jpg'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</si>
  <si>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src='https://gi.esmplus.com/dongwa1978/img/top_fishing.jpg' /&gt;&lt;br /&gt;&lt;img src='https://gi.esmplus.com/dongwa1978/float/pungma_player.jpg' /&gt;&lt;br /&gt;&lt;img src='https://gi.esmplus.com/dongwa1978/float/intro_brand0.jpg' /&gt;&lt;br /&gt;&lt;img src='https://gi.esmplus.com/dongwa1978/float/60px_space.jpg'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</si>
  <si>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src='https://gi.esmplus.com/dongwa1978/img/top_fishing.jpg' /&gt;&lt;br /&gt;&lt;img src='https://gi.esmplus.com/dongwa1978/float/pungma_daruma.jpg' /&gt;&lt;br /&gt;&lt;img src='https://gi.esmplus.com/dongwa1978/float/intro_brand0.jpg' /&gt;&lt;br /&gt;&lt;img src='https://gi.esmplus.com/dongwa1978/float/60px_space.jpg'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</si>
  <si>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src='https://gi.esmplus.com/dongwa1978/float/yakeop_player.jpg' /&gt;&lt;br /&gt;&lt;img src='https://gi.esmplus.com/dongwa1978/float/60px_space.jpg'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</si>
  <si>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src='https://gi.esmplus.com/dongwa1978/float/yakeop_daruma.jpg' /&gt;&lt;br /&gt;&lt;img src='https://gi.esmplus.com/dongwa1978/float/60px_space.jpg'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</si>
  <si>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src='https://gi.esmplus.com/dongwa1978/img/top_fishing.jpg' /&gt;&lt;br /&gt;&lt;img src='https://gi.esmplus.com/dongwa1978/float/pungma_gongjak.jpg' /&gt;&lt;br /&gt;&lt;img src='https://gi.esmplus.com/dongwa1978/float/intro_brand0.jpg' /&gt;&lt;br /&gt;&lt;img src='https://gi.esmplus.com/dongwa1978/float/60px_space.jpg'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</si>
  <si>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src='https://gi.esmplus.com/dongwa1978/float/yakyeob_galdai.jpg' /&gt;&lt;br /&gt;&lt;img src='https://gi.esmplus.com/dongwa1978/float/60px_space.jpg'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</si>
  <si>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src='https://gi.esmplus.com/dongwa1978/img/top_fishing.jpg' /&gt;&lt;br /&gt;&lt;img src='https://gi.esmplus.com/dongwa1978/float/yejak_galdai.jpg' /&gt;&lt;br /&gt;&lt;img src='https://gi.esmplus.com/dongwa1978/float/intro_brand0.jpg' /&gt;&lt;br /&gt;&lt;img src='https://gi.esmplus.com/dongwa1978/float/60px_space.jpg'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</si>
  <si>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src='https://gi.esmplus.com/dongwa1978/float/yejak_gongjak.jpg' /&gt;&lt;br /&gt;&lt;img src='https://gi.esmplus.com/dongwa1978/float/top_space.jpg' /&gt;&lt;br /&gt;&lt;img src='https://gi.esmplus.com/dongwa1978/float/intro_brand0.jpg' /&gt;&lt;br /&gt;&lt;img src='https://gi.esmplus.com/dongwa1978/float/60px_space.jpg'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</si>
  <si>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src='https://gi.esmplus.com/dongwa1978/img/top_fishing.jpg' /&gt;&lt;br /&gt;&lt;img src='https://gi.esmplus.com/dongwa1978/float/beiljak_wonbong.jpg' /&gt;&lt;br /&gt;&lt;img src='https://gi.esmplus.com/dongwa1978/float/intro_brand0.jpg' /&gt;&lt;br /&gt;&lt;img src='https://gi.esmplus.com/dongwa1978/float/60px_space.jpg'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</si>
  <si>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src='https://gi.esmplus.com/dongwa1978/float/beiljak_ukbong.jpg' /&gt;&lt;br /&gt;&lt;img src='https://gi.esmplus.com/dongwa1978/img/top_fishing.jpg' /&gt;&lt;br /&gt;&lt;img src='https://gi.esmplus.com/dongwa1978/float/intro_brand0.jpg' /&gt;&lt;br /&gt;&lt;img src='https://gi.esmplus.com/dongwa1978/float/60px_space.jpg'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</si>
  <si>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src='https://gi.esmplus.com/dongwa1978/img/top_fishing.jpg' /&gt;&lt;br /&gt;&lt;img src='https://gi.esmplus.com/dongwa1978/float/intro_brand0.jpg' /&gt;&lt;br /&gt;&lt;img src='https://gi.esmplus.com/dongwa1978/float/60px_space.jpg' /&gt;&lt;br /&gt;&lt;img src='https://gi.esmplus.com/dongwa1978/float/beiljak_mujangbang.jpg'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</si>
  <si>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src='https://gi.esmplus.com/dongwa1978/img/top_fishing.jpg' /&gt;&lt;br /&gt;&lt;img src='https://gi.esmplus.com/dongwa1978/float/intro_brand0.jpg' /&gt;&lt;br /&gt;&lt;img src='https://gi.esmplus.com/dongwa1978/float/60px_space.jpg' /&gt;&lt;br /&gt;&lt;img src='https://gi.esmplus.com/dongwa1978/float/beiljak_gukju.jpg'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</si>
  <si>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src='https://gi.esmplus.com/dongwa1978/img/top_fishing.jpg' /&gt;&lt;br /&gt;&lt;img src='https://gi.esmplus.com/dongwa1978/float/ukbong_black.jpg' /&gt;&lt;br /&gt;&lt;img src='https://gi.esmplus.com/dongwa1978/float/intro_brand0.jpg' /&gt;&lt;br /&gt;&lt;img src='https://gi.esmplus.com/dongwa1978/float/60px_space.jpg'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</si>
  <si>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src='https://gi.esmplus.com/dongwa1978/img/top_fishing.jpg' /&gt;&lt;br /&gt;&lt;img src='https://gi.esmplus.com/dongwa1978/float/suju_red.jpg' /&gt;&lt;br /&gt;&lt;img src='https://gi.esmplus.com/dongwa1978/float/intro_brand0.jpg' /&gt;&lt;br /&gt;&lt;img src='https://gi.esmplus.com/dongwa1978/float/60px_space.jpg'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</si>
  <si>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src='https://gi.esmplus.com/dongwa1978/img/top_fishing.jpg' /&gt;&lt;br /&gt;&lt;img src='https://gi.esmplus.com/dongwa1978/float/mujangbang.jpg' /&gt;&lt;br /&gt;&lt;img src='https://gi.esmplus.com/dongwa1978/float/intro_brand0.jpg' /&gt;&lt;br /&gt;&lt;img src='https://gi.esmplus.com/dongwa1978/float/60px_space.jpg'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</si>
  <si>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src='https://gi.esmplus.com/dongwa1978/float/hongju_green.jpg' /&gt;&lt;br /&gt;&lt;img src='https://gi.esmplus.com/dongwa1978/img/top_fishing.jpg' /&gt;&lt;br /&gt;&lt;img src='https://gi.esmplus.com/dongwa1978/float/intro_brand0.jpg' /&gt;&lt;br /&gt;&lt;img src='https://gi.esmplus.com/dongwa1978/float/60px_space.jpg'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</si>
  <si>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src='https://gi.esmplus.com/dongwa1978/img/top_fishing.jpg' /&gt;&lt;br /&gt;&lt;img src='https://gi.esmplus.com/dongwa1978/float/wonbong.jpg' /&gt;&lt;br /&gt;&lt;img src='https://gi.esmplus.com/dongwa1978/float/intro_brand0.jpg' /&gt;&lt;br /&gt;&lt;img src='https://gi.esmplus.com/dongwa1978/float/60px_space.jpg'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</si>
  <si>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src='https://gi.esmplus.com/dongwa1978/float/jomu_purple.jpg' /&gt;&lt;br /&gt;&lt;img src='https://gi.esmplus.com/dongwa1978/img/top_fishing.jpg' /&gt;&lt;br /&gt;&lt;img src='https://gi.esmplus.com/dongwa1978/float/intro_brand0.jpg' /&gt;&lt;br /&gt;&lt;img src='https://gi.esmplus.com/dongwa1978/float/60px_space.jpg'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</si>
  <si>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src='https://gi.esmplus.com/dongwa1978/img/top_fishing.jpg' /&gt;&lt;br /&gt;&lt;img src='https://gi.esmplus.com/dongwa1978/float/gukju_yellow.jpg' /&gt;&lt;br /&gt;&lt;img src='https://gi.esmplus.com/dongwa1978/float/intro_brand0.jpg' /&gt;&lt;br /&gt;&lt;img src='https://gi.esmplus.com/dongwa1978/float/60px_space.jpg'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</si>
  <si>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src='https://gi.esmplus.com/dongwa1978/img/top_fishing.jpg' /&gt;&lt;br /&gt;&lt;img src='https://gi.esmplus.com/dongwa1978/float/pungwolju_white.jpg' /&gt;&lt;br /&gt;&lt;img src='https://gi.esmplus.com/dongwa1978/float/intro_brand0.jpg' /&gt;&lt;br /&gt;&lt;img src='https://gi.esmplus.com/dongwa1978/float/60px_space.jpg'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</si>
  <si>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src='https://gi.esmplus.com/dongwa1978/img/top_fishing.jpg' /&gt;&lt;br /&gt;&lt;img src='https://gi.esmplus.com/dongwa1978/float/daruma_purple.jpg' /&gt;&lt;br /&gt;&lt;img src='https://gi.esmplus.com/dongwa1978/float/intro_brand0.jpg' /&gt;&lt;br /&gt;&lt;img src='https://gi.esmplus.com/dongwa1978/float/60px_space.jpg'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</si>
  <si>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src='https://gi.esmplus.com/dongwa1978/img/top_fishing.jpg' /&gt;&lt;br /&gt;&lt;img src='https://gi.esmplus.com/dongwa1978/float/daruma_purple_s.jpg' /&gt;&lt;br /&gt;&lt;img src='https://gi.esmplus.com/dongwa1978/float/intro_brand0.jpg' /&gt;&lt;br /&gt;&lt;img src='https://gi.esmplus.com/dongwa1978/float/60px_space.jpg'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</si>
  <si>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src='https://gi.esmplus.com/dongwa1978/img/top_fishing.jpg' /&gt;&lt;br /&gt;&lt;img src='https://gi.esmplus.com/dongwa1978/float/daruma_green.jpg' /&gt;&lt;br /&gt;&lt;img src='https://gi.esmplus.com/dongwa1978/float/intro_brand0.jpg' /&gt;&lt;br /&gt;&lt;img src='https://gi.esmplus.com/dongwa1978/float/60px_space.jpg'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</si>
  <si>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src='https://gi.esmplus.com/dongwa1978/img/top_fishing.jpg' /&gt;&lt;br /&gt;&lt;img src='https://gi.esmplus.com/dongwa1978/float/intro_brand0.jpg' /&gt;&lt;br /&gt;&lt;img src='https://gi.esmplus.com/dongwa1978/float/60px_space.jpg' /&gt;&lt;br /&gt;&lt;img src='https://gi.esmplus.com/dongwa1978/float/daruma_black.jpg'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</si>
  <si>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src='https://gi.esmplus.com/dongwa1978/dongwa/goods_01/DS700001_S01.jpg'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</si>
  <si>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src='https://gi.esmplus.com/dongwa1978/golf/scorer/option01.jpg' /&gt;&lt;br /&gt;&lt;img src='https://gi.esmplus.com/dongwa1978/golf/scorer/scorera18001.jpg' /&gt;&lt;br /&gt;&lt;img src='https://gi.esmplus.com/dongwa1978/golf/scorer/scorera13101.jpg' /&gt;&lt;br /&gt;&lt;img src='https://gi.esmplus.com/dongwa1978/img/option06.jpg' /&gt;&lt;br /&gt;&lt;img src='https://gi.esmplus.com/dongwa1978/golf/scorer/scorera14801.jpg' /&gt;&lt;br /&gt;&lt;img src='https://gi.esmplus.com/dongwa1978/img/option01.jpg' /&gt;&lt;br /&gt;&lt;img src='https://gi.esmplus.com/dongwa1978/img/option03.jpg' /&gt;&lt;br /&gt;&lt;img src='https://gi.esmplus.com/dongwa1978/img/60px_space.jpg' /&gt;&lt;br /&gt;&lt;img src='https://gi.esmplus.com/dongwa1978/img/option07.jpg' /&gt;&lt;br /&gt;&lt;img src='https://gi.esmplus.com/dongwa1978/golf/scorer/scorera13901.jpg' /&gt;&lt;br /&gt;&lt;img src='https://gi.esmplus.com/dongwa1978/img/option08.jpg' /&gt;&lt;br /&gt;&lt;img src='https://gi.esmplus.com/dongwa1978/golf/scorer/scorera23501.jpg' /&gt;&lt;br /&gt;&lt;img src='https://gi.esmplus.com/dongwa1978/img/option02.jpg' /&gt;&lt;br /&gt;&lt;img src='https://gi.esmplus.com/dongwa1978/golf/scorer/scorera19201.jpg' /&gt;&lt;br /&gt;&lt;img src='https://gi.esmplus.com/dongwa1978/img/detail00.jpg' /&gt;&lt;br /&gt;&lt;img src='https://gi.esmplus.com/dongwa1978/img/option05.jpg' /&gt;&lt;br /&gt;&lt;img src='https://gi.esmplus.com/dongwa1978/golf/scorer/scorera18101.jpg' /&gt;&lt;br /&gt;&lt;img src='https://gi.esmplus.com/dongwa1978/img/option04.jpg' /&gt;&lt;br /&gt;&lt;img src='https://gi.esmplus.com/dongwa1978/golf/brandstory01.jpg' /&gt;&lt;br /&gt;&lt;img src='https://gi.esmplus.com/dongwa1978/golf/scorer/scorera12901.jpg'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</si>
  <si>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src='https://gi.esmplus.com/dongwa1978/golf/scorer/scorera19201.jpg' /&gt;&lt;br /&gt;&lt;img src='https://gi.esmplus.com/dongwa1978/img/detail01.jpg' /&gt;&lt;br /&gt;&lt;img src='https://gi.esmplus.com/dongwa1978/golf/brandstory01.jpg' /&gt;&lt;br /&gt;&lt;img src='https://gi.esmplus.com/dongwa1978/img/60px_space.jpg'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</si>
  <si>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src='https://gi.esmplus.com/dongwa1978/img/detail01.jpg' /&gt;&lt;br /&gt;&lt;img src='https://gi.esmplus.com/dongwa1978/golf/brandstory01.jpg' /&gt;&lt;br /&gt;&lt;img src='https://gi.esmplus.com/dongwa1978/img/60px_space.jpg' /&gt;&lt;br /&gt;&lt;img src='https://gi.esmplus.com/dongwa1978/golf/scorer/scorera18001.jpg'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</si>
  <si>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src='https://gi.esmplus.com/dongwa1978/golf/scorer/scorera14801.jpg' /&gt;&lt;br /&gt;&lt;img src='https://gi.esmplus.com/dongwa1978/img/detail01.jpg' /&gt;&lt;br /&gt;&lt;img src='https://gi.esmplus.com/dongwa1978/golf/brandstory01.jpg' /&gt;&lt;br /&gt;&lt;img src='https://gi.esmplus.com/dongwa1978/img/60px_space.jpg'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</si>
  <si>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src='https://gi.esmplus.com/dongwa1978/img/detail01.jpg' /&gt;&lt;br /&gt;&lt;img src='https://gi.esmplus.com/dongwa1978/golf/brandstory01.jpg' /&gt;&lt;br /&gt;&lt;img src='https://gi.esmplus.com/dongwa1978/img/60px_space.jpg' /&gt;&lt;br /&gt;&lt;img src='https://gi.esmplus.com/dongwa1978/golf/scorer/scorera13901.jpg'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</si>
  <si>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src='https://gi.esmplus.com/dongwa1978/img/detail01.jpg' /&gt;&lt;br /&gt;&lt;img src='https://gi.esmplus.com/dongwa1978/golf/brandstory01.jpg' /&gt;&lt;br /&gt;&lt;img src='https://gi.esmplus.com/dongwa1978/img/60px_space.jpg' /&gt;&lt;br /&gt;&lt;img src='https://gi.esmplus.com/dongwa1978/golf/scorer/scorera12901.jpg'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</si>
  <si>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src='https://gi.esmplus.com/dongwa1978/dongwa/goods_01/DS420001_S01.jpg'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</si>
  <si>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src='https://gi.esmplus.com/dongwa1978/dongwa/goods_01/D2390002_S01.jpg'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</si>
  <si>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src='https://gi.esmplus.com/dongwa1978/dongwa/goods_01/20151117_14_01.jpg'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</si>
  <si>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src='https://gi.esmplus.com/dongwa1978/dongwa/goods/150623_1.jpg'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</si>
  <si>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src='https://gi.esmplus.com/dongwa1978/dongwa/goods_01/DS420025_S01.jpg'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</si>
  <si>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src='https://gi.esmplus.com/dongwa1978/dongwa/goods_01/DS400005_S01.jpg'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</si>
  <si>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src='https://gi.esmplus.com/dongwa1978/dongwa/goods/150524_7.jpg'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</si>
  <si>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src='https://gi.esmplus.com/dongwa1978/dongwa/goods/150524_6.jpg'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</si>
  <si>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src='https://gi.esmplus.com/dongwa1978/dongwa/goods/150524_5.jpg'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</si>
  <si>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src='https://gi.esmplus.com/dongwa1978/dongwa/goods/150524_4.jpg'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</si>
  <si>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src='https://gi.esmplus.com/dongwa1978/dongwa/goods/150524_3.jpg'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</si>
  <si>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src='https://gi.esmplus.com/dongwa1978/dongwa/goods/150524_9.jpg'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</si>
  <si>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src='https://gi.esmplus.com/dongwa1978/dongwa/goods/150524_8.jpg'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</si>
  <si>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src='https://gi.esmplus.com/dongwa1978/dongwa/goods/150427_2.jpg'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</si>
  <si>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src='https://gi.esmplus.com/dongwa1978/dongwa/goods/150427_1.jpg'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</si>
  <si>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src='https://gi.esmplus.com/dongwa1978/dongwa/goods/150425_1.jpg'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</si>
  <si>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src='https://gi.esmplus.com/dongwa1978/dongwa/goods_01/EC780006_S01.jpg'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</si>
  <si>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src='https://gi.esmplus.com/dongwa1978/dongwa/goods_01/DZ780014_S01.jpg'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</si>
  <si>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src='https://gi.esmplus.com/dongwa1978/dongwa/goods_01/EG780011_S01.jpg'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</si>
  <si>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src='https://gi.esmplus.com/dongwa1978/dongwa/goods_01/DS420032_S01.jpg'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</si>
  <si>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src='https://gi.esmplus.com/dongwa1978/dongwa/goods_01/DZ400037_S01.jpg'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</si>
  <si>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src='https://gi.esmplus.com/dongwa1978/dongwa/goods_01/DL350001_S01.jpg'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</si>
  <si>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src='https://gi.esmplus.com/dongwa1978/dongwa/goods_01/D2280001_S01.jpg'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</si>
  <si>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src='https://gi.esmplus.com/dongwa1978/dongwa/goods_01/20151203_04_01.jpg'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</si>
  <si>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src='https://gi.esmplus.com/dongwa1978/dongwa/goods_02/1293847488.jpg'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</si>
  <si>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src='https://gi.esmplus.com/dongwa1978/dongwa/goods_01/20151110_16_01.jpg'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</si>
  <si>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src='https://gi.esmplus.com/dongwa1978/dongwa/goods/150924_3.jpg'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</si>
  <si>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src='https://gi.esmplus.com/dongwa1978/dongwa/goods/150619_1.jpg'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</si>
  <si>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src='https://gi.esmplus.com/dongwa1978/dongwa/goods/150618_1.jpg'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</si>
  <si>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src='https://gi.esmplus.com/dongwa1978/dongwa/goods/150508_4.jpg'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</si>
  <si>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src='https://gi.esmplus.com/dongwa1978/dongwa/goods/150508_3.jpg'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</si>
  <si>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src='https://gi.esmplus.com/dongwa1978/dongwa/goods/150508_2.jpg'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</si>
  <si>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src='https://ai.esmplus.com/dongwa1978/daiwa/riggor75r/main.jpg'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</si>
  <si>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src='https://gi.esmplus.com/dongwa1978/img/60px_space.jpg' /&gt;&lt;br /&gt;&lt;img src='https://gi.esmplus.com/dongwa1978/img/option02.jpg' /&gt;&lt;br /&gt;&lt;img src='https://gi.esmplus.com/dongwa1978/add/pliers/pliers_b.jpg' /&gt;&lt;br /&gt;&lt;img src='https://gi.esmplus.com/dongwa1978/img/intro_brand0.jpg' /&gt;&lt;br /&gt;&lt;img src='https://gi.esmplus.com/dongwa1978/img/top_fishing.jpg' /&gt;&lt;br /&gt;&lt;img src='https://gi.esmplus.com/dongwa1978/add/pliers/pliers_op2.jpg' /&gt;&lt;br /&gt;&lt;img src='https://gi.esmplus.com/dongwa1978/img/detail00.jpg' /&gt;&lt;br /&gt;&lt;img src='https://gi.esmplus.com/dongwa1978/add/pliers/pliers_m.jpg' /&gt;&lt;br /&gt;&lt;img src='https://gi.esmplus.com/dongwa1978/img/option01.jpg'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</si>
  <si>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src='https://gi.esmplus.com/dongwa1978/img/60px_space.jpg' /&gt;&lt;br /&gt;&lt;img src='https://gi.esmplus.com/dongwa1978/img/intro_brand0.jpg' /&gt;&lt;br /&gt;&lt;img src='https://gi.esmplus.com/dongwa1978/img/top_fishing.jpg' /&gt;&lt;br /&gt;&lt;img src='https://gi.esmplus.com/dongwa1978/add/pliers/pliers.jpg' /&gt;&lt;br /&gt;&lt;img src='http://ai.esmplus.com/baydam2/common/bottom/01.jpg' /&gt;&lt;/div&gt;</t>
    <phoneticPr fontId="4" type="noConversion"/>
  </si>
  <si>
    <t>&lt;div id='GYU' style='width:100%; margin:0 auto' align='center'&gt;&lt;img src='http://ai.esmplus.com/baydam2/common/top/01.jpg' /&gt;&lt;br /&gt;&lt;img src='http://ai.esmplus.com/baydam2/category/top/0000000000/01.jpg' /&gt;&lt;br /&gt;&lt;img src='https://gi.esmplus.com/dongwa1978/add/nipper/nipper.jpg' /&gt;&lt;br /&gt;&lt;img src='https://gi.esmplus.com/dongwa1978/img/60px_space.jpg' /&gt;&lt;br /&gt;&lt;img src='https://gi.esmplus.com/dongwa1978/img/intro_brand0.jpg' /&gt;&lt;br /&gt;&lt;img src='https://gi.esmplus.com/dongwa1978/img/top_fishing.jpg' /&gt;&lt;br /&gt;&lt;img src='http://ai.esmplus.com/baydam2/common/bottom/01.jpg' /&gt;&lt;/div&gt;</t>
    <phoneticPr fontId="4" type="noConversion"/>
  </si>
  <si>
    <t>ABS 160 로드케이스  낚시대가방 하드케이스 민물 중층 바다 겸용 EJ780037</t>
    <phoneticPr fontId="4" type="noConversion"/>
  </si>
  <si>
    <t>SRF 슬림 하드케이스 민물낚시 중층낚시 바다낚시</t>
    <phoneticPr fontId="4" type="noConversion"/>
  </si>
  <si>
    <t>고급 양면 테클박스 루어낚시</t>
    <phoneticPr fontId="4" type="noConversion"/>
  </si>
  <si>
    <t>다용도 접이식 물통 10L 폴딩 버켓 낚시 캠핑 D2781012</t>
    <phoneticPr fontId="4" type="noConversion"/>
  </si>
  <si>
    <t>시선21 ST-76 중층 낚시 가방/하드케이스/EA230002</t>
    <phoneticPr fontId="4" type="noConversion"/>
  </si>
  <si>
    <t>시선21 HD-RC 135 바다가방/낚시가방/로드케이스/하드케이스/EA230001</t>
    <phoneticPr fontId="4" type="noConversion"/>
  </si>
  <si>
    <t>시선21 ST-75 고급 낚시가방 중층/바다겸용/하드케이스/EA230003</t>
    <phoneticPr fontId="4" type="noConversion"/>
  </si>
  <si>
    <t>몽크로스 태클박스 MC-245DB/온도와 충격에 강한 ABS소재/DZ400060</t>
    <phoneticPr fontId="4" type="noConversion"/>
  </si>
  <si>
    <t>몽크로스 대용량 양면 미노우박스 EG-165B/태클박스/DZ400059</t>
    <phoneticPr fontId="4" type="noConversion"/>
  </si>
  <si>
    <t>몽크로스 태클박스 MC-90RC/다용도 소품케이스/DZ400056</t>
    <phoneticPr fontId="4" type="noConversion"/>
  </si>
  <si>
    <t>몽크로스 태클박스 MC-204WB/온도와 충격에 강한 ABS소재/DZ400052</t>
    <phoneticPr fontId="4" type="noConversion"/>
  </si>
  <si>
    <t>몽크로스 태클박스 MC-195DB/온도와 충격에 강한 ABS소재/DZ400051</t>
    <phoneticPr fontId="4" type="noConversion"/>
  </si>
  <si>
    <t>몽크로스 다용도 태클박스 MC-182P/DZ400050</t>
    <phoneticPr fontId="4" type="noConversion"/>
  </si>
  <si>
    <t>몽크로스 태클박스 MC-176WBL/온도와 충격에 강한 ABS소재/DZ400049</t>
    <phoneticPr fontId="4" type="noConversion"/>
  </si>
  <si>
    <t>몽크로스 태클박스 MC-176WB/온도와 충격에 강한 ABS소재/DZ400048</t>
    <phoneticPr fontId="4" type="noConversion"/>
  </si>
  <si>
    <t>몽크로스 태클박스 MC-176MWE/온도와 충격에 강한 ABS소재/DZ400047</t>
    <phoneticPr fontId="4" type="noConversion"/>
  </si>
  <si>
    <t>몽크로스 태클박스 MC-176MW/온도와 충격에 강한 ABS소재/DZ400046</t>
    <phoneticPr fontId="4" type="noConversion"/>
  </si>
  <si>
    <t>몽크로스 태클박스 MC-156WBL/온도와 충격에 강한 ABS소재/DZ400045</t>
    <phoneticPr fontId="4" type="noConversion"/>
  </si>
  <si>
    <t>몽크로스 태클박스 MC-156WB/온도와 충격에 강한 ABS소재/DZ400044</t>
    <phoneticPr fontId="4" type="noConversion"/>
  </si>
  <si>
    <t>메이호 아키오쿤 FB-10/그린/소형태클박스/소품케이스/D2100001</t>
    <phoneticPr fontId="4" type="noConversion"/>
  </si>
  <si>
    <t>웨이스트백/힙색/바디백/DS420023</t>
    <phoneticPr fontId="4" type="noConversion"/>
  </si>
  <si>
    <t>007 멀티 숄더 백/스텔스 사이드백/조끼백/크로스가방/어깨가방/휴대폰가방/DS230001</t>
    <phoneticPr fontId="4" type="noConversion"/>
  </si>
  <si>
    <t>여행용 캐리어 폴딩백/접이식백/파우치/보스톤가방/보조가방/DS230004</t>
    <phoneticPr fontId="4" type="noConversion"/>
  </si>
  <si>
    <t>허벅지 가방/레그백/워킹루어낚시/바다루어/태클가방/선상낚시/보조가방/레그파우치/DS230006</t>
    <phoneticPr fontId="4" type="noConversion"/>
  </si>
  <si>
    <t>방수 양면 훅 태클박스/HB18B/루어낚시/플라이훅/지그헤드/플라이낚시/쏘가리/꺽지/바늘꽂이/바늘보관함/DS400003</t>
    <phoneticPr fontId="4" type="noConversion"/>
  </si>
  <si>
    <t>방수 양면 훅 태클박스/HB16B/루어낚시/플라이훅/지그헤드/플라이낚시/쏘가리/꺽지/바늘꽂이/바늘보관함/DS400002</t>
    <phoneticPr fontId="4" type="noConversion"/>
  </si>
  <si>
    <t>플라이훅 4면 태클박스/훅바스/견지낚시채비/양면/플라이낚시/바늘꽂이/바늘보관함/DS400001</t>
    <phoneticPr fontId="4" type="noConversion"/>
  </si>
  <si>
    <t>암밴드포켓 손목겸용 보조포켓/휴대폰 포켓/스마트폰/핸드폰가방/등산/낚시/손목가방/DS230003</t>
    <phoneticPr fontId="4" type="noConversion"/>
  </si>
  <si>
    <t>애도 멀티 다용도 태클박스/MP-500C/소품케이스/낚시용품/DB100003</t>
    <phoneticPr fontId="4" type="noConversion"/>
  </si>
  <si>
    <t>애도 멀티 다용도 태클박스/MP-400B/소품케이스/DB100002</t>
    <phoneticPr fontId="4" type="noConversion"/>
  </si>
  <si>
    <t>애도 워터프루프 파트케이스/12칸/태클박스/소품케이스/DB100001</t>
    <phoneticPr fontId="4" type="noConversion"/>
  </si>
  <si>
    <t>해동조구 프라노 박스 #550/HT-1023/태클박스/소품케이스/DY100006</t>
    <phoneticPr fontId="4" type="noConversion"/>
  </si>
  <si>
    <t>해동조구 프라노 박스 #680/HT-1012/태클박스/소품케이스/DY100005</t>
    <phoneticPr fontId="4" type="noConversion"/>
  </si>
  <si>
    <t>해동조구 HT-1004 태클박스/804/소품케이스/모던박스/DY100004</t>
    <phoneticPr fontId="4" type="noConversion"/>
  </si>
  <si>
    <t>슈어캐치 다목적 케이스/578-60/소품케이스/태클박스/DY100009</t>
    <phoneticPr fontId="4" type="noConversion"/>
  </si>
  <si>
    <t>슈어캐치 다목적 케이스/578-57/소품케이스/태클박스/DY100008</t>
    <phoneticPr fontId="4" type="noConversion"/>
  </si>
  <si>
    <t>슈어캐치 양면 소품케이스/578-10/태클박스/DY100003</t>
    <phoneticPr fontId="4" type="noConversion"/>
  </si>
  <si>
    <t>슈어캐치 다목적 케이스/578-65/태클박스/DY100002</t>
    <phoneticPr fontId="4" type="noConversion"/>
  </si>
  <si>
    <t>슈어캐치 8칸 소품케이스 가변형/578-12/태클박스/DY100001</t>
    <phoneticPr fontId="4" type="noConversion"/>
  </si>
  <si>
    <t>백조 5단 낚시가방/민물가방/낚시가방/얼음낚시/백조상사/D4260001</t>
    <phoneticPr fontId="4" type="noConversion"/>
  </si>
  <si>
    <t>백조 4단 낚시가방/민물가방/낚시가방/얼음낚시/백조상사/D4260001</t>
    <phoneticPr fontId="4" type="noConversion"/>
  </si>
  <si>
    <t>백조 3단 낚시가방/민물가방/낚시가방/얼음낚시/백조상사/D4260001</t>
    <phoneticPr fontId="4" type="noConversion"/>
  </si>
  <si>
    <t>백조 2단 낚시가방/민물가방/낚시가방/얼음낚시/백조상사/D4260001</t>
    <phoneticPr fontId="4" type="noConversion"/>
  </si>
  <si>
    <t>백조 1단 낚시가방/민물가방/낚시가방/얼음낚시/백조상사/D4260001</t>
    <phoneticPr fontId="4" type="noConversion"/>
  </si>
  <si>
    <t>백조상사 BJ 민물가방/4단/5단/일반형/낚시가방/D4260002</t>
    <phoneticPr fontId="4" type="noConversion"/>
  </si>
  <si>
    <t>백조상사 바다 704/바다낚시가방/바다가방/D4260006</t>
    <phoneticPr fontId="4" type="noConversion"/>
  </si>
  <si>
    <t>백조상사 바다 518/바다낚시가방/바다가방/D4260005</t>
    <phoneticPr fontId="4" type="noConversion"/>
  </si>
  <si>
    <t>백조상사 바다 615/바다낚시가방/바다가방/D4260004</t>
    <phoneticPr fontId="4" type="noConversion"/>
  </si>
  <si>
    <t>넥스젠 EVA 밑밥통/미끼통/바칸/키퍼바칸/크릴백/D2400001</t>
    <phoneticPr fontId="4" type="noConversion"/>
  </si>
  <si>
    <t>OZARK 소프트 쿨러백/런치백/12캔/D2300002</t>
    <phoneticPr fontId="4" type="noConversion"/>
  </si>
  <si>
    <t>파이어폭스 다용도 태클박스 TF2540/E1100001</t>
    <phoneticPr fontId="4" type="noConversion"/>
  </si>
  <si>
    <t>해동조구 모던 테클박스 804/D8100004</t>
    <phoneticPr fontId="4" type="noConversion"/>
  </si>
  <si>
    <t>해동조구 모던 태클박스 801/D8100003</t>
    <phoneticPr fontId="4" type="noConversion"/>
  </si>
  <si>
    <t>해동조구 모던 808 태클박스/D8100002</t>
    <phoneticPr fontId="4" type="noConversion"/>
  </si>
  <si>
    <t>해동조구 프라노 박스 550/D8100001</t>
    <phoneticPr fontId="4" type="noConversion"/>
  </si>
  <si>
    <t>민물 태클 박스</t>
    <phoneticPr fontId="4" type="noConversion"/>
  </si>
  <si>
    <t>소품 케이스</t>
    <phoneticPr fontId="4" type="noConversion"/>
  </si>
  <si>
    <t>최고급 16칸 멀티 파트박스</t>
    <phoneticPr fontId="4" type="noConversion"/>
  </si>
  <si>
    <t>크로스백HB-1241/낚시가방/루어가방/낚시보조가방</t>
    <phoneticPr fontId="4" type="noConversion"/>
  </si>
  <si>
    <t>슈어캐치/다목적/소품케이스/태글박스/578-56</t>
    <phoneticPr fontId="4" type="noConversion"/>
  </si>
  <si>
    <t>슈어캐치/태글박스/578-4200/낚시수납/소품수납/보관</t>
    <phoneticPr fontId="4" type="noConversion"/>
  </si>
  <si>
    <t>해동 지트락 하드로드케이스135/HB-1245/PE 고강력</t>
    <phoneticPr fontId="4" type="noConversion"/>
  </si>
  <si>
    <t>해동 다담아EVA 밑밥통 40/HB 1079/살림통 하드크릴백</t>
    <phoneticPr fontId="4" type="noConversion"/>
  </si>
  <si>
    <t>낚시가방 FU6/원형보존 설계 민물 바다낚시 가방</t>
    <phoneticPr fontId="4" type="noConversion"/>
  </si>
  <si>
    <t>해동조구 파워 비늘치기/HA-780/HDF/낚시용품/EG780040</t>
    <phoneticPr fontId="4" type="noConversion"/>
  </si>
  <si>
    <t>굴칼 S09/굴따개/굴나이프/굴칼/조개칼/굴손질</t>
    <phoneticPr fontId="4" type="noConversion"/>
  </si>
  <si>
    <t>굴칼 S05/조개칼/굴따개/조개손질/굴손질/굴따개칼</t>
    <phoneticPr fontId="4" type="noConversion"/>
  </si>
  <si>
    <t>플라스틱 피쉬 그립/물고기 집게</t>
    <phoneticPr fontId="4" type="noConversion"/>
  </si>
  <si>
    <t>프록스 립그립</t>
    <phoneticPr fontId="4" type="noConversion"/>
  </si>
  <si>
    <t>권총식 립그립</t>
    <phoneticPr fontId="4" type="noConversion"/>
  </si>
  <si>
    <t>고기집게 립그립</t>
    <phoneticPr fontId="4" type="noConversion"/>
  </si>
  <si>
    <t>물고기 집게/그립/연질 실리콘/물고기 집게 손 집개</t>
    <phoneticPr fontId="4" type="noConversion"/>
  </si>
  <si>
    <t>스테인레스 미니 오마이볼 220/골프공회수기/볼리트리버/D1640001</t>
    <phoneticPr fontId="4" type="noConversion"/>
  </si>
  <si>
    <t>[40%할인]카본 미니 오마이볼/골프공회수기/볼리트리버/건지기/집게/retriever/D1700001</t>
    <phoneticPr fontId="4" type="noConversion"/>
  </si>
  <si>
    <t>오마이볼/골프공회수기 건지기 볼리트리버 retriever</t>
    <phoneticPr fontId="4" type="noConversion"/>
  </si>
  <si>
    <t>골프공회수기/건지기 볼리트리버 retriever/오마이볼</t>
    <phoneticPr fontId="4" type="noConversion"/>
  </si>
  <si>
    <t>오마이볼/골프공회수기 건지기 볼리트리버 Retriever</t>
    <phoneticPr fontId="4" type="noConversion"/>
  </si>
  <si>
    <t>4.6m/오마이볼/골프공회수기/건지기/OH MY BALL/국산</t>
    <phoneticPr fontId="4" type="noConversion"/>
  </si>
  <si>
    <t>골프공회수기 건지기 수거기 볼리트리버 retriever</t>
    <phoneticPr fontId="4" type="noConversion"/>
  </si>
  <si>
    <t>프리미엄 기능성 쿨토시/통풍효과/UV차단효과/발수효과/E9060001</t>
    <phoneticPr fontId="4" type="noConversion"/>
  </si>
  <si>
    <t>타이틀리스트 로스트볼 A-급/비재생 골프공/1팩10알/DT710002</t>
    <phoneticPr fontId="4" type="noConversion"/>
  </si>
  <si>
    <t>로스트볼 컬러볼 토탈 A-급/비재생 골프공/1팩10알/DT710001</t>
    <phoneticPr fontId="4" type="noConversion"/>
  </si>
  <si>
    <t>골프장갑 건조틀 A160</t>
    <phoneticPr fontId="4" type="noConversion"/>
  </si>
  <si>
    <t>PROSPIN 정품 베르텍스 여성용 양손 골프장갑 분홍</t>
    <phoneticPr fontId="4" type="noConversion"/>
  </si>
  <si>
    <t>PROSPIN 프로스핀 정품 논슬립 남성 반양피 골프장갑</t>
    <phoneticPr fontId="4" type="noConversion"/>
  </si>
  <si>
    <t>PROSPIN 프로스핀 정품 논슬립 여성용 합피 골프장갑</t>
    <phoneticPr fontId="4" type="noConversion"/>
  </si>
  <si>
    <t>PROSPIN 정품 베르텍스 논슬립 남성용 합피 골프장갑</t>
    <phoneticPr fontId="4" type="noConversion"/>
  </si>
  <si>
    <t>PSGOLF 베르텍스 논슬립 남성용 합피 골프장갑</t>
    <phoneticPr fontId="4" type="noConversion"/>
  </si>
  <si>
    <t>하이쿨토시/토시/쿨토시/암밴드/팔토시/uv토시</t>
    <phoneticPr fontId="4" type="noConversion"/>
  </si>
  <si>
    <t>송어/빙어 얼음낚시 세트 가족낚시 생활낚시</t>
    <phoneticPr fontId="4" type="noConversion"/>
  </si>
  <si>
    <t>송어/빙어 낚시채비 세트 얼음낚시</t>
    <phoneticPr fontId="4" type="noConversion"/>
  </si>
  <si>
    <t>동와 쭈꾸미 카본 에깅낚시대 베이트릴 세트 생활낚시</t>
    <phoneticPr fontId="4" type="noConversion"/>
  </si>
  <si>
    <t>동와 쭈꾸미 카본 에깅낚시대 베이트릴 세트 생활낚시</t>
    <phoneticPr fontId="4" type="noConversion"/>
  </si>
  <si>
    <t>특가 WINNER 릴 세트 바다 원투 낚시대</t>
    <phoneticPr fontId="4" type="noConversion"/>
  </si>
  <si>
    <t>동와 쭈꾸미 카본 에깅낚시대 베이트릴 세트 생활낚시</t>
    <phoneticPr fontId="4" type="noConversion"/>
  </si>
  <si>
    <t>만능솔리드루어대세트/루어낚시/루어대/가두리낚시</t>
    <phoneticPr fontId="4" type="noConversion"/>
  </si>
  <si>
    <t>원투스윙/낚시/낚시장비/바다낚시/바다낚시세트/릴대</t>
    <phoneticPr fontId="4" type="noConversion"/>
  </si>
  <si>
    <t>투톱타이라바/바다낚시/선상/낚시세트/바다루어</t>
    <phoneticPr fontId="4" type="noConversion"/>
  </si>
  <si>
    <t>레전드X/낚시장비/바다낚시/선상/참돔릴대/바다루어</t>
    <phoneticPr fontId="4" type="noConversion"/>
  </si>
  <si>
    <t>낚시/낚시장비/민물루어낚시/민물루어세트/민물낚시</t>
    <phoneticPr fontId="4" type="noConversion"/>
  </si>
  <si>
    <t>카본만능원투대 풀세트/낚시장비/바다낚시/바다낚시대/낚시세트/바다낚시세트</t>
    <phoneticPr fontId="4" type="noConversion"/>
  </si>
  <si>
    <t>동와 슬로우 지깅세트/NEXZEN slow jigging B-662 HMF</t>
    <phoneticPr fontId="4" type="noConversion"/>
  </si>
  <si>
    <t>미니 이소대 슈퍼포스 낚시세트 MINI ISO 이소대/동와</t>
    <phoneticPr fontId="4" type="noConversion"/>
  </si>
  <si>
    <t>동와낚시세트 루어낚시대 바다낚시대세트 낚시세트</t>
    <phoneticPr fontId="4" type="noConversion"/>
  </si>
  <si>
    <t>동와낚시세트 라이징숏 스피닝 캐스팅 베이트 배스대</t>
    <phoneticPr fontId="4" type="noConversion"/>
  </si>
  <si>
    <t>동와낚시세트 바다낚시세트 모음/선상 원투 루어낚시</t>
    <phoneticPr fontId="4" type="noConversion"/>
  </si>
  <si>
    <t>동와 낚시세트 무한 중층 내림 세트 15종 13척겸 15척</t>
    <phoneticPr fontId="4" type="noConversion"/>
  </si>
  <si>
    <t>동와낚시세트 라이징숏 스피닝 배스대세트 SPINNING</t>
    <phoneticPr fontId="4" type="noConversion"/>
  </si>
  <si>
    <t>동와낚시세트 라이징숏 캐스팅 배스대세트 CASTING</t>
    <phoneticPr fontId="4" type="noConversion"/>
  </si>
  <si>
    <t>동와낚시세트 배스키드(BASS KIDD) 루어낚시대 배스용</t>
    <phoneticPr fontId="4" type="noConversion"/>
  </si>
  <si>
    <t>동와낚시세트 파워스핀 POWER SPIN 루어낚시대세트</t>
    <phoneticPr fontId="4" type="noConversion"/>
  </si>
  <si>
    <t>동와낚시세트 화이어스틱배스 FIRE STICK 민물루어</t>
    <phoneticPr fontId="4" type="noConversion"/>
  </si>
  <si>
    <t>동와낚시세트 카본미니 송어대세트 민물루어낚시대</t>
    <phoneticPr fontId="4" type="noConversion"/>
  </si>
  <si>
    <t>JJUKKUMI 선상바다낚시세트/쭈꾸미대/우럭대/광어대</t>
    <phoneticPr fontId="4" type="noConversion"/>
  </si>
  <si>
    <t>BIG HUNTER 선상바다낚시세트/쭈꾸미대/우럭대/광어대</t>
    <phoneticPr fontId="4" type="noConversion"/>
  </si>
  <si>
    <t>동와 BASSTOP 루어낚시세트/민물 바다 카본 루어세트</t>
    <phoneticPr fontId="4" type="noConversion"/>
  </si>
  <si>
    <t>동와 GIGA 루어낚시대세트/민물 바다 카본 루어대세트</t>
    <phoneticPr fontId="4" type="noConversion"/>
  </si>
  <si>
    <t>동와낚시세트 중층내림전층낚시세트 유심헤라 빼기식</t>
    <phoneticPr fontId="4" type="noConversion"/>
  </si>
  <si>
    <t>동와낚시세트 바다민물원투세트 Valcan SURF 발칸썰프</t>
    <phoneticPr fontId="4" type="noConversion"/>
  </si>
  <si>
    <t>동와낚시세트 애깅 바다 루어대세트 실버 토너먼트</t>
    <phoneticPr fontId="4" type="noConversion"/>
  </si>
  <si>
    <t>동와낚시세트 우럭 광어대세트 블루라인선 바다선상대</t>
    <phoneticPr fontId="4" type="noConversion"/>
  </si>
  <si>
    <t>동와낚시세트 쭈꾸미 갑오징어 선상낚시 바다낚시세트</t>
    <phoneticPr fontId="4" type="noConversion"/>
  </si>
  <si>
    <t>동와낚시세트 파워스핀 POWER SPIN 루어대세트 루어대</t>
    <phoneticPr fontId="4" type="noConversion"/>
  </si>
  <si>
    <t>동와낚시세트 트라우리프트세트 손맛루어낚시세트</t>
    <phoneticPr fontId="4" type="noConversion"/>
  </si>
  <si>
    <t>동와낚시세트 프리미어 루어대세트  Ultra Light 액션</t>
    <phoneticPr fontId="4" type="noConversion"/>
  </si>
  <si>
    <t>동와낚시세트 휴대용 송어루어낚시대 낚시세트 손맛</t>
    <phoneticPr fontId="4" type="noConversion"/>
  </si>
  <si>
    <t>멀티 서바이벌 메쉬 조끼 다용도 조끼 낚시 등산 캠핑 EJ780031</t>
    <phoneticPr fontId="4" type="noConversion"/>
  </si>
  <si>
    <t>라이트 메쉬 조끼 경량 메쉬 조끼 낚시 등산 캠핑 작업용 조끼 EJ780032</t>
    <phoneticPr fontId="4" type="noConversion"/>
  </si>
  <si>
    <t>아이스 쿨 메쉬 조끼 냉/온 조끼 낚시 등산 캠핑 작업용 EJ780030</t>
    <phoneticPr fontId="4" type="noConversion"/>
  </si>
  <si>
    <t>팬텀 메쉬 조끼 멀티 포켓 조끼 낚시 등산 캠핑 작업용 조끼 EJ780029</t>
    <phoneticPr fontId="4" type="noConversion"/>
  </si>
  <si>
    <t>프리즘 메쉬 조끼 다용도 조끼 낚시 등산 캠핑 작업용 조끼 EJ780028</t>
    <phoneticPr fontId="4" type="noConversion"/>
  </si>
  <si>
    <t>다용도 멀티 메쉬 조끼 낚시 등산 캠핑 작업용 조끼 EJ780026</t>
    <phoneticPr fontId="4" type="noConversion"/>
  </si>
  <si>
    <t>몽크로스 자동 팽창식 구명조끼/블랙/블루/레드/MC-LJ/DZ400062</t>
    <phoneticPr fontId="4" type="noConversion"/>
  </si>
  <si>
    <t>인터맥스 구명조끼/405/낚시조끼/구명복/DL270001</t>
    <phoneticPr fontId="4" type="noConversion"/>
  </si>
  <si>
    <t>프리미엄 기능성 쿨토시/통풍효과/UV차단효과/발수효과/E9060001</t>
    <phoneticPr fontId="4" type="noConversion"/>
  </si>
  <si>
    <t>비상 보온 은박 담요/체온유지/응급용품/서바이벌/보온/캠핑/낚시/DS400004</t>
    <phoneticPr fontId="4" type="noConversion"/>
  </si>
  <si>
    <t>다이와 워밍업 정장 DI-5204</t>
    <phoneticPr fontId="4" type="noConversion"/>
  </si>
  <si>
    <t>가슴장화/장화/웨이더/낚시/민물/루어/갯벌</t>
    <phoneticPr fontId="4" type="noConversion"/>
  </si>
  <si>
    <t>히프커버HB-222/힙커버/히프카바/낚시방석/네오프랜</t>
    <phoneticPr fontId="4" type="noConversion"/>
  </si>
  <si>
    <t>다이와/벤치쿨게임베스트/DF-6104/구명복/구명조끼</t>
    <phoneticPr fontId="4" type="noConversion"/>
  </si>
  <si>
    <t>리버슨/웨이더/가슴장화/낚시장화/낚시신발/장화/낚시</t>
    <phoneticPr fontId="4" type="noConversion"/>
  </si>
  <si>
    <t>구명복 구명조끼/블루샤크 알파 BS-LV402/쾌적한 착용</t>
    <phoneticPr fontId="4" type="noConversion"/>
  </si>
  <si>
    <t>천연대나무 밑밥주걱/밑밥던지기/떡밥던지기/떡밥주걱</t>
    <phoneticPr fontId="4" type="noConversion"/>
  </si>
  <si>
    <t>네오플렌 다이빙/방한 양말 3.5mm 스토쿨링 슈즈</t>
    <phoneticPr fontId="4" type="noConversion"/>
  </si>
  <si>
    <t>종아리 토시 쿨발 토시 다리토시</t>
    <phoneticPr fontId="4" type="noConversion"/>
  </si>
  <si>
    <t>다용도 접이식 물통 10L 폴딩 버켓 낚시 캠핑 D2781012</t>
    <phoneticPr fontId="4" type="noConversion"/>
  </si>
  <si>
    <t>마그네틱 릴리즈 1.8/자석홀더/카라비너홀더/립그립/낚시/캠핑/DS420032</t>
    <phoneticPr fontId="4" type="noConversion"/>
  </si>
  <si>
    <t>마그네틱 골드 릴리즈 2.5/자석홀더/카라비너홀더/립그립/낚시/캠핑/DS420031</t>
    <phoneticPr fontId="4" type="noConversion"/>
  </si>
  <si>
    <t>3단 반사 초소형 망원경/골프단망경/낚시/골프/등산/DS700002</t>
    <phoneticPr fontId="4" type="noConversion"/>
  </si>
  <si>
    <t>휴대용 접이식 자석 바둑판/보드게임/취미/게임/오목/캠핑/낚시/DS420001</t>
    <phoneticPr fontId="4" type="noConversion"/>
  </si>
  <si>
    <t>사쿠라 쌍안경/미니쌍안경/휴대용쌍안경/망원경/낚시/등산/야구/축구/DS700003</t>
    <phoneticPr fontId="4" type="noConversion"/>
  </si>
  <si>
    <t>자전거 안장 가방/웨지백/튜브/펑크패치/자전거수납/자전거가방/DS230005</t>
    <phoneticPr fontId="4" type="noConversion"/>
  </si>
  <si>
    <t>암밴드포켓 손목겸용 보조포켓/휴대폰 포켓/스마트폰/핸드폰가방/등산/낚시/손목가방/DS230003</t>
    <phoneticPr fontId="4" type="noConversion"/>
  </si>
  <si>
    <t>옥스포드 방수 신발 커버/덧신/레인오버슈즈/오토바이/방수커버/미끄럼방지/낚시/방풍/DS060002</t>
    <phoneticPr fontId="4" type="noConversion"/>
  </si>
  <si>
    <t>휴대용 우비/우의/비옷/레인코트/등산/낚시/캠핑/DB610001</t>
    <phoneticPr fontId="4" type="noConversion"/>
  </si>
  <si>
    <t>스타디움 시트/좌식의자/접이식의자/낚시/캠핑/매트리스/D2390002</t>
    <phoneticPr fontId="4" type="noConversion"/>
  </si>
  <si>
    <t>암밴드/스마트폰 암 밴드/낚시/자전거/레포츠활동</t>
    <phoneticPr fontId="4" type="noConversion"/>
  </si>
  <si>
    <t>신형 스마트 워터팩</t>
    <phoneticPr fontId="4" type="noConversion"/>
  </si>
  <si>
    <t>3중 지퍼 벨크로 스마트폰 방수팩</t>
    <phoneticPr fontId="4" type="noConversion"/>
  </si>
  <si>
    <t>다이어트쌕/미니힙쌕/허리쌕/등산 여행용 보조가방</t>
    <phoneticPr fontId="4" type="noConversion"/>
  </si>
  <si>
    <t>워터프루프 드라이백 10L 15L /방수가방/캠핑/비치백</t>
    <phoneticPr fontId="4" type="noConversion"/>
  </si>
  <si>
    <t>대용량배터리1101/보조배터리/휴대폰배터리/배터리팩</t>
    <phoneticPr fontId="4" type="noConversion"/>
  </si>
  <si>
    <t>물고기 집게/그립/연질 실리콘/물고기 집게 손 집개</t>
    <phoneticPr fontId="4" type="noConversion"/>
  </si>
  <si>
    <t>낚시대 원터치 줄감기/줄감개 한번에 낚시대 장착</t>
    <phoneticPr fontId="4" type="noConversion"/>
  </si>
  <si>
    <t>다용도 접이식 물통 10L 폴딩 버켓 낚시 캠핑 D2781012</t>
    <phoneticPr fontId="4" type="noConversion"/>
  </si>
  <si>
    <t>원터치 탁구네트/휴대용/DS420014</t>
    <phoneticPr fontId="4" type="noConversion"/>
  </si>
  <si>
    <t>프리미엄 기능성 쿨토시/통풍효과/UV차단효과/발수효과/E9060001</t>
    <phoneticPr fontId="4" type="noConversion"/>
  </si>
  <si>
    <t>보급형 복싱 글러브/격투기/미니복싱글러브/복싱훈련/DS420019</t>
    <phoneticPr fontId="4" type="noConversion"/>
  </si>
  <si>
    <t>복싱 스파링 미트/복싱훈련/태권도/격투기/DS420020</t>
    <phoneticPr fontId="4" type="noConversion"/>
  </si>
  <si>
    <t>자동차 슬릿 보관 박스/수납정리용품/스토리지 박스/DS420028</t>
    <phoneticPr fontId="4" type="noConversion"/>
  </si>
  <si>
    <t>자동 충전식 에어매트/자충매트/캠핑/낚시/등산/DS420026</t>
    <phoneticPr fontId="4" type="noConversion"/>
  </si>
  <si>
    <t>미니 모노포드 셀카봉/DS420006</t>
    <phoneticPr fontId="4" type="noConversion"/>
  </si>
  <si>
    <t>XIREMAN 레저용 배드민턴 라켓 세트/초급자/DS420022</t>
    <phoneticPr fontId="4" type="noConversion"/>
  </si>
  <si>
    <t>PRO-208 초급자용 배드민턴 라켓 세트/비기너/DS420021</t>
    <phoneticPr fontId="4" type="noConversion"/>
  </si>
  <si>
    <t>REGAIL 탁구라켓 세트/라켓2+탁구공3/비기너/DS420013</t>
    <phoneticPr fontId="4" type="noConversion"/>
  </si>
  <si>
    <t>초급자용 탁구라켓 세트 F303/라켓2+탁구공3/비기너/DS420012</t>
    <phoneticPr fontId="4" type="noConversion"/>
  </si>
  <si>
    <t>초급자용 탁구라켓 세트 A4-1/라켓2+탁구공3/비기너/DS420011</t>
    <phoneticPr fontId="4" type="noConversion"/>
  </si>
  <si>
    <t>RGAIL 입문자용 테니스라켓/비기너/초급자/DS420016</t>
    <phoneticPr fontId="4" type="noConversion"/>
  </si>
  <si>
    <t>다이어트 스트레스해소 펀치백/샌드팩/격투기/유산소운동/DS420003</t>
    <phoneticPr fontId="4" type="noConversion"/>
  </si>
  <si>
    <t>혼자치는 배드민턴 애니턴/애니턴1/전문가용/DX610002</t>
    <phoneticPr fontId="4" type="noConversion"/>
  </si>
  <si>
    <t>혼자치는 배드민턴 애니턴/애니턴2/보급형/DX610001</t>
    <phoneticPr fontId="4" type="noConversion"/>
  </si>
  <si>
    <t>비늘 제거기/물고기 비늘을 편리하게 제거</t>
    <phoneticPr fontId="4" type="noConversion"/>
  </si>
  <si>
    <t>접이식 의자 446/미니의자/캠핑의자/낚시의자/미니체어/폴딩의자</t>
    <phoneticPr fontId="4" type="noConversion"/>
  </si>
  <si>
    <t>접이식 의자 232/미니의자/캠핑의자/낚시의자/미니체어/폴딩의자</t>
    <phoneticPr fontId="4" type="noConversion"/>
  </si>
  <si>
    <t>완벽방수장화/낚시장화/루버/러버/부츠/지트락</t>
    <phoneticPr fontId="4" type="noConversion"/>
  </si>
  <si>
    <t>쿨선바이저/햇빛가리개/햇빛차단/모자탈부착</t>
    <phoneticPr fontId="4" type="noConversion"/>
  </si>
  <si>
    <t>낚시수건/낚시타올/극세사타올/피싱타올/홀더</t>
    <phoneticPr fontId="4" type="noConversion"/>
  </si>
  <si>
    <t>CREE L2 줌 헤드 랜턴/밤낚시/해루질/캠핑/CS1101/DL250005</t>
    <phoneticPr fontId="4" type="noConversion"/>
  </si>
  <si>
    <t>TUOBING 두랄루민 T핸들 등산스틱/산책/트래킹/DS420009</t>
    <phoneticPr fontId="4" type="noConversion"/>
  </si>
  <si>
    <t>TUOBING 두랄루민 등산 스틱/산책/트래킹/DS420010</t>
    <phoneticPr fontId="4" type="noConversion"/>
  </si>
  <si>
    <t>PAMASE 초경량 카본 등산 스틱/산책/트래킹/3단/DS420008</t>
    <phoneticPr fontId="4" type="noConversion"/>
  </si>
  <si>
    <t>5LED 충전용 캡라이트/헤드랜턴/모자부착형/고휘도/초경량/DL290003</t>
    <phoneticPr fontId="4" type="noConversion"/>
  </si>
  <si>
    <t>COB LED 헤드랜턴/낚시/야간산행/후레쉬/헤드라이트/DL290002</t>
    <phoneticPr fontId="4" type="noConversion"/>
  </si>
  <si>
    <t>헤드램프 DX-1310/등산/낚시/캠핑/DJ290001</t>
    <phoneticPr fontId="4" type="noConversion"/>
  </si>
  <si>
    <t>20SMD+3LED 투웨이 랜턴/스텐드/자석/캠핑랜턴/낚시/DL290001</t>
    <phoneticPr fontId="4" type="noConversion"/>
  </si>
  <si>
    <t>LED바 휴대용 충전랜턴/캠핑/낚시/등산/손전등/D2290002</t>
    <phoneticPr fontId="4" type="noConversion"/>
  </si>
  <si>
    <t>라이트1701/LED/랜턴/손전등/방수/스쿠버 랜턴/낚시용/잠수함 라이트</t>
    <phoneticPr fontId="4" type="noConversion"/>
  </si>
  <si>
    <t>CREE T6 줌 라이트/헤드라이트/해드랜턴/줌라이트/등산랜턴/DL250002</t>
    <phoneticPr fontId="4" type="noConversion"/>
  </si>
  <si>
    <t>라이트1401/LED랜턴/LED/랜턴/LED라이트</t>
    <phoneticPr fontId="4" type="noConversion"/>
  </si>
  <si>
    <t>라이트1301/캠핑라이트/캠핑용램프/슬라이드램프/LED</t>
    <phoneticPr fontId="4" type="noConversion"/>
  </si>
  <si>
    <t>라이트1201/손전등/라이트/캠핑램프/LED/켐핑선풍기</t>
    <phoneticPr fontId="4" type="noConversion"/>
  </si>
  <si>
    <t>라이트1101/벌레퇴치라이트/파리퇴치램프/방충램프</t>
    <phoneticPr fontId="4" type="noConversion"/>
  </si>
  <si>
    <t>하이파워줌헤드램프</t>
    <phoneticPr fontId="4" type="noConversion"/>
  </si>
  <si>
    <t>캠핑 낚시용 LED 랜턴</t>
    <phoneticPr fontId="4" type="noConversion"/>
  </si>
  <si>
    <t>다이빙후레쉬/CREE/Q5/잠수후레쉬/방수후레쉬/캠핑</t>
    <phoneticPr fontId="4" type="noConversion"/>
  </si>
  <si>
    <t>CREE/Q5/손전등/후레쉬/랜턴/낚시용품/캠핑용품/</t>
    <phoneticPr fontId="4" type="noConversion"/>
  </si>
  <si>
    <t>라이트1601/LED/후레쉬/손전등/줌라이트</t>
    <phoneticPr fontId="4" type="noConversion"/>
  </si>
  <si>
    <t>넥스젠 리얼스킨 하드 베이트 2 관절루어 루어낚시 바다낚시 (SGD2J01_05)</t>
    <phoneticPr fontId="4" type="noConversion"/>
  </si>
  <si>
    <t>넥스젠 리얼스킨 하드 베이트 2 관절루어 루어낚시 바다낚시 (SGD2J01_04)</t>
    <phoneticPr fontId="4" type="noConversion"/>
  </si>
  <si>
    <t>넥스젠 리얼스킨 하드 베이트 2 관절루어 루어낚시 바다낚시 (SGD2J01_03)</t>
    <phoneticPr fontId="4" type="noConversion"/>
  </si>
  <si>
    <t>넥스젠 리얼스킨 하드 베이트 2 관절루어 루어낚시 바다낚시 (SGD2J01_02)</t>
    <phoneticPr fontId="4" type="noConversion"/>
  </si>
  <si>
    <t>넥스젠 리얼스킨 하드 베이트 2 관절루어 루어낚시 바다낚시 (SGD2J01_01)</t>
    <phoneticPr fontId="4" type="noConversion"/>
  </si>
  <si>
    <t>넥스젠 리얼스킨 하드 베이트 6 관절루어 루어낚시 바다낚시 (SGD6J01_05)</t>
    <phoneticPr fontId="4" type="noConversion"/>
  </si>
  <si>
    <t>넥스젠 리얼스킨 하드 베이트 6 관절루어 루어낚시 바다낚시 (SGD6J01_04)</t>
    <phoneticPr fontId="4" type="noConversion"/>
  </si>
  <si>
    <t>넥스젠 리얼스킨 하드 베이트 6 관절루어 루어낚시 바다낚시 (SGD6J01_03)</t>
    <phoneticPr fontId="4" type="noConversion"/>
  </si>
  <si>
    <t>넥스젠 리얼스킨 하드 베이트 6 관절루어 루어낚시 바다낚시 (SGD6J01_02)</t>
    <phoneticPr fontId="4" type="noConversion"/>
  </si>
  <si>
    <t>넥스젠 리얼스킨 하드 베이트 6 관절루어 루어낚시 바다낚시 (SGD6J01_01)</t>
    <phoneticPr fontId="4" type="noConversion"/>
  </si>
  <si>
    <t>넥스젠 리얼스킨 하드 베이트 6 관절루어 묶음</t>
    <phoneticPr fontId="4" type="noConversion"/>
  </si>
  <si>
    <t>넥스젠 리얼스킨 하드 베이트 6 관절루어 루어낚시 바다낚시 (SGD6J02_05)</t>
    <phoneticPr fontId="4" type="noConversion"/>
  </si>
  <si>
    <t>넥스젠 리얼스킨 하드 베이트 6 관절루어 루어낚시 바다낚시 (SGD6J02_04)</t>
    <phoneticPr fontId="4" type="noConversion"/>
  </si>
  <si>
    <t>넥스젠 리얼스킨 하드 베이트 6 관절루어 루어낚시 바다낚시 (SGD6J02_03)</t>
    <phoneticPr fontId="4" type="noConversion"/>
  </si>
  <si>
    <t>넥스젠 리얼스킨 하드 베이트 6 관절루어 루어낚시 바다낚시 (SGD6J02_02)</t>
    <phoneticPr fontId="4" type="noConversion"/>
  </si>
  <si>
    <t>넥스젠 리얼스킨 하드 베이트 6 관절루어 루어낚시 바다낚시 (SGD6J02_01)</t>
    <phoneticPr fontId="4" type="noConversion"/>
  </si>
  <si>
    <t>넥스젠 리얼스킨 하드 베이트 8 관절루어 묶음 루어낚시 바다낚시</t>
    <phoneticPr fontId="4" type="noConversion"/>
  </si>
  <si>
    <t>넥스젠 리얼스킨 하드 베이트 8 관절루어 루어낚시 바다낚시 (SGF8J01_05)</t>
    <phoneticPr fontId="4" type="noConversion"/>
  </si>
  <si>
    <t>넥스젠 리얼스킨 하드 베이트 8 관절루어 루어낚시 바다낚시 (SGF8J01_04)</t>
    <phoneticPr fontId="4" type="noConversion"/>
  </si>
  <si>
    <t>넥스젠 리얼스킨 하드 베이트 8 관절루어 루어낚시 바다낚시 (SGF8J01_03)</t>
    <phoneticPr fontId="4" type="noConversion"/>
  </si>
  <si>
    <t>넥스젠 리얼스킨 하드 베이트 8 관절루어 루어낚시 바다낚시 (SGF8J01_02)</t>
    <phoneticPr fontId="4" type="noConversion"/>
  </si>
  <si>
    <t>넥스젠 리얼스킨 하드 베이트 8 관절루어 루어낚시 바다낚시 (SGF8J01_01)</t>
    <phoneticPr fontId="4" type="noConversion"/>
  </si>
  <si>
    <t>오리엔탈 유동식 분리형 타이라바 참돔 루어 EF160001</t>
    <phoneticPr fontId="4" type="noConversion"/>
  </si>
  <si>
    <t>협신 스피너/스피너베이트/4개세트/쏘가리/꺽지/송어/EG780006</t>
    <phoneticPr fontId="4" type="noConversion"/>
  </si>
  <si>
    <t>현우레포츠 현우멀티링/EF170016</t>
    <phoneticPr fontId="4" type="noConversion"/>
  </si>
  <si>
    <t>현우레포츠 고정속공추/도래/편납/씽커/EF170003</t>
    <phoneticPr fontId="4" type="noConversion"/>
  </si>
  <si>
    <t>현우레포츠 속공 무게조절 유동추/친환경/추/씽커/다양한호수/빠른대응/EF170001</t>
    <phoneticPr fontId="4" type="noConversion"/>
  </si>
  <si>
    <t>경원 아쿠아 블랙/어분/떡밥/노지/양어장/E7130006</t>
    <phoneticPr fontId="4" type="noConversion"/>
  </si>
  <si>
    <t>경원 글루텐 5/띄울낚시 바닥낚시용/떡밥/E7130005</t>
    <phoneticPr fontId="4" type="noConversion"/>
  </si>
  <si>
    <t>경원 아쿠아텍 딸기 글루텐-5/바닥,내림,띄울낚시용/E7130004</t>
    <phoneticPr fontId="4" type="noConversion"/>
  </si>
  <si>
    <t>경원 아쿠아텍 찐버거/수입붕어/떡붕어/쭝구어/E7130003</t>
    <phoneticPr fontId="4" type="noConversion"/>
  </si>
  <si>
    <t>경원 아쿠아 K-1/케이-원/잉어/향어/집어제/E7130012</t>
    <phoneticPr fontId="4" type="noConversion"/>
  </si>
  <si>
    <t>경원 아쿠아 딸기 글루텐(덕용)/E7130008</t>
    <phoneticPr fontId="4" type="noConversion"/>
  </si>
  <si>
    <t>경원 아쿠아 해초 비빔밥/E7130011</t>
    <phoneticPr fontId="4" type="noConversion"/>
  </si>
  <si>
    <t>경원 아쿠아 미꾸라지/통발용 및 쪼르래기 집어제용/E7130010</t>
    <phoneticPr fontId="4" type="noConversion"/>
  </si>
  <si>
    <t>경원 아쿠아 새우/통발용 및 유인 집어제/E7130009</t>
    <phoneticPr fontId="4" type="noConversion"/>
  </si>
  <si>
    <t>몽크로스 슬로우캐스트 올라운드 메탈/25g/30g/45g/DZ400031</t>
    <phoneticPr fontId="4" type="noConversion"/>
  </si>
  <si>
    <t>STS 자유유동추/봉돌/만능도래추/D9400027</t>
    <phoneticPr fontId="4" type="noConversion"/>
  </si>
  <si>
    <t>성동 교체용 링/부력조절/D9400024</t>
    <phoneticPr fontId="4" type="noConversion"/>
  </si>
  <si>
    <t>성동 금추 교체용 봉돌/채비/친환경/D9400025</t>
    <phoneticPr fontId="4" type="noConversion"/>
  </si>
  <si>
    <t>성동 분납스위벨 봉돌/도래형/친환경/D9400012</t>
    <phoneticPr fontId="4" type="noConversion"/>
  </si>
  <si>
    <t>성동 코팅도래추/낚시봉돌/도래고리/고리추/D9400011</t>
    <phoneticPr fontId="4" type="noConversion"/>
  </si>
  <si>
    <t>성동 15mm 접착편납/덕용편납/D9400015</t>
    <phoneticPr fontId="4" type="noConversion"/>
  </si>
  <si>
    <t>성동 분납금추 셋트/낚시봉돌/D9400020</t>
    <phoneticPr fontId="4" type="noConversion"/>
  </si>
  <si>
    <t>동명 인팩션 고급 동 접착편납/DIF-2015/DR090001</t>
    <phoneticPr fontId="4" type="noConversion"/>
  </si>
  <si>
    <t>한강 옥수수 글루텐/떡밥/강력점성/DC130011</t>
    <phoneticPr fontId="4" type="noConversion"/>
  </si>
  <si>
    <t>시스템-X K1(케이원) 매직봉돌/싱커/바다낚시/바다낚시소품/DB090002</t>
    <phoneticPr fontId="4" type="noConversion"/>
  </si>
  <si>
    <t>히트페이스 쉐도우 우레탄 수중찌/DR150002</t>
    <phoneticPr fontId="4" type="noConversion"/>
  </si>
  <si>
    <t>히트페이스 순간수중/DR150001</t>
    <phoneticPr fontId="4" type="noConversion"/>
  </si>
  <si>
    <t>동명 인팩션 민물도래추/민물/바다/신소재/DMF-104/DR290001</t>
    <phoneticPr fontId="4" type="noConversion"/>
  </si>
  <si>
    <t>동명 인팩션 중층홀더 관통형/고급형/DIF-203/DR290003</t>
    <phoneticPr fontId="4" type="noConversion"/>
  </si>
  <si>
    <t>동명 인팩션 중층홀더/고급형/DIF-326/DR290002</t>
    <phoneticPr fontId="4" type="noConversion"/>
  </si>
  <si>
    <t>친환경 바다사랑 구멍추/구멍봉돌/장어낚시/추/원투낚시/다운샷/싱커/DR220002</t>
    <phoneticPr fontId="4" type="noConversion"/>
  </si>
  <si>
    <t>다미끼 빅 마우스린 40g/BIG MAUSRIN/참돔지깅/타이라바/참돔루어/DB200001</t>
    <phoneticPr fontId="4" type="noConversion"/>
  </si>
  <si>
    <t>다미끼 다운 샷 싱커 브라스 황동싱커/배스/루어/DB220003</t>
    <phoneticPr fontId="4" type="noConversion"/>
  </si>
  <si>
    <t>무지개 프로떡밥1/붕어떡밥/민물떡밥/집어제/낚시용품/DV130005</t>
    <phoneticPr fontId="4" type="noConversion"/>
  </si>
  <si>
    <t>무지개 딸기 글루텐/3봉입/떡밥/붕어/집어제/낚시용품/DV130004</t>
    <phoneticPr fontId="4" type="noConversion"/>
  </si>
  <si>
    <t>무지개 프로 4000 새우/어분/떡밥/낚시/집어제/천연새우50%배합/DV130002</t>
    <phoneticPr fontId="4" type="noConversion"/>
  </si>
  <si>
    <t>무지개 글루텐5/5봉입/바닐라/떡밥/글루텐/집어제/밑밥/민물낚시/붕어/잉어/향어/DV130001</t>
    <phoneticPr fontId="4" type="noConversion"/>
  </si>
  <si>
    <t>친환경 바다사랑추/갑오징어/쭈꾸미/다운샷/광어/우럭/봉돌/싱커/DR220001</t>
    <phoneticPr fontId="4" type="noConversion"/>
  </si>
  <si>
    <t>카멜레온 레드 멀티추 낱개포장/싱커/봉돌/원터치/국내생산/DK220009</t>
    <phoneticPr fontId="4" type="noConversion"/>
  </si>
  <si>
    <t>카멜레온 그린 멀티추 낱개포장 상품/싱커/봉돌/원터치/국내생산/DK220006</t>
    <phoneticPr fontId="4" type="noConversion"/>
  </si>
  <si>
    <t>카멜레온 레드 멀티추 셋트/민물낚시/중층낚시/하우스/양어장/싱커/봉돌/원터치/국내생산/DK220003</t>
    <phoneticPr fontId="4" type="noConversion"/>
  </si>
  <si>
    <t>카멜레온 그린 멀티추 세트/민물낚시/올림낚시/원터치/국내생산/DK220001</t>
    <phoneticPr fontId="4" type="noConversion"/>
  </si>
  <si>
    <t>네꼬싱커 황동/삽입싱커/브래스/낚시채비/인서트싱커/DB220001</t>
    <phoneticPr fontId="4" type="noConversion"/>
  </si>
  <si>
    <t>성동조구 접착 편납/5선/DG220001</t>
    <phoneticPr fontId="4" type="noConversion"/>
  </si>
  <si>
    <t>헤라이즘 소꼬즈리당고/D1130007</t>
    <phoneticPr fontId="4" type="noConversion"/>
  </si>
  <si>
    <t>헤라이즘 퍼팩트당고/D1130006</t>
    <phoneticPr fontId="4" type="noConversion"/>
  </si>
  <si>
    <t>헤라이즘 고구마 글루텐 Z-5/D1130005</t>
    <phoneticPr fontId="4" type="noConversion"/>
  </si>
  <si>
    <t>헤라이즘 어분 글루텐 Z-4/D1130004</t>
    <phoneticPr fontId="4" type="noConversion"/>
  </si>
  <si>
    <t>헤라이즘 딸기 글루텐 Z-3/D1130003</t>
    <phoneticPr fontId="4" type="noConversion"/>
  </si>
  <si>
    <t>헤라이즘 호박 글루텐 Z-2/D1130002</t>
    <phoneticPr fontId="4" type="noConversion"/>
  </si>
  <si>
    <t>헤라이즘 바닐라 글루텐 Z-1/D1130001</t>
    <phoneticPr fontId="4" type="noConversion"/>
  </si>
  <si>
    <t>탑캐스팅 KARA SHAD 4인치/웜/소프트베이트/바다루어/우럭/광어/배스/쏘가리/D6200006</t>
    <phoneticPr fontId="4" type="noConversion"/>
  </si>
  <si>
    <t>탑캐스팅 TPIAA KARA LT 5인치/웜/소프트베이트/바다루어/우럭/광어/배스/쏘가리/D6200006</t>
    <phoneticPr fontId="4" type="noConversion"/>
  </si>
  <si>
    <t>탑캐스팅 TPIAA TDR 4인치/웜/소프트베이트/바다루어/우럭/광어/배스/쏘가리/D6200006</t>
    <phoneticPr fontId="4" type="noConversion"/>
  </si>
  <si>
    <t>탑캐스팅 TP GRUB 4인치/그럽웜/소프트베이트/바다루어/우럭/광어/배스/쏘가리/D6200005</t>
    <phoneticPr fontId="4" type="noConversion"/>
  </si>
  <si>
    <t>탑캐스팅 TP GRUB 3인치/그럽웜/소프트베이트/바다루어/우럭/광어/배스/쏘가리/D6200005</t>
    <phoneticPr fontId="4" type="noConversion"/>
  </si>
  <si>
    <t>탑캐스팅 TP JB GRUB 3인치/소프트베이트/바다루어/우럭/광어/배스/쏘가리/D6200005</t>
    <phoneticPr fontId="4" type="noConversion"/>
  </si>
  <si>
    <t>탑캐스팅 TP GRUB 2인치/그럽웜/소프트베이트/바다루어/우럭/광어/배스/쏘가리/D6200005</t>
    <phoneticPr fontId="4" type="noConversion"/>
  </si>
  <si>
    <t>한강 보리계열 붕어탄/떡밥/DC130010</t>
    <phoneticPr fontId="4" type="noConversion"/>
  </si>
  <si>
    <t>한강 포테이토계열 포테이토小/떡밥/DC130009</t>
    <phoneticPr fontId="4" type="noConversion"/>
  </si>
  <si>
    <t>메탈지그 T200 4개입/송어/쏘가리/산천어/우럭/광어/루어/D9200001</t>
    <phoneticPr fontId="4" type="noConversion"/>
  </si>
  <si>
    <t>한강 포테이토계열 포테이토大/떡밥/DC130008</t>
    <phoneticPr fontId="4" type="noConversion"/>
  </si>
  <si>
    <t>한강 보리계열 보리/떡밥/DC130007</t>
    <phoneticPr fontId="4" type="noConversion"/>
  </si>
  <si>
    <t>한강 어분계열 어분/떡밥/DC130006</t>
    <phoneticPr fontId="4" type="noConversion"/>
  </si>
  <si>
    <t>한강 글루텐계열 바닐라5/떡밥/DC130005</t>
    <phoneticPr fontId="4" type="noConversion"/>
  </si>
  <si>
    <t>한강 글루텐계열 딸기5/떡밥/DC130004</t>
    <phoneticPr fontId="4" type="noConversion"/>
  </si>
  <si>
    <t>한강 집어제계열 가벼운 통/떡밥/DC130002</t>
    <phoneticPr fontId="4" type="noConversion"/>
  </si>
  <si>
    <t>한강 집어제계열 무거운 통/떡밥/DC130001</t>
    <phoneticPr fontId="4" type="noConversion"/>
  </si>
  <si>
    <t>하드 베이트 미노우/루어/D6200007</t>
    <phoneticPr fontId="4" type="noConversion"/>
  </si>
  <si>
    <t>하드 베이트 포퍼/D6200007</t>
    <phoneticPr fontId="4" type="noConversion"/>
  </si>
  <si>
    <t>하드 베이트 크랭크/D6200007</t>
    <phoneticPr fontId="4" type="noConversion"/>
  </si>
  <si>
    <t>스피너 베이트/루어/하드베이트/웜/D6200002</t>
    <phoneticPr fontId="4" type="noConversion"/>
  </si>
  <si>
    <t>탑캐스팅 스피너 베이트/루어/하드베이트/웜/D6200003</t>
    <phoneticPr fontId="4" type="noConversion"/>
  </si>
  <si>
    <t>다이빙 비틀 스피너/골드/D6200001</t>
    <phoneticPr fontId="4" type="noConversion"/>
  </si>
  <si>
    <t>메탈 스푼 루어 3개 세트</t>
    <phoneticPr fontId="4" type="noConversion"/>
  </si>
  <si>
    <t>루어 세트/루어낚시소품세트/웜/태클박스/소프트/하드</t>
    <phoneticPr fontId="4" type="noConversion"/>
  </si>
  <si>
    <t>루어낚시/하드베이트/미끼/하드웜/웜/민물루어</t>
    <phoneticPr fontId="4" type="noConversion"/>
  </si>
  <si>
    <t>루어낚시/하드베이트/미끼/하드웜/웜/민물루어</t>
    <phoneticPr fontId="4" type="noConversion"/>
  </si>
  <si>
    <t>슈어 뉴퍼워 지그헤드/루어낚시/하드베이트/미끼/민물루어/바다루어/PWJ-N200</t>
    <phoneticPr fontId="4" type="noConversion"/>
  </si>
  <si>
    <t>루어낚시/하드베이트/미끼/하드웜/민물루어/바다루어</t>
    <phoneticPr fontId="4" type="noConversion"/>
  </si>
  <si>
    <t>제이엘에프 집어제/밑밥//미끼/확산성집어제/입질용떡밥</t>
    <phoneticPr fontId="4" type="noConversion"/>
  </si>
  <si>
    <t>제이엘에프 맛슈포테이토/집어제/밑밥//미끼/포테이토떡밥</t>
    <phoneticPr fontId="4" type="noConversion"/>
  </si>
  <si>
    <t>제이엘에프 글루텐/어분글루텐/떡밥/어분/밑밥/집어제/미끼</t>
    <phoneticPr fontId="4" type="noConversion"/>
  </si>
  <si>
    <t>제이엘에프 글루텐5대용량/글루텐/밑밥/집어제/떡밥</t>
    <phoneticPr fontId="4" type="noConversion"/>
  </si>
  <si>
    <t>제이엘에프 글루텐/어분글루텐/떡밥/어분/밑밥/집어제/미끼</t>
    <phoneticPr fontId="4" type="noConversion"/>
  </si>
  <si>
    <t>제이엘에프 어분글루텐/떡밥/물고기유인/어분/밑밥/집어제/미끼</t>
    <phoneticPr fontId="4" type="noConversion"/>
  </si>
  <si>
    <t>소프트웜/루어웜/낚시웜/슈퍼베이트웜/선상웜/바다웜</t>
    <phoneticPr fontId="4" type="noConversion"/>
  </si>
  <si>
    <t>[20%할인!!] Soft Bait 소프트 미끼/5in jerk shad 소프트베이트</t>
    <phoneticPr fontId="4" type="noConversion"/>
  </si>
  <si>
    <t>고정편납싱커/엉킴이 없고 장착이 빠르고 간편 sinker</t>
    <phoneticPr fontId="4" type="noConversion"/>
  </si>
  <si>
    <t>실엉킴방지 스위치 싱커/Tournament Sinker 빠른 교체</t>
    <phoneticPr fontId="4" type="noConversion"/>
  </si>
  <si>
    <t>BACO 인공지능(AI)입질감지기-S</t>
    <phoneticPr fontId="4" type="noConversion"/>
  </si>
  <si>
    <t>어신감지기 BJ-7 낚시경보기/어신경보기/EJ780019</t>
    <phoneticPr fontId="4" type="noConversion"/>
  </si>
  <si>
    <t>3구 센서 캡라이트/USB충전/밤낚시/해루질/캠핑/DL250003</t>
    <phoneticPr fontId="4" type="noConversion"/>
  </si>
  <si>
    <t>5구 USB 충전식 캡 라이트/LC-208A/DL250004</t>
    <phoneticPr fontId="4" type="noConversion"/>
  </si>
  <si>
    <t>몽크로스 센싱 캡라이트/Sensing Light FL-300/DZ400061</t>
    <phoneticPr fontId="4" type="noConversion"/>
  </si>
  <si>
    <t>나사 조임형 쌍방울/어신감지용/릴방울/집게방울/DL320001</t>
    <phoneticPr fontId="4" type="noConversion"/>
  </si>
  <si>
    <t>한진 5색 더블 왕갈치 집어등+건전지포함/D9400021</t>
    <phoneticPr fontId="4" type="noConversion"/>
  </si>
  <si>
    <t>한진 왕갈치 3색 칼라 집어등/갈치낚시/야간등/D9400034</t>
    <phoneticPr fontId="4" type="noConversion"/>
  </si>
  <si>
    <t>20SMD+3LED 투웨이 랜턴/스텐드/자석/캠핑랜턴/낚시/DL290001</t>
    <phoneticPr fontId="4" type="noConversion"/>
  </si>
  <si>
    <t>방울/딸랑이/릴방울/릴딸랑이/왕방울/쌍방울/어신감지기/문걸이/도둑방지/D2420001</t>
    <phoneticPr fontId="4" type="noConversion"/>
  </si>
  <si>
    <t>LED바 휴대용 충전랜턴/캠핑/낚시/등산/손전등/D2290002</t>
    <phoneticPr fontId="4" type="noConversion"/>
  </si>
  <si>
    <t>라이트1701/LED/랜턴/손전등/방수/스쿠버 랜턴/낚시용/잠수함 라이트</t>
    <phoneticPr fontId="4" type="noConversion"/>
  </si>
  <si>
    <t>라이트1601/전지추가/집어등/집어용LED/집어용라이트</t>
    <phoneticPr fontId="4" type="noConversion"/>
  </si>
  <si>
    <t>미니야간집어등/LED집어등/집어라이트/수중집어등</t>
    <phoneticPr fontId="4" type="noConversion"/>
  </si>
  <si>
    <t>어신감지기1101/전자어신감지기/낚시경보기</t>
    <phoneticPr fontId="4" type="noConversion"/>
  </si>
  <si>
    <t>CREE T6 줌 라이트/헤드라이트/해드랜턴/줌라이트/등산랜턴/DL250002</t>
    <phoneticPr fontId="4" type="noConversion"/>
  </si>
  <si>
    <t>라이트1401/LED랜턴/LED/랜턴/LED라이트</t>
    <phoneticPr fontId="4" type="noConversion"/>
  </si>
  <si>
    <t>라이트1301/캠핑라이트/캠핑용램프/슬라이드램프/LED</t>
    <phoneticPr fontId="4" type="noConversion"/>
  </si>
  <si>
    <t>라이트1201/손전등/라이트/캠핑램프/LED/켐핑선풍기</t>
    <phoneticPr fontId="4" type="noConversion"/>
  </si>
  <si>
    <t>하이파워줌헤드램프</t>
    <phoneticPr fontId="4" type="noConversion"/>
  </si>
  <si>
    <t>캠핑 낚시용 LED 랜턴</t>
    <phoneticPr fontId="4" type="noConversion"/>
  </si>
  <si>
    <t>라이트1601/LED/후레쉬/손전등/줌라이트</t>
    <phoneticPr fontId="4" type="noConversion"/>
  </si>
  <si>
    <t>해동/미니/야간/집어등/LED집어등/HF-060/싱킹/플로팅</t>
    <phoneticPr fontId="4" type="noConversion"/>
  </si>
  <si>
    <t>중층낚시 찌보기랜턴/써치 후레쉬 찌보기/중층랜턴</t>
    <phoneticPr fontId="4" type="noConversion"/>
  </si>
  <si>
    <t>동와 마다이 참돔 루어 선상 카본 낚시대 D1010692</t>
    <phoneticPr fontId="4" type="noConversion"/>
  </si>
  <si>
    <t>넥스젠 마다이 B-642M 바다낚시대 루어 선상 카본 낚시대 참돔 민어 광어 우럭 EJ780033</t>
    <phoneticPr fontId="4" type="noConversion"/>
  </si>
  <si>
    <t>넥스젠 다운샷 B-652MH 라이트지깅대 바다낚시대 광어 우럭 EJ780047</t>
    <phoneticPr fontId="4" type="noConversion"/>
  </si>
  <si>
    <t>동와 NEXZEN 슬로우지깅 B-662HMF/바다루어대</t>
    <phoneticPr fontId="4" type="noConversion"/>
  </si>
  <si>
    <t>동와 발칸헌터/루어대/올라운드루어대/D1010066</t>
    <phoneticPr fontId="4" type="noConversion"/>
  </si>
  <si>
    <t>에프원씨베스/F-1 SEABASS/바다루어대/농어대/루어대/꽂기식/D1010095</t>
    <phoneticPr fontId="4" type="noConversion"/>
  </si>
  <si>
    <t>레전드X/낚시장비/바다낚시/바다원투대/선상낚시대</t>
    <phoneticPr fontId="4" type="noConversion"/>
  </si>
  <si>
    <t>발칸메바루/바다루어대/갯바위/올라운드/D1010100</t>
    <phoneticPr fontId="4" type="noConversion"/>
  </si>
  <si>
    <t>동와 쭈꾸미 카본 에깅낚시대 베이트릴 세트 생활낚시</t>
    <phoneticPr fontId="4" type="noConversion"/>
  </si>
  <si>
    <t>동와 쭈꾸미 갑오징어 카본 선상 에깅 낚시대 B-165LT</t>
    <phoneticPr fontId="4" type="noConversion"/>
  </si>
  <si>
    <t>동와 실버토너먼트/바다루어대/에깅대/오징어/바다낚시대/D1010098</t>
    <phoneticPr fontId="4" type="noConversion"/>
  </si>
  <si>
    <t>동와 배스키드/배스낚시대/배스/루어낚시대/민물낚시대/D1010065</t>
    <phoneticPr fontId="4" type="noConversion"/>
  </si>
  <si>
    <t>동와 BASSTOP 루어낚시대/민물 바다 카본 루어대/배스</t>
    <phoneticPr fontId="4" type="noConversion"/>
  </si>
  <si>
    <t>동와 GIGA 루어낚시대/민물 바다 카본 루어대/배스</t>
    <phoneticPr fontId="4" type="noConversion"/>
  </si>
  <si>
    <t>동와 화이어스틱/배스대/민물루어대/민물낚시대/D1010060</t>
    <phoneticPr fontId="4" type="noConversion"/>
  </si>
  <si>
    <t>동와 파워스핀 민물루어대/쏘가리/송어/스피닝/카본로드/D1010061</t>
    <phoneticPr fontId="4" type="noConversion"/>
  </si>
  <si>
    <t>세이코바늘/바다민물겸용바늘/망둥이/우럭/장어/삼치</t>
    <phoneticPr fontId="4" type="noConversion"/>
  </si>
  <si>
    <t>세이코바늘/바다민물겸용바늘/망둥이/우럭/장어/삼치</t>
    <phoneticPr fontId="4" type="noConversion"/>
  </si>
  <si>
    <t>다미끼 마우스린 3.5g/베스/우럭/전갱이/농어/광어/타이라바/DB200002</t>
    <phoneticPr fontId="4" type="noConversion"/>
  </si>
  <si>
    <t>오리엔탈 유동식 분리형 타이라바 참돔 루어 EF160001</t>
    <phoneticPr fontId="4" type="noConversion"/>
  </si>
  <si>
    <t>히트페이스 팔발이 쭈꾸미볼 애자 5개입/호래기/갑오징어/DG200001</t>
    <phoneticPr fontId="4" type="noConversion"/>
  </si>
  <si>
    <t>루어낚시/하드베이트/미끼/하드웜/웜/민물루어</t>
    <phoneticPr fontId="4" type="noConversion"/>
  </si>
  <si>
    <t>넥스젠 리얼스킨 하드 베이트 6 관절루어 루어낚시 바다낚시 (SGD6J02_05)</t>
    <phoneticPr fontId="4" type="noConversion"/>
  </si>
  <si>
    <t>넥스젠 리얼스킨 하드 베이트 6 관절루어 루어낚시 바다낚시 (SGD6J02_03)</t>
    <phoneticPr fontId="4" type="noConversion"/>
  </si>
  <si>
    <t>넥스젠 리얼스킨 하드 베이트 6 관절루어 루어낚시 바다낚시 (SGD6J02_02)</t>
    <phoneticPr fontId="4" type="noConversion"/>
  </si>
  <si>
    <t>넥스젠 리얼스킨 하드 베이트 6 관절루어 루어낚시 바다낚시 (SGD6J02_01)</t>
    <phoneticPr fontId="4" type="noConversion"/>
  </si>
  <si>
    <t>다이빙 비틀 스피너/골드/D6200001</t>
    <phoneticPr fontId="4" type="noConversion"/>
  </si>
  <si>
    <t>탑캐스팅 스피너 베이트/루어/하드베이트/웜/D6200003</t>
    <phoneticPr fontId="4" type="noConversion"/>
  </si>
  <si>
    <t>넥스젠 리얼스킨 하드 베이트 8 관절루어 묶음 루어낚시 바다낚시</t>
    <phoneticPr fontId="4" type="noConversion"/>
  </si>
  <si>
    <t>넥스젠 리얼스킨 하드 베이트 8 관절루어 루어낚시 바다낚시 (SGF8J01_05)</t>
    <phoneticPr fontId="4" type="noConversion"/>
  </si>
  <si>
    <t>넥스젠 리얼스킨 하드 베이트 8 관절루어 루어낚시 바다낚시 (SGF8J01_03)</t>
    <phoneticPr fontId="4" type="noConversion"/>
  </si>
  <si>
    <t>넥스젠 리얼스킨 하드 베이트 8 관절루어 루어낚시 바다낚시 (SGF8J01_02)</t>
    <phoneticPr fontId="4" type="noConversion"/>
  </si>
  <si>
    <t>넥스젠 리얼스킨 하드 베이트 6 관절루어 루어낚시 바다낚시 (SGD6J01_05)</t>
    <phoneticPr fontId="4" type="noConversion"/>
  </si>
  <si>
    <t>넥스젠 리얼스킨 하드 베이트 6 관절루어 루어낚시 바다낚시 (SGD6J01_04)</t>
    <phoneticPr fontId="4" type="noConversion"/>
  </si>
  <si>
    <t>넥스젠 리얼스킨 하드 베이트 6 관절루어 루어낚시 바다낚시 (SGD6J01_03)</t>
    <phoneticPr fontId="4" type="noConversion"/>
  </si>
  <si>
    <t>광어 우럭 베스 다운샷용 바늘/덕용 벌크/스트레이트</t>
    <phoneticPr fontId="4" type="noConversion"/>
  </si>
  <si>
    <t>에자/쭈꾸미 주꾸미 바늘 채비 낚시 쭈꾸미볼 애자6개</t>
    <phoneticPr fontId="4" type="noConversion"/>
  </si>
  <si>
    <t>해동/드림훅/쌍등침/쉐드웜훅/HH-258/덕용/광어/루어</t>
    <phoneticPr fontId="4" type="noConversion"/>
  </si>
  <si>
    <t>고급 양면 테클박스 루어낚시</t>
    <phoneticPr fontId="4" type="noConversion"/>
  </si>
  <si>
    <t>탑캐스팅 TPIAA TDR 4인치/웜/소프트베이트/바다루어/우럭/광어/배스/쏘가리/D6200006</t>
    <phoneticPr fontId="4" type="noConversion"/>
  </si>
  <si>
    <t>해동/쉐드웜홀/쌍등침/HH-258/NSB/드림훅/대구/부시리</t>
    <phoneticPr fontId="4" type="noConversion"/>
  </si>
  <si>
    <t>넥스젠 리얼스킨 하드 베이트 2 관절루어 루어낚시 바다낚시 (SGD2J01_04)</t>
    <phoneticPr fontId="4" type="noConversion"/>
  </si>
  <si>
    <t>넥스젠 리얼스킨 하드 베이트 2 관절루어 루어낚시 바다낚시 (SGD2J01_03)</t>
    <phoneticPr fontId="4" type="noConversion"/>
  </si>
  <si>
    <t>넥스젠 리얼스킨 하드 베이트 2 관절루어 루어낚시 바다낚시 (SGD2J01_02)</t>
    <phoneticPr fontId="4" type="noConversion"/>
  </si>
  <si>
    <t>넥스젠 리얼스킨 하드 베이트 2 관절루어 루어낚시 바다낚시 (SGD2J01_01)</t>
    <phoneticPr fontId="4" type="noConversion"/>
  </si>
  <si>
    <t>키우라 진주 에기/쭈꾸미/구슬에기/슷테/갑오징어/문어/DR200003</t>
    <phoneticPr fontId="4" type="noConversion"/>
  </si>
  <si>
    <t>루어 세트/루어낚시소품세트/웜/태클박스/소프트/하드</t>
    <phoneticPr fontId="4" type="noConversion"/>
  </si>
  <si>
    <t>히트페이스 다이아몬드 에기/쭈꾸미/쌍등침/왕눈이/갑오징어/DG200004</t>
    <phoneticPr fontId="4" type="noConversion"/>
  </si>
  <si>
    <t>루어낚시/하드베이트/미끼/하드웜/민물루어/바다루어</t>
    <phoneticPr fontId="4" type="noConversion"/>
  </si>
  <si>
    <t>스피너 베이트/루어/하드베이트/웜/D6200002</t>
    <phoneticPr fontId="4" type="noConversion"/>
  </si>
  <si>
    <t>해동/세이코/니켈/100개/낚시바늘/망둥이/우럭/HH-508</t>
    <phoneticPr fontId="4" type="noConversion"/>
  </si>
  <si>
    <t>하드 베이트 미노우/루어/D6200007</t>
    <phoneticPr fontId="4" type="noConversion"/>
  </si>
  <si>
    <t>하드 베이트 포퍼/D6200007</t>
    <phoneticPr fontId="4" type="noConversion"/>
  </si>
  <si>
    <t>하드 베이트 크랭크/D6200007</t>
    <phoneticPr fontId="4" type="noConversion"/>
  </si>
  <si>
    <t>히트페이스 오빠이슷테/에기/쭈꾸미/갑오징어/문어/에깅낚시/루어낚시/DG200003</t>
    <phoneticPr fontId="4" type="noConversion"/>
  </si>
  <si>
    <t>광어다운샷채비/선상낚시/바다루어/선상다운샷채비</t>
    <phoneticPr fontId="4" type="noConversion"/>
  </si>
  <si>
    <t>메탈 스푼 루어 3개 세트</t>
    <phoneticPr fontId="4" type="noConversion"/>
  </si>
  <si>
    <t>파워 솔로 V 에기/쭈꾸미/갑오징어/D9400036</t>
    <phoneticPr fontId="4" type="noConversion"/>
  </si>
  <si>
    <t>탑캐스팅 TP GRUB 4인치/그럽웜/소프트베이트/바다루어/우럭/광어/배스/쏘가리/D6200005</t>
    <phoneticPr fontId="4" type="noConversion"/>
  </si>
  <si>
    <t>탑캐스팅 TP GRUB 3인치/그럽웜/소프트베이트/바다루어/우럭/광어/배스/쏘가리/D6200005</t>
    <phoneticPr fontId="4" type="noConversion"/>
  </si>
  <si>
    <t>탑캐스팅 TP GRUB 2인치/그럽웜/소프트베이트/바다루어/우럭/광어/배스/쏘가리/D6200005</t>
    <phoneticPr fontId="4" type="noConversion"/>
  </si>
  <si>
    <t>웜바늘/루어훅/루어바늘/D6210002</t>
    <phoneticPr fontId="4" type="noConversion"/>
  </si>
  <si>
    <t>라운드 지그 헤드/D6210001</t>
    <phoneticPr fontId="4" type="noConversion"/>
  </si>
  <si>
    <t>야광 왕눈이 에기/쭈꾸미 낙지 갑오징어 낚시 에기</t>
    <phoneticPr fontId="4" type="noConversion"/>
  </si>
  <si>
    <t>왕눈이 에기/야광/오징어/쭈꾸미/축광/문어채비/갑오징어/호래기/DR200001</t>
    <phoneticPr fontId="4" type="noConversion"/>
  </si>
  <si>
    <t>베이트릴 LD 3000바다 루어 갯바위 원투 선상 전천후 만능 베이트릴 EJ780020</t>
    <phoneticPr fontId="4" type="noConversion"/>
  </si>
  <si>
    <t>인터맥스 쭈꾸미용 베이트릴 바다낚시, 입문자 고급형 EJ780003</t>
    <phoneticPr fontId="4" type="noConversion"/>
  </si>
  <si>
    <t>SGR-BT SD 베이트 릴 바다낚시 쭈꾸미 갑오징어 베이트릴</t>
    <phoneticPr fontId="4" type="noConversion"/>
  </si>
  <si>
    <t>SGR-LBK LB100A 베이트 릴 바다낚시 쭈꾸미,갑오징어 베이트릴</t>
    <phoneticPr fontId="4" type="noConversion"/>
  </si>
  <si>
    <t>SGR-LBK LE 베이트 릴 바다낚시 쭈꾸미,갑오징어 베이트릴</t>
    <phoneticPr fontId="4" type="noConversion"/>
  </si>
  <si>
    <t>동와 발칸(Valcan) 베이트릴 BAIT REEL 다목적 낚시릴 10+1 베어링 D2780007</t>
    <phoneticPr fontId="4" type="noConversion"/>
  </si>
  <si>
    <t>시마노 포스마스터 300DH 301DH/15년형/Force Master/전동릴/일본정품/D2780003</t>
    <phoneticPr fontId="4" type="noConversion"/>
  </si>
  <si>
    <t>시마노 플레이즈 3000/16년형/PLAYS3000/전동릴/선상/갈치선상낚시/D2780002</t>
    <phoneticPr fontId="4" type="noConversion"/>
  </si>
  <si>
    <t>에어로스핀 스피닝릴/2000/3000/4000/5000/EG780001</t>
    <phoneticPr fontId="4" type="noConversion"/>
  </si>
  <si>
    <t>은성 프리머스 700W 전동릴/동급 최저속 권상모드/EA080001</t>
    <phoneticPr fontId="4" type="noConversion"/>
  </si>
  <si>
    <t>시마노 사하라 2017/SAHARA/스피닝릴/D7080003</t>
    <phoneticPr fontId="4" type="noConversion"/>
  </si>
  <si>
    <t>시마노 나스키 2016/NASCI/스피닝릴/D7080002</t>
    <phoneticPr fontId="4" type="noConversion"/>
  </si>
  <si>
    <t>아부가르시아 오렌지 맥스3 DH/베이트릴/바다/선상/루어/민물/갑오징어/쭈꾸미/DG080005</t>
    <phoneticPr fontId="4" type="noConversion"/>
  </si>
  <si>
    <t>아부가르시아 오라 스포츠/스피닝릴/민물/바다/배스/쏘가리/볼락/농어/에깅/우럭/갯바위/DG080004</t>
    <phoneticPr fontId="4" type="noConversion"/>
  </si>
  <si>
    <t>아부가르시아 오라K/ORRA K/스피닝릴/퓨어피싱정품/DG080003</t>
    <phoneticPr fontId="4" type="noConversion"/>
  </si>
  <si>
    <t>아부가르시아 블루맥스 푸네 2 (기어비 6.4:1)/베이트릴/선상/루어/지깅/광어/다운샷/우럭/DG080002</t>
    <phoneticPr fontId="4" type="noConversion"/>
  </si>
  <si>
    <t>시마노 카시타스 15/CASITAS/베이트릴/초경량/배스릴/윤성정품/D7080001</t>
    <phoneticPr fontId="4" type="noConversion"/>
  </si>
  <si>
    <t>다이와/C1012PE-HL/베이트릴/14료가/14RYOGA/DAIWA/선상낚시/ISO/바다릴/민물/에깅릴/이소</t>
    <phoneticPr fontId="4" type="noConversion"/>
  </si>
  <si>
    <t>다이와/루키나/100H/100HL/베이트릴/선상낚시/바다릴/라이트지깅/에깅</t>
    <phoneticPr fontId="4" type="noConversion"/>
  </si>
  <si>
    <t>TANAKA CRUZE릴/3BB 저가형 릴/좌우겸용 핸들 낚시줄</t>
    <phoneticPr fontId="4" type="noConversion"/>
  </si>
  <si>
    <t>다이와릴/2506KS/2508HKS/3000HKS/스피닝릴/브라디아</t>
    <phoneticPr fontId="4" type="noConversion"/>
  </si>
  <si>
    <t>다이와/2004/2500/2506/2508/3000/4000/15프림스</t>
    <phoneticPr fontId="4" type="noConversion"/>
  </si>
  <si>
    <t>다이와/전동릴/매그맥스500/선상릴/DAIWA/바다릴</t>
    <phoneticPr fontId="4" type="noConversion"/>
  </si>
  <si>
    <t>베르텍스베이트릴VT100R/베이트릴/선상다운샷</t>
    <phoneticPr fontId="4" type="noConversion"/>
  </si>
  <si>
    <t>타나카릴/아큐사이트릴/좌우겸용/낚시줄포함/스피닝릴</t>
    <phoneticPr fontId="4" type="noConversion"/>
  </si>
  <si>
    <t>아큐사이트릴/저가형릴/좌우겸용/낚시줄포함/스피닝릴</t>
    <phoneticPr fontId="4" type="noConversion"/>
  </si>
  <si>
    <t>윤성정품/시마노/릴케이스/PC-032L/릴가드/스피닝</t>
    <phoneticPr fontId="4" type="noConversion"/>
  </si>
  <si>
    <t>윤성정품/시마노/릴케이스/PC-301L/릴가드/스피닝</t>
    <phoneticPr fontId="4" type="noConversion"/>
  </si>
  <si>
    <t>다이와정품/료가1016L/Ryoga1016L/다이와릴/베이트릴</t>
    <phoneticPr fontId="4" type="noConversion"/>
  </si>
  <si>
    <t>다이와정품/리절트150/RESULT150/선상루어/참돔/광어</t>
    <phoneticPr fontId="4" type="noConversion"/>
  </si>
  <si>
    <t>다이와정품/다이외릴/리버티클럽/1500/2000/2500/3000</t>
    <phoneticPr fontId="4" type="noConversion"/>
  </si>
  <si>
    <t>월드스핀 1500 2000 2500 3000 3500/DAIWA WORLD SPIN</t>
    <phoneticPr fontId="4" type="noConversion"/>
  </si>
  <si>
    <t>시마노 아리비오 ALIVIO 1000 2000 C3000 4000 스피닝</t>
    <phoneticPr fontId="4" type="noConversion"/>
  </si>
  <si>
    <t>카프리스-X 릴 CAPRICE-X 스피닝릴/2500 4000 바다릴</t>
    <phoneticPr fontId="4" type="noConversion"/>
  </si>
  <si>
    <t>NEXZEN 릴 시리즈/보급형 릴 우수한 성능/6+1베어링</t>
    <phoneticPr fontId="4" type="noConversion"/>
  </si>
  <si>
    <t>GT-R 릴 시리즈/보급형 릴 우수 성능/부식방지 고강도</t>
    <phoneticPr fontId="4" type="noConversion"/>
  </si>
  <si>
    <t>동와 발칸(Valcan REEL)스피닝릴 발칸릴 6볼베어링</t>
    <phoneticPr fontId="4" type="noConversion"/>
  </si>
  <si>
    <t>글로브 라이트2 LED 낚시 장갑 야간 작업용 D2060009</t>
    <phoneticPr fontId="4" type="noConversion"/>
  </si>
  <si>
    <t>다기능 버프 멀티 헤드웨어 등산 낚시 여행 DS420038</t>
    <phoneticPr fontId="4" type="noConversion"/>
  </si>
  <si>
    <t>몽크로스 겨울용 넥스킨/그레이/레드/동계용/DZ400034</t>
    <phoneticPr fontId="4" type="noConversion"/>
  </si>
  <si>
    <t>몽크로스 선블럭 넥스킨/MC-NS/자외선차단/DZ400033</t>
    <phoneticPr fontId="4" type="noConversion"/>
  </si>
  <si>
    <t>몽크로스 여름용 넥스킨/DZ400032</t>
    <phoneticPr fontId="4" type="noConversion"/>
  </si>
  <si>
    <t>몽크로스 피싱 글로브 MGN-301R/낚시장갑/DZ400026</t>
    <phoneticPr fontId="4" type="noConversion"/>
  </si>
  <si>
    <t>몽크로스 피싱 글로브 GNW-501R/낚시장갑/DZ400024</t>
    <phoneticPr fontId="4" type="noConversion"/>
  </si>
  <si>
    <t>몽크로스 피싱 글로브 GNB-301B/낚시장갑/DZ400023</t>
    <phoneticPr fontId="4" type="noConversion"/>
  </si>
  <si>
    <t>몽크로스 피싱 글로브 GG-501R/낚시장갑/DZ400063</t>
    <phoneticPr fontId="4" type="noConversion"/>
  </si>
  <si>
    <t>몽크로스 피싱 글로브 GG-501N/낚시장갑/DZ400022</t>
    <phoneticPr fontId="4" type="noConversion"/>
  </si>
  <si>
    <t>몽크로스 피싱 글로브 GG-301R/낚시장갑/DZ400021</t>
    <phoneticPr fontId="4" type="noConversion"/>
  </si>
  <si>
    <t>몽크로스 피싱 글로브 GG-301N/낚시장갑/DZ400020</t>
    <phoneticPr fontId="4" type="noConversion"/>
  </si>
  <si>
    <t>몽크로스 피싱 글로브 GC-501R-ⓡ/오른손전용/낚시장갑/DZ400018</t>
    <phoneticPr fontId="4" type="noConversion"/>
  </si>
  <si>
    <t>몽크로스 피싱 글로브 GC-301R/낚시장갑/DZ400017</t>
    <phoneticPr fontId="4" type="noConversion"/>
  </si>
  <si>
    <t>몽크로스 피싱 글로브 GC-301BR/낚시장갑/DZ400016</t>
    <phoneticPr fontId="4" type="noConversion"/>
  </si>
  <si>
    <t>몽크로스 썬캡 MMS-101R/모자단품/DZ400014</t>
    <phoneticPr fontId="4" type="noConversion"/>
  </si>
  <si>
    <t>몽크로스 썬캡 MMS-001R/모자단품/DZ400013</t>
    <phoneticPr fontId="4" type="noConversion"/>
  </si>
  <si>
    <t>몽크로스 매쉬캡 MMF-501W/모자단품/DZ400011</t>
    <phoneticPr fontId="4" type="noConversion"/>
  </si>
  <si>
    <t>몽크로스 매쉬캡 MMF-501G/모자단품/DZ400010</t>
    <phoneticPr fontId="4" type="noConversion"/>
  </si>
  <si>
    <t>몽크로스 보급형 토시/AD-01W-B/DZ400003</t>
    <phoneticPr fontId="4" type="noConversion"/>
  </si>
  <si>
    <t>몽크로스 무재봉 팔토시/논스티치토시/DZ400002</t>
    <phoneticPr fontId="4" type="noConversion"/>
  </si>
  <si>
    <t>레포츠 자외선차단 캡모자/등산/낚시/캠핑/DS060008</t>
    <phoneticPr fontId="4" type="noConversion"/>
  </si>
  <si>
    <t>자외선 차단 UV 썬캡/썬바이저/골프/등산/조깅/DS420024</t>
    <phoneticPr fontId="4" type="noConversion"/>
  </si>
  <si>
    <t>스포츠 선글라스/편광렌즈/운전/낚시선글라스/고글/DE490005</t>
    <phoneticPr fontId="4" type="noConversion"/>
  </si>
  <si>
    <t>편광렌즈 선글라스/편광안경/운전/스포츠선글라스/낚시안경/DE490004</t>
    <phoneticPr fontId="4" type="noConversion"/>
  </si>
  <si>
    <t>스포츠 선글라스/미러선글라스/편광안경/낚시용안경/운전/고글/스포츠/DE490006</t>
    <phoneticPr fontId="4" type="noConversion"/>
  </si>
  <si>
    <t>미러렌즈/편광선글라스/스포츠선글라스/낚시용안경/운전/고글/스포츠/DE490001</t>
    <phoneticPr fontId="4" type="noConversion"/>
  </si>
  <si>
    <t>다이와 방한 장갑</t>
    <phoneticPr fontId="4" type="noConversion"/>
  </si>
  <si>
    <t>낚시장갑 1521/3핑거 커팅</t>
    <phoneticPr fontId="4" type="noConversion"/>
  </si>
  <si>
    <t>LED 글러브 낚시장갑</t>
    <phoneticPr fontId="4" type="noConversion"/>
  </si>
  <si>
    <t>동와모자/낚시모자/햇빛가리개/발수가공/모자</t>
    <phoneticPr fontId="4" type="noConversion"/>
  </si>
  <si>
    <t>낚시장갑/원투용장갑/손가락장갑/핑거가드/핑거글러브</t>
    <phoneticPr fontId="4" type="noConversion"/>
  </si>
  <si>
    <t>55/고탄력/고급형/카세(KASE)/낚시장갑/손가락장갑</t>
    <phoneticPr fontId="4" type="noConversion"/>
  </si>
  <si>
    <t>블루샤크 라이크라 낚시장갑-블랙/LYCRA 부드럽고강함</t>
    <phoneticPr fontId="4" type="noConversion"/>
  </si>
  <si>
    <t>블루샤크 알라스 낚시 장갑-블랙골드/착탈방수성 우수</t>
    <phoneticPr fontId="4" type="noConversion"/>
  </si>
  <si>
    <t>캠핑용 버너 바람막이/10단/스탠드/D9400003</t>
    <phoneticPr fontId="4" type="noConversion"/>
  </si>
  <si>
    <t>휴브텍 베스트 버너/캠핑/낚시/HT-702/D9400032</t>
    <phoneticPr fontId="4" type="noConversion"/>
  </si>
  <si>
    <t>동산기업 휴대용 호스버너/캠핑/낚시/부채버너/바람막이/DSH-101/D9400033</t>
    <phoneticPr fontId="4" type="noConversion"/>
  </si>
  <si>
    <t>휴브택 휴대용 가스히터 HT-300/D9600001</t>
    <phoneticPr fontId="4" type="noConversion"/>
  </si>
  <si>
    <t>휴대용삽1301/야전삽/캠핑삽/멀티툴/미니삽/원예삽</t>
    <phoneticPr fontId="4" type="noConversion"/>
  </si>
  <si>
    <t>휴대용삽1201/야전삽/캠핑삽/멀티툴/미니삽/원예삽</t>
    <phoneticPr fontId="4" type="noConversion"/>
  </si>
  <si>
    <t>휴대용 야전삽/미니삽 야삽 접이식 삽 모종삽/스텐레스</t>
    <phoneticPr fontId="4" type="noConversion"/>
  </si>
  <si>
    <t>넥스젠 대물 낚시대 민물 잉어 붕어 낚시대 고탄성 고강도 카본 사용</t>
    <phoneticPr fontId="4" type="noConversion"/>
  </si>
  <si>
    <t>DLYFULL 전자케미 리튬전지/듀얼케미/분리용/EJ780048</t>
    <phoneticPr fontId="4" type="noConversion"/>
  </si>
  <si>
    <t>동와 세화 받침대 2-3절 최고급 카본소재 사용 민물받침대 줌기능 EJ780027</t>
    <phoneticPr fontId="4" type="noConversion"/>
  </si>
  <si>
    <t>2019년 동와 신제품 비전 낚시대 민물낚시대 붕어전용대</t>
    <phoneticPr fontId="4" type="noConversion"/>
  </si>
  <si>
    <t>파라솔 2단 각도 조절기</t>
    <phoneticPr fontId="4" type="noConversion"/>
  </si>
  <si>
    <t>2019년 동와 신제품 세화 낚시대 민물낚시대 중층낚시대</t>
    <phoneticPr fontId="4" type="noConversion"/>
  </si>
  <si>
    <t>무아작 1101 장찌 민물낚시 땜낚시</t>
    <phoneticPr fontId="4" type="noConversion"/>
  </si>
  <si>
    <t>신(新) 코딩망 계류 뜰채 송어뜰채 루어뜰채</t>
    <phoneticPr fontId="4" type="noConversion"/>
  </si>
  <si>
    <t>[강원산업] 자수정 Q 민물 낚시대 할인행사</t>
    <phoneticPr fontId="4" type="noConversion"/>
  </si>
  <si>
    <t>강원산업 자수정 드림스페셜 민물 낚시대 할인행사</t>
    <phoneticPr fontId="4" type="noConversion"/>
  </si>
  <si>
    <t>동와 비경 민물낚싯대/경질대/민물대/D1010047</t>
    <phoneticPr fontId="4" type="noConversion"/>
  </si>
  <si>
    <t>안경 가위/라인커터/합사가위/쪽가위/낚시</t>
    <phoneticPr fontId="4" type="noConversion"/>
  </si>
  <si>
    <t>가네시마 중층소좌대 세트 중층낚시</t>
    <phoneticPr fontId="4" type="noConversion"/>
  </si>
  <si>
    <t>대륙 국민 발판 좌대 민물낚시 접이식 휴대용 발판</t>
    <phoneticPr fontId="4" type="noConversion"/>
  </si>
  <si>
    <t>따방 무릎 부착용 핫팩 (3셀) 따방 2매입 얼음낚시 등산</t>
    <phoneticPr fontId="4" type="noConversion"/>
  </si>
  <si>
    <t>저부력 화춘 전자찌 중층낚시 갈대찌</t>
    <phoneticPr fontId="4" type="noConversion"/>
  </si>
  <si>
    <t>무아작 옥잠화 1909 하우스 양어장 중층내림 사선낚시 DF151909 적립금</t>
    <phoneticPr fontId="4" type="noConversion"/>
  </si>
  <si>
    <t>동와 세강 고급 민물 낚시대 2018년 신상품</t>
    <phoneticPr fontId="4" type="noConversion"/>
  </si>
  <si>
    <t>3m 장신 수동 펌프형 급수기 민물 바다 낚시용 친환경</t>
    <phoneticPr fontId="4" type="noConversion"/>
  </si>
  <si>
    <t>아이스박스 생미끼통 겸용 쿨러박스 민물낚시</t>
    <phoneticPr fontId="4" type="noConversion"/>
  </si>
  <si>
    <t>특가 WINNER 릴 세트 바다 원투 낚시대</t>
    <phoneticPr fontId="4" type="noConversion"/>
  </si>
  <si>
    <t>동와 청화 수보의 업그레이드형 최고급 민물대 낚시세계쇼핑몰에서 구매하실 수 있습니다</t>
    <phoneticPr fontId="4" type="noConversion"/>
  </si>
  <si>
    <t>동와 유심봉 초경질 하우스용 민물 전층 낚시대 9척~15척 D2010008</t>
    <phoneticPr fontId="4" type="noConversion"/>
  </si>
  <si>
    <t>명품 아세아수초 낫/스테인리스/EG780012</t>
    <phoneticPr fontId="4" type="noConversion"/>
  </si>
  <si>
    <t>핸드피싱 황동부싱/연결조인트/HD-177/수초제거대/바다뜰채/유도탄/뜰채대부싱/EG780037</t>
    <phoneticPr fontId="4" type="noConversion"/>
  </si>
  <si>
    <t>해동조구 ROD 보디가드/분실방지용스프링우페탄줄/EG780039</t>
    <phoneticPr fontId="4" type="noConversion"/>
  </si>
  <si>
    <t>현우레포츠 멀티찌홀더 중감기/고인장실리콘/EF170005</t>
    <phoneticPr fontId="4" type="noConversion"/>
  </si>
  <si>
    <t>HF-037 살림망 홀더/실리콘 살림망 바이스/EC140002</t>
    <phoneticPr fontId="4" type="noConversion"/>
  </si>
  <si>
    <t>동명 인팩션 실리콘 유동찌홀더/방망이형/DIF-169/DR290049</t>
    <phoneticPr fontId="4" type="noConversion"/>
  </si>
  <si>
    <t>대물용 스텐 받침대/미니받침대/블랙주걱/D4030005</t>
    <phoneticPr fontId="4" type="noConversion"/>
  </si>
  <si>
    <t>동명 인팩션 릴리안사/DIF-9949/초릿대실보수/DR400020</t>
    <phoneticPr fontId="4" type="noConversion"/>
  </si>
  <si>
    <t>동명 인팩션 축광테이프/DMF-179/DR400003</t>
    <phoneticPr fontId="4" type="noConversion"/>
  </si>
  <si>
    <t>동명 인팩션 찌날라리카본/DMF-9004/DR290017</t>
    <phoneticPr fontId="4" type="noConversion"/>
  </si>
  <si>
    <t>은성 다이아플렉스 명파 받침대/2절/3절/4절/5절/민물받침대/D4030002</t>
    <phoneticPr fontId="4" type="noConversion"/>
  </si>
  <si>
    <t>은성 다이아플렉스 명파/민장대/붕어/민물민장대/D4010001</t>
    <phoneticPr fontId="4" type="noConversion"/>
  </si>
  <si>
    <t>히트페이스 바바리안 최고급 실리콘 뜰채/송어계류뜰채/민물/대물/DR040001</t>
    <phoneticPr fontId="4" type="noConversion"/>
  </si>
  <si>
    <t>겟더피싱 떡밥 그릇/DB130001</t>
    <phoneticPr fontId="4" type="noConversion"/>
  </si>
  <si>
    <t>동명 인팩션 발광옥구슬/DMF-244/DR290020</t>
    <phoneticPr fontId="4" type="noConversion"/>
  </si>
  <si>
    <t>동명 인팩션 톱날 수초낫/DIF-1011/수초제거기/DR540022</t>
    <phoneticPr fontId="4" type="noConversion"/>
  </si>
  <si>
    <t>동명 인팩션 수초제거용 낫/DIF-101/수초제거기/DR540021</t>
    <phoneticPr fontId="4" type="noConversion"/>
  </si>
  <si>
    <t>동명 인팩션 대물낚시용 톱/DMF-282/수초제거기/DR540020</t>
    <phoneticPr fontId="4" type="noConversion"/>
  </si>
  <si>
    <t>동명 인팩션 루어 스넵/DIF-9383/스넵도래/낚시용품/채비소품/DR410005</t>
    <phoneticPr fontId="4" type="noConversion"/>
  </si>
  <si>
    <t>동명 인팩션 릴 오링/채비고정용/바늘걸이/낚시용품/채비소품/DIF-802/DR540019</t>
    <phoneticPr fontId="4" type="noConversion"/>
  </si>
  <si>
    <t>동명 인팩션 루어 실리콘 웜링/루어채비/낚시용품/채비소품/DR540018</t>
    <phoneticPr fontId="4" type="noConversion"/>
  </si>
  <si>
    <t>동명 인팩션 루어 웜링/DIF-9413/루어채비/낚시용품/채비소품/DR540017</t>
    <phoneticPr fontId="4" type="noConversion"/>
  </si>
  <si>
    <t>동명 인팩션 케미꽂이/DMG-607/3mm/4mm/낚시용품/채비소품/민물낚시/DR250003</t>
    <phoneticPr fontId="4" type="noConversion"/>
  </si>
  <si>
    <t>동명 인팩션 축광 실리콘 낚시대 스톱링/낚시용품/채비소품/DMF-272/DR540016</t>
    <phoneticPr fontId="4" type="noConversion"/>
  </si>
  <si>
    <t>동명 인팩션 실리콘 낚시대 스톱링/낚시용품/채비소품/DMF-274/DR540015</t>
    <phoneticPr fontId="4" type="noConversion"/>
  </si>
  <si>
    <t>동명 인팩션 축광 실리콘 O링/낚시용품/채비소품/DMF-264/DR540014</t>
    <phoneticPr fontId="4" type="noConversion"/>
  </si>
  <si>
    <t>동명 인팩션 바늘걸이/낚시용품/훅키퍼/DIF-801/DR540008</t>
    <phoneticPr fontId="4" type="noConversion"/>
  </si>
  <si>
    <t>동명 인팩션 줄보기/줄잡이/DMF-284/DR540007</t>
    <phoneticPr fontId="4" type="noConversion"/>
  </si>
  <si>
    <t>동명 인팩션 슈퍼 줄감기/민물소품/DR540006</t>
    <phoneticPr fontId="4" type="noConversion"/>
  </si>
  <si>
    <t>동명 인팩션 수초용 줄감기/민물소품/얼음낚시/DMF-286/DR540005</t>
    <phoneticPr fontId="4" type="noConversion"/>
  </si>
  <si>
    <t>동명 인팩션 고휘도 축광 케미/1봉3개입/낚시용품/채비소품/민물낚시/DR250001</t>
    <phoneticPr fontId="4" type="noConversion"/>
  </si>
  <si>
    <t>동명 인팩션 컬러 총알/뒤꽂이/고휘도/브레이크/민물낚시/DR540003</t>
    <phoneticPr fontId="4" type="noConversion"/>
  </si>
  <si>
    <t>동명 인팩션 축광 총알/뒤꽂이/고휘도/브레이크/민물낚시/DR540002</t>
    <phoneticPr fontId="4" type="noConversion"/>
  </si>
  <si>
    <t>원투 낚시대 거치대/삼각받침대/DG030001</t>
    <phoneticPr fontId="4" type="noConversion"/>
  </si>
  <si>
    <t>일체형 스테인리스 더블 7단 받침대/뒤꽂이/지지대/줌받침대/스텐받침대/길이조절/DS030002</t>
    <phoneticPr fontId="4" type="noConversion"/>
  </si>
  <si>
    <t>동와 넥스젠 민물낚싯대/대물대/경질대/붕어/잉어/민물대/D1010051</t>
    <phoneticPr fontId="4" type="noConversion"/>
  </si>
  <si>
    <t>동와 대물기록 받침대/민물받침대/3절/4절/5절/6절/D1030020</t>
    <phoneticPr fontId="4" type="noConversion"/>
  </si>
  <si>
    <t>동와 대물기록 민물낚싯대/붕어/잉어/대물대/경질대/민물대/D1010050</t>
    <phoneticPr fontId="4" type="noConversion"/>
  </si>
  <si>
    <t>동와 장녹수 받침대/민물받침대/뽑기식/줌기능/2절/3절/4절/5절/D1030014</t>
    <phoneticPr fontId="4" type="noConversion"/>
  </si>
  <si>
    <t>동와 장녹수 민물낚싯대/붕어/잉어/경질대/대물/민물대/D1010040</t>
    <phoneticPr fontId="4" type="noConversion"/>
  </si>
  <si>
    <t>동와 어전왕 민물낚싯대/붕어/잉어/향어/민물대/경질대/D1010043</t>
    <phoneticPr fontId="4" type="noConversion"/>
  </si>
  <si>
    <t>동와 시공 받침대/뽑기식/민물받침대/2절/3절/4절/5절/D1030015</t>
    <phoneticPr fontId="4" type="noConversion"/>
  </si>
  <si>
    <t>동와 유심 민물낚싯대/경질대/민물대/민장대/1.7칸~4.0칸/D1010042</t>
    <phoneticPr fontId="4" type="noConversion"/>
  </si>
  <si>
    <t>스테인리스 4단 줌 뜰채/미니뜰채/중층/내림/루어계류/전용케이스/DS040001</t>
    <phoneticPr fontId="4" type="noConversion"/>
  </si>
  <si>
    <t>[40%할인]동와 시공 민물낚시대/민물대/붕어/잉어/민장대/1.6칸~4.0칸/D1010044</t>
    <phoneticPr fontId="4" type="noConversion"/>
  </si>
  <si>
    <t>브레이크 받침대 주걱/민물받침대/빠짐방지/DP030001</t>
    <phoneticPr fontId="4" type="noConversion"/>
  </si>
  <si>
    <t>동와 데자이어/은어낚시대/고탄성/은어대/낚시대/D1010059</t>
    <phoneticPr fontId="4" type="noConversion"/>
  </si>
  <si>
    <t>알루미늄 2단 뜰채/민물뜰채/중층뜰채/민물낚시/D2040001</t>
    <phoneticPr fontId="4" type="noConversion"/>
  </si>
  <si>
    <t>고급 와이어 살림망 3,4,5단/D9140001</t>
    <phoneticPr fontId="4" type="noConversion"/>
  </si>
  <si>
    <t>스타 브레이크 집게형 2단 뒤꽂이/받침대/민물낚시/D9190001</t>
    <phoneticPr fontId="4" type="noConversion"/>
  </si>
  <si>
    <t>스타 2단 뒤꽂이/총알형/총알포함/민물낚시/D9190002</t>
    <phoneticPr fontId="4" type="noConversion"/>
  </si>
  <si>
    <t>대물용 스텐 받침대/블랙주걱/미니받침대/민물낚시/앞 받침대</t>
    <phoneticPr fontId="4" type="noConversion"/>
  </si>
  <si>
    <t>원터치 낚시텐트/샤워텐트/간이탈의실/캠핑용품/팝업</t>
    <phoneticPr fontId="4" type="noConversion"/>
  </si>
  <si>
    <t>금속 살림망</t>
    <phoneticPr fontId="4" type="noConversion"/>
  </si>
  <si>
    <t>민물 와이어 살림망/3단/4단/5단</t>
    <phoneticPr fontId="4" type="noConversion"/>
  </si>
  <si>
    <t>듀랄루민 접이식 의자</t>
    <phoneticPr fontId="4" type="noConversion"/>
  </si>
  <si>
    <t>적봉 중층 3단 뜰채</t>
    <phoneticPr fontId="4" type="noConversion"/>
  </si>
  <si>
    <t>적봉 중층 2단 뜰채</t>
    <phoneticPr fontId="4" type="noConversion"/>
  </si>
  <si>
    <t>송어전용 실리콘 뜰채</t>
    <phoneticPr fontId="4" type="noConversion"/>
  </si>
  <si>
    <t>천류/하이카본한반도/민물민대/민장대/민물낚시/대물용/대어낚시대/17~40칸 (소비자가) 44,000원</t>
    <phoneticPr fontId="4" type="noConversion"/>
  </si>
  <si>
    <t>천류/천향/받침대/2절/3절/4절/민물낚시/민물낚시대/민물대/민물민대/붕어전용대/붕어낚시/천향낚시/(소비자가) 90,000원</t>
    <phoneticPr fontId="4" type="noConversion"/>
  </si>
  <si>
    <t>천류/천향/골드/민물낚시/민물낚시대/민물대/민물민대/붕어전용대/붕어낚시/천향낚시/초리대 (소비자가) 160,000원</t>
    <phoneticPr fontId="4" type="noConversion"/>
  </si>
  <si>
    <t>천류/천년학/받침대/민물민대/대물용/대어/옥내림/낚시대/붕어낚시대/민물바다낚시대/고급 (소비자가) 60,000원</t>
    <phoneticPr fontId="4" type="noConversion"/>
  </si>
  <si>
    <t>천류/천년학/민물민대/대물용/대어/옥내림/낚시대/붕어낚시대/민물바다낚시대/고급 (소비자가) 130,000원</t>
    <phoneticPr fontId="4" type="noConversion"/>
  </si>
  <si>
    <t>강원산업/자수정드림받침대/민물낚시대/민물민대/민물대/민물낚시대/붕어낚시대/호환초릿대(소비자가) 51,000원</t>
    <phoneticPr fontId="4" type="noConversion"/>
  </si>
  <si>
    <t>[강원산업] 자수정드림 민물낚시대 할인행사</t>
    <phoneticPr fontId="4" type="noConversion"/>
  </si>
  <si>
    <t>인터맥스살림망/민물살림망/와이어망/어망</t>
    <phoneticPr fontId="4" type="noConversion"/>
  </si>
  <si>
    <t>수초갈퀴HA-819/갈쿠리/갈고리/수초낫/수초제거기</t>
    <phoneticPr fontId="4" type="noConversion"/>
  </si>
  <si>
    <t>청용받침대/민물받침대/민물받침틀/낚시받침대/동와</t>
    <phoneticPr fontId="4" type="noConversion"/>
  </si>
  <si>
    <t>프리미엄무한받침대</t>
    <phoneticPr fontId="4" type="noConversion"/>
  </si>
  <si>
    <t>프리미엄무한</t>
    <phoneticPr fontId="4" type="noConversion"/>
  </si>
  <si>
    <t>[동와] 유심향어 구멍치기 빙어 잉어 빼기식 낚시대</t>
    <phoneticPr fontId="4" type="noConversion"/>
  </si>
  <si>
    <t>수보받침대</t>
    <phoneticPr fontId="4" type="noConversion"/>
  </si>
  <si>
    <t>수보</t>
    <phoneticPr fontId="4" type="noConversion"/>
  </si>
  <si>
    <t>무한받침대</t>
    <phoneticPr fontId="4" type="noConversion"/>
  </si>
  <si>
    <t>무한</t>
    <phoneticPr fontId="4" type="noConversion"/>
  </si>
  <si>
    <t>유동찌고무/찌고무/유동고무/유동채비/도래</t>
    <phoneticPr fontId="4" type="noConversion"/>
  </si>
  <si>
    <t>파이프고무유동홀더/중층민물낚시/일자고무유동홀더</t>
    <phoneticPr fontId="4" type="noConversion"/>
  </si>
  <si>
    <t>자미수받침대/낚시받침대/뒷꽂이/미끄럼방지고무</t>
    <phoneticPr fontId="4" type="noConversion"/>
  </si>
  <si>
    <t>뜰채/바다뜰채/민물뜰채/삼각뜰채/줌뜰채/낚시뜰채</t>
    <phoneticPr fontId="4" type="noConversion"/>
  </si>
  <si>
    <t>3단부력망/살림망/바다어망/그물망</t>
    <phoneticPr fontId="4" type="noConversion"/>
  </si>
  <si>
    <t>해동/컷터날 수초제거기/HA-098/도루코칼날/교체가능</t>
    <phoneticPr fontId="4" type="noConversion"/>
  </si>
  <si>
    <t>해동/수초줄감개/HA-767/수초낚시/빙상낚시/</t>
    <phoneticPr fontId="4" type="noConversion"/>
  </si>
  <si>
    <t>해동조구사/일자유동고무찌/중층/내림낚시/HA-713</t>
    <phoneticPr fontId="4" type="noConversion"/>
  </si>
  <si>
    <t>호봉정품/파라솔/등산/레저/아웃도어/텐트/낚시/침낭</t>
    <phoneticPr fontId="4" type="noConversion"/>
  </si>
  <si>
    <t>실리콘 찌고무/중층 민물낚시 유동찌고무/회전도래</t>
    <phoneticPr fontId="4" type="noConversion"/>
  </si>
  <si>
    <t>동와 청용 2.0~4.8칸/붕어 잉어대 경량 투척 제어력/사은품행사중</t>
    <phoneticPr fontId="4" type="noConversion"/>
  </si>
  <si>
    <t>대물 야광 방울 No.4200/낚시뒤꽂이/낚시총알/DY190001</t>
    <phoneticPr fontId="4" type="noConversion"/>
  </si>
  <si>
    <t>동와 골드수보 3~4.8칸/민물대의 강자 수보를 Upgrade</t>
    <phoneticPr fontId="4" type="noConversion"/>
  </si>
  <si>
    <t>동와 골드수보1.8~2.8/민물대의 강자 수보를 Up 신상</t>
    <phoneticPr fontId="4" type="noConversion"/>
  </si>
  <si>
    <t>오리엔탈 유동식 분리형 타이라바 참돔 루어 EF160001</t>
    <phoneticPr fontId="4" type="noConversion"/>
  </si>
  <si>
    <t>포토리아 넥타이 묶음바늘/DR120025</t>
    <phoneticPr fontId="4" type="noConversion"/>
  </si>
  <si>
    <t>포토리아 쭈꾸미 갑오징어 채비/DR120034</t>
    <phoneticPr fontId="4" type="noConversion"/>
  </si>
  <si>
    <t>포토리아 돌문어 2단전용채비/DR120035</t>
    <phoneticPr fontId="4" type="noConversion"/>
  </si>
  <si>
    <t>포토리아 왕우럭 묶음바늘 벌크 50pcs//DR120030</t>
    <phoneticPr fontId="4" type="noConversion"/>
  </si>
  <si>
    <t>포토리아 쭈꾸미 갑오징어 2단채비/DR120033</t>
    <phoneticPr fontId="4" type="noConversion"/>
  </si>
  <si>
    <t>포토리아 선상 묶음바늘 10pcs/DR120017</t>
    <phoneticPr fontId="4" type="noConversion"/>
  </si>
  <si>
    <t>포토리아 생미끼 전용 묶음바늘/DR120014</t>
    <phoneticPr fontId="4" type="noConversion"/>
  </si>
  <si>
    <t>고순도 실리콘 초리 매듭캡/EC780008</t>
    <phoneticPr fontId="4" type="noConversion"/>
  </si>
  <si>
    <t>초고순도 실리콘 도래 보호캡/HF-173/EC780007</t>
    <phoneticPr fontId="4" type="noConversion"/>
  </si>
  <si>
    <t>현우레포츠 대물홀더2 1.2/EF780001</t>
    <phoneticPr fontId="4" type="noConversion"/>
  </si>
  <si>
    <t>야부사메 쭈갑킬러/쭈꾸미 갑오징어 채비/EF780006</t>
    <phoneticPr fontId="4" type="noConversion"/>
  </si>
  <si>
    <t>이중눌림바늘/50개덕용/무미늘/HF-127/EC780001</t>
    <phoneticPr fontId="4" type="noConversion"/>
  </si>
  <si>
    <t>야부사메 야광 PC 쭈꾸미 문어 갑오징어 채비/EF780007</t>
    <phoneticPr fontId="4" type="noConversion"/>
  </si>
  <si>
    <t>참바늘 고급 잉어전용/니켈도금블랙바늘/EG780034</t>
    <phoneticPr fontId="4" type="noConversion"/>
  </si>
  <si>
    <t>심해 우럭 외바늘카드 100cm/HA-1302/우럭/대구/열기/EG780032</t>
    <phoneticPr fontId="4" type="noConversion"/>
  </si>
  <si>
    <t>해동조구 심해 회전 외줄카드 10본/HA-1301/열기/우럭/낚시용품/EG780031</t>
    <phoneticPr fontId="4" type="noConversion"/>
  </si>
  <si>
    <t>현우레포츠 오렌지삼각도래/고인장실리콘/EF170015</t>
    <phoneticPr fontId="4" type="noConversion"/>
  </si>
  <si>
    <t>현우레포츠 블랙찌삼각도래/고인장실리콘/EF170014</t>
    <phoneticPr fontId="4" type="noConversion"/>
  </si>
  <si>
    <t>현우레포츠 일자형삼각도래/고인장실리콘/EF170013</t>
    <phoneticPr fontId="4" type="noConversion"/>
  </si>
  <si>
    <t>현우레포츠  컬러 PC찌홀더/고인장실리콘/EF170012</t>
    <phoneticPr fontId="4" type="noConversion"/>
  </si>
  <si>
    <t>현우레포츠 오렌지 PC찌홀더/고인장실리콘/EF170011</t>
    <phoneticPr fontId="4" type="noConversion"/>
  </si>
  <si>
    <t>현우레포츠 일자형원형도래/고인장실리콘/EF170010</t>
    <phoneticPr fontId="4" type="noConversion"/>
  </si>
  <si>
    <t>현우레포츠 방망이원형도래/고탄성실리콘/EF170009</t>
    <phoneticPr fontId="4" type="noConversion"/>
  </si>
  <si>
    <t>현우레포츠 블랙찌원형도래/고인장실리콘/EF170008</t>
    <phoneticPr fontId="4" type="noConversion"/>
  </si>
  <si>
    <t>현우레포츠 컬러유동찌홀더/고인장실리콘/EF170007</t>
    <phoneticPr fontId="4" type="noConversion"/>
  </si>
  <si>
    <t>현우레포츠 방망이 삼각도래/고인장실리콘/EF170006</t>
    <phoneticPr fontId="4" type="noConversion"/>
  </si>
  <si>
    <t>현우레포츠 대물홀더/대울유동찌 홀더/EF170004</t>
    <phoneticPr fontId="4" type="noConversion"/>
  </si>
  <si>
    <t>몽크로스 메탈전용 어시스트 훅/DZ400029</t>
    <phoneticPr fontId="4" type="noConversion"/>
  </si>
  <si>
    <t>몽크로스 락바텀 와이드갭 훅/BASS-H002/ROCK BOTTOM/베스/DZ400028</t>
    <phoneticPr fontId="4" type="noConversion"/>
  </si>
  <si>
    <t>DAIICHI 카본 이두 메지나 바늘/잉어/향어/붕어/다이찌/D9120009</t>
    <phoneticPr fontId="4" type="noConversion"/>
  </si>
  <si>
    <t>DAIICHI 카본 이두메니자 블랙/50개입/덕용//다이찌/D9120007</t>
    <phoneticPr fontId="4" type="noConversion"/>
  </si>
  <si>
    <t>DAIICHI 헤라스레바늘 50개입 덕용/무미늘/다이찌/D9120008</t>
    <phoneticPr fontId="4" type="noConversion"/>
  </si>
  <si>
    <t>동명 인팩션 문어채비 C형/DMF-365/자작형 실속채비/DR120043</t>
    <phoneticPr fontId="4" type="noConversion"/>
  </si>
  <si>
    <t>동명 인팩션 문어채비 B형/DMF-365/축광 꼴뚜기 채비/DR120042</t>
    <phoneticPr fontId="4" type="noConversion"/>
  </si>
  <si>
    <t>동명 인팩션 문어채비 A형/DMF-365/축광 꼴뚜기 채비/DR120041</t>
    <phoneticPr fontId="4" type="noConversion"/>
  </si>
  <si>
    <t>동명 인팩션 심해갈치 본선채비/최고급특수라인 기둥줄/10단/13단/DR120040</t>
    <phoneticPr fontId="4" type="noConversion"/>
  </si>
  <si>
    <t>동명 인팩션 심해갈치 낚시채비 D형/장축튜브+케이무라형/DR120009</t>
    <phoneticPr fontId="4" type="noConversion"/>
  </si>
  <si>
    <t>동명 인팩션 심해갈치 낚시채비 C형/케미삽입형 꼴뚜기 역방향/DR120008</t>
    <phoneticPr fontId="4" type="noConversion"/>
  </si>
  <si>
    <t>동명 인팩션 심해갈치 낚시채비 B형/케미삽입형 꼴뚜기 순방향/DR120007</t>
    <phoneticPr fontId="4" type="noConversion"/>
  </si>
  <si>
    <t>동명 인팩션 심해갈치 낚시채비 A형/장축광+케이무라튜브형/DR120006</t>
    <phoneticPr fontId="4" type="noConversion"/>
  </si>
  <si>
    <t>성동 편대채비/D9400023</t>
    <phoneticPr fontId="4" type="noConversion"/>
  </si>
  <si>
    <t>신태양상사 중층 묶음바늘 채비/E7120001</t>
    <phoneticPr fontId="4" type="noConversion"/>
  </si>
  <si>
    <t>동명 인팩션 멈춤발포찌 마름모형/DIF-388/DR400073</t>
    <phoneticPr fontId="4" type="noConversion"/>
  </si>
  <si>
    <t>동명 인팩션 멈춤발포찌 일자형/DIF-385/DR400072</t>
    <phoneticPr fontId="4" type="noConversion"/>
  </si>
  <si>
    <t>동명 인팩션 롤링맨도래 더블형_DIS-206/DR400071</t>
    <phoneticPr fontId="4" type="noConversion"/>
  </si>
  <si>
    <t>동명 인팩션 롤링맨도래 다이아몬드형/DIF-206/DR400070</t>
    <phoneticPr fontId="4" type="noConversion"/>
  </si>
  <si>
    <t>동명 인팩션 루어 실리콘 웜 링(적색)/DMF-262/DR400065</t>
    <phoneticPr fontId="4" type="noConversion"/>
  </si>
  <si>
    <t>동명 인팩션 롤링맨도래 흑색/DIS-002/DR400061</t>
    <phoneticPr fontId="4" type="noConversion"/>
  </si>
  <si>
    <t>동명 인팩션 롤링맨도래 금색/DIS-002/DR400060</t>
    <phoneticPr fontId="4" type="noConversion"/>
  </si>
  <si>
    <t>동명 인팩션 맨도래/DIS-9444/DR400059</t>
    <phoneticPr fontId="4" type="noConversion"/>
  </si>
  <si>
    <t>동명 인팩션 릴-오링/DIF-802/DR400056</t>
    <phoneticPr fontId="4" type="noConversion"/>
  </si>
  <si>
    <t>동명 인팩션 원터치 스넵/스냅/DMF-312/DR400048</t>
    <phoneticPr fontId="4" type="noConversion"/>
  </si>
  <si>
    <t>동명 인팩션 핀도래(고급)/DIS-001/DR400043</t>
    <phoneticPr fontId="4" type="noConversion"/>
  </si>
  <si>
    <t>동명 인팩션 롤링맨도래(언발란스형)금색DIS-207/DR290048</t>
    <phoneticPr fontId="4" type="noConversion"/>
  </si>
  <si>
    <t>동명 인팩션 롤링맨도래 투톤형/DIS-204/DR290047</t>
    <phoneticPr fontId="4" type="noConversion"/>
  </si>
  <si>
    <t>동명 인팩션 자석판/DIF-216/DR290045</t>
    <phoneticPr fontId="4" type="noConversion"/>
  </si>
  <si>
    <t>동명 인팩션 이지스넵/DMF-361/DR290038</t>
    <phoneticPr fontId="4" type="noConversion"/>
  </si>
  <si>
    <t>동명 인팩션 스크류도래/DMF-232/채비/DR290032</t>
    <phoneticPr fontId="4" type="noConversion"/>
  </si>
  <si>
    <t>동명 인팩션 무빙도래금색/DIS-003/채비/DR290029</t>
    <phoneticPr fontId="4" type="noConversion"/>
  </si>
  <si>
    <t>미래로 멀티반달구슬/바다낚시소품/구슬/DB090001</t>
    <phoneticPr fontId="4" type="noConversion"/>
  </si>
  <si>
    <t>BKC 릴 스프링/BK-703/DB120002</t>
    <phoneticPr fontId="4" type="noConversion"/>
  </si>
  <si>
    <t>동명 인팩션 민물도래추/민물/바다/신소재/DMF-104/DR290001</t>
    <phoneticPr fontId="4" type="noConversion"/>
  </si>
  <si>
    <t>동명 인팩션 편납홀더 고리형/간편채비/DIF-213/DR290009</t>
    <phoneticPr fontId="4" type="noConversion"/>
  </si>
  <si>
    <t>동명 인팩션 편납홀드 삼각도래/채비/DMF-246/DR290008</t>
    <phoneticPr fontId="4" type="noConversion"/>
  </si>
  <si>
    <t>동명 인팩션 롤링교환도래/간편채비/DMF-278/DR290007</t>
    <phoneticPr fontId="4" type="noConversion"/>
  </si>
  <si>
    <t>동명 인팩션 루어 스넵/DIF-9383/스넵도래/낚시용품/채비소품/DR410005</t>
    <phoneticPr fontId="4" type="noConversion"/>
  </si>
  <si>
    <t>동명 인팩션 롤링맨도래 다이아몬드형/고급/DIS-206/DR410004</t>
    <phoneticPr fontId="4" type="noConversion"/>
  </si>
  <si>
    <t>동명 인팩션 롤링맨도래 더블형/고급/DIS-208/DR410003</t>
    <phoneticPr fontId="4" type="noConversion"/>
  </si>
  <si>
    <t>동명 인팩션 롤링맨도래 투톤언발란스형/고급/DIS-205/DR410002</t>
    <phoneticPr fontId="4" type="noConversion"/>
  </si>
  <si>
    <t>동명 인팩션 더블스넵/핀도래/양핀도래/양방향/DR410001</t>
    <phoneticPr fontId="4" type="noConversion"/>
  </si>
  <si>
    <t>백경 장어 우나기/장어바늘/장어전용바늘/BK-873/DB210001</t>
    <phoneticPr fontId="4" type="noConversion"/>
  </si>
  <si>
    <t>인팩션 쭈꾸미 2단채비/DMF-314/DR120001</t>
    <phoneticPr fontId="4" type="noConversion"/>
  </si>
  <si>
    <t>선상갈치 전용채비/기둥줄/블랙라인/동경조구/DU120001</t>
    <phoneticPr fontId="4" type="noConversion"/>
  </si>
  <si>
    <t>인팩션 MVP 줄감기 1세트 DMF-903/채비소품/동명/낚시줄감개/DR540001</t>
    <phoneticPr fontId="4" type="noConversion"/>
  </si>
  <si>
    <t>인팩션 장어전용채비 DMF-317/장어채비/DR120003</t>
    <phoneticPr fontId="4" type="noConversion"/>
  </si>
  <si>
    <t>인팩션 장어전용채비 A형 DMF-323/장어채비/DR120002</t>
    <phoneticPr fontId="4" type="noConversion"/>
  </si>
  <si>
    <t>백경조침 숭어 훌치기바늘 大/1봉10개입/DB120001</t>
    <phoneticPr fontId="4" type="noConversion"/>
  </si>
  <si>
    <t>백경 빙빙 침선 어초채비/열기/볼락/D9120001</t>
    <phoneticPr fontId="4" type="noConversion"/>
  </si>
  <si>
    <t>성동 핀도래/1호~20호/D9120002</t>
    <phoneticPr fontId="4" type="noConversion"/>
  </si>
  <si>
    <t>훅(바늘) 샤프너/연마기/바늘갈이</t>
    <phoneticPr fontId="4" type="noConversion"/>
  </si>
  <si>
    <t>광어 우럭 베스 다운샷용 바늘/덕용 벌크/스트레이트</t>
    <phoneticPr fontId="4" type="noConversion"/>
  </si>
  <si>
    <t>다운샷채비/낚시용품/채비소품/선상낚시/바다낚시바늘</t>
    <phoneticPr fontId="4" type="noConversion"/>
  </si>
  <si>
    <t>발광전어카드/전어/쥐치/자리돔/전어낚시용밑줄</t>
    <phoneticPr fontId="4" type="noConversion"/>
  </si>
  <si>
    <t>붕어바늘/중층내림낚시/붕어침/무미늘침/덕용바늘</t>
    <phoneticPr fontId="4" type="noConversion"/>
  </si>
  <si>
    <t>붕어훅골드/붕어바늘/하이카본바늘/낚시바늘</t>
    <phoneticPr fontId="4" type="noConversion"/>
  </si>
  <si>
    <t>찌/바늘/추/목줄/낚시/바다낚시/채비세트/스피드조구</t>
    <phoneticPr fontId="4" type="noConversion"/>
  </si>
  <si>
    <t>광어다운샷채비/선상낚시/바다루어/선상다운샷채비</t>
    <phoneticPr fontId="4" type="noConversion"/>
  </si>
  <si>
    <t>해동/드림훅/붕어NSB/HH-556/1통100개/민물바늘</t>
    <phoneticPr fontId="4" type="noConversion"/>
  </si>
  <si>
    <t>해동/드림훅/쌍등침/쉐드웜훅/HH-258/덕용/광어/루어</t>
    <phoneticPr fontId="4" type="noConversion"/>
  </si>
  <si>
    <t>해동조구/맨도래/고급형/바다민물 낚시용 도래/HA-818</t>
    <phoneticPr fontId="4" type="noConversion"/>
  </si>
  <si>
    <t>해동/루어락/스냅/도래/HA-846/소프트 하드 베이트</t>
    <phoneticPr fontId="4" type="noConversion"/>
  </si>
  <si>
    <t>해동/세이코/니켈/100개/낚시바늘/망둥이/우럭/HH-508</t>
    <phoneticPr fontId="4" type="noConversion"/>
  </si>
  <si>
    <t>해동/낚시엉킴근본적방지/더블롤링스위벨/HA-674</t>
    <phoneticPr fontId="4" type="noConversion"/>
  </si>
  <si>
    <t>해동조구사/고급핀도래/HA-806</t>
    <phoneticPr fontId="4" type="noConversion"/>
  </si>
  <si>
    <t>해동/쉐드웜홀/쌍등침/HH-258/NSB/드림훅/대구/부시리</t>
    <phoneticPr fontId="4" type="noConversion"/>
  </si>
  <si>
    <t>OWNER 오너 쿠와세 석조 돌돔바늘/OH/일본</t>
    <phoneticPr fontId="4" type="noConversion"/>
  </si>
  <si>
    <t>OWNER 오너 인브라이트 마다이 참돔바늘/야광/야행성</t>
    <phoneticPr fontId="4" type="noConversion"/>
  </si>
  <si>
    <t>OWNER 오너 인화이트 지누/감성동 백색 코팅바늘/일본</t>
    <phoneticPr fontId="4" type="noConversion"/>
  </si>
  <si>
    <t>OWNER 오너 헤라 SESSA 세싸 바늘/민물 중층/무미늘</t>
    <phoneticPr fontId="4" type="noConversion"/>
  </si>
  <si>
    <t>OWNER 오너 헤라 SESSA 세싸 바늘/민물 중층/무미늘</t>
    <phoneticPr fontId="4" type="noConversion"/>
  </si>
  <si>
    <t>OWNER HERA SASUKE 오너 헤라 사스케 바늘/무미늘 금</t>
    <phoneticPr fontId="4" type="noConversion"/>
  </si>
  <si>
    <t>가마가츠 TKO 바다바늘/색상 강도 예리 A1/참돔 벵에</t>
    <phoneticPr fontId="4" type="noConversion"/>
  </si>
  <si>
    <t>OWNER TAKUMA 오너 타쿠마 헤라바늘/무미늘 은침 일본</t>
    <phoneticPr fontId="4" type="noConversion"/>
  </si>
  <si>
    <t>OWNER BARASA 오너 바라사 헤라바늘/무미늘 은금 일본</t>
    <phoneticPr fontId="4" type="noConversion"/>
  </si>
  <si>
    <t>에자/쭈꾸미 주꾸미 바늘 채비 낚시 쭈꾸미볼 애자6개</t>
    <phoneticPr fontId="4" type="noConversion"/>
  </si>
  <si>
    <t>Kawasemi 달인우미다나고 바늘/바다망상어 붕어바늘</t>
    <phoneticPr fontId="4" type="noConversion"/>
  </si>
  <si>
    <t>Kawasemi 경기용 지누 바늘/참돔  뱅애돔  새우대물</t>
    <phoneticPr fontId="4" type="noConversion"/>
  </si>
  <si>
    <t>Kawasemi 달인메지나 바늘/뱅애돔  향어  잉어  붕어</t>
    <phoneticPr fontId="4" type="noConversion"/>
  </si>
  <si>
    <t>Kawasemi 오끼아미찌누 바늘/감성돔  뱅애돔  참돔</t>
    <phoneticPr fontId="4" type="noConversion"/>
  </si>
  <si>
    <t>후지이 우미나나고 묶음바늘/붕어바늘/바다망상어</t>
    <phoneticPr fontId="4" type="noConversion"/>
  </si>
  <si>
    <t>후지이 신관동스레/붕어 잉어 향어전용 미늘없는 바늘</t>
    <phoneticPr fontId="4" type="noConversion"/>
  </si>
  <si>
    <t>후지이 관동스레/중층낚시전용 무미늘 바늘/속공 경기</t>
    <phoneticPr fontId="4" type="noConversion"/>
  </si>
  <si>
    <t>후지이 신개량스레 바늘/중층낚시전용 무미늘 바늘</t>
    <phoneticPr fontId="4" type="noConversion"/>
  </si>
  <si>
    <t>후지이 우미다나꼬 바늘/붕어바늘로 사용/바다망상어</t>
    <phoneticPr fontId="4" type="noConversion"/>
  </si>
  <si>
    <t>후지이 오까메스레 바늘/초경량/눌린바늘 중층내림</t>
    <phoneticPr fontId="4" type="noConversion"/>
  </si>
  <si>
    <t>다이아몬드 바늘결속기/BP-112/EG780048</t>
    <phoneticPr fontId="4" type="noConversion"/>
  </si>
  <si>
    <t>마우스 오프너/낚시용집게/바늘뽑기/DY400003</t>
    <phoneticPr fontId="4" type="noConversion"/>
  </si>
  <si>
    <t>동명 인팩션 바늘빼기/자작용/DMF-248/DR400001</t>
    <phoneticPr fontId="4" type="noConversion"/>
  </si>
  <si>
    <t>기본형 바늘빼기/바늘제거기/건식/바늘치기/D2360002</t>
    <phoneticPr fontId="4" type="noConversion"/>
  </si>
  <si>
    <t>최고급 수제 대나무 바늘빼기 1207/천연대나무바늘빼기/D2360001</t>
    <phoneticPr fontId="4" type="noConversion"/>
  </si>
  <si>
    <t>바늘빼기30개 + 방울모음 30개/특가상품/민물낚시</t>
    <phoneticPr fontId="4" type="noConversion"/>
  </si>
  <si>
    <t>천연 대나무 바늘빼기 48/롱형/수제바늘빼기</t>
    <phoneticPr fontId="4" type="noConversion"/>
  </si>
  <si>
    <t>천연 대나무 바늘빼기 17/롱형/수제바늘빼기</t>
    <phoneticPr fontId="4" type="noConversion"/>
  </si>
  <si>
    <t>줄매듭기1101/결속기/결침기/매듭기/바늘결속기</t>
    <phoneticPr fontId="4" type="noConversion"/>
  </si>
  <si>
    <t>바늘빼기1301/LED바늘빼기/훅리무버/바늘제거/뽑기</t>
    <phoneticPr fontId="4" type="noConversion"/>
  </si>
  <si>
    <t>바늘결속기/하이홍bk-219/묶기매듭 결침기/사용법설명</t>
    <phoneticPr fontId="4" type="noConversion"/>
  </si>
  <si>
    <t>건식/대형/바늘제거기/바늘빼기/바늘치기/편리한사용</t>
    <phoneticPr fontId="4" type="noConversion"/>
  </si>
  <si>
    <t>바늘결속기/하이홍bk-218/묶기매듭 결침기/사용법설명</t>
    <phoneticPr fontId="4" type="noConversion"/>
  </si>
  <si>
    <t>스퀴드 헌터 SHE-802ML 갑오징어, 무늬오징어, 쭈꾸미 등 선상 바다루어 낚시대</t>
    <phoneticPr fontId="4" type="noConversion"/>
  </si>
  <si>
    <t>타코킹 그린 180/190MH 문어루어대 문어대 갑오징어 쭈구미 바다 선상 낚시대</t>
    <phoneticPr fontId="4" type="noConversion"/>
  </si>
  <si>
    <t>타코킹 180/190MH 문어루어대 문어대 갑오징어 쭈구미 바다 선상 낚시대</t>
    <phoneticPr fontId="4" type="noConversion"/>
  </si>
  <si>
    <t>DOWNSHOT C662ML 다운샷 바다낚시대 라이트지깅대 광어 우럭 EJ780059</t>
    <phoneticPr fontId="4" type="noConversion"/>
  </si>
  <si>
    <t>CUTTLEFISH C582MH-L 커틀피쉬 쭈꾸미 갑오징어 오징어 바다낚시대 선상낚시대 EJ780060</t>
    <phoneticPr fontId="4" type="noConversion"/>
  </si>
  <si>
    <t>발칸 갈치 500/600 최고급 갈치대 갈치낚시대 심해갈치대 전용하드케이스 포함 EJ780058</t>
    <phoneticPr fontId="4" type="noConversion"/>
  </si>
  <si>
    <t>AI 인공지능 감지기 릴케미 릴대끝보기 전자케미</t>
    <phoneticPr fontId="4" type="noConversion"/>
  </si>
  <si>
    <t>넥스젠 마다이 B-642M 바다낚시대 루어 선상 카본 낚시대 참돔 민어 광어 우럭 EJ780033</t>
    <phoneticPr fontId="4" type="noConversion"/>
  </si>
  <si>
    <t>넥스젠 쭈꾸미낚시대 150L 갑오징어대/바다낚시/선상낚시 EJ780018</t>
    <phoneticPr fontId="4" type="noConversion"/>
  </si>
  <si>
    <t>인터맥스 오동목 막대찌 바다낚시/슬림설계/뛰어난 시인성 0.5~3호/EJ780015</t>
    <phoneticPr fontId="4" type="noConversion"/>
  </si>
  <si>
    <t>인터맥스 쭈꾸미용 베이트릴 바다낚시, 입문자 고급형 EJ780003</t>
    <phoneticPr fontId="4" type="noConversion"/>
  </si>
  <si>
    <t>동와 SEA HUNTERS B-662ML/씨헌터/바다선상대/참돔/우럭/광어/D2010007</t>
    <phoneticPr fontId="4" type="noConversion"/>
  </si>
  <si>
    <t>넥스젠 리얼스킨 하드 베이트 2 관절루어 루어낚시 바다낚시 (SGD2J01_05)</t>
    <phoneticPr fontId="4" type="noConversion"/>
  </si>
  <si>
    <t>넥스젠 리얼스킨 하드 베이트 6 관절루어 루어낚시 바다낚시 (SGD6J01_05)</t>
    <phoneticPr fontId="4" type="noConversion"/>
  </si>
  <si>
    <t>넥스젠 리얼스킨 하드 베이트 6 관절루어 루어낚시 바다낚시 (SGD6J01_03)</t>
    <phoneticPr fontId="4" type="noConversion"/>
  </si>
  <si>
    <t>넥스젠 리얼스킨 하드 베이트 6 관절루어 루어낚시 바다낚시 (SGD6J01_02)</t>
    <phoneticPr fontId="4" type="noConversion"/>
  </si>
  <si>
    <t>넥스젠 리얼스킨 하드 베이트 6 관절루어 루어낚시 바다낚시 (SGD6J01_01)</t>
    <phoneticPr fontId="4" type="noConversion"/>
  </si>
  <si>
    <t>동와 프리미엄 폴 민장낚시대 바다낚시</t>
    <phoneticPr fontId="4" type="noConversion"/>
  </si>
  <si>
    <t>동와 발칸파워 원투 낚시대 바다낚시</t>
    <phoneticPr fontId="4" type="noConversion"/>
  </si>
  <si>
    <t>넥스젠 리얼스킨 하드 베이트 6 관절루어 묶음</t>
    <phoneticPr fontId="4" type="noConversion"/>
  </si>
  <si>
    <t>넥스젠 리얼스킨 하드 베이트 6 관절루어 루어낚시 바다낚시 (SGD6J02_03)</t>
    <phoneticPr fontId="4" type="noConversion"/>
  </si>
  <si>
    <t>넥스젠 리얼스킨 하드 베이트 6 관절루어 루어낚시 바다낚시 (SGD6J02_02)</t>
    <phoneticPr fontId="4" type="noConversion"/>
  </si>
  <si>
    <t>넥스젠 리얼스킨 하드 베이트 6 관절루어 루어낚시 바다낚시 (SGD6J02_01)</t>
    <phoneticPr fontId="4" type="noConversion"/>
  </si>
  <si>
    <t>넥스젠 리얼스킨 하드 베이트 8 관절루어 묶음 루어낚시 바다낚시</t>
    <phoneticPr fontId="4" type="noConversion"/>
  </si>
  <si>
    <t>넥스젠 리얼스킨 하드 베이트 8 관절루어 루어낚시 바다낚시 (SGF8J01_04)</t>
    <phoneticPr fontId="4" type="noConversion"/>
  </si>
  <si>
    <t>넥스젠 리얼스킨 하드 베이트 8 관절루어 루어낚시 바다낚시 (SGF8J01_01)</t>
    <phoneticPr fontId="4" type="noConversion"/>
  </si>
  <si>
    <t>아오리마스타 (AORI MASTER) 루어대 바다낚시</t>
    <phoneticPr fontId="4" type="noConversion"/>
  </si>
  <si>
    <t>동와 오렌지 기 원투 낚시대 바다낚시 2-540/3-540</t>
    <phoneticPr fontId="4" type="noConversion"/>
  </si>
  <si>
    <t>SGR-BT SD 베이트 릴 바다낚시 쭈꾸미 갑오징어 베이트릴</t>
    <phoneticPr fontId="4" type="noConversion"/>
  </si>
  <si>
    <t>SGR-LBK LB100A 베이트 릴 바다낚시 쭈꾸미,갑오징어 베이트릴</t>
    <phoneticPr fontId="4" type="noConversion"/>
  </si>
  <si>
    <t>SGR-LBK LE 베이트 릴 바다낚시 쭈꾸미,갑오징어 베이트릴</t>
    <phoneticPr fontId="4" type="noConversion"/>
  </si>
  <si>
    <t>동와 프리미엄 기 1-530,2-530 바다낚시 갯바위낚시</t>
    <phoneticPr fontId="4" type="noConversion"/>
  </si>
  <si>
    <t>3m 장신 수동 펌프형 급수기 민물 바다 낚시용 친환경</t>
    <phoneticPr fontId="4" type="noConversion"/>
  </si>
  <si>
    <t>아이스박스 생미끼통 겸용 쿨러박스 민물낚시</t>
    <phoneticPr fontId="4" type="noConversion"/>
  </si>
  <si>
    <t>특가 WINNER 릴 세트 바다 원투 낚시대</t>
    <phoneticPr fontId="4" type="noConversion"/>
  </si>
  <si>
    <t>동와 F1-EGING 갑 오징어 지깅대 바다낚시 에깅낚시대</t>
    <phoneticPr fontId="4" type="noConversion"/>
  </si>
  <si>
    <t>동와 쭈꾸미 갑오징어 카본 선상 에깅 낚시대 B-165LT</t>
    <phoneticPr fontId="4" type="noConversion"/>
  </si>
  <si>
    <t>동와 발칸 뜰채 뜰채망 세트/55/스테인레스 망포함/바다뜰채/바다낚시/D1040006</t>
    <phoneticPr fontId="4" type="noConversion"/>
  </si>
  <si>
    <t>최고급 경심뜰채망 55/60 겸용/바다뜰채/D2040005</t>
    <phoneticPr fontId="4" type="noConversion"/>
  </si>
  <si>
    <t>Super Latona C-165 쭈꾸미낚시대/갑오징어/선상낚시대/광어/참돔/DQ010007</t>
    <phoneticPr fontId="4" type="noConversion"/>
  </si>
  <si>
    <t>돌돔 받침대/갯바위받침대/바다받침대/바다낚시/D2030001</t>
    <phoneticPr fontId="4" type="noConversion"/>
  </si>
  <si>
    <t>유양 심해갈치 HD 49초경/바다낚시대/E6010001</t>
    <phoneticPr fontId="4" type="noConversion"/>
  </si>
  <si>
    <t>유양 심해갈치 HD 42중경/바다낚시대/E6010001</t>
    <phoneticPr fontId="4" type="noConversion"/>
  </si>
  <si>
    <t>유양 심해갈치 HD 35경조/바다낚시대/E6010001</t>
    <phoneticPr fontId="4" type="noConversion"/>
  </si>
  <si>
    <t>유양 심해갈치 HD 49경조/바다낚시대/E6010001</t>
    <phoneticPr fontId="4" type="noConversion"/>
  </si>
  <si>
    <t>유양 심해갈치 HD 42경조/바다낚시대/E6010001</t>
    <phoneticPr fontId="4" type="noConversion"/>
  </si>
  <si>
    <t>유양 남해RB 경조 73/바다민장대/바다민대/E6010006</t>
    <phoneticPr fontId="4" type="noConversion"/>
  </si>
  <si>
    <t>유양 남해RB 경조 83 93/바다민장대/바다민대/E6010006</t>
    <phoneticPr fontId="4" type="noConversion"/>
  </si>
  <si>
    <t>유양 해금강 초경 클래식 138/민장대/바다민대/돌돔/E6010002</t>
    <phoneticPr fontId="4" type="noConversion"/>
  </si>
  <si>
    <t>유양 해금강 초경 클래식 99/민장대/바다민대/돌돔/E6010002</t>
    <phoneticPr fontId="4" type="noConversion"/>
  </si>
  <si>
    <t>유양 해금강 초경 클래식 80-90/민장대/바다민대/돌돔/E6010002</t>
    <phoneticPr fontId="4" type="noConversion"/>
  </si>
  <si>
    <t>유양 해금강 초경 클래식 108-119/민장대/바다민대/돌돔/E6010002</t>
    <phoneticPr fontId="4" type="noConversion"/>
  </si>
  <si>
    <t>유양 해금강 초경 클래식 60-70/민장대/바다민대/돌돔/E6010002</t>
    <phoneticPr fontId="4" type="noConversion"/>
  </si>
  <si>
    <t>슈어캐치 라인 스토퍼/레드/5개입/D9400031</t>
    <phoneticPr fontId="4" type="noConversion"/>
  </si>
  <si>
    <t>바낙스 슈퍼레이온 화이트 갯바위릴대/EA010027</t>
    <phoneticPr fontId="4" type="noConversion"/>
  </si>
  <si>
    <t>동명 인팩션 멈춤발포찌 일자형/DIF-385/DR400072</t>
    <phoneticPr fontId="4" type="noConversion"/>
  </si>
  <si>
    <t>동명 인팩션 슬리브 일자/DMF-236/DR400066</t>
    <phoneticPr fontId="4" type="noConversion"/>
  </si>
  <si>
    <t>고급 경심 뜰채망 55cm/바다뜰채/D5040005</t>
    <phoneticPr fontId="4" type="noConversion"/>
  </si>
  <si>
    <t>스테인레스 망set 55cm/프레임+망/바다낚시/D5040001</t>
    <phoneticPr fontId="4" type="noConversion"/>
  </si>
  <si>
    <t>동명 인팩션 경심뜰채망 60/DMN-208/DR040009</t>
    <phoneticPr fontId="4" type="noConversion"/>
  </si>
  <si>
    <t>동명 인팩션 경심뜰채망 55/DMN-208/DR040008</t>
    <phoneticPr fontId="4" type="noConversion"/>
  </si>
  <si>
    <t>동명 인팩션 VIP망Set 55cm/후레임+망/DMN-403/DR040007</t>
    <phoneticPr fontId="4" type="noConversion"/>
  </si>
  <si>
    <t>최고급 두랄루민 뜰채 후레임 60/DMN-908/DR040006</t>
    <phoneticPr fontId="4" type="noConversion"/>
  </si>
  <si>
    <t>최고급 두랄루민 뜰채 후레임 55/DMN-908/DR040005</t>
    <phoneticPr fontId="4" type="noConversion"/>
  </si>
  <si>
    <t>동명 인팩션 찌홀더/DIF-208/DR150007</t>
    <phoneticPr fontId="4" type="noConversion"/>
  </si>
  <si>
    <t>동명 인팩션 엉킴방지봉S/DIF-208/DR400032</t>
    <phoneticPr fontId="4" type="noConversion"/>
  </si>
  <si>
    <t>동명 인팩션 엉킴방지봉 야광실리콘형L/DIF-163/DR400031</t>
    <phoneticPr fontId="4" type="noConversion"/>
  </si>
  <si>
    <t>동명 인팩션 엉킴방지L(카본)/DIF-164/DR400030</t>
    <phoneticPr fontId="4" type="noConversion"/>
  </si>
  <si>
    <t>동명 인팩션 도래SET/DIS-009/채비/DR290037</t>
    <phoneticPr fontId="4" type="noConversion"/>
  </si>
  <si>
    <t>동명 인팩션 T형구슬삼각도래/DIF-9898/채비/DR290030</t>
    <phoneticPr fontId="4" type="noConversion"/>
  </si>
  <si>
    <t>동명 인팩션 조수고무/DIF-162/채비/DR290028</t>
    <phoneticPr fontId="4" type="noConversion"/>
  </si>
  <si>
    <t>동명 인팩션 IG쿠션고무단지형/DIF-211/채비/DR290026</t>
    <phoneticPr fontId="4" type="noConversion"/>
  </si>
  <si>
    <t>동명 인팩션 IG쿠션고무V형/DIF-215/채비/DR290025</t>
    <phoneticPr fontId="4" type="noConversion"/>
  </si>
  <si>
    <t>동명 인팩션 IG반원구슬/DIF-214/채비/DR290024</t>
    <phoneticPr fontId="4" type="noConversion"/>
  </si>
  <si>
    <t>동명 인팩션 핑크구슬/DMF-310/바다낚시/채비/DR290023</t>
    <phoneticPr fontId="4" type="noConversion"/>
  </si>
  <si>
    <t>동명 인팩션 반달구슬/DMF-307/바다낚시/채비/DR290022</t>
    <phoneticPr fontId="4" type="noConversion"/>
  </si>
  <si>
    <t>동명 인팩션 반원구슬/DMF-280/소/대/바다낚시/채비/DR290021</t>
    <phoneticPr fontId="4" type="noConversion"/>
  </si>
  <si>
    <t>동명 인팩션 면사매듭 핑크/DIF-220/DR400007</t>
    <phoneticPr fontId="4" type="noConversion"/>
  </si>
  <si>
    <t>동명 인팩션 축광테이프/DMF-179/DR400003</t>
    <phoneticPr fontId="4" type="noConversion"/>
  </si>
  <si>
    <t>미래로 멀티반달구슬/바다낚시소품/구슬/DB090001</t>
    <phoneticPr fontId="4" type="noConversion"/>
  </si>
  <si>
    <t>쭈꾸미 바다선상낚시대/갑오징어/광어/우럭/다운샷/루어낚시/JJUKKUMI/D2010006</t>
    <phoneticPr fontId="4" type="noConversion"/>
  </si>
  <si>
    <t>수영 아우라 SI 조수쿠션/오렌지/DB540001</t>
    <phoneticPr fontId="4" type="noConversion"/>
  </si>
  <si>
    <t>수영 아우라 SI 조수쿠션/옐로우/DB540001</t>
    <phoneticPr fontId="4" type="noConversion"/>
  </si>
  <si>
    <t>동와 발칸 딥파이터/최고급 갈치대/선상대/국내생산/D1010089</t>
    <phoneticPr fontId="4" type="noConversion"/>
  </si>
  <si>
    <t>동와 발칸오션/선상낚시대/바다낚시/우럭/대구/참돔/타이라바/D1010086</t>
    <phoneticPr fontId="4" type="noConversion"/>
  </si>
  <si>
    <t>동와 타임리이소/갯바위낚시대/이소대/바다낚시/바다양어장/D1010072</t>
    <phoneticPr fontId="4" type="noConversion"/>
  </si>
  <si>
    <t>동와 발칸카레이/선상낚시대/바다낚시/도다리/가자미/D1010084</t>
    <phoneticPr fontId="4" type="noConversion"/>
  </si>
  <si>
    <t>동와 블루라인 선(船)/선상대/지깅/우럭/바다낚시대/바다루어/D1010083</t>
    <phoneticPr fontId="4" type="noConversion"/>
  </si>
  <si>
    <t>동와 F-1 스페셜 줌 이소 낚시대/1-470/530/갯바위낚시대/ZOOM ISO/D1010073</t>
    <phoneticPr fontId="4" type="noConversion"/>
  </si>
  <si>
    <t>백경 외슬리브(SLEEVE) 200개입/침선채비용/낚시용품/일자클립덕용/DB340005</t>
    <phoneticPr fontId="4" type="noConversion"/>
  </si>
  <si>
    <t>캣츠크로우 라인스토퍼/라인홀더/DB410001</t>
    <phoneticPr fontId="4" type="noConversion"/>
  </si>
  <si>
    <t>스테인레스 카고/스텐맨카고/스텐카고/집어통/편대채비/DB340004</t>
    <phoneticPr fontId="4" type="noConversion"/>
  </si>
  <si>
    <t>다미끼라인 스토퍼/줄빠짐방지/베이트릴/DB410002</t>
    <phoneticPr fontId="4" type="noConversion"/>
  </si>
  <si>
    <t>동와 Power POLE/파워폴/고탄성/바다민장대/민대/바다장대/잉어낚시/민물대/D1010104</t>
    <phoneticPr fontId="4" type="noConversion"/>
  </si>
  <si>
    <t>동와 F-1 바다 뜰채 600/고착방지/고탄성카본/갯바위/바다낚시/D1040004</t>
    <phoneticPr fontId="4" type="noConversion"/>
  </si>
  <si>
    <t>원터치 듀랄루민 뜰채/가벼운 바다뜰채망/국내생산/55/60/DH370001</t>
    <phoneticPr fontId="4" type="noConversion"/>
  </si>
  <si>
    <t>넥스젠 EVA 밑밥통/미끼통/바칸/키퍼바칸/크릴백/D2400001</t>
    <phoneticPr fontId="4" type="noConversion"/>
  </si>
  <si>
    <t>고급 하드 밑밥통</t>
    <phoneticPr fontId="4" type="noConversion"/>
  </si>
  <si>
    <t>갯바위 받침대</t>
    <phoneticPr fontId="4" type="noConversion"/>
  </si>
  <si>
    <t>권총식 립그립</t>
    <phoneticPr fontId="4" type="noConversion"/>
  </si>
  <si>
    <t>고기집게 립그립</t>
    <phoneticPr fontId="4" type="noConversion"/>
  </si>
  <si>
    <t>최고급 16칸 멀티 파트박스</t>
    <phoneticPr fontId="4" type="noConversion"/>
  </si>
  <si>
    <t>14볼 3단 고급 부력망</t>
    <phoneticPr fontId="4" type="noConversion"/>
  </si>
  <si>
    <t>파워포스미니/D1010090</t>
    <phoneticPr fontId="4" type="noConversion"/>
  </si>
  <si>
    <t>오렌지라인선/D1010078</t>
    <phoneticPr fontId="4" type="noConversion"/>
  </si>
  <si>
    <t>에프원씨베스/F-1 SEABASS/바다루어대/농어대/루어대/꽂기식/D1010095</t>
    <phoneticPr fontId="4" type="noConversion"/>
  </si>
  <si>
    <t>블루파워선/D1010082</t>
    <phoneticPr fontId="4" type="noConversion"/>
  </si>
  <si>
    <t>동와 발칸헌터/루어대/올라운드루어대/D1010066</t>
    <phoneticPr fontId="4" type="noConversion"/>
  </si>
  <si>
    <t>발칸지깅/D1010085</t>
    <phoneticPr fontId="4" type="noConversion"/>
  </si>
  <si>
    <t>발칸서프/D1010093</t>
    <phoneticPr fontId="4" type="noConversion"/>
  </si>
  <si>
    <t>발칸블루지깅/D1010087</t>
    <phoneticPr fontId="4" type="noConversion"/>
  </si>
  <si>
    <t>발칸메바루/바다루어대/갯바위/올라운드/D1010100</t>
    <phoneticPr fontId="4" type="noConversion"/>
  </si>
  <si>
    <t>발칸마다이</t>
    <phoneticPr fontId="4" type="noConversion"/>
  </si>
  <si>
    <t>발칸뜰채</t>
    <phoneticPr fontId="4" type="noConversion"/>
  </si>
  <si>
    <t>바늘빼기1301/LED바늘빼기/훅리무버/바늘제거/뽑기</t>
    <phoneticPr fontId="4" type="noConversion"/>
  </si>
  <si>
    <t>원투스윙/낚시/낚시장비/바다낚시/바다원투대/릴낚시</t>
    <phoneticPr fontId="4" type="noConversion"/>
  </si>
  <si>
    <t>레전드X/낚시장비/바다낚시/바다원투대/선상낚시대</t>
    <phoneticPr fontId="4" type="noConversion"/>
  </si>
  <si>
    <t>투톱타이라바/바다낚시/바다릴대/선상/참돔릴대</t>
    <phoneticPr fontId="4" type="noConversion"/>
  </si>
  <si>
    <t>월슨두레박/활어두레박/다용도/밑밥통/새우통</t>
    <phoneticPr fontId="4" type="noConversion"/>
  </si>
  <si>
    <t>낚시장비/올라운드/바다낚시/바다낚시대/카본만능원투대</t>
    <phoneticPr fontId="4" type="noConversion"/>
  </si>
  <si>
    <t>해동/강력통면사매듭/찌매듭 고정/반유동홀더/HA-734</t>
    <phoneticPr fontId="4" type="noConversion"/>
  </si>
  <si>
    <t>건식/대형/바늘제거기/바늘빼기/바늘치기/편리한사용</t>
    <phoneticPr fontId="4" type="noConversion"/>
  </si>
  <si>
    <t>해동 다담아EVA 밑밥통 40/HB 1079/살림통 하드크릴백</t>
    <phoneticPr fontId="4" type="noConversion"/>
  </si>
  <si>
    <t>보급형 두레박 살림망 로프포함 그물망 뚜껑 두래박</t>
    <phoneticPr fontId="4" type="noConversion"/>
  </si>
  <si>
    <t>특가#BIG HUNTER 선상바다낚시대/쭈꾸미대/우럭대/광어대</t>
    <phoneticPr fontId="4" type="noConversion"/>
  </si>
  <si>
    <t>휴대용 폴딩 백팩/숄더백/크로스백/여행가방/보조가방/데이팩/DS420033</t>
    <phoneticPr fontId="4" type="noConversion"/>
  </si>
  <si>
    <t>울트라라이트 폴더블 백팩/20L/워터프루프/여행가방/보조가방/데이팩/DS420036</t>
    <phoneticPr fontId="4" type="noConversion"/>
  </si>
  <si>
    <t>스토리지 백/네오플렌 파우치/케이스/DS420034</t>
    <phoneticPr fontId="4" type="noConversion"/>
  </si>
  <si>
    <t>드로우스트링 백/보조가방/축구화/운동화/테니스화/실내화주머니/조리개주머니/DS420035</t>
    <phoneticPr fontId="4" type="noConversion"/>
  </si>
  <si>
    <t>웨이스트백/힙색/바디백/DS420023</t>
    <phoneticPr fontId="4" type="noConversion"/>
  </si>
  <si>
    <t>폴딩 백팩/여행용백팩/접이식가방/초경량/DS230008</t>
    <phoneticPr fontId="4" type="noConversion"/>
  </si>
  <si>
    <t>007 멀티 숄더 백/스텔스 사이드백/조끼백/크로스가방/어깨가방/휴대폰가방/DS230001</t>
    <phoneticPr fontId="4" type="noConversion"/>
  </si>
  <si>
    <t>암밴드포켓 손목겸용 보조포켓/휴대폰 포켓/스마트폰/핸드폰가방/등산/낚시/손목가방/DS230003</t>
    <phoneticPr fontId="4" type="noConversion"/>
  </si>
  <si>
    <t>망충 수작 프리미엄 살림망</t>
    <phoneticPr fontId="4" type="noConversion"/>
  </si>
  <si>
    <t>신(新) 코딩망 계류 뜰채 송어뜰채 루어뜰채</t>
    <phoneticPr fontId="4" type="noConversion"/>
  </si>
  <si>
    <t>SEBO SB-980 휴대용 기포기/DL780002</t>
    <phoneticPr fontId="4" type="noConversion"/>
  </si>
  <si>
    <t>자동급수기+기포기+채비등 일체형 구HF-145 신HF-234</t>
    <phoneticPr fontId="4" type="noConversion"/>
  </si>
  <si>
    <t>다용도 조개망/굴망/해루질/살림망/수산망/D2140003</t>
    <phoneticPr fontId="4" type="noConversion"/>
  </si>
  <si>
    <t>동명 인팩션 명품 스마트 꿰미(보충형)_DMF-279/DR400054</t>
    <phoneticPr fontId="4" type="noConversion"/>
  </si>
  <si>
    <t>동명 인팩션 명품 스마트 꿰미(기본형)_DMF-279/DR400053</t>
    <phoneticPr fontId="4" type="noConversion"/>
  </si>
  <si>
    <t>동명 인팩션 명품 스마트 꿰미/DMF-279/DR400052</t>
    <phoneticPr fontId="4" type="noConversion"/>
  </si>
  <si>
    <t>동명 인팩션 민물스텐 꿰미/DMF-904/DR400051</t>
    <phoneticPr fontId="4" type="noConversion"/>
  </si>
  <si>
    <t>동명 인팩션 최고급 스텐 꿰미(보충형)/DMF-268/DR400050</t>
    <phoneticPr fontId="4" type="noConversion"/>
  </si>
  <si>
    <t>동명 인팩션 최고급 스텐 꿰미/DMF-266/DR400049</t>
    <phoneticPr fontId="4" type="noConversion"/>
  </si>
  <si>
    <t>접이식 자바라 물통 버킷 10L/폴딩버켓/캠핑/낚시/DS420025</t>
    <phoneticPr fontId="4" type="noConversion"/>
  </si>
  <si>
    <t>접이식 자바라 물통 버킷 5L/폴딩버켓/캠핑/낚시/DS420025</t>
    <phoneticPr fontId="4" type="noConversion"/>
  </si>
  <si>
    <t>동명 인팩션 명품 스마트 꿰미 보충형/DMF-279/DR180006</t>
    <phoneticPr fontId="4" type="noConversion"/>
  </si>
  <si>
    <t>동명 인팩션 명품 스마트 꿰미 기본형/DMF-279/DR180005</t>
    <phoneticPr fontId="4" type="noConversion"/>
  </si>
  <si>
    <t>동명 인팩션 명품 스마트 꿰미/DMF-279/DR180004</t>
    <phoneticPr fontId="4" type="noConversion"/>
  </si>
  <si>
    <t>동명 인팩션 민물 스텐 꿰미/7개입/DIF-904/DR180003</t>
    <phoneticPr fontId="4" type="noConversion"/>
  </si>
  <si>
    <t>동명 인팩션 최고급 스텐 꿰미 보충형/DMF-268/DR180002</t>
    <phoneticPr fontId="4" type="noConversion"/>
  </si>
  <si>
    <t>동명 인팩션 최고급 스텐 꿰미 기본형/DMF-266/DR180001</t>
    <phoneticPr fontId="4" type="noConversion"/>
  </si>
  <si>
    <t>휴대용 기포기/에어펌프/산소발생기/건전지타입/낚시용품/2단기포기/DL380001</t>
    <phoneticPr fontId="4" type="noConversion"/>
  </si>
  <si>
    <t>캐츠 미니 원형꿰미/라운드꿰미/DB180001</t>
    <phoneticPr fontId="4" type="noConversion"/>
  </si>
  <si>
    <t>8구 우산형 새우망/통발/채집망/고기망/그물망/D5480001</t>
    <phoneticPr fontId="4" type="noConversion"/>
  </si>
  <si>
    <t>고급 십자천 새우망/그물망/통발/100x100/채집망/흰색망/D5480002</t>
    <phoneticPr fontId="4" type="noConversion"/>
  </si>
  <si>
    <t>사각 새우망/그물망/사각통발/어망/장어통발/포획망/참게꽂게/D5480003</t>
    <phoneticPr fontId="4" type="noConversion"/>
  </si>
  <si>
    <t>고급 와이어 살림망 3,4,5단/D9140001</t>
    <phoneticPr fontId="4" type="noConversion"/>
  </si>
  <si>
    <t>성동 꿰미 900DX/D9180001</t>
    <phoneticPr fontId="4" type="noConversion"/>
  </si>
  <si>
    <t>금속 살림망</t>
    <phoneticPr fontId="4" type="noConversion"/>
  </si>
  <si>
    <t>민물 와이어 살림망/3단/4단/5단</t>
    <phoneticPr fontId="4" type="noConversion"/>
  </si>
  <si>
    <t>새우망/십자천새우망/90X90/고급새우망/오픈형</t>
    <phoneticPr fontId="4" type="noConversion"/>
  </si>
  <si>
    <t>인터맥스살림망/민물살림망/와이어망/어망</t>
    <phoneticPr fontId="4" type="noConversion"/>
  </si>
  <si>
    <t>뜰채/바다뜰채/민물뜰채/삼각뜰채/줌뜰채/낚시뜰채</t>
    <phoneticPr fontId="4" type="noConversion"/>
  </si>
  <si>
    <t>통발/그물망/어망/투망/고기망/낚시/물고기/게/그물/DL480001</t>
    <phoneticPr fontId="4" type="noConversion"/>
  </si>
  <si>
    <t>월슨두레박/활어두레박/다용도/밑밥통/새우통</t>
    <phoneticPr fontId="4" type="noConversion"/>
  </si>
  <si>
    <t>3단부력망/살림망/바다어망/그물망</t>
    <phoneticPr fontId="4" type="noConversion"/>
  </si>
  <si>
    <t>인터맥스 부력꿰미/5구/강력스프링/낚시꿰미/살림망/전용가방</t>
    <phoneticPr fontId="4" type="noConversion"/>
  </si>
  <si>
    <t>해동/카리스마/2단 기포기/HA-971/산소발생기</t>
    <phoneticPr fontId="4" type="noConversion"/>
  </si>
  <si>
    <t>해동/카리스마/차량겸용/2단기포기/HA-972/산소발생기</t>
    <phoneticPr fontId="4" type="noConversion"/>
  </si>
  <si>
    <t>휴대용 에어펌프 R-212/Air Pump 기포기 산소펌프</t>
    <phoneticPr fontId="4" type="noConversion"/>
  </si>
  <si>
    <t>보급형 두레박 살림망 로프포함 그물망 뚜껑 두래박</t>
    <phoneticPr fontId="4" type="noConversion"/>
  </si>
  <si>
    <t>차량용 실외 로드홀더 낚시대 진열대 거치대 EJ780036</t>
    <phoneticPr fontId="4" type="noConversion"/>
  </si>
  <si>
    <t>차량용 실내 로드홀더 낚시대 진열대 거치대 EJ780035</t>
    <phoneticPr fontId="4" type="noConversion"/>
  </si>
  <si>
    <t>벽면부착용 로드홀더 낚시대 진열대 거치대 EJ780034</t>
    <phoneticPr fontId="4" type="noConversion"/>
  </si>
  <si>
    <t>YONEX 그립테이프 EJ780024 낚시대 테니스 손잡이테이프 미끄럼방지</t>
    <phoneticPr fontId="4" type="noConversion"/>
  </si>
  <si>
    <t>원쿠션 그립테이프 EJ780023 낚시대 테니스 손잡이테이프 미끄럼방지</t>
    <phoneticPr fontId="4" type="noConversion"/>
  </si>
  <si>
    <t>원쿠션 그립테이프 EJ780022 낚시대 테니스 손잡이테이프 미끄럼방지</t>
    <phoneticPr fontId="4" type="noConversion"/>
  </si>
  <si>
    <t>글로브 라이트2 LED 낚시 장갑 야간 작업용 D2060009</t>
    <phoneticPr fontId="4" type="noConversion"/>
  </si>
  <si>
    <t>간편 컬러 접이식 낚시대 꽂이 DS420040</t>
    <phoneticPr fontId="4" type="noConversion"/>
  </si>
  <si>
    <t>원쿠션 핸드 그립 테이프 낚시대 테니스라켓 DS420039</t>
    <phoneticPr fontId="4" type="noConversion"/>
  </si>
  <si>
    <t>다기능 버프 멀티 헤드웨어 등산 낚시 여행 DS420038</t>
    <phoneticPr fontId="4" type="noConversion"/>
  </si>
  <si>
    <t>해동조구 파워 비늘치기/HA-780/HDF/낚시용품/EG780040</t>
    <phoneticPr fontId="4" type="noConversion"/>
  </si>
  <si>
    <t>스토리지 백/네오플렌 파우치/케이스/DS420034</t>
    <phoneticPr fontId="4" type="noConversion"/>
  </si>
  <si>
    <t>동명 인팩션 수입 열수축고무 50cm/레드/그린/DR400047</t>
    <phoneticPr fontId="4" type="noConversion"/>
  </si>
  <si>
    <t>동명 인팩션 수입 열수축고무 50cm/블루/DR400047</t>
    <phoneticPr fontId="4" type="noConversion"/>
  </si>
  <si>
    <t>동명 인팩션 수입 열수축고무 1.6m/레드/DR400045</t>
    <phoneticPr fontId="4" type="noConversion"/>
  </si>
  <si>
    <t>동명 인팩션 수입 열수축고무 1.6m/블루/DR400045</t>
    <phoneticPr fontId="4" type="noConversion"/>
  </si>
  <si>
    <t>동명 인팩션 수입 열수축고무 1.6m/그린/DR400045</t>
    <phoneticPr fontId="4" type="noConversion"/>
  </si>
  <si>
    <t>동명 인팩션 수입 열수축고무 50cm 블랙/DR400044</t>
    <phoneticPr fontId="4" type="noConversion"/>
  </si>
  <si>
    <t>동명 인팩션 수입 열수축고무 1.6m 블랙/DR400046</t>
    <phoneticPr fontId="4" type="noConversion"/>
  </si>
  <si>
    <t>애도 텔레스코픽 갸프-줌타입/FLG-10/낚시보조용품/DB400001</t>
    <phoneticPr fontId="4" type="noConversion"/>
  </si>
  <si>
    <t>기산 멀티 계량컵/미니 4종세트/국내생산/DY400001</t>
    <phoneticPr fontId="4" type="noConversion"/>
  </si>
  <si>
    <t>다용도 건조망/생선건조망/식기건조망/나물건조/과일건조/위생건조망/DG610001</t>
    <phoneticPr fontId="4" type="noConversion"/>
  </si>
  <si>
    <t>동명 일본산 열수축고무/55cm/DMF-302/DB530001</t>
    <phoneticPr fontId="4" type="noConversion"/>
  </si>
  <si>
    <t>시공테크 컬러밸런스 오메가/신개념 줄감기/DB340002</t>
    <phoneticPr fontId="4" type="noConversion"/>
  </si>
  <si>
    <t>시공테크 컬러밸런스 알파/신개념 줄감기/DB340001</t>
    <phoneticPr fontId="4" type="noConversion"/>
  </si>
  <si>
    <t>지렁이침/지렁이꽂이/바다/민물/D9090001</t>
    <phoneticPr fontId="4" type="noConversion"/>
  </si>
  <si>
    <t>대나무 16열 진열대</t>
    <phoneticPr fontId="4" type="noConversion"/>
  </si>
  <si>
    <t>접이식 대나무 진열대</t>
    <phoneticPr fontId="4" type="noConversion"/>
  </si>
  <si>
    <t>지렁이침1101/지렁이꽂이/지렁이꽂기/지렁이끼기/바늘/입질/바다/민물/겸용/</t>
    <phoneticPr fontId="4" type="noConversion"/>
  </si>
  <si>
    <t>미끼통줌거치대HT-1006/밑밥통거치대/보조가방거치대</t>
    <phoneticPr fontId="4" type="noConversion"/>
  </si>
  <si>
    <t>피싱키퍼 HA-1323/피싱키퍼/분실방지/연결집게</t>
    <phoneticPr fontId="4" type="noConversion"/>
  </si>
  <si>
    <t>찌회수기1101/찌/찌수거기/찌건지기/찌잡이/구멍찌</t>
    <phoneticPr fontId="4" type="noConversion"/>
  </si>
  <si>
    <t>열수축고무/수축고무/낚시대미끄럼방지/손잡이고무</t>
    <phoneticPr fontId="4" type="noConversion"/>
  </si>
  <si>
    <t>해동/우레탄/스프링줄/분실방지/최장길이/HA-798</t>
    <phoneticPr fontId="4" type="noConversion"/>
  </si>
  <si>
    <t>YUNIX 낚시그립/골프테니스 낚시 그립테이프/수축고무</t>
    <phoneticPr fontId="4" type="noConversion"/>
  </si>
  <si>
    <t>낚시대 원터치 줄감기/줄감개 한번에 낚시대 장착</t>
    <phoneticPr fontId="4" type="noConversion"/>
  </si>
  <si>
    <t>휴대용 보온보냉 런치백/도시락가방/피크닉/등산/낚시/DS420029</t>
    <phoneticPr fontId="4" type="noConversion"/>
  </si>
  <si>
    <t>모던 스트라이프 런치백/도시락가방/보온/보냉/DS420030</t>
    <phoneticPr fontId="4" type="noConversion"/>
  </si>
  <si>
    <t>OZARK 소프트 쿨러백/런치백/12캔/D2300002</t>
    <phoneticPr fontId="4" type="noConversion"/>
  </si>
  <si>
    <t>멀티쿨박스 MCB-26 3단 아이스박스 새우통 쿨러 실속</t>
    <phoneticPr fontId="4" type="noConversion"/>
  </si>
  <si>
    <t>얼음낚시대 5종 세트/겨울 낚시세트/아이스/빙어 송어</t>
    <phoneticPr fontId="4" type="noConversion"/>
  </si>
  <si>
    <t>얼음낚시대 2종 세트/겨울 낚시세트/아이스/빙어 송어</t>
    <phoneticPr fontId="4" type="noConversion"/>
  </si>
  <si>
    <t>얼음낚시대 1PCS세트/겨울 낚시세트/아이스/빙어 송어</t>
    <phoneticPr fontId="4" type="noConversion"/>
  </si>
  <si>
    <t>송어/빙어 얼음낚시 세트 가족낚시 생활낚시</t>
    <phoneticPr fontId="4" type="noConversion"/>
  </si>
  <si>
    <t>얼음낚시세트/얼음낚시대+릴+라인/빙어낚시/산천어/아이스로드</t>
    <phoneticPr fontId="4" type="noConversion"/>
  </si>
  <si>
    <t>얼음뜰채/얼음낚시/민물낚시/빙어/송어/산천어/붕어</t>
    <phoneticPr fontId="4" type="noConversion"/>
  </si>
  <si>
    <t>견지대/얼음낚시/빙어낚시/빙어축제/피래미낚시</t>
    <phoneticPr fontId="4" type="noConversion"/>
  </si>
  <si>
    <t>물고기 집게/그립/연질 실리콘/물고기 집게 손 집개</t>
    <phoneticPr fontId="4" type="noConversion"/>
  </si>
  <si>
    <t>산요/신품/APPLAUD/GT-R/TROUT/150M/루어낚시줄</t>
    <phoneticPr fontId="4" type="noConversion"/>
  </si>
  <si>
    <t>플라스틱 피쉬 그립/물고기 집게</t>
    <phoneticPr fontId="4" type="noConversion"/>
  </si>
  <si>
    <t>방한용 복면-02/겨울낚시/야외스포츠/폴라폴리스</t>
    <phoneticPr fontId="4" type="noConversion"/>
  </si>
  <si>
    <t>방한용 복면-03/겨울낚시/방한모/겨울스포츠/폴라폴리스</t>
    <phoneticPr fontId="4" type="noConversion"/>
  </si>
  <si>
    <t>핫팩 열나짱 손난로 파스형(50g) 1봉 (개별포장 1개입 10개 세트)</t>
    <phoneticPr fontId="4" type="noConversion"/>
  </si>
  <si>
    <t>펜타입 미니 릴낚시대 세트/라인포함/민물/바다/얼음</t>
    <phoneticPr fontId="4" type="noConversion"/>
  </si>
  <si>
    <t>등받이 5단조절 방석/좌대방석/쿠션/중층낚시/D2390003</t>
    <phoneticPr fontId="4" type="noConversion"/>
  </si>
  <si>
    <t>넥스젠 EVA 밑밥통/미끼통/바칸/키퍼바칸/크릴백/D2400001</t>
    <phoneticPr fontId="4" type="noConversion"/>
  </si>
  <si>
    <t>따뜻한 퍼 안감 니트 비니/패션/니트모자/겨울모자/방한모/스키/스노우보드/낚시/DS060004</t>
    <phoneticPr fontId="4" type="noConversion"/>
  </si>
  <si>
    <t>따뜻한 퍼트리밍 안감 니트 비니/패션/니트모자/겨울모자/방한모/스키/스노우보드/낚시/DS060003</t>
    <phoneticPr fontId="4" type="noConversion"/>
  </si>
  <si>
    <t>마스크 패딩 귀달이 방한모/군밤 모자/겨울모자/방한모/스키/스노우보드/낚시/DS060005</t>
    <phoneticPr fontId="4" type="noConversion"/>
  </si>
  <si>
    <t>실리콘 손가락 장갑/미끄럼방지/오븐장갑/냄비장갑/캠핑/낚시/DS400005</t>
    <phoneticPr fontId="4" type="noConversion"/>
  </si>
  <si>
    <t>비상 보온 은박 담요/체온유지/응급용품/서바이벌/보온/캠핑/낚시/DS400004</t>
    <phoneticPr fontId="4" type="noConversion"/>
  </si>
  <si>
    <t>귀마개 겸용 마스크/방한용품/DS060006</t>
    <phoneticPr fontId="4" type="noConversion"/>
  </si>
  <si>
    <t>얼음낚시 받침대/아이스로드 받침대/빙어낚시/숭어/산천어/거치대/DS190002</t>
    <phoneticPr fontId="4" type="noConversion"/>
  </si>
  <si>
    <t>얼음낚시 집게형 받침대/아이스로드 받침대/빙어낚시/숭어/산천어/거치대/DS190001</t>
    <phoneticPr fontId="4" type="noConversion"/>
  </si>
  <si>
    <t>관절 미니 삼각대/얼음낚시 받침대/미니삼각 받침대/아이스로드/얼음낚시/빙어낚시/후레쉬 거치대/야간낚시/DS310003</t>
    <phoneticPr fontId="4" type="noConversion"/>
  </si>
  <si>
    <t>방한 귀마개/밍크안감/겨울/귀도리/귀보호/등산/낚시/스포츠/DS060007</t>
    <phoneticPr fontId="4" type="noConversion"/>
  </si>
  <si>
    <t>접이식 자바라 물통 버킷 5L/폴딩버켓/캠핑/낚시/DS420025</t>
    <phoneticPr fontId="4" type="noConversion"/>
  </si>
  <si>
    <t>휴대용 보온보냉 런치백/도시락가방/피크닉/등산/낚시/DS420029</t>
    <phoneticPr fontId="4" type="noConversion"/>
  </si>
  <si>
    <t>휴대용 폴딩 백팩/숄더백/크로스백/여행가방/보조가방/데이팩/DS420033</t>
    <phoneticPr fontId="4" type="noConversion"/>
  </si>
  <si>
    <t>2018년 New 신품 GT-R TROUT EDITION 송어 산천어 낚시줄</t>
    <phoneticPr fontId="4" type="noConversion"/>
  </si>
  <si>
    <t>따방 무릎 부착용 핫팩 (3셀) 따방 2매입 얼음낚시 등산</t>
    <phoneticPr fontId="4" type="noConversion"/>
  </si>
  <si>
    <t>넥스젠 리얼스킨 하드 베이트 2 관절루어 루어낚시 바다낚시 (SGD2J01_02)</t>
    <phoneticPr fontId="4" type="noConversion"/>
  </si>
  <si>
    <t>넥스젠 리얼스킨 하드 베이트 2 관절루어 루어낚시 바다낚시 (SGD2J01_03)</t>
    <phoneticPr fontId="4" type="noConversion"/>
  </si>
  <si>
    <t>신(新) 코딩망 계류 뜰채 송어뜰채 루어뜰채</t>
    <phoneticPr fontId="4" type="noConversion"/>
  </si>
  <si>
    <t>종아리 토시 쿨발 토시 다리토시</t>
    <phoneticPr fontId="4" type="noConversion"/>
  </si>
  <si>
    <t>네오플렌 다이빙/방한 양말 3.5mm 스토쿨링 슈즈</t>
    <phoneticPr fontId="4" type="noConversion"/>
  </si>
  <si>
    <t>Caiton No.T198/5개1세트/러버티/기능성골프티/E4690004</t>
    <phoneticPr fontId="4" type="noConversion"/>
  </si>
  <si>
    <t>Caiton No.T194/3개1세트/기능성골프티/E4690003</t>
    <phoneticPr fontId="4" type="noConversion"/>
  </si>
  <si>
    <t>Caiton No.T193/3개1세트/기능성골프티/E4690002</t>
    <phoneticPr fontId="4" type="noConversion"/>
  </si>
  <si>
    <t>OZARK 소프트 쿨러백/런치백/12캔/D2300002</t>
    <phoneticPr fontId="4" type="noConversion"/>
  </si>
  <si>
    <t>2 in 1 디봇 &amp; 볼마커 툴 D110/필드용품/골프용품</t>
    <phoneticPr fontId="4" type="noConversion"/>
  </si>
  <si>
    <t>네오플렌 아이언커버 A114/헤드커버/골프용품/3개 한세트</t>
    <phoneticPr fontId="4" type="noConversion"/>
  </si>
  <si>
    <t>4웨이 고무티 T168/골프티/필드용품/골프용품</t>
    <phoneticPr fontId="4" type="noConversion"/>
  </si>
  <si>
    <t>3웨이 고무티 T169/골프티/필드용/골프용품</t>
    <phoneticPr fontId="4" type="noConversion"/>
  </si>
  <si>
    <t>골프공마커케이스세트/골프공마커/자석볼마커/볼마커</t>
    <phoneticPr fontId="4" type="noConversion"/>
  </si>
  <si>
    <t>볼주머니/볼가방/골프공주머니/골프티주머니</t>
    <phoneticPr fontId="4" type="noConversion"/>
  </si>
  <si>
    <t>볼주머니/볼케이스/볼홀더/볼파우치/골프공주머니</t>
    <phoneticPr fontId="4" type="noConversion"/>
  </si>
  <si>
    <t>골프티 자석 스프링 진공/티 분실걱정무 비거리향상</t>
    <phoneticPr fontId="4" type="noConversion"/>
  </si>
  <si>
    <t>골프볼 라이너 A200/볼 라이너 퍼팅성공율 UP 볼라인</t>
    <phoneticPr fontId="4" type="noConversion"/>
  </si>
  <si>
    <t>골프티 T141/스프링티 기능성 비거리향상 분실걱정무</t>
    <phoneticPr fontId="4" type="noConversion"/>
  </si>
  <si>
    <t>골프티 T139/스프링티 기능성티 비거리향상 3개 1세트</t>
    <phoneticPr fontId="4" type="noConversion"/>
  </si>
  <si>
    <t>몽크로스 52인치 2층 파라솔 그린/DZ400039</t>
    <phoneticPr fontId="4" type="noConversion"/>
  </si>
  <si>
    <t>몽크로스 52인치 2층 파라솔 레드/DZ400038</t>
    <phoneticPr fontId="4" type="noConversion"/>
  </si>
  <si>
    <t>성우이앤시 푸른숲 #8 파라솔 각도 조절기/D4440015</t>
    <phoneticPr fontId="4" type="noConversion"/>
  </si>
  <si>
    <t>성우이앤시 푸른숲 #5 파라솔 각도 조절기/D4440013</t>
    <phoneticPr fontId="4" type="noConversion"/>
  </si>
  <si>
    <t>성우이앤시 푸른숲 #4 파라솔 각도 조절기/D4440012</t>
    <phoneticPr fontId="4" type="noConversion"/>
  </si>
  <si>
    <t>성우이앤시 푸른숲 #2 파라솔 각도 조절기/D4440010</t>
    <phoneticPr fontId="4" type="noConversion"/>
  </si>
  <si>
    <t>성우이앤시 푸른숲 #1 파라솔 각도 조절기/D4440009</t>
    <phoneticPr fontId="4" type="noConversion"/>
  </si>
  <si>
    <t>성우이앤시 뱅글뱅글 뱅글뱅글2/파라솔 각도조절/D4440005</t>
    <phoneticPr fontId="4" type="noConversion"/>
  </si>
  <si>
    <t>성우이앤시 좌대전용 파라솔 받침대 나예유2/D4440003</t>
    <phoneticPr fontId="4" type="noConversion"/>
  </si>
  <si>
    <t>성우이앤시 애니웨어 각도조절 파라솔 받침대/좌대전용/D4440001</t>
    <phoneticPr fontId="4" type="noConversion"/>
  </si>
  <si>
    <t>원터치 낚시텐트/샤워텐트/간이탈의실/캠핑용품/팝업</t>
    <phoneticPr fontId="4" type="noConversion"/>
  </si>
  <si>
    <t>듀랄루민 접이식 의자</t>
    <phoneticPr fontId="4" type="noConversion"/>
  </si>
  <si>
    <t>돔텐트/2인용/돔환풍식/텐트/TY-Z2003</t>
    <phoneticPr fontId="4" type="noConversion"/>
  </si>
  <si>
    <t>텐트/플라이포함/그늘막텐트/돔텐트/TY-Z2013</t>
    <phoneticPr fontId="4" type="noConversion"/>
  </si>
  <si>
    <t>호봉정품/파라솔/등산/레저/아웃도어/텐트/낚시/침낭</t>
    <phoneticPr fontId="4" type="noConversion"/>
  </si>
  <si>
    <t>PE 8합사 낚시줄 민물 바다 루어 100m~1000m 연결 EJ780021</t>
    <phoneticPr fontId="4" type="noConversion"/>
  </si>
  <si>
    <t>APPLAUD GRAND ISO HARISU 목줄/FLUORO Takahashi</t>
    <phoneticPr fontId="4" type="noConversion"/>
  </si>
  <si>
    <t>APPLAUD GRAND FLOAT 낚시줄/비중 1.01 Takahashi</t>
    <phoneticPr fontId="4" type="noConversion"/>
  </si>
  <si>
    <t>APPLAUD GRAND SEMI FLOAT 낚시줄/내마모 시인성 우수</t>
    <phoneticPr fontId="4" type="noConversion"/>
  </si>
  <si>
    <t>APPLAUD Special Semi Float/플로트/10M 1M마크 시인</t>
    <phoneticPr fontId="4" type="noConversion"/>
  </si>
  <si>
    <t>APPLAUD ZR-1 루어전용/발수 코팅 내마모성 강화</t>
    <phoneticPr fontId="4" type="noConversion"/>
  </si>
  <si>
    <t>APPLAUD CLEVER HERA 중층내림 민물줄 원줄/시인성</t>
    <phoneticPr fontId="4" type="noConversion"/>
  </si>
  <si>
    <t>APPLAUD nanodaX 어전왕 harisu 민물 중층 내림 목줄</t>
    <phoneticPr fontId="4" type="noConversion"/>
  </si>
  <si>
    <t>APPLAUD nanodaX 어전왕 Michiito 헤라 중층내림 원줄</t>
    <phoneticPr fontId="4" type="noConversion"/>
  </si>
  <si>
    <t>APPLAUD GT-R SUPER 루어낚시줄/루어줄/내마모성강화</t>
    <phoneticPr fontId="4" type="noConversion"/>
  </si>
  <si>
    <t>2018년 New 신품 GT-R TROUT EDITION 송어 산천어 낚시줄</t>
    <phoneticPr fontId="4" type="noConversion"/>
  </si>
  <si>
    <t>APPLAUD GT-R SUPER 600m베스루어 낚시줄 슈퍼</t>
    <phoneticPr fontId="4" type="noConversion"/>
  </si>
  <si>
    <t>금강합사 10m 목줄/민물목줄/EG780022</t>
    <phoneticPr fontId="4" type="noConversion"/>
  </si>
  <si>
    <t>포토리아 왕우럭 선상채비/기둥줄/우럭채비/선상채비/DR120024</t>
    <phoneticPr fontId="4" type="noConversion"/>
  </si>
  <si>
    <t>와카사기 라인 원줄/낚시줄/붕어/잉어/민물낚시/DG050002</t>
    <phoneticPr fontId="4" type="noConversion"/>
  </si>
  <si>
    <t>와카사기 라인 목줄/낚시줄/붕어/잉어/민물낚시/DG050001</t>
    <phoneticPr fontId="4" type="noConversion"/>
  </si>
  <si>
    <t>산요 APPLAUD Z06 100m/나일론/루어줄/일본/DO050001</t>
    <phoneticPr fontId="4" type="noConversion"/>
  </si>
  <si>
    <t>붕어명인(鮒名人) 민물 원줄/중층/50m/낚시줄/슈퍼나일론라인</t>
    <phoneticPr fontId="4" type="noConversion"/>
  </si>
  <si>
    <t>어플로드1번조/낚시줄/산요정품/나일론/모노라인</t>
    <phoneticPr fontId="4" type="noConversion"/>
  </si>
  <si>
    <t>산요/2015/신품/APPLAUD/GT-R HM/100M/루어낚시줄</t>
    <phoneticPr fontId="4" type="noConversion"/>
  </si>
  <si>
    <t>요쯔아미 ZEUS 제우스 50m 바다목줄 민물원줄 일본</t>
    <phoneticPr fontId="4" type="noConversion"/>
  </si>
  <si>
    <t>FISHING LINE ULTRA 울트라 목줄/일본원사/내마모성</t>
    <phoneticPr fontId="4" type="noConversion"/>
  </si>
  <si>
    <t>APPLAUD CLEVER HERA 중층내림 민물줄 목줄/결절강도</t>
    <phoneticPr fontId="4" type="noConversion"/>
  </si>
  <si>
    <t>일본산요 민물 원줄 목줄/APPLAUD VALCAN 중층내림줄</t>
    <phoneticPr fontId="4" type="noConversion"/>
  </si>
  <si>
    <t>일본산요 민물라인 시리즈/APPLAUD VALCAN 중층내림줄</t>
    <phoneticPr fontId="4" type="noConversion"/>
  </si>
  <si>
    <t>일본 산요 디테일 Detail 바다원줄/클리어계 내마모</t>
    <phoneticPr fontId="4" type="noConversion"/>
  </si>
  <si>
    <t>APPLAUD TROUT edition 300m 루어 낚시줄/칼라/송어</t>
    <phoneticPr fontId="4" type="noConversion"/>
  </si>
  <si>
    <t>일본 산요 PE 라인 시리즈/APPLAUD PE라인/에깅 지깅</t>
    <phoneticPr fontId="4" type="noConversion"/>
  </si>
  <si>
    <t>일본 산요 루어줄 시리즈/APPLAUD GT-R 낚시줄 민물줄</t>
    <phoneticPr fontId="4" type="noConversion"/>
  </si>
  <si>
    <t>특가#산요  MIKALON 미가론/50m연결로 마니아를 위한 배열</t>
    <phoneticPr fontId="4" type="noConversion"/>
  </si>
  <si>
    <t>PE Florence/PE합사줄/강도가 뛰어나 선상 우럭  광어</t>
    <phoneticPr fontId="4" type="noConversion"/>
  </si>
  <si>
    <t>S-ONE 바다원줄/조작성과 시인성이 우수. 일본원사</t>
    <phoneticPr fontId="4" type="noConversion"/>
  </si>
  <si>
    <t>APPLAUD SEMI FLOAT ISO /플로트/발수 코팅 내마모성</t>
    <phoneticPr fontId="4" type="noConversion"/>
  </si>
  <si>
    <t>VALCAN 구 헤라 /중층내림낚시 내림줄/내마모성 코팅</t>
    <phoneticPr fontId="4" type="noConversion"/>
  </si>
  <si>
    <t>VALCAN Super1 Semi Float ISO/플로트/내마모성 발수</t>
    <phoneticPr fontId="4" type="noConversion"/>
  </si>
  <si>
    <t>VALCAN Super1 Suspend ISO/내마모성 잔상처강함 발수</t>
    <phoneticPr fontId="4" type="noConversion"/>
  </si>
  <si>
    <t>VALCAN Super1 FLOAT ISO/중공부력 플로트/내마모발수</t>
    <phoneticPr fontId="4" type="noConversion"/>
  </si>
  <si>
    <t>LINE WORKS CHINU MAX 흑돔/옅은 블루 시인성/내마모</t>
    <phoneticPr fontId="4" type="noConversion"/>
  </si>
  <si>
    <t>LINE WORKS CHINU MAX FLOAT 흑돔/플로트/엘로우 시인</t>
    <phoneticPr fontId="4" type="noConversion"/>
  </si>
  <si>
    <t>LINE WORKS CHINU MAX FLUORO HARISU 목줄 흑돔/플로</t>
    <phoneticPr fontId="4" type="noConversion"/>
  </si>
  <si>
    <t>VALCAN 고린 SUPER HERA 원줄/높은 내마모성 시인성</t>
    <phoneticPr fontId="4" type="noConversion"/>
  </si>
  <si>
    <t>APPLAUD FLOAT ISO/중공부력구조로 플로트/발수 코팅</t>
    <phoneticPr fontId="4" type="noConversion"/>
  </si>
  <si>
    <t>FISHING LINE ULTRA 울트라/내마모 특수코팅/일본원사</t>
    <phoneticPr fontId="4" type="noConversion"/>
  </si>
  <si>
    <t>APPLAUD PE 5색 라인/PE라인/선상/저신도 특수코팅</t>
    <phoneticPr fontId="4" type="noConversion"/>
  </si>
  <si>
    <t>VALCAN ZR-1 FLUORO CARBON HARISU 바다목줄/카본라인</t>
    <phoneticPr fontId="4" type="noConversion"/>
  </si>
  <si>
    <t>APPLAUD Real Hunt NYLON 루어줄/극내마모성 Murata</t>
    <phoneticPr fontId="4" type="noConversion"/>
  </si>
  <si>
    <t>APPLAUD Real Hunt FLUORO 루어줄/플로로 Murata</t>
    <phoneticPr fontId="4" type="noConversion"/>
  </si>
  <si>
    <t>APPLAUD Premium Bite 루어줄/극내마모성 by Murata</t>
    <phoneticPr fontId="4" type="noConversion"/>
  </si>
  <si>
    <t>VALCAN HYPER ISHIDAI  바다원줄/돌돔/500m내마모가공</t>
    <phoneticPr fontId="4" type="noConversion"/>
  </si>
  <si>
    <t>VALCAN KAREI  바다원줄/가자미 양볼락/비거리업 실현</t>
    <phoneticPr fontId="4" type="noConversion"/>
  </si>
  <si>
    <t>VALCAN HERA HARISU 목줄/수중강력 UP/섬세한 대응</t>
    <phoneticPr fontId="4" type="noConversion"/>
  </si>
  <si>
    <t>VALCAN HERA MICHIITO 원줄/직선 결절강도 강화</t>
    <phoneticPr fontId="4" type="noConversion"/>
  </si>
  <si>
    <t>APPLAUD FX-R BLUE 암초나 가이드 마찰에 강함</t>
    <phoneticPr fontId="4" type="noConversion"/>
  </si>
  <si>
    <t>APPLAUD T/Z Premium Harisu 바다목줄/플로로 직관적</t>
    <phoneticPr fontId="4" type="noConversion"/>
  </si>
  <si>
    <t>APPLAUD T/Z FLOAT ISO 바다원줄/플로트 1.01 시인성</t>
    <phoneticPr fontId="4" type="noConversion"/>
  </si>
  <si>
    <t>APPLAUD T/Z SUPER ISO 바다원줄/뛰어난 시인성</t>
    <phoneticPr fontId="4" type="noConversion"/>
  </si>
  <si>
    <t>APPLAUD DETAIL Premium Pro Harisu 바다목줄/FLUORO</t>
    <phoneticPr fontId="4" type="noConversion"/>
  </si>
  <si>
    <t>APPLAUD NANODAX SHOCK LEADER/fluoro를 능가 결절 UP</t>
    <phoneticPr fontId="4" type="noConversion"/>
  </si>
  <si>
    <t>APPLAUD SALT SEABASS PE라인/비중 0.98/200cm단위/PE</t>
    <phoneticPr fontId="4" type="noConversion"/>
  </si>
  <si>
    <t>APPLAUD T/Z P-CATCH 기 바다원줄/5m 단위거리 고발수</t>
    <phoneticPr fontId="4" type="noConversion"/>
  </si>
  <si>
    <t>APPLAUD T/Z SUSPEND ISO 서스펜드기 바다원줄</t>
    <phoneticPr fontId="4" type="noConversion"/>
  </si>
  <si>
    <t>APPLAUD TROUT edition 루어 낚시줄/칼라 비거리/송어</t>
    <phoneticPr fontId="4" type="noConversion"/>
  </si>
  <si>
    <t>APPLAUD GT-R TOP WATER 루어낚시줄/루어줄/플로트</t>
    <phoneticPr fontId="4" type="noConversion"/>
  </si>
  <si>
    <t>APPLAUD GT-R Pink SELECTION 루어낚시줄/초시인성</t>
    <phoneticPr fontId="4" type="noConversion"/>
  </si>
  <si>
    <t>APPLAUD GT-R CRYSTAL FLUORO 플로로 루어낚시줄/1.78</t>
    <phoneticPr fontId="4" type="noConversion"/>
  </si>
  <si>
    <t>APPLAUD GT-R CAMOUFLA FLUORO 플로로 낚시줄/고감도</t>
    <phoneticPr fontId="4" type="noConversion"/>
  </si>
  <si>
    <t>APPLAUD GT-R N-Spec LIMITED 루어낚시줄/시인성</t>
    <phoneticPr fontId="4" type="noConversion"/>
  </si>
  <si>
    <t>APPLAUD GT-R N-Spec HM 루어낚시줄/내마모성강화</t>
    <phoneticPr fontId="4" type="noConversion"/>
  </si>
  <si>
    <t>산요 APPLAUD GT-R ULTRA 루어낚시줄/내마모성UP</t>
    <phoneticPr fontId="4" type="noConversion"/>
  </si>
  <si>
    <t>APPLAUD GT-R nanodax crystal 나노닥스/루어/강도업</t>
    <phoneticPr fontId="4" type="noConversion"/>
  </si>
  <si>
    <t>동와 카본 받침대+고급 흑단목 클램프 세트</t>
    <phoneticPr fontId="4" type="noConversion"/>
  </si>
  <si>
    <t>옥병 카본 115 뜰채</t>
    <phoneticPr fontId="4" type="noConversion"/>
  </si>
  <si>
    <t>간괘 2단 받침대 120</t>
    <phoneticPr fontId="4" type="noConversion"/>
  </si>
  <si>
    <t>간괘 3단 받침대 210</t>
    <phoneticPr fontId="4" type="noConversion"/>
  </si>
  <si>
    <t>동와 송죽봉 경질 경기용 민물 전층 빼기식 낚싯대 8척~15척 2020 추계 신제품</t>
    <phoneticPr fontId="4" type="noConversion"/>
  </si>
  <si>
    <t>고급 카본 연심수망(手網) 30 2mm 중층내림 뜰채망 연심망 EJ780052</t>
    <phoneticPr fontId="4" type="noConversion"/>
  </si>
  <si>
    <t>대포형 클램프 3종 모음 주걱포함/포형 클램프/중층낚시/중층좌대용품</t>
    <phoneticPr fontId="4" type="noConversion"/>
  </si>
  <si>
    <t>仙(선) 간괘 중층받침대 220 받침대/3절본/중층 민물 좌대 낚시</t>
    <phoneticPr fontId="4" type="noConversion"/>
  </si>
  <si>
    <t>뜰채세트 중층받침대/경심망 연심망/하우스낚시/2절 3절 다양한 구성</t>
    <phoneticPr fontId="4" type="noConversion"/>
  </si>
  <si>
    <t>고급 仙 선옥병 올카본 3단 뜰채 등나무 카본 연심망 세트/중층뜰채/EJ780049</t>
    <phoneticPr fontId="4" type="noConversion"/>
  </si>
  <si>
    <t>동와 2020년 신제품 경화  중층낚시대/민물중층대/중층,내림,전층낚시대/9척~15척/국내생산</t>
    <phoneticPr fontId="4" type="noConversion"/>
  </si>
  <si>
    <t>등나무 카본 연심망 옥병 3단 뜰채세트 중층낚시 중층뜰채 D5040005</t>
    <phoneticPr fontId="4" type="noConversion"/>
  </si>
  <si>
    <t>옥병 카본 3단 200 뜰채 중층뜰채 중층낚시 D5040004</t>
    <phoneticPr fontId="4" type="noConversion"/>
  </si>
  <si>
    <t>SRF 슬림 하드케이스 민물낚시 중층낚시 바다낚시</t>
    <phoneticPr fontId="4" type="noConversion"/>
  </si>
  <si>
    <t>뜰채 프레임 보호케이스</t>
    <phoneticPr fontId="4" type="noConversion"/>
  </si>
  <si>
    <t>안경 가위/라인커터/합사가위/쪽가위/낚시</t>
    <phoneticPr fontId="4" type="noConversion"/>
  </si>
  <si>
    <t>가네시마 채비수첩/바늘보관집/케이스/D5120001</t>
    <phoneticPr fontId="4" type="noConversion"/>
  </si>
  <si>
    <t>무아작 옥잠화 1909 하우스 양어장 중층내림 사선낚시 DF151909 적립금</t>
    <phoneticPr fontId="4" type="noConversion"/>
  </si>
  <si>
    <t>간괘 중층받침대 150cm /받침대/3절본/겨울철 하우스 낚시</t>
    <phoneticPr fontId="4" type="noConversion"/>
  </si>
  <si>
    <t>간괘 중층받침대 220/받침대/3절본/220cm</t>
    <phoneticPr fontId="4" type="noConversion"/>
  </si>
  <si>
    <t>동와 유심봉 초경질 하우스용 민물 전층 낚시대 9척~15척 D2010008</t>
    <phoneticPr fontId="4" type="noConversion"/>
  </si>
  <si>
    <t>고급 카본 뜰채프레임 연심망 30cm/1mm/DE780001</t>
    <phoneticPr fontId="4" type="noConversion"/>
  </si>
  <si>
    <t>동와 운류 선인의무/雲流 仙人の舞/중층낚시대/중층대/내림대/꽂기식/8척~15척/국내생산/D1010120</t>
    <phoneticPr fontId="4" type="noConversion"/>
  </si>
  <si>
    <t>야끼오동 14열 찌케이스/채비함/민물낚시/D5150001</t>
    <phoneticPr fontId="4" type="noConversion"/>
  </si>
  <si>
    <t>대나무 중층 3단 받침대+고급 흑단 클램프/고급 중층 받침대 세트/D5030003</t>
    <phoneticPr fontId="4" type="noConversion"/>
  </si>
  <si>
    <t>고급 仙 옥병 카본 3단 뜰채/중층뜰채/DE040001</t>
    <phoneticPr fontId="4" type="noConversion"/>
  </si>
  <si>
    <t>최고급 카본 뜰채 프레임 30/중층내림낚시/D5040007</t>
    <phoneticPr fontId="4" type="noConversion"/>
  </si>
  <si>
    <t>동명 인팩션 O형 카본찌 스토퍼/DIF-9881/DR400064</t>
    <phoneticPr fontId="4" type="noConversion"/>
  </si>
  <si>
    <t>동명 인팩션 생고무찌 스토퍼/DIF-0397/DR400058</t>
    <phoneticPr fontId="4" type="noConversion"/>
  </si>
  <si>
    <t>최고급 2mm 연심망/뜰채망/중층낚시/D5040004</t>
    <phoneticPr fontId="4" type="noConversion"/>
  </si>
  <si>
    <t>옥병 카본 2단 150 뜰채/중층뜰채/D5040002</t>
    <phoneticPr fontId="4" type="noConversion"/>
  </si>
  <si>
    <t>동명 인팩션 T형 고정고무/DMF-321/DR290019</t>
    <phoneticPr fontId="4" type="noConversion"/>
  </si>
  <si>
    <t>동명 인팩션 고급 일자 찌 스토퍼/DIF-2028/DR290011</t>
    <phoneticPr fontId="4" type="noConversion"/>
  </si>
  <si>
    <t>동명 인팩션 카본쿠션고무 O형 백색/DMF-309/찌고무/멈춤고무/채비/DR290040</t>
    <phoneticPr fontId="4" type="noConversion"/>
  </si>
  <si>
    <t>동명 인팩션 카본쿠션고무 V형 백색/DMF-309/찌고무/멈춤고무/채비/DR290039</t>
    <phoneticPr fontId="4" type="noConversion"/>
  </si>
  <si>
    <t>동명 인팩션 발광옥구슬/DMF-244/DR290020</t>
    <phoneticPr fontId="4" type="noConversion"/>
  </si>
  <si>
    <t>동명 인팩션 O형 카본찌 스토퍼/찌고무/DIF-9881/DR290014</t>
    <phoneticPr fontId="4" type="noConversion"/>
  </si>
  <si>
    <t>동명 인팩션 O형 생고무찌 스토퍼/찌고무/DMF-270/DR290012</t>
    <phoneticPr fontId="4" type="noConversion"/>
  </si>
  <si>
    <t>동명 인팩션 카본 찌 스토퍼/찌고무/DIF-208/DR290013</t>
    <phoneticPr fontId="4" type="noConversion"/>
  </si>
  <si>
    <t>동명 인팩션 롤링교환도래/간편채비/DMF-278/DR290007</t>
    <phoneticPr fontId="4" type="noConversion"/>
  </si>
  <si>
    <t>동명 인팩션 목줄교환도래/간편목줄채비/DMF-328/DR290006</t>
    <phoneticPr fontId="4" type="noConversion"/>
  </si>
  <si>
    <t>동명 인팩션 중층 고무링/중층채비/중층낚시/DIF-209/DR290005</t>
    <phoneticPr fontId="4" type="noConversion"/>
  </si>
  <si>
    <t>동명 인팩션 중층 유동 찌고무/DIF-207/DR290004</t>
    <phoneticPr fontId="4" type="noConversion"/>
  </si>
  <si>
    <t>동명 인팩션 실리콘 유동찌고무/낚시용품/민물채비/DIF-2071/DR540013</t>
    <phoneticPr fontId="4" type="noConversion"/>
  </si>
  <si>
    <t>동명 인팩션 대물 찌고무/유동찌고무/낚시용품/민물채비/DIF-9338/DR540012</t>
    <phoneticPr fontId="4" type="noConversion"/>
  </si>
  <si>
    <t>동명 인팩션 야광 실리콘 찌고무/낚시용품/민물채비/DIF-2110/DR540011</t>
    <phoneticPr fontId="4" type="noConversion"/>
  </si>
  <si>
    <t>동명 인팩션 IG야광 실리콘 찌고무/낚시용품/민물채비/DIF-9874/DR540010</t>
    <phoneticPr fontId="4" type="noConversion"/>
  </si>
  <si>
    <t>동명 인팩션 카본 민물 찌고무/낚시용품/민물채비/DIF-2111/DR540009</t>
    <phoneticPr fontId="4" type="noConversion"/>
  </si>
  <si>
    <t>동와 별작 일출봉/전층낚시대/중층/내림/빼기식/경질대/12척~18척/D2010004</t>
    <phoneticPr fontId="4" type="noConversion"/>
  </si>
  <si>
    <t>일체형 스테인리스 더블 7단 받침대/뒤꽂이/지지대/줌받침대/스텐받침대/길이조절/DS030002</t>
    <phoneticPr fontId="4" type="noConversion"/>
  </si>
  <si>
    <t>동와 운류도인/중층내림낚시대/꽂기식/민물대/중층대/D1010020</t>
    <phoneticPr fontId="4" type="noConversion"/>
  </si>
  <si>
    <t>시마노 주문봉 신위/윤성정품/중층대/민물낚시/낚시대/D7010002</t>
    <phoneticPr fontId="4" type="noConversion"/>
  </si>
  <si>
    <t>동와 후레임 케이스/뜰채케이스/살림망케이스/D1370001</t>
    <phoneticPr fontId="4" type="noConversion"/>
  </si>
  <si>
    <t>동와 비금수/중층낚시대/민물중층대/꽂기식/9척~21척/국내생산/D1010107</t>
    <phoneticPr fontId="4" type="noConversion"/>
  </si>
  <si>
    <t>동와 비금진/중층낚시대/민물중층대/꽂기식/8척~18척/국내생산/D1010106</t>
    <phoneticPr fontId="4" type="noConversion"/>
  </si>
  <si>
    <t>동와 비금/중층낚시대/민물중층대/꽂기식/5척~15척/국내생산/D1010105</t>
    <phoneticPr fontId="4" type="noConversion"/>
  </si>
  <si>
    <t>동와 일출봉/중층낚시대/내림대/전층/빼기식/8척~18척/경질/민물대/D2010002</t>
    <phoneticPr fontId="4" type="noConversion"/>
  </si>
  <si>
    <t>대나무 수제 받침대+흑단목 궁형 클램프 Set/D5030001</t>
    <phoneticPr fontId="4" type="noConversion"/>
  </si>
  <si>
    <t>동와 유심헤라/중층낚시대/내림대/빼기식/9척/10척/12척/13척/15척/D1010035</t>
    <phoneticPr fontId="4" type="noConversion"/>
  </si>
  <si>
    <t>최고급 수제 대나무 바늘빼기 1207/천연대나무바늘빼기/D2360001</t>
    <phoneticPr fontId="4" type="noConversion"/>
  </si>
  <si>
    <t>등받이 5단조절 방석/좌대방석/쿠션/중층낚시/D2390003</t>
    <phoneticPr fontId="4" type="noConversion"/>
  </si>
  <si>
    <t>고급 카본 뜰채후레임 경심망 30/2mm/중층내림 뜰채망/DE370002</t>
    <phoneticPr fontId="4" type="noConversion"/>
  </si>
  <si>
    <t>등나무 뜰채프레임 연심망 30/중층내림 뜰채 망/DE370001</t>
    <phoneticPr fontId="4" type="noConversion"/>
  </si>
  <si>
    <t>동와/공감/민물낚시/내림대/중층대/낚시대/D1010001</t>
    <phoneticPr fontId="4" type="noConversion"/>
  </si>
  <si>
    <t>고급 와이어 살림망 3,4,5단/D9140001</t>
    <phoneticPr fontId="4" type="noConversion"/>
  </si>
  <si>
    <t>몽도(夢道) 카본 경심망 뜰채Set/일본수출품</t>
    <phoneticPr fontId="4" type="noConversion"/>
  </si>
  <si>
    <t>만능 외바늘 채비함</t>
    <phoneticPr fontId="4" type="noConversion"/>
  </si>
  <si>
    <t>멈춤고무 30개입 D1218/스토퍼/민물낚시</t>
    <phoneticPr fontId="4" type="noConversion"/>
  </si>
  <si>
    <t>3문 완충 쿠션 홀더/미쯔마따 쿠션</t>
    <phoneticPr fontId="4" type="noConversion"/>
  </si>
  <si>
    <t>스트레이트 완충 쿠션 홀더</t>
    <phoneticPr fontId="4" type="noConversion"/>
  </si>
  <si>
    <t>고급 카본 찌고무/V형/바단민물겸용</t>
    <phoneticPr fontId="4" type="noConversion"/>
  </si>
  <si>
    <t>신와 헤라 센카 오모리 멈춤고무/민물낚시</t>
    <phoneticPr fontId="4" type="noConversion"/>
  </si>
  <si>
    <t>신와 헤라 센카 멈춤고무/W스토퍼/민물낚시</t>
    <phoneticPr fontId="4" type="noConversion"/>
  </si>
  <si>
    <t>신와 헤라전용 멈춤고무 3개입/민물낚시</t>
    <phoneticPr fontId="4" type="noConversion"/>
  </si>
  <si>
    <t>신와 헤라전용 유동 찌고무 3개입/민물낚시</t>
    <phoneticPr fontId="4" type="noConversion"/>
  </si>
  <si>
    <t>신와 헤라 센카 찌고무 흑색 10개입/유동찌고무/민물낚시</t>
    <phoneticPr fontId="4" type="noConversion"/>
  </si>
  <si>
    <t>극선봉/빼기식/민물낚시/중층내림낚시/전층낚시</t>
    <phoneticPr fontId="4" type="noConversion"/>
  </si>
  <si>
    <t>원터치 낚시텐트/샤워텐트/간이탈의실/캠핑용품/팝업</t>
    <phoneticPr fontId="4" type="noConversion"/>
  </si>
  <si>
    <t>살림망 걸이</t>
    <phoneticPr fontId="4" type="noConversion"/>
  </si>
  <si>
    <t>오사마 접이식 편납 가위</t>
    <phoneticPr fontId="4" type="noConversion"/>
  </si>
  <si>
    <t>천연 대나무 바늘빼기 48/롱형/수제바늘빼기</t>
    <phoneticPr fontId="4" type="noConversion"/>
  </si>
  <si>
    <t>천연 대나무 바늘빼기 17/롱형/수제바늘빼기</t>
    <phoneticPr fontId="4" type="noConversion"/>
  </si>
  <si>
    <t>좌대용 써치 거치대</t>
    <phoneticPr fontId="4" type="noConversion"/>
  </si>
  <si>
    <t>좌대용 경첩</t>
    <phoneticPr fontId="4" type="noConversion"/>
  </si>
  <si>
    <t>최고급 옥병 카본 연심망 뜰채세트</t>
    <phoneticPr fontId="4" type="noConversion"/>
  </si>
  <si>
    <t>좌대용 쇠 클램프</t>
    <phoneticPr fontId="4" type="noConversion"/>
  </si>
  <si>
    <t>좌대용 파라솔 꽂이</t>
    <phoneticPr fontId="4" type="noConversion"/>
  </si>
  <si>
    <t>좌대용 발판</t>
    <phoneticPr fontId="4" type="noConversion"/>
  </si>
  <si>
    <t>뜰채 거치대</t>
    <phoneticPr fontId="4" type="noConversion"/>
  </si>
  <si>
    <t>떡밥 거치대</t>
    <phoneticPr fontId="4" type="noConversion"/>
  </si>
  <si>
    <t>좌대용 클램프목</t>
    <phoneticPr fontId="4" type="noConversion"/>
  </si>
  <si>
    <t>중좌대 세트</t>
    <phoneticPr fontId="4" type="noConversion"/>
  </si>
  <si>
    <t>오동나무 18열 찌케이스</t>
    <phoneticPr fontId="4" type="noConversion"/>
  </si>
  <si>
    <t>최고급 나사식 목줄 케이스/오동나무/채비함/목줄함</t>
    <phoneticPr fontId="4" type="noConversion"/>
  </si>
  <si>
    <t>최고급 흑단목 포형 클램프 중층낚시 하우스낚시</t>
    <phoneticPr fontId="4" type="noConversion"/>
  </si>
  <si>
    <t>오동나무 슬림 목줄 케이스</t>
    <phoneticPr fontId="4" type="noConversion"/>
  </si>
  <si>
    <t>민물 태클 박스</t>
    <phoneticPr fontId="4" type="noConversion"/>
  </si>
  <si>
    <t>소품 케이스</t>
    <phoneticPr fontId="4" type="noConversion"/>
  </si>
  <si>
    <t>적봉 중층 3단 뜰채</t>
    <phoneticPr fontId="4" type="noConversion"/>
  </si>
  <si>
    <t>등나무 연심망 카본 2단 중층 옥병뜰채 세트/D3040001</t>
    <phoneticPr fontId="4" type="noConversion"/>
  </si>
  <si>
    <t>최고급 16칸 멀티 파트박스</t>
    <phoneticPr fontId="4" type="noConversion"/>
  </si>
  <si>
    <t>수월 중층 받침대/수월 받침대/중층받침대/받침대/중층낚시</t>
    <phoneticPr fontId="4" type="noConversion"/>
  </si>
  <si>
    <t>줄함/목줄함/목줄채비/목줄케이스/채비함/채비집/오동나무/최고급소재</t>
    <phoneticPr fontId="4" type="noConversion"/>
  </si>
  <si>
    <t>수제대나무/채비함/채비케이스/태클박스/민물낚시</t>
    <phoneticPr fontId="4" type="noConversion"/>
  </si>
  <si>
    <t>인터맥스살림망/민물살림망/와이어망/어망</t>
    <phoneticPr fontId="4" type="noConversion"/>
  </si>
  <si>
    <t>특작수</t>
    <phoneticPr fontId="4" type="noConversion"/>
  </si>
  <si>
    <t>유동찌고무/찌고무/유동고무/유동채비/도래</t>
    <phoneticPr fontId="4" type="noConversion"/>
  </si>
  <si>
    <t>줄감개HA-816/줄감개/중층줄감개/채비줄감개/줄감기</t>
    <phoneticPr fontId="4" type="noConversion"/>
  </si>
  <si>
    <t>파이프고무유동홀더/중층민물낚시/일자고무유동홀더</t>
    <phoneticPr fontId="4" type="noConversion"/>
  </si>
  <si>
    <t>정일품/중층내림낚시/내림낚시/전층낚시/내림대/D1010029</t>
    <phoneticPr fontId="4" type="noConversion"/>
  </si>
  <si>
    <t>비선무/중층내림낚시/민물대/내림낚시/전층낚시/D1010031</t>
    <phoneticPr fontId="4" type="noConversion"/>
  </si>
  <si>
    <t>해동/슈퍼헤라 유동찌고무/HA-619/중층·내림낚시전용</t>
    <phoneticPr fontId="4" type="noConversion"/>
  </si>
  <si>
    <t>해동/경심고리유동찌고무/HA-620/실리콘/중층내림전용</t>
    <phoneticPr fontId="4" type="noConversion"/>
  </si>
  <si>
    <t>해동조구사/양면고무홀더/HA-687/원줄보호/편납홀더</t>
    <phoneticPr fontId="4" type="noConversion"/>
  </si>
  <si>
    <t>해동/일자고무유동홀더/HA-688/13mm/17mm/편납홀더</t>
    <phoneticPr fontId="4" type="noConversion"/>
  </si>
  <si>
    <t>해동/수초줄감개/HA-767/수초낚시/빙상낚시/</t>
    <phoneticPr fontId="4" type="noConversion"/>
  </si>
  <si>
    <t>해동조구사중층 T형 구슬 삼각도래/HA-836/쉬운사용법</t>
    <phoneticPr fontId="4" type="noConversion"/>
  </si>
  <si>
    <t>호봉정품/파라솔/등산/레저/아웃도어/텐트/낚시/침낭</t>
    <phoneticPr fontId="4" type="noConversion"/>
  </si>
  <si>
    <t>목줄자/상단못 목줄계측 6단/절단홈 대나무/중층내림</t>
    <phoneticPr fontId="4" type="noConversion"/>
  </si>
  <si>
    <t>실리콘 찌고무/중층 민물낚시 유동찌고무/회전도래</t>
    <phoneticPr fontId="4" type="noConversion"/>
  </si>
  <si>
    <t>동와 무한 중층내림낚시대 18척(16척겸)/일본수출 +1</t>
    <phoneticPr fontId="4" type="noConversion"/>
  </si>
  <si>
    <t>동와 무한 중층내림낚시대 15척(13척겸)/일본수출 +1</t>
    <phoneticPr fontId="4" type="noConversion"/>
  </si>
  <si>
    <t>고정편납싱커/엉킴이 없고 장착이 빠르고 간편 sinker</t>
    <phoneticPr fontId="4" type="noConversion"/>
  </si>
  <si>
    <t>실엉킴방지 스위치 싱커/Tournament Sinker 빠른 교체</t>
    <phoneticPr fontId="4" type="noConversion"/>
  </si>
  <si>
    <t>자자손손 NEW 대물찌 2LED 3LED 전자찌 민물 노지 LED찌</t>
    <phoneticPr fontId="4" type="noConversion"/>
  </si>
  <si>
    <t>스마트 전자찌 2종 입질 센서적용 민물 낚시찌 하나의 제품으로 두가지 방식의 운용가능</t>
    <phoneticPr fontId="4" type="noConversion"/>
  </si>
  <si>
    <t>민물찌 10종 세트 3조 찌세트/고급 케이스포함/발사목찌 세트</t>
    <phoneticPr fontId="4" type="noConversion"/>
  </si>
  <si>
    <t>자자손손 모란 LED 민물 노지용 뛰어난 시인성 전자찌</t>
    <phoneticPr fontId="4" type="noConversion"/>
  </si>
  <si>
    <t>자자손손 흑란 LED 민물 노지 프리미엄 전자찌</t>
    <phoneticPr fontId="4" type="noConversion"/>
  </si>
  <si>
    <t>자자손손 311 배터리세트 국내산 리필전지 LED찌 전용 배터리 EJ780039</t>
    <phoneticPr fontId="4" type="noConversion"/>
  </si>
  <si>
    <t>자자손손 팬지 LED 일반용 민물 노지 전자찌</t>
    <phoneticPr fontId="4" type="noConversion"/>
  </si>
  <si>
    <t>자자손손 대물찌 2LED 3LED 전자찌 민물 노지 LED찌</t>
    <phoneticPr fontId="4" type="noConversion"/>
  </si>
  <si>
    <t>대물찌 DG600 민물낚시장비/민물낚시/민물찌/올림찌/찌/EJ780014</t>
    <phoneticPr fontId="4" type="noConversion"/>
  </si>
  <si>
    <t>무아작 1103 고전 장찌 동구리 민물낚시 땜낚시</t>
    <phoneticPr fontId="4" type="noConversion"/>
  </si>
  <si>
    <t>A형 화춘 통갈대수제찌 광섬유 중층낚시 전자찌</t>
    <phoneticPr fontId="4" type="noConversion"/>
  </si>
  <si>
    <t>저부력 화춘 전자찌 중층낚시 갈대찌</t>
    <phoneticPr fontId="4" type="noConversion"/>
  </si>
  <si>
    <t>금익 민물낚시 4컬러 발사목 내림찌 3호세트 D2150085</t>
    <phoneticPr fontId="4" type="noConversion"/>
  </si>
  <si>
    <t>무아작 옥잠화 5052 하우스 양어장 중층내림낚시 초저부력찌 DF155052</t>
    <phoneticPr fontId="4" type="noConversion"/>
  </si>
  <si>
    <t>무아작 옥잠화 5030 하우스 양어장 중층 내림 낚시 저부력찌 DF155030</t>
    <phoneticPr fontId="4" type="noConversion"/>
  </si>
  <si>
    <t>일본 제작 방주 공작1합 중층 내림찌/튜브톱/공작찌/하우스/양어장/D2780005</t>
    <phoneticPr fontId="4" type="noConversion"/>
  </si>
  <si>
    <t>일본 기무라공방 제작 공작1합 중층 내림찌/솔리드톱/공작찌/하우스/양어장/D2780001</t>
    <phoneticPr fontId="4" type="noConversion"/>
  </si>
  <si>
    <t>바코 전자케미 휴/EG780057</t>
    <phoneticPr fontId="4" type="noConversion"/>
  </si>
  <si>
    <t>바코 하나로 전지/바다낚시전용/쭈꾸미/호래기/리필용/BACO/EG780058</t>
    <phoneticPr fontId="4" type="noConversion"/>
  </si>
  <si>
    <t>바코 조은케미 오로라 전자케미/30시간사용/BACO/EG780053</t>
    <phoneticPr fontId="4" type="noConversion"/>
  </si>
  <si>
    <t>바코 디럭스 조은케미 0.24g/전자케미/BACO/EG780052</t>
    <phoneticPr fontId="4" type="noConversion"/>
  </si>
  <si>
    <t>돌찌나라 3각케미 주간케미/HD급선명도/EG780018</t>
    <phoneticPr fontId="4" type="noConversion"/>
  </si>
  <si>
    <t>동경조구 도깨비찌-검/옥내림찌/EF150008</t>
    <phoneticPr fontId="4" type="noConversion"/>
  </si>
  <si>
    <t>동경조구 도깨비찌-녹/옥내림찌/EF150006</t>
    <phoneticPr fontId="4" type="noConversion"/>
  </si>
  <si>
    <t>동경조구 도깨비찌-보/옥내림찌/EF150005</t>
    <phoneticPr fontId="4" type="noConversion"/>
  </si>
  <si>
    <t>동경조구 도깨비찌-빨/옥내림찌/EF150004</t>
    <phoneticPr fontId="4" type="noConversion"/>
  </si>
  <si>
    <t>동경조구 도깨비찌-연/옥내림찌/EF150003</t>
    <phoneticPr fontId="4" type="noConversion"/>
  </si>
  <si>
    <t>동경조구 도깨비찌-주/옥내림찌/EF150002</t>
    <phoneticPr fontId="4" type="noConversion"/>
  </si>
  <si>
    <t>동경조구 도깨비찌-파/옥내림찌/EF150001</t>
    <phoneticPr fontId="4" type="noConversion"/>
  </si>
  <si>
    <t>魚爪子(어조자) N-1614/중층찌/내림찌/중층낚시/내림낚시/DE150008</t>
    <phoneticPr fontId="4" type="noConversion"/>
  </si>
  <si>
    <t>魚爪子(어조자) N-1628/중층찌/내림찌/중층낚시/내림낚시/DE150007</t>
    <phoneticPr fontId="4" type="noConversion"/>
  </si>
  <si>
    <t>魚爪子(어조자) N-1604/중층찌/내림찌/중층낚시/내림낚시/DE150006</t>
    <phoneticPr fontId="4" type="noConversion"/>
  </si>
  <si>
    <t>바코 울트라 전지 BR322/국내산/전자케미/리필전지/D9220002</t>
    <phoneticPr fontId="4" type="noConversion"/>
  </si>
  <si>
    <t>포토리아 축광 튜브 1m/야광/밤낚시/집어/DR120036</t>
    <phoneticPr fontId="4" type="noConversion"/>
  </si>
  <si>
    <t>동명 인팩션 찌맞춤통 대/DMF-762/DR150006</t>
    <phoneticPr fontId="4" type="noConversion"/>
  </si>
  <si>
    <t>동명 인팩션 찌맞춤통 소/DMF-762/DR150005</t>
    <phoneticPr fontId="4" type="noConversion"/>
  </si>
  <si>
    <t>동명 인팩션 전자케미/DMF-254/채비소품/DR250006</t>
    <phoneticPr fontId="4" type="noConversion"/>
  </si>
  <si>
    <t>동명 인팩션 속공수중/DIS-018/친환경소재/DR400004</t>
    <phoneticPr fontId="4" type="noConversion"/>
  </si>
  <si>
    <t>동명 인팩션 교환속공수중/DIS-332/친환경소재/DR400005</t>
    <phoneticPr fontId="4" type="noConversion"/>
  </si>
  <si>
    <t>동명 인팩션 미니리튬 전지/전자케미/DMF-256/배터리/DR250008</t>
    <phoneticPr fontId="4" type="noConversion"/>
  </si>
  <si>
    <t>동명 인팩션 대물용 전자케미/DMF-253/낚시채비/DR250007</t>
    <phoneticPr fontId="4" type="noConversion"/>
  </si>
  <si>
    <t>동명 인팩션 주간 케미/고시인성/낚시용품/채비소품/민물낚시/DMF-252/DR250005</t>
    <phoneticPr fontId="4" type="noConversion"/>
  </si>
  <si>
    <t>동명 인팩션 끝보기/DMF-105/DR290010</t>
    <phoneticPr fontId="4" type="noConversion"/>
  </si>
  <si>
    <t>히트페이스 쉐도우 우레탄 수중찌/DR150002</t>
    <phoneticPr fontId="4" type="noConversion"/>
  </si>
  <si>
    <t>히트페이스 순간수중/DR150001</t>
    <phoneticPr fontId="4" type="noConversion"/>
  </si>
  <si>
    <t>동명 인팩션 주간찌 돋보기 계란형/DIF-9345/형광색/적색/DR160002</t>
    <phoneticPr fontId="4" type="noConversion"/>
  </si>
  <si>
    <t>동명 인팩션 주간찌 돋보기 둥근형/DIF-9345/형광색/적색/DR160001</t>
    <phoneticPr fontId="4" type="noConversion"/>
  </si>
  <si>
    <t>동명 인팩션 고휘도 축광 케미/1봉3개입/낚시용품/채비소품/민물낚시/DR250001</t>
    <phoneticPr fontId="4" type="noConversion"/>
  </si>
  <si>
    <t>넥스텐 편한케미 종류별 모음/전자케미/리튬전지/311/309/듀얼케미/분리형/국내생산</t>
    <phoneticPr fontId="4" type="noConversion"/>
  </si>
  <si>
    <t>편한 케미 배터리 BR311/전자케미/리튬전지/리필전지/분리형/국내생산/DW250001</t>
    <phoneticPr fontId="4" type="noConversion"/>
  </si>
  <si>
    <t>넥스 텍트(TACT) 목줄찌/바다낚시/DB150003</t>
    <phoneticPr fontId="4" type="noConversion"/>
  </si>
  <si>
    <t>바리바스 엑스랩터 멀티수중찌/바다낚시/DB150001</t>
    <phoneticPr fontId="4" type="noConversion"/>
  </si>
  <si>
    <t>바리바스 인포스 전층찌/바다낚시/DB150002</t>
    <phoneticPr fontId="4" type="noConversion"/>
  </si>
  <si>
    <t>량점(亮点) 중층내림 전자찌/5점등/중층전자찌/내림전자찌/민물전자찌/DE150004</t>
    <phoneticPr fontId="4" type="noConversion"/>
  </si>
  <si>
    <t>풍월주 5200/민물찌/올림찌/민물올림찌/낚시찌/DN150010</t>
    <phoneticPr fontId="4" type="noConversion"/>
  </si>
  <si>
    <t>풍월주 5190/민물찌/올림찌/민물올림찌/낚시찌/DN150009</t>
    <phoneticPr fontId="4" type="noConversion"/>
  </si>
  <si>
    <t>풍월주 5170/민물찌/올림찌/민물올림찌/낚시찌/DN150007</t>
    <phoneticPr fontId="4" type="noConversion"/>
  </si>
  <si>
    <t>풍월주 5160/민물찌/올림찌/민물올림찌/낚시찌/DN150006</t>
    <phoneticPr fontId="4" type="noConversion"/>
  </si>
  <si>
    <t>풍월주 5150/민물찌/올림찌/민물올림찌/낚시찌/DN150005</t>
    <phoneticPr fontId="4" type="noConversion"/>
  </si>
  <si>
    <t>풍월주 5140/민물찌/올림찌/민물올림찌/낚시찌/DN150004</t>
    <phoneticPr fontId="4" type="noConversion"/>
  </si>
  <si>
    <t>풍월주 5130/민물찌/올림찌/민물올림찌/낚시찌/DN150003</t>
    <phoneticPr fontId="4" type="noConversion"/>
  </si>
  <si>
    <t>풍월주 5110/민물찌/올림찌/민물올림찌/낚시찌/DN150001</t>
    <phoneticPr fontId="4" type="noConversion"/>
  </si>
  <si>
    <t>동양 드래곤 EF 지누 LED 전자막대찌/국내생산/바다찌/DI150001</t>
    <phoneticPr fontId="4" type="noConversion"/>
  </si>
  <si>
    <t>옥잠화 5050/저부력/중층찌/내림찌/충층낚시/내림낚시/무아작/DF150001</t>
    <phoneticPr fontId="4" type="noConversion"/>
  </si>
  <si>
    <t>원형 투명 찌통 찌맞춤통 610/민물낚시/중층낚시</t>
    <phoneticPr fontId="4" type="noConversion"/>
  </si>
  <si>
    <t>구멍찌+오동수중찌 7세트</t>
    <phoneticPr fontId="4" type="noConversion"/>
  </si>
  <si>
    <t>스스랑/1746/민물낚시/중층/내림/갈대/스트레이트형/</t>
    <phoneticPr fontId="4" type="noConversion"/>
  </si>
  <si>
    <t>무아작/스스랑/1751/중층찌/중층낚시찌/노지/양어장/잡어/</t>
    <phoneticPr fontId="4" type="noConversion"/>
  </si>
  <si>
    <t>스스랑/1828/무아작/스스랑/민물낚시/중층찌/내림찌/다중부력/갈대</t>
    <phoneticPr fontId="4" type="noConversion"/>
  </si>
  <si>
    <t>이지코리아/전자/콩케미/전용배터리/2mm/민물낚시/야간/캐미</t>
    <phoneticPr fontId="4" type="noConversion"/>
  </si>
  <si>
    <t>이지코리아/전자별케미/3mm/EK-214M/빨강/초록/리필/리튬전지/초고용량전지/구멍찌/막대찌/</t>
    <phoneticPr fontId="4" type="noConversion"/>
  </si>
  <si>
    <t>이지코리아/광전지/광케미/3mm/리필전지/EK-311/레저킹/낚시용품/민물낚시</t>
    <phoneticPr fontId="4" type="noConversion"/>
  </si>
  <si>
    <t>이지코리아/전자케미/광케미/3mm/EGL-323/초소형,초경량/빨강/초록/</t>
    <phoneticPr fontId="4" type="noConversion"/>
  </si>
  <si>
    <t>이지/425밧데리/초강력3v/리튬전지/리필전지/</t>
    <phoneticPr fontId="4" type="noConversion"/>
  </si>
  <si>
    <t>무아작/스스랑/J1722/무크/ 낚시찌/중층찌/공작찌</t>
    <phoneticPr fontId="4" type="noConversion"/>
  </si>
  <si>
    <t>무아작/스스랑/1773/민물찌/내림찌/중층찌/공작찌/무아작찌/미약한입질극복/</t>
    <phoneticPr fontId="4" type="noConversion"/>
  </si>
  <si>
    <t>무아작/스스랑/1771/민물낚시/중층/내림/초저부력내림찌/저부력찌약점보완/시인성/예민성/</t>
    <phoneticPr fontId="4" type="noConversion"/>
  </si>
  <si>
    <t>무아작/스스랑/1762/내림찌/하우스/동계용/초저부력내림찌/양어장낚시/통공작솔리드/저부력/사선찌/낚시찌/겨울철/초보자용</t>
    <phoneticPr fontId="4" type="noConversion"/>
  </si>
  <si>
    <t>옥잠화/5022/올라운드아사타나/무크/표층낚시</t>
    <phoneticPr fontId="4" type="noConversion"/>
  </si>
  <si>
    <t>무아작/옥잠화/5014/공작/중층찌/중층낚시찌/양콩알낚시/예민성/시인성/</t>
    <phoneticPr fontId="4" type="noConversion"/>
  </si>
  <si>
    <t>풍월주3301/민물찌/올림찌/시리즈/가격대비우수</t>
    <phoneticPr fontId="4" type="noConversion"/>
  </si>
  <si>
    <t>풍월주3101/민물찌/올림찌/시리즈/가격대비우수</t>
    <phoneticPr fontId="4" type="noConversion"/>
  </si>
  <si>
    <t>하나후부끼 (솔리드)/중층내림낚시/중층찌/내림찌</t>
    <phoneticPr fontId="4" type="noConversion"/>
  </si>
  <si>
    <t>하나후부끼 (튜브)/중층내림낚시/중층찌/내림찌</t>
    <phoneticPr fontId="4" type="noConversion"/>
  </si>
  <si>
    <t>천수 가야올라운드/중층내림낚시/중층찌/내림찌</t>
    <phoneticPr fontId="4" type="noConversion"/>
  </si>
  <si>
    <t>준두 펠렛/중층내림낚시/중층찌/내림찌</t>
    <phoneticPr fontId="4" type="noConversion"/>
  </si>
  <si>
    <t>천선 올라운드/중층내림낚시/중층찌/내림찌</t>
    <phoneticPr fontId="4" type="noConversion"/>
  </si>
  <si>
    <t>하나후부키 가야/중층내림낚시/중층찌/내림찌</t>
    <phoneticPr fontId="4" type="noConversion"/>
  </si>
  <si>
    <t>효 바닥낚시용(튜브)/중층내림낚시/중층찌/내림찌</t>
    <phoneticPr fontId="4" type="noConversion"/>
  </si>
  <si>
    <t>규월 선 올마이티(튜브)/중층내림낚시/중층찌/내림찌</t>
    <phoneticPr fontId="4" type="noConversion"/>
  </si>
  <si>
    <t>부초 하우스용 솔리드/중층내림낚시/중층찌/내림찌</t>
    <phoneticPr fontId="4" type="noConversion"/>
  </si>
  <si>
    <t>미일월(美日月) A/중층내림낚시/중층찌/내림찌</t>
    <phoneticPr fontId="4" type="noConversion"/>
  </si>
  <si>
    <t>미일월(美日月) B/중층내림낚시/중층찌/내림찌</t>
    <phoneticPr fontId="4" type="noConversion"/>
  </si>
  <si>
    <t>미일월(美日月) C/중층내림낚시/중층찌/내림찌</t>
    <phoneticPr fontId="4" type="noConversion"/>
  </si>
  <si>
    <t>미일월(美日月) G/중층내림낚시/중층찌/내림찌</t>
    <phoneticPr fontId="4" type="noConversion"/>
  </si>
  <si>
    <t>미일월(美日月) H/중층내림낚시/중층찌/내림찌</t>
    <phoneticPr fontId="4" type="noConversion"/>
  </si>
  <si>
    <t>행운 내림찌 (솔리드톱)/중층내림낚시/중층찌/내림찌</t>
    <phoneticPr fontId="4" type="noConversion"/>
  </si>
  <si>
    <t>행운 내림찌 (튜브톱)/중층내림낚시/중층찌/내림찌</t>
    <phoneticPr fontId="4" type="noConversion"/>
  </si>
  <si>
    <t>무(舞) 하우스 공작찌 (솔리드톱)/중층찌/내림찌</t>
    <phoneticPr fontId="4" type="noConversion"/>
  </si>
  <si>
    <t>무(舞) 하우스 3합 공작찌 (튜브톱)/중층찌/내림찌</t>
    <phoneticPr fontId="4" type="noConversion"/>
  </si>
  <si>
    <t>감(感) 갈대 초저부력찌 (솔리드톱)/중층찌/내림찌</t>
    <phoneticPr fontId="4" type="noConversion"/>
  </si>
  <si>
    <t>감(感) 갈대 초저부력찌 (튜브톱)/중층찌/내림찌</t>
    <phoneticPr fontId="4" type="noConversion"/>
  </si>
  <si>
    <t>휘(輝) 갈대 대류찌(튜브톱)/중층찌/내림찌</t>
    <phoneticPr fontId="4" type="noConversion"/>
  </si>
  <si>
    <t>휘(輝) 갈대 대류찌(PC무크톱)/중층찌/내림찌</t>
    <phoneticPr fontId="4" type="noConversion"/>
  </si>
  <si>
    <t>케미꽂이/찌톱케미꽂이/케미라이트/케미고무</t>
    <phoneticPr fontId="4" type="noConversion"/>
  </si>
  <si>
    <t>원투지누막대찌/비자립형/바다막대찌/갯바위낚시</t>
    <phoneticPr fontId="4" type="noConversion"/>
  </si>
  <si>
    <t>찌통/막대찌통/누드찌통/찌보관/찌케이스/투명찌통</t>
    <phoneticPr fontId="4" type="noConversion"/>
  </si>
  <si>
    <t>민물찌/내림찌/중층찌/전자찌/찌/전자내림찌</t>
    <phoneticPr fontId="4" type="noConversion"/>
  </si>
  <si>
    <t>대물찌/민물낚시장비/민물낚시/민물찌/올림찌/찌</t>
    <phoneticPr fontId="4" type="noConversion"/>
  </si>
  <si>
    <t>대물찌/민물낚시장비/민물낚시/민물찌/올림찌/찌/동경조구sn32</t>
    <phoneticPr fontId="4" type="noConversion"/>
  </si>
  <si>
    <t>대물찌/민물낚시장비/민물낚시/민물찌/올림찌/찌/동경조구sn31</t>
    <phoneticPr fontId="4" type="noConversion"/>
  </si>
  <si>
    <t>대물찌/민물낚시장비/민물낚시/민물찌/올림찌/찌/동경조구sn28</t>
    <phoneticPr fontId="4" type="noConversion"/>
  </si>
  <si>
    <t>대물찌/민물낚시장비/민물낚시/민물찌/올림찌/찌/동경조구sn27</t>
    <phoneticPr fontId="4" type="noConversion"/>
  </si>
  <si>
    <t>대물찌/민물낚시장비/민물낚시/민물찌/올림찌/찌/sn24</t>
    <phoneticPr fontId="4" type="noConversion"/>
  </si>
  <si>
    <t>대물찌/민물낚시장비/민물낚시/민물찌/올림찌/찌/sn23</t>
    <phoneticPr fontId="4" type="noConversion"/>
  </si>
  <si>
    <t>대물찌/민물낚시장비/민물낚시/민물찌/올림찌/찌/sn22</t>
    <phoneticPr fontId="4" type="noConversion"/>
  </si>
  <si>
    <t>대물찌/민물낚시장비/민물낚시/민물찌/올림찌/찌/sn21</t>
    <phoneticPr fontId="4" type="noConversion"/>
  </si>
  <si>
    <t>대물찌/민물낚시장비/민물낚시/민물찌/올림찌/찌/sn20</t>
    <phoneticPr fontId="4" type="noConversion"/>
  </si>
  <si>
    <t>대물찌/민물낚시장비/민물낚시/민물찌/올림찌/찌/sn18</t>
    <phoneticPr fontId="4" type="noConversion"/>
  </si>
  <si>
    <t>민물낚시장비/민물낚시/민물찌/올림찌/다용도찌/찌</t>
    <phoneticPr fontId="4" type="noConversion"/>
  </si>
  <si>
    <t>민물낚시장비/민물낚시/민물찌/올림찌/다용도찌/찌/풍월줄 2501 2502 2503</t>
    <phoneticPr fontId="4" type="noConversion"/>
  </si>
  <si>
    <t>민물낚시장비/민물낚시/민물찌/올림찌/다용도찌/찌</t>
    <phoneticPr fontId="4" type="noConversion"/>
  </si>
  <si>
    <t>민물낚시장비/민물낚시/민물찌/올림찌/다용도찌/찌</t>
    <phoneticPr fontId="4" type="noConversion"/>
  </si>
  <si>
    <t>민물낚시장비/민물낚시/민물찌/올림찌/다용도찌/찌</t>
    <phoneticPr fontId="4" type="noConversion"/>
  </si>
  <si>
    <t>민물낚시장비/민물낚시/민물찌/올림찌/다용도찌/찌</t>
    <phoneticPr fontId="4" type="noConversion"/>
  </si>
  <si>
    <t>낚시/낚시장비/바다낚시/찌/구멍찌/바다구멍찌</t>
    <phoneticPr fontId="4" type="noConversion"/>
  </si>
  <si>
    <t>민물낚시올림찌 무아작 칠보</t>
    <phoneticPr fontId="4" type="noConversion"/>
  </si>
  <si>
    <t>민물낚시올림찌 무아작 옥단</t>
    <phoneticPr fontId="4" type="noConversion"/>
  </si>
  <si>
    <t>해동조구사/지스트 ABS 지누막대찌/HF-432 /비자립</t>
    <phoneticPr fontId="4" type="noConversion"/>
  </si>
  <si>
    <t>해동/소도(小島)바다 막대찌/HF-437/예민한 어신 감지</t>
    <phoneticPr fontId="4" type="noConversion"/>
  </si>
  <si>
    <t>해동/극강주간케미/탁월한선명도2mm/HA-776/민물낚시</t>
    <phoneticPr fontId="4" type="noConversion"/>
  </si>
  <si>
    <t>해동조구사/주간케미/HA-752/형광/빨강/검정</t>
    <phoneticPr fontId="4" type="noConversion"/>
  </si>
  <si>
    <t>해동/뉴케미꽂이/HA-696/릴용케미꽂이/고무케미</t>
    <phoneticPr fontId="4" type="noConversion"/>
  </si>
  <si>
    <t>속공 3색 민물찌 바닥찌 올림찌/가격대비우수 다용도</t>
    <phoneticPr fontId="4" type="noConversion"/>
  </si>
  <si>
    <t>속공 Blue 민물찌 바닥찌 올림찌/가격대비우수 다용도</t>
    <phoneticPr fontId="4" type="noConversion"/>
  </si>
  <si>
    <t>속공 Yellow 민물찌 바닥찌 올림찌/가격대비우수 다용</t>
    <phoneticPr fontId="4" type="noConversion"/>
  </si>
  <si>
    <t>속공 Red 민물찌 바닥찌 올림찌/가격대비 우수 다용도</t>
    <phoneticPr fontId="4" type="noConversion"/>
  </si>
  <si>
    <t>아끼가세 전자찌/고급 중층찌 내림찌 전자찌 일본수출</t>
    <phoneticPr fontId="4" type="noConversion"/>
  </si>
  <si>
    <t>고급 중층 내림찌 모음/뛰어난 시인성과 정교한 입질</t>
    <phoneticPr fontId="4" type="noConversion"/>
  </si>
  <si>
    <t>고급수제 올림찌 모음/뛰어난 시인성과 정교한 입질</t>
    <phoneticPr fontId="4" type="noConversion"/>
  </si>
  <si>
    <t>천수02/고급 수제 올림찌 국산 수작업찌/시인성 입질</t>
    <phoneticPr fontId="4" type="noConversion"/>
  </si>
  <si>
    <t>풍마 튜브 선수용/고급 중층 내림찌 민물찌/일본 수출</t>
    <phoneticPr fontId="4" type="noConversion"/>
  </si>
  <si>
    <t>풍마 튜브 다루마형/고급 중층내림찌 민물찌/일본수출</t>
    <phoneticPr fontId="4" type="noConversion"/>
  </si>
  <si>
    <t>약엽 갈대 선수용/고급 중층 내림찌 민물찌/일본 수출</t>
    <phoneticPr fontId="4" type="noConversion"/>
  </si>
  <si>
    <t>약엽 갈대 다루마형/중층내림찌 국산 민물찌/일본수출</t>
    <phoneticPr fontId="4" type="noConversion"/>
  </si>
  <si>
    <t>풍마 공작/고급 중층 내림찌 국산 민물찌/일본 수출품</t>
    <phoneticPr fontId="4" type="noConversion"/>
  </si>
  <si>
    <t>약엽 갈대/고급 중층 내림찌 국산 민물찌/일본 수출품</t>
    <phoneticPr fontId="4" type="noConversion"/>
  </si>
  <si>
    <t>예작 갈대/고급 중층 내림찌 국산 민물찌/일본 수출품</t>
    <phoneticPr fontId="4" type="noConversion"/>
  </si>
  <si>
    <t>예작 공작/고급 중층 내림찌 국산 민물찌/일본 수출품</t>
    <phoneticPr fontId="4" type="noConversion"/>
  </si>
  <si>
    <t>별작 원봉/고급 중층 내림찌 국산 민물찌/일본 수출품</t>
    <phoneticPr fontId="4" type="noConversion"/>
  </si>
  <si>
    <t>별작 욱봉/고급 중층 내림찌 국산 민물찌/일본 수출품</t>
    <phoneticPr fontId="4" type="noConversion"/>
  </si>
  <si>
    <t>별작 무장방/고급 중층 내림찌 국산 민물찌/일본 수출</t>
    <phoneticPr fontId="4" type="noConversion"/>
  </si>
  <si>
    <t>별작 극주/고급 중층 내림찌 국산 민물찌/일본 수출품</t>
    <phoneticPr fontId="4" type="noConversion"/>
  </si>
  <si>
    <t>욱봉 Black 검정/중층 내림찌 국산 민물찌/일본 수출</t>
    <phoneticPr fontId="4" type="noConversion"/>
  </si>
  <si>
    <t>수주 Red 빨강/고급 중층내림찌 국산 민물찌/일본수출</t>
    <phoneticPr fontId="4" type="noConversion"/>
  </si>
  <si>
    <t>무장방 Blue 파랑/중층 내림찌 국산 민물찌/일본수출</t>
    <phoneticPr fontId="4" type="noConversion"/>
  </si>
  <si>
    <t>홍주 Green 그린/중층 내림찌 국산 민물찌/일본 수출</t>
    <phoneticPr fontId="4" type="noConversion"/>
  </si>
  <si>
    <t>원봉 갈색/고급 중층 내림찌 국산 민물찌/일본 수출</t>
    <phoneticPr fontId="4" type="noConversion"/>
  </si>
  <si>
    <t>조무 Purple 보라/중층 내림찌 국산 민물찌/일본 수출</t>
    <phoneticPr fontId="4" type="noConversion"/>
  </si>
  <si>
    <t>극주 Yellow 노랑/중층 내림찌 국산 민물찌/일본 수출</t>
    <phoneticPr fontId="4" type="noConversion"/>
  </si>
  <si>
    <t>다용도찌 풍월주 화이트 떡밥용 장찌/노지 하우스 찌</t>
    <phoneticPr fontId="4" type="noConversion"/>
  </si>
  <si>
    <t>다용도찌 다루마 Purple보라/노지하우스다용도 민물찌</t>
    <phoneticPr fontId="4" type="noConversion"/>
  </si>
  <si>
    <t>다용도찌 다루마 Darkviolet 진보라/노지하우스민물찌</t>
    <phoneticPr fontId="4" type="noConversion"/>
  </si>
  <si>
    <t>다용도찌 다루마 Greenyellow/노지 하우스 민물찌</t>
    <phoneticPr fontId="4" type="noConversion"/>
  </si>
  <si>
    <t>다용도찌 다루마 Black/노지 하우스 다용도 민물찌</t>
    <phoneticPr fontId="4" type="noConversion"/>
  </si>
  <si>
    <t>3단 반사 초소형 망원경/골프단망경/낚시/골프/등산/DS700002</t>
    <phoneticPr fontId="4" type="noConversion"/>
  </si>
  <si>
    <t>골프스코프 골프 거리측정기/골프스코프/모노큘러/골프스코프/망원경/DS700001</t>
    <phoneticPr fontId="4" type="noConversion"/>
  </si>
  <si>
    <t>골프 스코어 카운터기/골프타수 관리 Score Counter</t>
    <phoneticPr fontId="4" type="noConversion"/>
  </si>
  <si>
    <t>골프 스코어 카운터기 A192/골프타수 Score Counter</t>
    <phoneticPr fontId="4" type="noConversion"/>
  </si>
  <si>
    <t>골프 스코어 카운터기 A180/골프타수 Score Counter</t>
    <phoneticPr fontId="4" type="noConversion"/>
  </si>
  <si>
    <t>골프 스코어 카운터기 A148/골프타수 Score Counter</t>
    <phoneticPr fontId="4" type="noConversion"/>
  </si>
  <si>
    <t>골프 스코어 카운터기 A139/골프타수 Score Counter</t>
    <phoneticPr fontId="4" type="noConversion"/>
  </si>
  <si>
    <t>골프 스코어 카운터기 A129/골프타수 Score Counter</t>
    <phoneticPr fontId="4" type="noConversion"/>
  </si>
  <si>
    <t>휴대용 보온보냉 런치백/도시락가방/피크닉/등산/낚시/DS420029</t>
    <phoneticPr fontId="4" type="noConversion"/>
  </si>
  <si>
    <t>모던 스트라이프 런치백/도시락가방/보온/보냉/DS420030</t>
    <phoneticPr fontId="4" type="noConversion"/>
  </si>
  <si>
    <t>마그네틱 릴리즈 1.8/자석홀더/카라비너홀더/립그립/낚시/캠핑/DS420032</t>
    <phoneticPr fontId="4" type="noConversion"/>
  </si>
  <si>
    <t>3단 반사 초소형 망원경/골프단망경/낚시/골프/등산/DS700002</t>
    <phoneticPr fontId="4" type="noConversion"/>
  </si>
  <si>
    <t>휴대용 접이식 자석 바둑판/보드게임/취미/게임/오목/캠핑/낚시/DS420001</t>
    <phoneticPr fontId="4" type="noConversion"/>
  </si>
  <si>
    <t>비상 보온 은박 담요/체온유지/응급용품/서바이벌/보온/캠핑/낚시/DS400004</t>
    <phoneticPr fontId="4" type="noConversion"/>
  </si>
  <si>
    <t>옥스포드 방수 신발 커버/덧신/레인오버슈즈/오토바이/방수커버/미끄럼방지/낚시/방풍/DS060002</t>
    <phoneticPr fontId="4" type="noConversion"/>
  </si>
  <si>
    <t>휴대용 우비/우의/비옷/레인코트/등산/낚시/캠핑/DB610001</t>
    <phoneticPr fontId="4" type="noConversion"/>
  </si>
  <si>
    <t>암밴드/스마트폰 암 밴드/낚시/자전거/레포츠활동</t>
    <phoneticPr fontId="4" type="noConversion"/>
  </si>
  <si>
    <t>신형 스마트 워터팩</t>
    <phoneticPr fontId="4" type="noConversion"/>
  </si>
  <si>
    <t>3중 지퍼 벨크로 스마트폰 방수팩</t>
    <phoneticPr fontId="4" type="noConversion"/>
  </si>
  <si>
    <t>다이어트쌕/미니힙쌕/허리쌕/등산 여행용 보조가방</t>
    <phoneticPr fontId="4" type="noConversion"/>
  </si>
  <si>
    <t>워터프루프 드라이백 10L 15L /방수가방/캠핑/비치백</t>
    <phoneticPr fontId="4" type="noConversion"/>
  </si>
  <si>
    <t>대용량배터리1101/보조배터리/휴대폰배터리/배터리팩</t>
    <phoneticPr fontId="4" type="noConversion"/>
  </si>
  <si>
    <t>접이식 자바라 물통 버킷 10L/폴딩버켓/캠핑/낚시/DS420025</t>
    <phoneticPr fontId="4" type="noConversion"/>
  </si>
  <si>
    <t>실리콘 손가락 장갑/미끄럼방지/오븐장갑/냄비장갑/캠핑/낚시/DS400005</t>
    <phoneticPr fontId="4" type="noConversion"/>
  </si>
  <si>
    <t>#특가30%할인#피크닉세트1501/컵타워/컵홀더/컵세트/캠핑컵/머그컵(소비자가) 27,500원</t>
    <phoneticPr fontId="4" type="noConversion"/>
  </si>
  <si>
    <t>피크닉세트1401/캠핑용수저/캠핑용식기/휴대용젓가락</t>
    <phoneticPr fontId="4" type="noConversion"/>
  </si>
  <si>
    <t>피크닉세트1301/캠핑용수저/캠핑용식기/휴대용젓가락</t>
    <phoneticPr fontId="4" type="noConversion"/>
  </si>
  <si>
    <t>피크닉세트1201/캠핑용수저/캠핑용식기/휴대용젓가락</t>
    <phoneticPr fontId="4" type="noConversion"/>
  </si>
  <si>
    <t>피크닉세트1101/캠핑용수저/캠핑용식기/휴대용젓가락</t>
    <phoneticPr fontId="4" type="noConversion"/>
  </si>
  <si>
    <t>자동 충전식 에어매트/자충매트/캠핑/낚시/등산/DS420026</t>
    <phoneticPr fontId="4" type="noConversion"/>
  </si>
  <si>
    <t>해먹1201/해먹/헤먹/면해먹/코튼해먹/무지개해먹</t>
    <phoneticPr fontId="4" type="noConversion"/>
  </si>
  <si>
    <t>해먹/헤먹/면해먹/코튼해먹/레인보우해먹/무지개해먹</t>
    <phoneticPr fontId="4" type="noConversion"/>
  </si>
  <si>
    <t>오리털침낭/머미형침낭/사각형침낭/낚시용침낭</t>
    <phoneticPr fontId="4" type="noConversion"/>
  </si>
  <si>
    <t>낚시침낭/사계절침낭/경량침낭/간편침낭</t>
    <phoneticPr fontId="4" type="noConversion"/>
  </si>
  <si>
    <t>돔텐트/2인용/돔환풍식/텐트/TY-Z2003</t>
    <phoneticPr fontId="4" type="noConversion"/>
  </si>
  <si>
    <t>텐트/플라이포함/그늘막텐트/돔텐트/TY-Z2013</t>
    <phoneticPr fontId="4" type="noConversion"/>
  </si>
  <si>
    <t>다용도 합사가위/HF-184/EC780006</t>
    <phoneticPr fontId="4" type="noConversion"/>
  </si>
  <si>
    <t>몽크로스 양면 마그네틱 홀더/DZ780014</t>
    <phoneticPr fontId="4" type="noConversion"/>
  </si>
  <si>
    <t>스테인레스 AESA 니퍼/국내생산/EG780011</t>
    <phoneticPr fontId="4" type="noConversion"/>
  </si>
  <si>
    <t>해동조구 ROD 보디가드/분실방지용스프링우페탄줄/EG780039</t>
    <phoneticPr fontId="4" type="noConversion"/>
  </si>
  <si>
    <t>마그네틱 릴리즈 1.8/자석홀더/카라비너홀더/립그립/낚시/캠핑/DS420032</t>
    <phoneticPr fontId="4" type="noConversion"/>
  </si>
  <si>
    <t>마그네틱 골드 릴리즈 2.5/자석홀더/카라비너홀더/립그립/낚시/캠핑/DS420031</t>
    <phoneticPr fontId="4" type="noConversion"/>
  </si>
  <si>
    <t>몽크로스 양면 마그네틱 홀더/DZ400037</t>
    <phoneticPr fontId="4" type="noConversion"/>
  </si>
  <si>
    <t>소닉스 스텐니퍼/SO-389/봉돌편납컷팅/D9400014</t>
    <phoneticPr fontId="4" type="noConversion"/>
  </si>
  <si>
    <t>인터맥스 핀온릴+라인커터 No.211/라인컷/DL350001</t>
    <phoneticPr fontId="4" type="noConversion"/>
  </si>
  <si>
    <t>반자동 컬러풀 쪽가위/D2280001</t>
    <phoneticPr fontId="4" type="noConversion"/>
  </si>
  <si>
    <t>라인 가위 No.125/라인커터/합사가위/낚시가위</t>
    <phoneticPr fontId="4" type="noConversion"/>
  </si>
  <si>
    <t>훅(바늘) 샤프너/연마기/바늘갈이</t>
    <phoneticPr fontId="4" type="noConversion"/>
  </si>
  <si>
    <t>오사마 접이식 편납 가위</t>
    <phoneticPr fontId="4" type="noConversion"/>
  </si>
  <si>
    <t>고기형 가위</t>
    <phoneticPr fontId="4" type="noConversion"/>
  </si>
  <si>
    <t>윤성/시마노/CT-031l/칼/나이프/낚시/컷터/라인/커터/슬라이드/슬라이스/다용도/휴대용/컴팩트/낚시공구</t>
    <phoneticPr fontId="4" type="noConversion"/>
  </si>
  <si>
    <t>라인커터1501/니퍼/피싱니퍼/피싱니빠/니빠</t>
    <phoneticPr fontId="4" type="noConversion"/>
  </si>
  <si>
    <t>바늘빼기1101/멀티플라이어/바늘빼기/봉돌물림</t>
    <phoneticPr fontId="4" type="noConversion"/>
  </si>
  <si>
    <t>접이식라인커터/라인컷/라인커터/쪽가위/금속사절단</t>
    <phoneticPr fontId="4" type="noConversion"/>
  </si>
  <si>
    <t>인터맥스/라인커터/라인컷/피싱클립퍼/낚시줄커터</t>
    <phoneticPr fontId="4" type="noConversion"/>
  </si>
  <si>
    <t>인터맥스/안경가위/합사가위/쪽가위/편납가위</t>
    <phoneticPr fontId="4" type="noConversion"/>
  </si>
  <si>
    <t>다이와정품/리가 AS-75R/쪽가위/라인커터/금속사절단</t>
    <phoneticPr fontId="4" type="noConversion"/>
  </si>
  <si>
    <t>멀티 플라이어 바늘빼기 등 낚시공구 니퍼 반영구적</t>
    <phoneticPr fontId="4" type="noConversion"/>
  </si>
  <si>
    <t>포셉집게 바늘빼기/봉돌집게 스텐레스/플라이어 18cm</t>
    <phoneticPr fontId="4" type="noConversion"/>
  </si>
  <si>
    <t>니퍼(NIPPER)/봉돌 커팅 전용 니퍼 라인 컷팅 겸용</t>
    <phoneticPr fontId="4" type="noConversion"/>
  </si>
  <si>
    <t>http://dongwamall.com/product/detail.html?product_no=3474&amp;cate_no=135&amp;display_group=1</t>
  </si>
  <si>
    <t>http://dongwamall.com/product/detail.html?product_no=3443&amp;cate_no=135&amp;display_group=1</t>
  </si>
  <si>
    <t>http://dongwamall.com/product/detail.html?product_no=3402&amp;cate_no=135&amp;display_group=1</t>
  </si>
  <si>
    <t>http://dongwamall.com/product/detail.html?product_no=3324&amp;cate_no=135&amp;display_group=1</t>
  </si>
  <si>
    <t>http://dongwamall.com/product/detail.html?product_no=3151&amp;cate_no=135&amp;display_group=1</t>
  </si>
  <si>
    <t>http://dongwamall.com/product/detail.html?product_no=3150&amp;cate_no=135&amp;display_group=1</t>
  </si>
  <si>
    <t>http://dongwamall.com/product/detail.html?product_no=3149&amp;cate_no=135&amp;display_group=1</t>
  </si>
  <si>
    <t>http://dongwamall.com/product/detail.html?product_no=3146&amp;cate_no=135&amp;display_group=1</t>
  </si>
  <si>
    <t>http://dongwamall.com/product/detail.html?product_no=3145&amp;cate_no=135&amp;display_group=1</t>
  </si>
  <si>
    <t>http://dongwamall.com/product/detail.html?product_no=3142&amp;cate_no=135&amp;display_group=1</t>
  </si>
  <si>
    <t>http://dongwamall.com/product/detail.html?product_no=3137&amp;cate_no=135&amp;display_group=1</t>
  </si>
  <si>
    <t>http://dongwamall.com/product/detail.html?product_no=3133&amp;cate_no=135&amp;display_group=1</t>
  </si>
  <si>
    <t>http://dongwamall.com/product/detail.html?product_no=3132&amp;cate_no=135&amp;display_group=1</t>
  </si>
  <si>
    <t>http://dongwamall.com/product/detail.html?product_no=3131&amp;cate_no=135&amp;display_group=1</t>
  </si>
  <si>
    <t>http://dongwamall.com/product/detail.html?product_no=3130&amp;cate_no=135&amp;display_group=1</t>
  </si>
  <si>
    <t>http://dongwamall.com/product/detail.html?product_no=3129&amp;cate_no=135&amp;display_group=1</t>
  </si>
  <si>
    <t>http://dongwamall.com/product/detail.html?product_no=3128&amp;cate_no=135&amp;display_group=1</t>
  </si>
  <si>
    <t>http://dongwamall.com/product/detail.html?product_no=3127&amp;cate_no=135&amp;display_group=1</t>
  </si>
  <si>
    <t>http://dongwamall.com/product/detail.html?product_no=3126&amp;cate_no=135&amp;display_group=1</t>
  </si>
  <si>
    <t>http://dongwamall.com/product/detail.html?product_no=3102&amp;cate_no=135&amp;display_group=1</t>
  </si>
  <si>
    <t>http://dongwamall.com/product/detail.html?product_no=3049&amp;cate_no=135&amp;display_group=1</t>
  </si>
  <si>
    <t>http://dongwamall.com/product/detail.html?product_no=2901&amp;cate_no=135&amp;display_group=1</t>
  </si>
  <si>
    <t>http://dongwamall.com/product/detail.html?product_no=2890&amp;cate_no=135&amp;display_group=1</t>
  </si>
  <si>
    <t>http://dongwamall.com/product/detail.html?product_no=2888&amp;cate_no=135&amp;display_group=1</t>
  </si>
  <si>
    <t>http://dongwamall.com/product/detail.html?product_no=2886&amp;cate_no=135&amp;display_group=1</t>
  </si>
  <si>
    <t>http://dongwamall.com/product/detail.html?product_no=2885&amp;cate_no=135&amp;display_group=1</t>
  </si>
  <si>
    <t>http://dongwamall.com/product/detail.html?product_no=2884&amp;cate_no=135&amp;display_group=1</t>
  </si>
  <si>
    <t>http://dongwamall.com/product/detail.html?product_no=2880&amp;cate_no=135&amp;display_group=1</t>
  </si>
  <si>
    <t>http://dongwamall.com/product/detail.html?product_no=2876&amp;cate_no=135&amp;display_group=1</t>
  </si>
  <si>
    <t>http://dongwamall.com/product/detail.html?product_no=2873&amp;cate_no=135&amp;display_group=1</t>
  </si>
  <si>
    <t>http://dongwamall.com/product/detail.html?product_no=2872&amp;cate_no=135&amp;display_group=1</t>
  </si>
  <si>
    <t>http://dongwamall.com/product/detail.html?product_no=2871&amp;cate_no=135&amp;display_group=1</t>
  </si>
  <si>
    <t>http://dongwamall.com/product/detail.html?product_no=2870&amp;cate_no=135&amp;display_group=1</t>
  </si>
  <si>
    <t>http://dongwamall.com/product/detail.html?product_no=2869&amp;cate_no=135&amp;display_group=1</t>
  </si>
  <si>
    <t>http://dongwamall.com/product/detail.html?product_no=2868&amp;cate_no=135&amp;display_group=1</t>
  </si>
  <si>
    <t>http://dongwamall.com/product/detail.html?product_no=2867&amp;cate_no=135&amp;display_group=1</t>
  </si>
  <si>
    <t>http://dongwamall.com/product/detail.html?product_no=2865&amp;cate_no=135&amp;display_group=1</t>
  </si>
  <si>
    <t>http://dongwamall.com/product/detail.html?product_no=2864&amp;cate_no=135&amp;display_group=1</t>
  </si>
  <si>
    <t>http://dongwamall.com/product/detail.html?product_no=2863&amp;cate_no=135&amp;display_group=1</t>
  </si>
  <si>
    <t>http://dongwamall.com/product/detail.html?product_no=2756&amp;cate_no=135&amp;display_group=1</t>
  </si>
  <si>
    <t>http://dongwamall.com/product/detail.html?product_no=2755&amp;cate_no=135&amp;display_group=1</t>
  </si>
  <si>
    <t>http://dongwamall.com/product/detail.html?product_no=2754&amp;cate_no=135&amp;display_group=1</t>
  </si>
  <si>
    <t>http://dongwamall.com/product/detail.html?product_no=2753&amp;cate_no=135&amp;display_group=1</t>
  </si>
  <si>
    <t>http://dongwamall.com/product/detail.html?product_no=2752&amp;cate_no=135&amp;display_group=1</t>
  </si>
  <si>
    <t>http://dongwamall.com/product/detail.html?product_no=2748&amp;cate_no=135&amp;display_group=1</t>
  </si>
  <si>
    <t>http://dongwamall.com/product/detail.html?product_no=2746&amp;cate_no=135&amp;display_group=1</t>
  </si>
  <si>
    <t>http://dongwamall.com/product/detail.html?product_no=2745&amp;cate_no=135&amp;display_group=1</t>
  </si>
  <si>
    <t>http://dongwamall.com/product/detail.html?product_no=2744&amp;cate_no=135&amp;display_group=1</t>
  </si>
  <si>
    <t>http://dongwamall.com/product/detail.html?product_no=2591&amp;cate_no=135&amp;display_group=1</t>
  </si>
  <si>
    <t>http://dongwamall.com/product/detail.html?product_no=2590&amp;cate_no=135&amp;display_group=1</t>
  </si>
  <si>
    <t>http://dongwamall.com/product/detail.html?product_no=2531&amp;cate_no=135&amp;display_group=1</t>
  </si>
  <si>
    <t>http://dongwamall.com/product/detail.html?product_no=2530&amp;cate_no=135&amp;display_group=1</t>
  </si>
  <si>
    <t>http://dongwamall.com/product/detail.html?product_no=2529&amp;cate_no=135&amp;display_group=1</t>
  </si>
  <si>
    <t>http://dongwamall.com/product/detail.html?product_no=2528&amp;cate_no=135&amp;display_group=1</t>
  </si>
  <si>
    <t>http://dongwamall.com/product/detail.html?product_no=2527&amp;cate_no=135&amp;display_group=1</t>
  </si>
  <si>
    <t>http://dongwamall.com/product/detail.html?product_no=2397&amp;cate_no=135&amp;display_group=1</t>
  </si>
  <si>
    <t>http://dongwamall.com/product/detail.html?product_no=2396&amp;cate_no=135&amp;display_group=1</t>
  </si>
  <si>
    <t>http://dongwamall.com/product/detail.html?product_no=2391&amp;cate_no=135&amp;display_group=1</t>
  </si>
  <si>
    <t>http://dongwamall.com/product/detail.html?product_no=2202&amp;cate_no=135&amp;display_group=1</t>
  </si>
  <si>
    <t>http://dongwamall.com/product/detail.html?product_no=1522&amp;cate_no=135&amp;display_group=1</t>
  </si>
  <si>
    <t>http://dongwamall.com/product/detail.html?product_no=1520&amp;cate_no=135&amp;display_group=1</t>
  </si>
  <si>
    <t>http://dongwamall.com/product/detail.html?product_no=1482&amp;cate_no=135&amp;display_group=1</t>
  </si>
  <si>
    <t>http://dongwamall.com/product/detail.html?product_no=1481&amp;cate_no=135&amp;display_group=1</t>
  </si>
  <si>
    <t>http://dongwamall.com/product/detail.html?product_no=1424&amp;cate_no=135&amp;display_group=1</t>
  </si>
  <si>
    <t>http://dongwamall.com/product/detail.html?product_no=3224&amp;cate_no=318&amp;display_group=1</t>
  </si>
  <si>
    <t>http://dongwamall.com/product/detail.html?product_no=2447&amp;cate_no=318&amp;display_group=1</t>
  </si>
  <si>
    <t>http://dongwamall.com/product/detail.html?product_no=2446&amp;cate_no=318&amp;display_group=1</t>
  </si>
  <si>
    <t>http://dongwamall.com/product/detail.html?product_no=2445&amp;cate_no=318&amp;display_group=1</t>
  </si>
  <si>
    <t>http://dongwamall.com/product/detail.html?product_no=2427&amp;cate_no=318&amp;display_group=1</t>
  </si>
  <si>
    <t>http://dongwamall.com/product/detail.html?product_no=2421&amp;cate_no=318&amp;display_group=1</t>
  </si>
  <si>
    <t>http://dongwamall.com/product/detail.html?product_no=2419&amp;cate_no=318&amp;display_group=1</t>
  </si>
  <si>
    <t>http://dongwamall.com/product/detail.html?product_no=1484&amp;cate_no=318&amp;display_group=1</t>
  </si>
  <si>
    <t>http://dongwamall.com/product/detail.html?product_no=3161&amp;cate_no=88&amp;display_group=1</t>
  </si>
  <si>
    <t>http://dongwamall.com/product/detail.html?product_no=2912&amp;cate_no=88&amp;display_group=1</t>
  </si>
  <si>
    <t>http://dongwamall.com/product/detail.html?product_no=1748&amp;cate_no=88&amp;display_group=1</t>
  </si>
  <si>
    <t>http://dongwamall.com/product/detail.html?product_no=1747&amp;cate_no=88&amp;display_group=1</t>
  </si>
  <si>
    <t>http://dongwamall.com/product/detail.html?product_no=1352&amp;cate_no=88&amp;display_group=1</t>
  </si>
  <si>
    <t>http://dongwamall.com/product/detail.html?product_no=1215&amp;cate_no=88&amp;display_group=1</t>
  </si>
  <si>
    <t>http://dongwamall.com/product/detail.html?product_no=1214&amp;cate_no=88&amp;display_group=1</t>
  </si>
  <si>
    <t>http://dongwamall.com/product/detail.html?product_no=3032&amp;cate_no=334&amp;display_group=1</t>
  </si>
  <si>
    <t>http://dongwamall.com/product/detail.html?product_no=2733&amp;cate_no=334&amp;display_group=1</t>
  </si>
  <si>
    <t>http://dongwamall.com/product/detail.html?product_no=2732&amp;cate_no=334&amp;display_group=1</t>
  </si>
  <si>
    <t>http://dongwamall.com/product/detail.html?product_no=2512&amp;cate_no=334&amp;display_group=1</t>
  </si>
  <si>
    <t>http://dongwamall.com/product/detail.html?product_no=1767&amp;cate_no=334&amp;display_group=1</t>
  </si>
  <si>
    <t>http://dongwamall.com/product/detail.html?product_no=1766&amp;cate_no=334&amp;display_group=1</t>
  </si>
  <si>
    <t>http://dongwamall.com/product/detail.html?product_no=1765&amp;cate_no=334&amp;display_group=1</t>
  </si>
  <si>
    <t>http://dongwamall.com/product/detail.html?product_no=1764&amp;cate_no=334&amp;display_group=1</t>
  </si>
  <si>
    <t>http://dongwamall.com/product/detail.html?product_no=1763&amp;cate_no=334&amp;display_group=1</t>
  </si>
  <si>
    <t>http://dongwamall.com/product/detail.html?product_no=1609&amp;cate_no=334&amp;display_group=1</t>
  </si>
  <si>
    <t>http://dongwamall.com/product/detail.html?product_no=3422&amp;cate_no=133&amp;display_group=1</t>
  </si>
  <si>
    <t>http://dongwamall.com/product/detail.html?product_no=3415&amp;cate_no=133&amp;display_group=1</t>
  </si>
  <si>
    <t>http://dongwamall.com/product/detail.html?product_no=3345&amp;cate_no=133&amp;display_group=1</t>
  </si>
  <si>
    <t>http://dongwamall.com/product/detail.html?product_no=3344&amp;cate_no=133&amp;display_group=1</t>
  </si>
  <si>
    <t>http://dongwamall.com/product/detail.html?product_no=3332&amp;cate_no=133&amp;display_group=1</t>
  </si>
  <si>
    <t>http://dongwamall.com/product/detail.html?product_no=3326&amp;cate_no=133&amp;display_group=1</t>
  </si>
  <si>
    <t>http://dongwamall.com/product/detail.html?product_no=2188&amp;cate_no=133&amp;display_group=1</t>
  </si>
  <si>
    <t>http://dongwamall.com/product/detail.html?product_no=1582&amp;cate_no=133&amp;display_group=1</t>
  </si>
  <si>
    <t>http://dongwamall.com/product/detail.html?product_no=1580&amp;cate_no=133&amp;display_group=1</t>
  </si>
  <si>
    <t>http://dongwamall.com/product/detail.html?product_no=1579&amp;cate_no=133&amp;display_group=1</t>
  </si>
  <si>
    <t>http://dongwamall.com/product/detail.html?product_no=1575&amp;cate_no=133&amp;display_group=1</t>
  </si>
  <si>
    <t>http://dongwamall.com/product/detail.html?product_no=1563&amp;cate_no=133&amp;display_group=1</t>
  </si>
  <si>
    <t>http://dongwamall.com/product/detail.html?product_no=1447&amp;cate_no=133&amp;display_group=1</t>
  </si>
  <si>
    <t>http://dongwamall.com/product/detail.html?product_no=1425&amp;cate_no=133&amp;display_group=1</t>
  </si>
  <si>
    <t>http://dongwamall.com/product/detail.html?product_no=1391&amp;cate_no=133&amp;display_group=1</t>
  </si>
  <si>
    <t>http://dongwamall.com/product/detail.html?product_no=1389&amp;cate_no=133&amp;display_group=1</t>
  </si>
  <si>
    <t>http://dongwamall.com/product/detail.html?product_no=1388&amp;cate_no=133&amp;display_group=1</t>
  </si>
  <si>
    <t>http://dongwamall.com/product/detail.html?product_no=1384&amp;cate_no=133&amp;display_group=1</t>
  </si>
  <si>
    <t>http://dongwamall.com/product/detail.html?product_no=1383&amp;cate_no=133&amp;display_group=1</t>
  </si>
  <si>
    <t>http://dongwamall.com/product/detail.html?product_no=1382&amp;cate_no=133&amp;display_group=1</t>
  </si>
  <si>
    <t>http://dongwamall.com/product/detail.html?product_no=1381&amp;cate_no=133&amp;display_group=1</t>
  </si>
  <si>
    <t>http://dongwamall.com/product/detail.html?product_no=1380&amp;cate_no=133&amp;display_group=1</t>
  </si>
  <si>
    <t>http://dongwamall.com/product/detail.html?product_no=1379&amp;cate_no=133&amp;display_group=1</t>
  </si>
  <si>
    <t>http://dongwamall.com/product/detail.html?product_no=1378&amp;cate_no=133&amp;display_group=1</t>
  </si>
  <si>
    <t>http://dongwamall.com/product/detail.html?product_no=1376&amp;cate_no=133&amp;display_group=1</t>
  </si>
  <si>
    <t>http://dongwamall.com/product/detail.html?product_no=1355&amp;cate_no=133&amp;display_group=1</t>
  </si>
  <si>
    <t>http://dongwamall.com/product/detail.html?product_no=1236&amp;cate_no=133&amp;display_group=1</t>
  </si>
  <si>
    <t>http://dongwamall.com/product/detail.html?product_no=1234&amp;cate_no=133&amp;display_group=1</t>
  </si>
  <si>
    <t>http://dongwamall.com/product/detail.html?product_no=1232&amp;cate_no=133&amp;display_group=1</t>
  </si>
  <si>
    <t>http://dongwamall.com/product/detail.html?product_no=1231&amp;cate_no=133&amp;display_group=1</t>
  </si>
  <si>
    <t>http://dongwamall.com/product/detail.html?product_no=1229&amp;cate_no=133&amp;display_group=1</t>
  </si>
  <si>
    <t>http://dongwamall.com/product/detail.html?product_no=1228&amp;cate_no=133&amp;display_group=1</t>
  </si>
  <si>
    <t>http://dongwamall.com/product/detail.html?product_no=1226&amp;cate_no=133&amp;display_group=1</t>
  </si>
  <si>
    <t>http://dongwamall.com/product/detail.html?product_no=1223&amp;cate_no=133&amp;display_group=1</t>
  </si>
  <si>
    <t>http://dongwamall.com/product/detail.html?product_no=1219&amp;cate_no=133&amp;display_group=1</t>
  </si>
  <si>
    <t>http://dongwamall.com/product/detail.html?product_no=1218&amp;cate_no=133&amp;display_group=1</t>
  </si>
  <si>
    <t>http://dongwamall.com/product/detail.html?product_no=1216&amp;cate_no=133&amp;display_group=1</t>
  </si>
  <si>
    <t>http://dongwamall.com/product/detail.html?product_no=3469&amp;cate_no=136&amp;display_group=1</t>
  </si>
  <si>
    <t>http://dongwamall.com/product/detail.html?product_no=3468&amp;cate_no=136&amp;display_group=1</t>
  </si>
  <si>
    <t>http://dongwamall.com/product/detail.html?product_no=3467&amp;cate_no=136&amp;display_group=1</t>
  </si>
  <si>
    <t>http://dongwamall.com/product/detail.html?product_no=3466&amp;cate_no=136&amp;display_group=1</t>
  </si>
  <si>
    <t>http://dongwamall.com/product/detail.html?product_no=3465&amp;cate_no=136&amp;display_group=1</t>
  </si>
  <si>
    <t>http://dongwamall.com/product/detail.html?product_no=3463&amp;cate_no=136&amp;display_group=1</t>
  </si>
  <si>
    <t>http://dongwamall.com/product/detail.html?product_no=3097&amp;cate_no=136&amp;display_group=1</t>
  </si>
  <si>
    <t>http://dongwamall.com/product/detail.html?product_no=3081&amp;cate_no=136&amp;display_group=1</t>
  </si>
  <si>
    <t>http://dongwamall.com/product/detail.html?product_no=3032&amp;cate_no=136&amp;display_group=1</t>
  </si>
  <si>
    <t>http://dongwamall.com/product/detail.html?product_no=2881&amp;cate_no=136&amp;display_group=1</t>
  </si>
  <si>
    <t>http://dongwamall.com/product/detail.html?product_no=2502&amp;cate_no=136&amp;display_group=1</t>
  </si>
  <si>
    <t>http://dongwamall.com/product/detail.html?product_no=2213&amp;cate_no=136&amp;display_group=1</t>
  </si>
  <si>
    <t>http://dongwamall.com/product/detail.html?product_no=2203&amp;cate_no=136&amp;display_group=1</t>
  </si>
  <si>
    <t>http://dongwamall.com/product/detail.html?product_no=2183&amp;cate_no=136&amp;display_group=1</t>
  </si>
  <si>
    <t>http://dongwamall.com/product/detail.html?product_no=1585&amp;cate_no=136&amp;display_group=1</t>
  </si>
  <si>
    <t>http://dongwamall.com/product/detail.html?product_no=1435&amp;cate_no=136&amp;display_group=1</t>
  </si>
  <si>
    <t>http://dongwamall.com/product/detail.html?product_no=3510&amp;cate_no=340&amp;display_group=1</t>
  </si>
  <si>
    <t>http://dongwamall.com/product/detail.html?product_no=3413&amp;cate_no=340&amp;display_group=1</t>
  </si>
  <si>
    <t>http://dongwamall.com/product/detail.html?product_no=3412&amp;cate_no=340&amp;display_group=1</t>
  </si>
  <si>
    <t>http://dongwamall.com/product/detail.html?product_no=3324&amp;cate_no=340&amp;display_group=1</t>
  </si>
  <si>
    <t>http://dongwamall.com/product/detail.html?product_no=3182&amp;cate_no=340&amp;display_group=1</t>
  </si>
  <si>
    <t>http://dongwamall.com/product/detail.html?product_no=3181&amp;cate_no=340&amp;display_group=1</t>
  </si>
  <si>
    <t>http://dongwamall.com/product/detail.html?product_no=2916&amp;cate_no=340&amp;display_group=1</t>
  </si>
  <si>
    <t>http://dongwamall.com/product/detail.html?product_no=2915&amp;cate_no=340&amp;display_group=1</t>
  </si>
  <si>
    <t>http://dongwamall.com/product/detail.html?product_no=2913&amp;cate_no=340&amp;display_group=1</t>
  </si>
  <si>
    <t>http://dongwamall.com/product/detail.html?product_no=2902&amp;cate_no=340&amp;display_group=1</t>
  </si>
  <si>
    <t>http://dongwamall.com/product/detail.html?product_no=2881&amp;cate_no=340&amp;display_group=1</t>
  </si>
  <si>
    <t>http://dongwamall.com/product/detail.html?product_no=2880&amp;cate_no=340&amp;display_group=1</t>
  </si>
  <si>
    <t>http://dongwamall.com/product/detail.html?product_no=2879&amp;cate_no=340&amp;display_group=1</t>
  </si>
  <si>
    <t>http://dongwamall.com/product/detail.html?product_no=2781&amp;cate_no=340&amp;display_group=1</t>
  </si>
  <si>
    <t>http://dongwamall.com/product/detail.html?product_no=2599&amp;cate_no=340&amp;display_group=1</t>
  </si>
  <si>
    <t>http://dongwamall.com/product/detail.html?product_no=2458&amp;cate_no=340&amp;display_group=1</t>
  </si>
  <si>
    <t>http://dongwamall.com/product/detail.html?product_no=2456&amp;cate_no=340&amp;display_group=1</t>
  </si>
  <si>
    <t>http://dongwamall.com/product/detail.html?product_no=2455&amp;cate_no=340&amp;display_group=1</t>
  </si>
  <si>
    <t>http://dongwamall.com/product/detail.html?product_no=2452&amp;cate_no=340&amp;display_group=1</t>
  </si>
  <si>
    <t>http://dongwamall.com/product/detail.html?product_no=2443&amp;cate_no=340&amp;display_group=1</t>
  </si>
  <si>
    <t>http://dongwamall.com/product/detail.html?product_no=1658&amp;cate_no=340&amp;display_group=1</t>
  </si>
  <si>
    <t>http://dongwamall.com/product/detail.html?product_no=1484&amp;cate_no=340&amp;display_group=1</t>
  </si>
  <si>
    <t>http://dongwamall.com/product/detail.html?product_no=1474&amp;cate_no=340&amp;display_group=1</t>
  </si>
  <si>
    <t>http://dongwamall.com/product/detail.html?product_no=3324&amp;cate_no=81&amp;display_group=1</t>
  </si>
  <si>
    <t>http://dongwamall.com/product/detail.html?product_no=3066&amp;cate_no=81&amp;display_group=1</t>
  </si>
  <si>
    <t>http://dongwamall.com/product/detail.html?product_no=3032&amp;cate_no=81&amp;display_group=1</t>
  </si>
  <si>
    <t>http://dongwamall.com/product/detail.html?product_no=3024&amp;cate_no=81&amp;display_group=1</t>
  </si>
  <si>
    <t>http://dongwamall.com/product/detail.html?product_no=3023&amp;cate_no=81&amp;display_group=1</t>
  </si>
  <si>
    <t>http://dongwamall.com/product/detail.html?product_no=3012&amp;cate_no=81&amp;display_group=1</t>
  </si>
  <si>
    <t>http://dongwamall.com/product/detail.html?product_no=2981&amp;cate_no=81&amp;display_group=1</t>
  </si>
  <si>
    <t>http://dongwamall.com/product/detail.html?product_no=2974&amp;cate_no=81&amp;display_group=1</t>
  </si>
  <si>
    <t>http://dongwamall.com/product/detail.html?product_no=2970&amp;cate_no=81&amp;display_group=1</t>
  </si>
  <si>
    <t>http://dongwamall.com/product/detail.html?product_no=2969&amp;cate_no=81&amp;display_group=1</t>
  </si>
  <si>
    <t>http://dongwamall.com/product/detail.html?product_no=2965&amp;cate_no=81&amp;display_group=1</t>
  </si>
  <si>
    <t>http://dongwamall.com/product/detail.html?product_no=2964&amp;cate_no=81&amp;display_group=1</t>
  </si>
  <si>
    <t>http://dongwamall.com/product/detail.html?product_no=2963&amp;cate_no=81&amp;display_group=1</t>
  </si>
  <si>
    <t>http://dongwamall.com/product/detail.html?product_no=2950&amp;cate_no=81&amp;display_group=1</t>
  </si>
  <si>
    <t>http://dongwamall.com/product/detail.html?product_no=2917&amp;cate_no=81&amp;display_group=1</t>
  </si>
  <si>
    <t>http://dongwamall.com/product/detail.html?product_no=2792&amp;cate_no=81&amp;display_group=1</t>
  </si>
  <si>
    <t>http://dongwamall.com/product/detail.html?product_no=2791&amp;cate_no=81&amp;display_group=1</t>
  </si>
  <si>
    <t>http://dongwamall.com/product/detail.html?product_no=2448&amp;cate_no=81&amp;display_group=1</t>
  </si>
  <si>
    <t>http://dongwamall.com/product/detail.html?product_no=2442&amp;cate_no=81&amp;display_group=1</t>
  </si>
  <si>
    <t>http://dongwamall.com/product/detail.html?product_no=2440&amp;cate_no=81&amp;display_group=1</t>
  </si>
  <si>
    <t>http://dongwamall.com/product/detail.html?product_no=2212&amp;cate_no=81&amp;display_group=1</t>
  </si>
  <si>
    <t>http://dongwamall.com/product/detail.html?product_no=2200&amp;cate_no=81&amp;display_group=1</t>
  </si>
  <si>
    <t>http://dongwamall.com/product/detail.html?product_no=1792&amp;cate_no=81&amp;display_group=1</t>
  </si>
  <si>
    <t>http://dongwamall.com/product/detail.html?product_no=3199&amp;cate_no=80&amp;display_group=1</t>
  </si>
  <si>
    <t>http://dongwamall.com/product/detail.html?product_no=3007&amp;cate_no=80&amp;display_group=1</t>
  </si>
  <si>
    <t>http://dongwamall.com/product/detail.html?product_no=3006&amp;cate_no=80&amp;display_group=1</t>
  </si>
  <si>
    <t>http://dongwamall.com/product/detail.html?product_no=2996&amp;cate_no=80&amp;display_group=1</t>
  </si>
  <si>
    <t>http://dongwamall.com/product/detail.html?product_no=2734&amp;cate_no=80&amp;display_group=1</t>
  </si>
  <si>
    <t>http://dongwamall.com/product/detail.html?product_no=2731&amp;cate_no=80&amp;display_group=1</t>
  </si>
  <si>
    <t>http://dongwamall.com/product/detail.html?product_no=2729&amp;cate_no=80&amp;display_group=1</t>
  </si>
  <si>
    <t>http://dongwamall.com/product/detail.html?product_no=2700&amp;cate_no=80&amp;display_group=1</t>
  </si>
  <si>
    <t>http://dongwamall.com/product/detail.html?product_no=2596&amp;cate_no=80&amp;display_group=1</t>
  </si>
  <si>
    <t>http://dongwamall.com/product/detail.html?product_no=2317&amp;cate_no=80&amp;display_group=1</t>
  </si>
  <si>
    <t>http://dongwamall.com/product/detail.html?product_no=1647&amp;cate_no=80&amp;display_group=1</t>
  </si>
  <si>
    <t>http://dongwamall.com/product/detail.html?product_no=1646&amp;cate_no=80&amp;display_group=1</t>
  </si>
  <si>
    <t>http://dongwamall.com/product/detail.html?product_no=1638&amp;cate_no=80&amp;display_group=1</t>
  </si>
  <si>
    <t>http://dongwamall.com/product/detail.html?product_no=1617&amp;cate_no=80&amp;display_group=1</t>
  </si>
  <si>
    <t>http://dongwamall.com/product/detail.html?product_no=1616&amp;cate_no=80&amp;display_group=1</t>
  </si>
  <si>
    <t>http://dongwamall.com/product/detail.html?product_no=1559&amp;cate_no=80&amp;display_group=1</t>
  </si>
  <si>
    <t>http://dongwamall.com/product/detail.html?product_no=1558&amp;cate_no=80&amp;display_group=1</t>
  </si>
  <si>
    <t>http://dongwamall.com/product/detail.html?product_no=1554&amp;cate_no=80&amp;display_group=1</t>
  </si>
  <si>
    <t>http://dongwamall.com/product/detail.html?product_no=1553&amp;cate_no=80&amp;display_group=1</t>
  </si>
  <si>
    <t>http://dongwamall.com/product/detail.html?product_no=1552&amp;cate_no=80&amp;display_group=1</t>
  </si>
  <si>
    <t>http://dongwamall.com/product/detail.html?product_no=3398&amp;cate_no=265&amp;display_group=1</t>
  </si>
  <si>
    <t>http://dongwamall.com/product/detail.html?product_no=3397&amp;cate_no=265&amp;display_group=1</t>
  </si>
  <si>
    <t>http://dongwamall.com/product/detail.html?product_no=3396&amp;cate_no=265&amp;display_group=1</t>
  </si>
  <si>
    <t>http://dongwamall.com/product/detail.html?product_no=3395&amp;cate_no=265&amp;display_group=1</t>
  </si>
  <si>
    <t>http://dongwamall.com/product/detail.html?product_no=3394&amp;cate_no=265&amp;display_group=1</t>
  </si>
  <si>
    <t>http://dongwamall.com/product/detail.html?product_no=3393&amp;cate_no=265&amp;display_group=1</t>
  </si>
  <si>
    <t>http://dongwamall.com/product/detail.html?product_no=3392&amp;cate_no=265&amp;display_group=1</t>
  </si>
  <si>
    <t>http://dongwamall.com/product/detail.html?product_no=3391&amp;cate_no=265&amp;display_group=1</t>
  </si>
  <si>
    <t>http://dongwamall.com/product/detail.html?product_no=3390&amp;cate_no=265&amp;display_group=1</t>
  </si>
  <si>
    <t>http://dongwamall.com/product/detail.html?product_no=3389&amp;cate_no=265&amp;display_group=1</t>
  </si>
  <si>
    <t>http://dongwamall.com/product/detail.html?product_no=3385&amp;cate_no=265&amp;display_group=1</t>
  </si>
  <si>
    <t>http://dongwamall.com/product/detail.html?product_no=3383&amp;cate_no=265&amp;display_group=1</t>
  </si>
  <si>
    <t>http://dongwamall.com/product/detail.html?product_no=3382&amp;cate_no=265&amp;display_group=1</t>
  </si>
  <si>
    <t>http://dongwamall.com/product/detail.html?product_no=3381&amp;cate_no=265&amp;display_group=1</t>
  </si>
  <si>
    <t>http://dongwamall.com/product/detail.html?product_no=3380&amp;cate_no=265&amp;display_group=1</t>
  </si>
  <si>
    <t>http://dongwamall.com/product/detail.html?product_no=3379&amp;cate_no=265&amp;display_group=1</t>
  </si>
  <si>
    <t>http://dongwamall.com/product/detail.html?product_no=3378&amp;cate_no=265&amp;display_group=1</t>
  </si>
  <si>
    <t>http://dongwamall.com/product/detail.html?product_no=3377&amp;cate_no=265&amp;display_group=1</t>
  </si>
  <si>
    <t>http://dongwamall.com/product/detail.html?product_no=3376&amp;cate_no=265&amp;display_group=1</t>
  </si>
  <si>
    <t>http://dongwamall.com/product/detail.html?product_no=3375&amp;cate_no=265&amp;display_group=1</t>
  </si>
  <si>
    <t>http://dongwamall.com/product/detail.html?product_no=3374&amp;cate_no=265&amp;display_group=1</t>
  </si>
  <si>
    <t>http://dongwamall.com/product/detail.html?product_no=3373&amp;cate_no=265&amp;display_group=1</t>
  </si>
  <si>
    <t>http://dongwamall.com/product/detail.html?product_no=3325&amp;cate_no=265&amp;display_group=1</t>
  </si>
  <si>
    <t>http://dongwamall.com/product/detail.html?product_no=3225&amp;cate_no=265&amp;display_group=1</t>
  </si>
  <si>
    <t>http://dongwamall.com/product/detail.html?product_no=3216&amp;cate_no=265&amp;display_group=1</t>
  </si>
  <si>
    <t>http://dongwamall.com/product/detail.html?product_no=3203&amp;cate_no=265&amp;display_group=1</t>
  </si>
  <si>
    <t>http://dongwamall.com/product/detail.html?product_no=3202&amp;cate_no=265&amp;display_group=1</t>
  </si>
  <si>
    <t>http://dongwamall.com/product/detail.html?product_no=3176&amp;cate_no=265&amp;display_group=1</t>
  </si>
  <si>
    <t>http://dongwamall.com/product/detail.html?product_no=3174&amp;cate_no=265&amp;display_group=1</t>
  </si>
  <si>
    <t>http://dongwamall.com/product/detail.html?product_no=3173&amp;cate_no=265&amp;display_group=1</t>
  </si>
  <si>
    <t>http://dongwamall.com/product/detail.html?product_no=3172&amp;cate_no=265&amp;display_group=1</t>
  </si>
  <si>
    <t>http://dongwamall.com/product/detail.html?product_no=3166&amp;cate_no=265&amp;display_group=1</t>
  </si>
  <si>
    <t>http://dongwamall.com/product/detail.html?product_no=3165&amp;cate_no=265&amp;display_group=1</t>
  </si>
  <si>
    <t>http://dongwamall.com/product/detail.html?product_no=3164&amp;cate_no=265&amp;display_group=1</t>
  </si>
  <si>
    <t>http://dongwamall.com/product/detail.html?product_no=3163&amp;cate_no=265&amp;display_group=1</t>
  </si>
  <si>
    <t>http://dongwamall.com/product/detail.html?product_no=3162&amp;cate_no=265&amp;display_group=1</t>
  </si>
  <si>
    <t>http://dongwamall.com/product/detail.html?product_no=3148&amp;cate_no=265&amp;display_group=1</t>
  </si>
  <si>
    <t>http://dongwamall.com/product/detail.html?product_no=3065&amp;cate_no=265&amp;display_group=1</t>
  </si>
  <si>
    <t>http://dongwamall.com/product/detail.html?product_no=3047&amp;cate_no=265&amp;display_group=1</t>
  </si>
  <si>
    <t>http://dongwamall.com/product/detail.html?product_no=3046&amp;cate_no=265&amp;display_group=1</t>
  </si>
  <si>
    <t>http://dongwamall.com/product/detail.html?product_no=3045&amp;cate_no=265&amp;display_group=1</t>
  </si>
  <si>
    <t>http://dongwamall.com/product/detail.html?product_no=3044&amp;cate_no=265&amp;display_group=1</t>
  </si>
  <si>
    <t>http://dongwamall.com/product/detail.html?product_no=3038&amp;cate_no=265&amp;display_group=1</t>
  </si>
  <si>
    <t>http://dongwamall.com/product/detail.html?product_no=3035&amp;cate_no=265&amp;display_group=1</t>
  </si>
  <si>
    <t>http://dongwamall.com/product/detail.html?product_no=2968&amp;cate_no=265&amp;display_group=1</t>
  </si>
  <si>
    <t>http://dongwamall.com/product/detail.html?product_no=2940&amp;cate_no=265&amp;display_group=1</t>
  </si>
  <si>
    <t>http://dongwamall.com/product/detail.html?product_no=2919&amp;cate_no=265&amp;display_group=1</t>
  </si>
  <si>
    <t>http://dongwamall.com/product/detail.html?product_no=2898&amp;cate_no=265&amp;display_group=1</t>
  </si>
  <si>
    <t>http://dongwamall.com/product/detail.html?product_no=2897&amp;cate_no=265&amp;display_group=1</t>
  </si>
  <si>
    <t>http://dongwamall.com/product/detail.html?product_no=2854&amp;cate_no=265&amp;display_group=1</t>
  </si>
  <si>
    <t>http://dongwamall.com/product/detail.html?product_no=2840&amp;cate_no=265&amp;display_group=1</t>
  </si>
  <si>
    <t>http://dongwamall.com/product/detail.html?product_no=2839&amp;cate_no=265&amp;display_group=1</t>
  </si>
  <si>
    <t>http://dongwamall.com/product/detail.html?product_no=2799&amp;cate_no=265&amp;display_group=1</t>
  </si>
  <si>
    <t>http://dongwamall.com/product/detail.html?product_no=2776&amp;cate_no=265&amp;display_group=1</t>
  </si>
  <si>
    <t>http://dongwamall.com/product/detail.html?product_no=2775&amp;cate_no=265&amp;display_group=1</t>
  </si>
  <si>
    <t>http://dongwamall.com/product/detail.html?product_no=2762&amp;cate_no=265&amp;display_group=1</t>
  </si>
  <si>
    <t>http://dongwamall.com/product/detail.html?product_no=2761&amp;cate_no=265&amp;display_group=1</t>
  </si>
  <si>
    <t>http://dongwamall.com/product/detail.html?product_no=2759&amp;cate_no=265&amp;display_group=1</t>
  </si>
  <si>
    <t>http://dongwamall.com/product/detail.html?product_no=2758&amp;cate_no=265&amp;display_group=1</t>
  </si>
  <si>
    <t>http://dongwamall.com/product/detail.html?product_no=2757&amp;cate_no=265&amp;display_group=1</t>
  </si>
  <si>
    <t>http://dongwamall.com/product/detail.html?product_no=2626&amp;cate_no=265&amp;display_group=1</t>
  </si>
  <si>
    <t>http://dongwamall.com/product/detail.html?product_no=2625&amp;cate_no=265&amp;display_group=1</t>
  </si>
  <si>
    <t>http://dongwamall.com/product/detail.html?product_no=2624&amp;cate_no=265&amp;display_group=1</t>
  </si>
  <si>
    <t>http://dongwamall.com/product/detail.html?product_no=2623&amp;cate_no=265&amp;display_group=1</t>
  </si>
  <si>
    <t>http://dongwamall.com/product/detail.html?product_no=2615&amp;cate_no=265&amp;display_group=1</t>
  </si>
  <si>
    <t>http://dongwamall.com/product/detail.html?product_no=2603&amp;cate_no=265&amp;display_group=1</t>
  </si>
  <si>
    <t>http://dongwamall.com/product/detail.html?product_no=2583&amp;cate_no=265&amp;display_group=1</t>
  </si>
  <si>
    <t>http://dongwamall.com/product/detail.html?product_no=2582&amp;cate_no=265&amp;display_group=1</t>
  </si>
  <si>
    <t>http://dongwamall.com/product/detail.html?product_no=2581&amp;cate_no=265&amp;display_group=1</t>
  </si>
  <si>
    <t>http://dongwamall.com/product/detail.html?product_no=2580&amp;cate_no=265&amp;display_group=1</t>
  </si>
  <si>
    <t>http://dongwamall.com/product/detail.html?product_no=2579&amp;cate_no=265&amp;display_group=1</t>
  </si>
  <si>
    <t>http://dongwamall.com/product/detail.html?product_no=2578&amp;cate_no=265&amp;display_group=1</t>
  </si>
  <si>
    <t>http://dongwamall.com/product/detail.html?product_no=2577&amp;cate_no=265&amp;display_group=1</t>
  </si>
  <si>
    <t>http://dongwamall.com/product/detail.html?product_no=2574&amp;cate_no=265&amp;display_group=1</t>
  </si>
  <si>
    <t>http://dongwamall.com/product/detail.html?product_no=2573&amp;cate_no=265&amp;display_group=1</t>
  </si>
  <si>
    <t>http://dongwamall.com/product/detail.html?product_no=2572&amp;cate_no=265&amp;display_group=1</t>
  </si>
  <si>
    <t>http://dongwamall.com/product/detail.html?product_no=2571&amp;cate_no=265&amp;display_group=1</t>
  </si>
  <si>
    <t>http://dongwamall.com/product/detail.html?product_no=2570&amp;cate_no=265&amp;display_group=1</t>
  </si>
  <si>
    <t>http://dongwamall.com/product/detail.html?product_no=2569&amp;cate_no=265&amp;display_group=1</t>
  </si>
  <si>
    <t>http://dongwamall.com/product/detail.html?product_no=2568&amp;cate_no=265&amp;display_group=1</t>
  </si>
  <si>
    <t>http://dongwamall.com/product/detail.html?product_no=2559&amp;cate_no=265&amp;display_group=1</t>
  </si>
  <si>
    <t>http://dongwamall.com/product/detail.html?product_no=2558&amp;cate_no=265&amp;display_group=1</t>
  </si>
  <si>
    <t>http://dongwamall.com/product/detail.html?product_no=2556&amp;cate_no=265&amp;display_group=1</t>
  </si>
  <si>
    <t>http://dongwamall.com/product/detail.html?product_no=2555&amp;cate_no=265&amp;display_group=1</t>
  </si>
  <si>
    <t>http://dongwamall.com/product/detail.html?product_no=2554&amp;cate_no=265&amp;display_group=1</t>
  </si>
  <si>
    <t>http://dongwamall.com/product/detail.html?product_no=2553&amp;cate_no=265&amp;display_group=1</t>
  </si>
  <si>
    <t>http://dongwamall.com/product/detail.html?product_no=2552&amp;cate_no=265&amp;display_group=1</t>
  </si>
  <si>
    <t>http://dongwamall.com/product/detail.html?product_no=2551&amp;cate_no=265&amp;display_group=1</t>
  </si>
  <si>
    <t>http://dongwamall.com/product/detail.html?product_no=2549&amp;cate_no=265&amp;display_group=1</t>
  </si>
  <si>
    <t>http://dongwamall.com/product/detail.html?product_no=2548&amp;cate_no=265&amp;display_group=1</t>
  </si>
  <si>
    <t>http://dongwamall.com/product/detail.html?product_no=2543&amp;cate_no=265&amp;display_group=1</t>
  </si>
  <si>
    <t>http://dongwamall.com/product/detail.html?product_no=2542&amp;cate_no=265&amp;display_group=1</t>
  </si>
  <si>
    <t>http://dongwamall.com/product/detail.html?product_no=2541&amp;cate_no=265&amp;display_group=1</t>
  </si>
  <si>
    <t>http://dongwamall.com/product/detail.html?product_no=2540&amp;cate_no=265&amp;display_group=1</t>
  </si>
  <si>
    <t>http://dongwamall.com/product/detail.html?product_no=2538&amp;cate_no=265&amp;display_group=1</t>
  </si>
  <si>
    <t>http://dongwamall.com/product/detail.html?product_no=2534&amp;cate_no=265&amp;display_group=1</t>
  </si>
  <si>
    <t>http://dongwamall.com/product/detail.html?product_no=2450&amp;cate_no=265&amp;display_group=1</t>
  </si>
  <si>
    <t>http://dongwamall.com/product/detail.html?product_no=2438&amp;cate_no=265&amp;display_group=1</t>
  </si>
  <si>
    <t>http://dongwamall.com/product/detail.html?product_no=1779&amp;cate_no=265&amp;display_group=1</t>
  </si>
  <si>
    <t>http://dongwamall.com/product/detail.html?product_no=1778&amp;cate_no=265&amp;display_group=1</t>
  </si>
  <si>
    <t>http://dongwamall.com/product/detail.html?product_no=1777&amp;cate_no=265&amp;display_group=1</t>
  </si>
  <si>
    <t>http://dongwamall.com/product/detail.html?product_no=1776&amp;cate_no=265&amp;display_group=1</t>
  </si>
  <si>
    <t>http://dongwamall.com/product/detail.html?product_no=1653&amp;cate_no=265&amp;display_group=1</t>
  </si>
  <si>
    <t>http://dongwamall.com/product/detail.html?product_no=1652&amp;cate_no=265&amp;display_group=1</t>
  </si>
  <si>
    <t>http://dongwamall.com/product/detail.html?product_no=1651&amp;cate_no=265&amp;display_group=1</t>
  </si>
  <si>
    <t>http://dongwamall.com/product/detail.html?product_no=1650&amp;cate_no=265&amp;display_group=1</t>
  </si>
  <si>
    <t>http://dongwamall.com/product/detail.html?product_no=1649&amp;cate_no=265&amp;display_group=1</t>
  </si>
  <si>
    <t>http://dongwamall.com/product/detail.html?product_no=1648&amp;cate_no=265&amp;display_group=1</t>
  </si>
  <si>
    <t>http://dongwamall.com/product/detail.html?product_no=1640&amp;cate_no=265&amp;display_group=1</t>
  </si>
  <si>
    <t>http://dongwamall.com/product/detail.html?product_no=1358&amp;cate_no=265&amp;display_group=1</t>
  </si>
  <si>
    <t>http://dongwamall.com/product/detail.html?product_no=1342&amp;cate_no=265&amp;display_group=1</t>
  </si>
  <si>
    <t>http://dongwamall.com/product/detail.html?product_no=1341&amp;cate_no=265&amp;display_group=1</t>
  </si>
  <si>
    <t>http://dongwamall.com/product/detail.html?product_no=3506&amp;cate_no=311&amp;display_group=1</t>
  </si>
  <si>
    <t>http://dongwamall.com/product/detail.html?product_no=3453&amp;cate_no=311&amp;display_group=1</t>
  </si>
  <si>
    <t>http://dongwamall.com/product/detail.html?product_no=3136&amp;cate_no=311&amp;display_group=1</t>
  </si>
  <si>
    <t>http://dongwamall.com/product/detail.html?product_no=3134&amp;cate_no=311&amp;display_group=1</t>
  </si>
  <si>
    <t>http://dongwamall.com/product/detail.html?product_no=3098&amp;cate_no=311&amp;display_group=1</t>
  </si>
  <si>
    <t>http://dongwamall.com/product/detail.html?product_no=3061&amp;cate_no=311&amp;display_group=1</t>
  </si>
  <si>
    <t>http://dongwamall.com/product/detail.html?product_no=3034&amp;cate_no=311&amp;display_group=1</t>
  </si>
  <si>
    <t>http://dongwamall.com/product/detail.html?product_no=3033&amp;cate_no=311&amp;display_group=1</t>
  </si>
  <si>
    <t>http://dongwamall.com/product/detail.html?product_no=2700&amp;cate_no=311&amp;display_group=1</t>
  </si>
  <si>
    <t>http://dongwamall.com/product/detail.html?product_no=2602&amp;cate_no=311&amp;display_group=1</t>
  </si>
  <si>
    <t>http://dongwamall.com/product/detail.html?product_no=2596&amp;cate_no=311&amp;display_group=1</t>
  </si>
  <si>
    <t>http://dongwamall.com/product/detail.html?product_no=2317&amp;cate_no=311&amp;display_group=1</t>
  </si>
  <si>
    <t>http://dongwamall.com/product/detail.html?product_no=2194&amp;cate_no=311&amp;display_group=1</t>
  </si>
  <si>
    <t>http://dongwamall.com/product/detail.html?product_no=1786&amp;cate_no=311&amp;display_group=1</t>
  </si>
  <si>
    <t>http://dongwamall.com/product/detail.html?product_no=1657&amp;cate_no=311&amp;display_group=1</t>
  </si>
  <si>
    <t>http://dongwamall.com/product/detail.html?product_no=1647&amp;cate_no=311&amp;display_group=1</t>
  </si>
  <si>
    <t>http://dongwamall.com/product/detail.html?product_no=1646&amp;cate_no=311&amp;display_group=1</t>
  </si>
  <si>
    <t>http://dongwamall.com/product/detail.html?product_no=1638&amp;cate_no=311&amp;display_group=1</t>
  </si>
  <si>
    <t>http://dongwamall.com/product/detail.html?product_no=1617&amp;cate_no=311&amp;display_group=1</t>
  </si>
  <si>
    <t>http://dongwamall.com/product/detail.html?product_no=1616&amp;cate_no=311&amp;display_group=1</t>
  </si>
  <si>
    <t>http://dongwamall.com/product/detail.html?product_no=1559&amp;cate_no=311&amp;display_group=1</t>
  </si>
  <si>
    <t>http://dongwamall.com/product/detail.html?product_no=1558&amp;cate_no=311&amp;display_group=1</t>
  </si>
  <si>
    <t>http://dongwamall.com/product/detail.html?product_no=1554&amp;cate_no=311&amp;display_group=1</t>
  </si>
  <si>
    <t>http://dongwamall.com/product/detail.html?product_no=1553&amp;cate_no=311&amp;display_group=1</t>
  </si>
  <si>
    <t>http://dongwamall.com/product/detail.html?product_no=1552&amp;cate_no=311&amp;display_group=1</t>
  </si>
  <si>
    <t>http://dongwamall.com/product/detail.html?product_no=1514&amp;cate_no=311&amp;display_group=1</t>
  </si>
  <si>
    <t>http://dongwamall.com/product/detail.html?product_no=1345&amp;cate_no=311&amp;display_group=1</t>
  </si>
  <si>
    <t>http://dongwamall.com/product/detail.html?product_no=3321&amp;cate_no=131&amp;display_group=1</t>
  </si>
  <si>
    <t>http://dongwamall.com/product/detail.html?product_no=3470&amp;cate_no=131&amp;display_group=1</t>
  </si>
  <si>
    <t>http://dongwamall.com/product/detail.html?product_no=3481&amp;cate_no=131&amp;display_group=1</t>
  </si>
  <si>
    <t>http://dongwamall.com/product/detail.html?product_no=2536&amp;cate_no=131&amp;display_group=1</t>
  </si>
  <si>
    <t>http://dongwamall.com/product/detail.html?product_no=2097&amp;cate_no=131&amp;display_group=1</t>
  </si>
  <si>
    <t>http://dongwamall.com/product/detail.html?product_no=2138&amp;cate_no=131&amp;display_group=1</t>
  </si>
  <si>
    <t>http://dongwamall.com/product/detail.html?product_no=1578&amp;cate_no=131&amp;display_group=1</t>
  </si>
  <si>
    <t>http://dongwamall.com/product/detail.html?product_no=2089&amp;cate_no=131&amp;display_group=1</t>
  </si>
  <si>
    <t>http://dongwamall.com/product/detail.html?product_no=3345&amp;cate_no=131&amp;display_group=1</t>
  </si>
  <si>
    <t>http://dongwamall.com/product/detail.html?product_no=3344&amp;cate_no=131&amp;display_group=1</t>
  </si>
  <si>
    <t>http://dongwamall.com/product/detail.html?product_no=3326&amp;cate_no=131&amp;display_group=1</t>
  </si>
  <si>
    <t>http://dongwamall.com/product/detail.html?product_no=3310&amp;cate_no=131&amp;display_group=1</t>
  </si>
  <si>
    <t>http://dongwamall.com/product/detail.html?product_no=2664&amp;cate_no=131&amp;display_group=1</t>
  </si>
  <si>
    <t>http://dongwamall.com/product/detail.html?product_no=2620&amp;cate_no=131&amp;display_group=1</t>
  </si>
  <si>
    <t>http://dongwamall.com/product/detail.html?product_no=1235&amp;cate_no=131&amp;display_group=1</t>
  </si>
  <si>
    <t>http://dongwamall.com/product/detail.html?product_no=1233&amp;cate_no=131&amp;display_group=1</t>
  </si>
  <si>
    <t>http://dongwamall.com/product/detail.html?product_no=2621&amp;cate_no=131&amp;display_group=1</t>
  </si>
  <si>
    <t>http://dongwamall.com/product/detail.html?product_no=2619&amp;cate_no=131&amp;display_group=1</t>
  </si>
  <si>
    <t>http://dongwamall.com/product/detail.html?product_no=1778&amp;cate_no=131&amp;display_group=1</t>
  </si>
  <si>
    <t>http://dongwamall.com/product/detail.html?product_no=1777&amp;cate_no=131&amp;display_group=1</t>
  </si>
  <si>
    <t>http://dongwamall.com/product/detail.html?product_no=2198&amp;cate_no=131&amp;display_group=1</t>
  </si>
  <si>
    <t>http://dongwamall.com/product/detail.html?product_no=2884&amp;cate_no=131&amp;display_group=1</t>
  </si>
  <si>
    <t>http://dongwamall.com/product/detail.html?product_no=2197&amp;cate_no=131&amp;display_group=1</t>
  </si>
  <si>
    <t>http://dongwamall.com/product/detail.html?product_no=2777&amp;cate_no=131&amp;display_group=1</t>
  </si>
  <si>
    <t>http://dongwamall.com/product/detail.html?product_no=2556&amp;cate_no=131&amp;display_group=1</t>
  </si>
  <si>
    <t>http://dongwamall.com/product/detail.html?product_no=3325&amp;cate_no=131&amp;display_group=1</t>
  </si>
  <si>
    <t>http://dongwamall.com/product/detail.html?product_no=2770&amp;cate_no=131&amp;display_group=1</t>
  </si>
  <si>
    <t>http://dongwamall.com/product/detail.html?product_no=1779&amp;cate_no=131&amp;display_group=1</t>
  </si>
  <si>
    <t>http://dongwamall.com/product/detail.html?product_no=3385&amp;cate_no=131&amp;display_group=1</t>
  </si>
  <si>
    <t>http://dongwamall.com/product/detail.html?product_no=3383&amp;cate_no=131&amp;display_group=1</t>
  </si>
  <si>
    <t>http://dongwamall.com/product/detail.html?product_no=3382&amp;cate_no=131&amp;display_group=1</t>
  </si>
  <si>
    <t>http://dongwamall.com/product/detail.html?product_no=3381&amp;cate_no=131&amp;display_group=1</t>
  </si>
  <si>
    <t>http://dongwamall.com/product/detail.html?product_no=3380&amp;cate_no=131&amp;display_group=1</t>
  </si>
  <si>
    <t>http://dongwamall.com/product/detail.html?product_no=3379&amp;cate_no=131&amp;display_group=1</t>
  </si>
  <si>
    <t>http://dongwamall.com/product/detail.html?product_no=2534&amp;cate_no=131&amp;display_group=1</t>
  </si>
  <si>
    <t>http://dongwamall.com/product/detail.html?product_no=2538&amp;cate_no=131&amp;display_group=1</t>
  </si>
  <si>
    <t>http://dongwamall.com/product/detail.html?product_no=3378&amp;cate_no=131&amp;display_group=1</t>
  </si>
  <si>
    <t>http://dongwamall.com/product/detail.html?product_no=3377&amp;cate_no=131&amp;display_group=1</t>
  </si>
  <si>
    <t>http://dongwamall.com/product/detail.html?product_no=3376&amp;cate_no=131&amp;display_group=1</t>
  </si>
  <si>
    <t>http://dongwamall.com/product/detail.html?product_no=3375&amp;cate_no=131&amp;display_group=1</t>
  </si>
  <si>
    <t>http://dongwamall.com/product/detail.html?product_no=3374&amp;cate_no=131&amp;display_group=1</t>
  </si>
  <si>
    <t>http://dongwamall.com/product/detail.html?product_no=3373&amp;cate_no=131&amp;display_group=1</t>
  </si>
  <si>
    <t>http://dongwamall.com/product/detail.html?product_no=3225&amp;cate_no=131&amp;display_group=1</t>
  </si>
  <si>
    <t>http://dongwamall.com/product/detail.html?product_no=3393&amp;cate_no=131&amp;display_group=1</t>
  </si>
  <si>
    <t>http://dongwamall.com/product/detail.html?product_no=3392&amp;cate_no=131&amp;display_group=1</t>
  </si>
  <si>
    <t>http://dongwamall.com/product/detail.html?product_no=3391&amp;cate_no=131&amp;display_group=1</t>
  </si>
  <si>
    <t>http://dongwamall.com/product/detail.html?product_no=3390&amp;cate_no=131&amp;display_group=1</t>
  </si>
  <si>
    <t>http://dongwamall.com/product/detail.html?product_no=3389&amp;cate_no=131&amp;display_group=1</t>
  </si>
  <si>
    <t>http://dongwamall.com/product/detail.html?product_no=2218&amp;cate_no=131&amp;display_group=1</t>
  </si>
  <si>
    <t>http://dongwamall.com/product/detail.html?product_no=1427&amp;cate_no=131&amp;display_group=1</t>
  </si>
  <si>
    <t>http://dongwamall.com/product/detail.html?product_no=1544&amp;cate_no=131&amp;display_group=1</t>
  </si>
  <si>
    <t>http://dongwamall.com/product/detail.html?product_no=3402&amp;cate_no=131&amp;display_group=1</t>
  </si>
  <si>
    <t>http://dongwamall.com/product/detail.html?product_no=2574&amp;cate_no=131&amp;display_group=1</t>
  </si>
  <si>
    <t>http://dongwamall.com/product/detail.html?product_no=2573&amp;cate_no=131&amp;display_group=1</t>
  </si>
  <si>
    <t>http://dongwamall.com/product/detail.html?product_no=2572&amp;cate_no=131&amp;display_group=1</t>
  </si>
  <si>
    <t>http://dongwamall.com/product/detail.html?product_no=1516&amp;cate_no=131&amp;display_group=1</t>
  </si>
  <si>
    <t>http://dongwamall.com/product/detail.html?product_no=3148&amp;cate_no=131&amp;display_group=1</t>
  </si>
  <si>
    <t>http://dongwamall.com/product/detail.html?product_no=3398&amp;cate_no=131&amp;display_group=1</t>
  </si>
  <si>
    <t>http://dongwamall.com/product/detail.html?product_no=3397&amp;cate_no=131&amp;display_group=1</t>
  </si>
  <si>
    <t>http://dongwamall.com/product/detail.html?product_no=3396&amp;cate_no=131&amp;display_group=1</t>
  </si>
  <si>
    <t>http://dongwamall.com/product/detail.html?product_no=3395&amp;cate_no=131&amp;display_group=1</t>
  </si>
  <si>
    <t>http://dongwamall.com/product/detail.html?product_no=3394&amp;cate_no=131&amp;display_group=1</t>
  </si>
  <si>
    <t>http://dongwamall.com/product/detail.html?product_no=2794&amp;cate_no=131&amp;display_group=1</t>
  </si>
  <si>
    <t>http://dongwamall.com/product/detail.html?product_no=2438&amp;cate_no=131&amp;display_group=1</t>
  </si>
  <si>
    <t>http://dongwamall.com/product/detail.html?product_no=2772&amp;cate_no=131&amp;display_group=1</t>
  </si>
  <si>
    <t>http://dongwamall.com/product/detail.html?product_no=1776&amp;cate_no=131&amp;display_group=1</t>
  </si>
  <si>
    <t>http://dongwamall.com/product/detail.html?product_no=2540&amp;cate_no=131&amp;display_group=1</t>
  </si>
  <si>
    <t>http://dongwamall.com/product/detail.html?product_no=1534&amp;cate_no=131&amp;display_group=1</t>
  </si>
  <si>
    <t>http://dongwamall.com/product/detail.html?product_no=2543&amp;cate_no=131&amp;display_group=1</t>
  </si>
  <si>
    <t>http://dongwamall.com/product/detail.html?product_no=2542&amp;cate_no=131&amp;display_group=1</t>
  </si>
  <si>
    <t>http://dongwamall.com/product/detail.html?product_no=2541&amp;cate_no=131&amp;display_group=1</t>
  </si>
  <si>
    <t>http://dongwamall.com/product/detail.html?product_no=2795&amp;cate_no=131&amp;display_group=1</t>
  </si>
  <si>
    <t>http://dongwamall.com/product/detail.html?product_no=1584&amp;cate_no=131&amp;display_group=1</t>
  </si>
  <si>
    <t>http://dongwamall.com/product/detail.html?product_no=2450&amp;cate_no=131&amp;display_group=1</t>
  </si>
  <si>
    <t>http://dongwamall.com/product/detail.html?product_no=3036&amp;cate_no=131&amp;display_group=1</t>
  </si>
  <si>
    <t>http://dongwamall.com/product/detail.html?product_no=2571&amp;cate_no=131&amp;display_group=1</t>
  </si>
  <si>
    <t>http://dongwamall.com/product/detail.html?product_no=2570&amp;cate_no=131&amp;display_group=1</t>
  </si>
  <si>
    <t>http://dongwamall.com/product/detail.html?product_no=2569&amp;cate_no=131&amp;display_group=1</t>
  </si>
  <si>
    <t>http://dongwamall.com/product/detail.html?product_no=2568&amp;cate_no=131&amp;display_group=1</t>
  </si>
  <si>
    <t>http://dongwamall.com/product/detail.html?product_no=2537&amp;cate_no=131&amp;display_group=1</t>
  </si>
  <si>
    <t>http://dongwamall.com/product/detail.html?product_no=2535&amp;cate_no=131&amp;display_group=1</t>
  </si>
  <si>
    <t>http://dongwamall.com/product/detail.html?product_no=2532&amp;cate_no=131&amp;display_group=1</t>
  </si>
  <si>
    <t>http://dongwamall.com/product/detail.html?product_no=2743&amp;cate_no=131&amp;display_group=1</t>
  </si>
  <si>
    <t>http://dongwamall.com/product/detail.html?product_no=3454&amp;cate_no=134&amp;display_group=1</t>
  </si>
  <si>
    <t>http://dongwamall.com/product/detail.html?product_no=3448&amp;cate_no=134&amp;display_group=1</t>
  </si>
  <si>
    <t>http://dongwamall.com/product/detail.html?product_no=3348&amp;cate_no=134&amp;display_group=1</t>
  </si>
  <si>
    <t>http://dongwamall.com/product/detail.html?product_no=3347&amp;cate_no=134&amp;display_group=1</t>
  </si>
  <si>
    <t>http://dongwamall.com/product/detail.html?product_no=3346&amp;cate_no=134&amp;display_group=1</t>
  </si>
  <si>
    <t>http://dongwamall.com/product/detail.html?product_no=3322&amp;cate_no=134&amp;display_group=1</t>
  </si>
  <si>
    <t>http://dongwamall.com/product/detail.html?product_no=3286&amp;cate_no=134&amp;display_group=1</t>
  </si>
  <si>
    <t>http://dongwamall.com/product/detail.html?product_no=3262&amp;cate_no=134&amp;display_group=1</t>
  </si>
  <si>
    <t>http://dongwamall.com/product/detail.html?product_no=3221&amp;cate_no=134&amp;display_group=1</t>
  </si>
  <si>
    <t>http://dongwamall.com/product/detail.html?product_no=3042&amp;cate_no=134&amp;display_group=1</t>
  </si>
  <si>
    <t>http://dongwamall.com/product/detail.html?product_no=3015&amp;cate_no=134&amp;display_group=1</t>
  </si>
  <si>
    <t>http://dongwamall.com/product/detail.html?product_no=3014&amp;cate_no=134&amp;display_group=1</t>
  </si>
  <si>
    <t>http://dongwamall.com/product/detail.html?product_no=2768&amp;cate_no=134&amp;display_group=1</t>
  </si>
  <si>
    <t>http://dongwamall.com/product/detail.html?product_no=2767&amp;cate_no=134&amp;display_group=1</t>
  </si>
  <si>
    <t>http://dongwamall.com/product/detail.html?product_no=2766&amp;cate_no=134&amp;display_group=1</t>
  </si>
  <si>
    <t>http://dongwamall.com/product/detail.html?product_no=2764&amp;cate_no=134&amp;display_group=1</t>
  </si>
  <si>
    <t>http://dongwamall.com/product/detail.html?product_no=2723&amp;cate_no=134&amp;display_group=1</t>
  </si>
  <si>
    <t>http://dongwamall.com/product/detail.html?product_no=2320&amp;cate_no=134&amp;display_group=1</t>
  </si>
  <si>
    <t>http://dongwamall.com/product/detail.html?product_no=2318&amp;cate_no=134&amp;display_group=1</t>
  </si>
  <si>
    <t>http://dongwamall.com/product/detail.html?product_no=2216&amp;cate_no=134&amp;display_group=1</t>
  </si>
  <si>
    <t>http://dongwamall.com/product/detail.html?product_no=2208&amp;cate_no=134&amp;display_group=1</t>
  </si>
  <si>
    <t>http://dongwamall.com/product/detail.html?product_no=2205&amp;cate_no=134&amp;display_group=1</t>
  </si>
  <si>
    <t>http://dongwamall.com/product/detail.html?product_no=2187&amp;cate_no=134&amp;display_group=1</t>
  </si>
  <si>
    <t>http://dongwamall.com/product/detail.html?product_no=1644&amp;cate_no=134&amp;display_group=1</t>
  </si>
  <si>
    <t>http://dongwamall.com/product/detail.html?product_no=1566&amp;cate_no=134&amp;display_group=1</t>
  </si>
  <si>
    <t>http://dongwamall.com/product/detail.html?product_no=1565&amp;cate_no=134&amp;display_group=1</t>
  </si>
  <si>
    <t>http://dongwamall.com/product/detail.html?product_no=1509&amp;cate_no=134&amp;display_group=1</t>
  </si>
  <si>
    <t>http://dongwamall.com/product/detail.html?product_no=1496&amp;cate_no=134&amp;display_group=1</t>
  </si>
  <si>
    <t>http://dongwamall.com/product/detail.html?product_no=1494&amp;cate_no=134&amp;display_group=1</t>
  </si>
  <si>
    <t>http://dongwamall.com/product/detail.html?product_no=1493&amp;cate_no=134&amp;display_group=1</t>
  </si>
  <si>
    <t>http://dongwamall.com/product/detail.html?product_no=1492&amp;cate_no=134&amp;display_group=1</t>
  </si>
  <si>
    <t>http://dongwamall.com/product/detail.html?product_no=1459&amp;cate_no=134&amp;display_group=1</t>
  </si>
  <si>
    <t>http://dongwamall.com/product/detail.html?product_no=1458&amp;cate_no=134&amp;display_group=1</t>
  </si>
  <si>
    <t>http://dongwamall.com/product/detail.html?product_no=1357&amp;cate_no=134&amp;display_group=1</t>
  </si>
  <si>
    <t>http://dongwamall.com/product/detail.html?product_no=1353&amp;cate_no=134&amp;display_group=1</t>
  </si>
  <si>
    <t>http://dongwamall.com/product/detail.html?product_no=1347&amp;cate_no=134&amp;display_group=1</t>
  </si>
  <si>
    <t>http://dongwamall.com/product/detail.html?product_no=1220&amp;cate_no=134&amp;display_group=1</t>
  </si>
  <si>
    <t>http://dongwamall.com/product/detail.html?product_no=3320&amp;cate_no=320&amp;display_group=1</t>
  </si>
  <si>
    <t>http://dongwamall.com/product/detail.html?product_no=3316&amp;cate_no=320&amp;display_group=1</t>
  </si>
  <si>
    <t>http://dongwamall.com/product/detail.html?product_no=3119&amp;cate_no=320&amp;display_group=1</t>
  </si>
  <si>
    <t>http://dongwamall.com/product/detail.html?product_no=3118&amp;cate_no=320&amp;display_group=1</t>
  </si>
  <si>
    <t>http://dongwamall.com/product/detail.html?product_no=3117&amp;cate_no=320&amp;display_group=1</t>
  </si>
  <si>
    <t>http://dongwamall.com/product/detail.html?product_no=3112&amp;cate_no=320&amp;display_group=1</t>
  </si>
  <si>
    <t>http://dongwamall.com/product/detail.html?product_no=3110&amp;cate_no=320&amp;display_group=1</t>
  </si>
  <si>
    <t>http://dongwamall.com/product/detail.html?product_no=3109&amp;cate_no=320&amp;display_group=1</t>
  </si>
  <si>
    <t>http://dongwamall.com/product/detail.html?product_no=3108&amp;cate_no=320&amp;display_group=1</t>
  </si>
  <si>
    <t>http://dongwamall.com/product/detail.html?product_no=3107&amp;cate_no=320&amp;display_group=1</t>
  </si>
  <si>
    <t>http://dongwamall.com/product/detail.html?product_no=3106&amp;cate_no=320&amp;display_group=1</t>
  </si>
  <si>
    <t>http://dongwamall.com/product/detail.html?product_no=3105&amp;cate_no=320&amp;display_group=1</t>
  </si>
  <si>
    <t>http://dongwamall.com/product/detail.html?product_no=3103&amp;cate_no=320&amp;display_group=1</t>
  </si>
  <si>
    <t>http://dongwamall.com/product/detail.html?product_no=3100&amp;cate_no=320&amp;display_group=1</t>
  </si>
  <si>
    <t>http://dongwamall.com/product/detail.html?product_no=3099&amp;cate_no=320&amp;display_group=1</t>
  </si>
  <si>
    <t>http://dongwamall.com/product/detail.html?product_no=3095&amp;cate_no=320&amp;display_group=1</t>
  </si>
  <si>
    <t>http://dongwamall.com/product/detail.html?product_no=3094&amp;cate_no=320&amp;display_group=1</t>
  </si>
  <si>
    <t>http://dongwamall.com/product/detail.html?product_no=3092&amp;cate_no=320&amp;display_group=1</t>
  </si>
  <si>
    <t>http://dongwamall.com/product/detail.html?product_no=3091&amp;cate_no=320&amp;display_group=1</t>
  </si>
  <si>
    <t>http://dongwamall.com/product/detail.html?product_no=3086&amp;cate_no=320&amp;display_group=1</t>
  </si>
  <si>
    <t>http://dongwamall.com/product/detail.html?product_no=3085&amp;cate_no=320&amp;display_group=1</t>
  </si>
  <si>
    <t>http://dongwamall.com/product/detail.html?product_no=2985&amp;cate_no=320&amp;display_group=1</t>
  </si>
  <si>
    <t>http://dongwamall.com/product/detail.html?product_no=2971&amp;cate_no=320&amp;display_group=1</t>
  </si>
  <si>
    <t>http://dongwamall.com/product/detail.html?product_no=2638&amp;cate_no=320&amp;display_group=1</t>
  </si>
  <si>
    <t>http://dongwamall.com/product/detail.html?product_no=2637&amp;cate_no=320&amp;display_group=1</t>
  </si>
  <si>
    <t>http://dongwamall.com/product/detail.html?product_no=2635&amp;cate_no=320&amp;display_group=1</t>
  </si>
  <si>
    <t>http://dongwamall.com/product/detail.html?product_no=2634&amp;cate_no=320&amp;display_group=1</t>
  </si>
  <si>
    <t>http://dongwamall.com/product/detail.html?product_no=2500&amp;cate_no=320&amp;display_group=1</t>
  </si>
  <si>
    <t>http://dongwamall.com/product/detail.html?product_no=2453&amp;cate_no=320&amp;display_group=1</t>
  </si>
  <si>
    <t>http://dongwamall.com/product/detail.html?product_no=2439&amp;cate_no=320&amp;display_group=1</t>
  </si>
  <si>
    <t>http://dongwamall.com/product/detail.html?product_no=2207&amp;cate_no=320&amp;display_group=1</t>
  </si>
  <si>
    <t>http://dongwamall.com/product/detail.html?product_no=1590&amp;cate_no=320&amp;display_group=1</t>
  </si>
  <si>
    <t>http://dongwamall.com/product/detail.html?product_no=1512&amp;cate_no=320&amp;display_group=1</t>
  </si>
  <si>
    <t>http://dongwamall.com/product/detail.html?product_no=1437&amp;cate_no=320&amp;display_group=1</t>
  </si>
  <si>
    <t>http://dongwamall.com/product/detail.html?product_no=1436&amp;cate_no=320&amp;display_group=1</t>
  </si>
  <si>
    <t>http://dongwamall.com/product/detail.html?product_no=3040&amp;cate_no=313&amp;display_group=1</t>
  </si>
  <si>
    <t>http://dongwamall.com/product/detail.html?product_no=3031&amp;cate_no=313&amp;display_group=1</t>
  </si>
  <si>
    <t>http://dongwamall.com/product/detail.html?product_no=3030&amp;cate_no=313&amp;display_group=1</t>
  </si>
  <si>
    <t>http://dongwamall.com/product/detail.html?product_no=2546&amp;cate_no=313&amp;display_group=1</t>
  </si>
  <si>
    <t>http://dongwamall.com/product/detail.html?product_no=1615&amp;cate_no=313&amp;display_group=1</t>
  </si>
  <si>
    <t>http://dongwamall.com/product/detail.html?product_no=1614&amp;cate_no=313&amp;display_group=1</t>
  </si>
  <si>
    <t>http://dongwamall.com/product/detail.html?product_no=1473&amp;cate_no=313&amp;display_group=1</t>
  </si>
  <si>
    <t>http://dongwamall.com/product/detail.html?product_no=3486&amp;cate_no=128&amp;display_group=1</t>
  </si>
  <si>
    <t>http://dongwamall.com/product/detail.html?product_no=3483&amp;cate_no=128&amp;display_group=1</t>
  </si>
  <si>
    <t>http://dongwamall.com/product/detail.html?product_no=3464&amp;cate_no=128&amp;display_group=1</t>
  </si>
  <si>
    <t>http://dongwamall.com/product/detail.html?product_no=3459&amp;cate_no=128&amp;display_group=1</t>
  </si>
  <si>
    <t>http://dongwamall.com/product/detail.html?product_no=3444&amp;cate_no=128&amp;display_group=1</t>
  </si>
  <si>
    <t>http://dongwamall.com/product/detail.html?product_no=3443&amp;cate_no=128&amp;display_group=1</t>
  </si>
  <si>
    <t>http://dongwamall.com/product/detail.html?product_no=3438&amp;cate_no=128&amp;display_group=1</t>
  </si>
  <si>
    <t>http://dongwamall.com/product/detail.html?product_no=3432&amp;cate_no=128&amp;display_group=1</t>
  </si>
  <si>
    <t>http://dongwamall.com/product/detail.html?product_no=3410&amp;cate_no=128&amp;display_group=1</t>
  </si>
  <si>
    <t>http://dongwamall.com/product/detail.html?product_no=3407&amp;cate_no=128&amp;display_group=1</t>
  </si>
  <si>
    <t>http://dongwamall.com/product/detail.html?product_no=3406&amp;cate_no=128&amp;display_group=1</t>
  </si>
  <si>
    <t>http://dongwamall.com/product/detail.html?product_no=3405&amp;cate_no=128&amp;display_group=1</t>
  </si>
  <si>
    <t>http://dongwamall.com/product/detail.html?product_no=3401&amp;cate_no=128&amp;display_group=1</t>
  </si>
  <si>
    <t>http://dongwamall.com/product/detail.html?product_no=3399&amp;cate_no=128&amp;display_group=1</t>
  </si>
  <si>
    <t>http://dongwamall.com/product/detail.html?product_no=3372&amp;cate_no=128&amp;display_group=1</t>
  </si>
  <si>
    <t>http://dongwamall.com/product/detail.html?product_no=3365&amp;cate_no=128&amp;display_group=1</t>
  </si>
  <si>
    <t>http://dongwamall.com/product/detail.html?product_no=3338&amp;cate_no=128&amp;display_group=1</t>
  </si>
  <si>
    <t>http://dongwamall.com/product/detail.html?product_no=3336&amp;cate_no=128&amp;display_group=1</t>
  </si>
  <si>
    <t>http://dongwamall.com/product/detail.html?product_no=3335&amp;cate_no=128&amp;display_group=1</t>
  </si>
  <si>
    <t>http://dongwamall.com/product/detail.html?product_no=3334&amp;cate_no=128&amp;display_group=1</t>
  </si>
  <si>
    <t>http://dongwamall.com/product/detail.html?product_no=3333&amp;cate_no=128&amp;display_group=1</t>
  </si>
  <si>
    <t>http://dongwamall.com/product/detail.html?product_no=3332&amp;cate_no=128&amp;display_group=1</t>
  </si>
  <si>
    <t>http://dongwamall.com/product/detail.html?product_no=3308&amp;cate_no=128&amp;display_group=1</t>
  </si>
  <si>
    <t>http://dongwamall.com/product/detail.html?product_no=3304&amp;cate_no=128&amp;display_group=1</t>
  </si>
  <si>
    <t>http://dongwamall.com/product/detail.html?product_no=3245&amp;cate_no=128&amp;display_group=1</t>
  </si>
  <si>
    <t>http://dongwamall.com/product/detail.html?product_no=3228&amp;cate_no=128&amp;display_group=1</t>
  </si>
  <si>
    <t>http://dongwamall.com/product/detail.html?product_no=3223&amp;cate_no=128&amp;display_group=1</t>
  </si>
  <si>
    <t>http://dongwamall.com/product/detail.html?product_no=3205&amp;cate_no=128&amp;display_group=1</t>
  </si>
  <si>
    <t>http://dongwamall.com/product/detail.html?product_no=3157&amp;cate_no=128&amp;display_group=1</t>
  </si>
  <si>
    <t>http://dongwamall.com/product/detail.html?product_no=3058&amp;cate_no=128&amp;display_group=1</t>
  </si>
  <si>
    <t>http://dongwamall.com/product/detail.html?product_no=3017&amp;cate_no=128&amp;display_group=1</t>
  </si>
  <si>
    <t>http://dongwamall.com/product/detail.html?product_no=2953&amp;cate_no=128&amp;display_group=1</t>
  </si>
  <si>
    <t>http://dongwamall.com/product/detail.html?product_no=2926&amp;cate_no=128&amp;display_group=1</t>
  </si>
  <si>
    <t>http://dongwamall.com/product/detail.html?product_no=2925&amp;cate_no=128&amp;display_group=1</t>
  </si>
  <si>
    <t>http://dongwamall.com/product/detail.html?product_no=2921&amp;cate_no=128&amp;display_group=1</t>
  </si>
  <si>
    <t>http://dongwamall.com/product/detail.html?product_no=2920&amp;cate_no=128&amp;display_group=1</t>
  </si>
  <si>
    <t>http://dongwamall.com/product/detail.html?product_no=2892&amp;cate_no=128&amp;display_group=1</t>
  </si>
  <si>
    <t>http://dongwamall.com/product/detail.html?product_no=2883&amp;cate_no=128&amp;display_group=1</t>
  </si>
  <si>
    <t>http://dongwamall.com/product/detail.html?product_no=2853&amp;cate_no=128&amp;display_group=1</t>
  </si>
  <si>
    <t>http://dongwamall.com/product/detail.html?product_no=2831&amp;cate_no=128&amp;display_group=1</t>
  </si>
  <si>
    <t>http://dongwamall.com/product/detail.html?product_no=2830&amp;cate_no=128&amp;display_group=1</t>
  </si>
  <si>
    <t>http://dongwamall.com/product/detail.html?product_no=2829&amp;cate_no=128&amp;display_group=1</t>
  </si>
  <si>
    <t>http://dongwamall.com/product/detail.html?product_no=2826&amp;cate_no=128&amp;display_group=1</t>
  </si>
  <si>
    <t>http://dongwamall.com/product/detail.html?product_no=2825&amp;cate_no=128&amp;display_group=1</t>
  </si>
  <si>
    <t>http://dongwamall.com/product/detail.html?product_no=2824&amp;cate_no=128&amp;display_group=1</t>
  </si>
  <si>
    <t>http://dongwamall.com/product/detail.html?product_no=2823&amp;cate_no=128&amp;display_group=1</t>
  </si>
  <si>
    <t>http://dongwamall.com/product/detail.html?product_no=2821&amp;cate_no=128&amp;display_group=1</t>
  </si>
  <si>
    <t>http://dongwamall.com/product/detail.html?product_no=2819&amp;cate_no=128&amp;display_group=1</t>
  </si>
  <si>
    <t>http://dongwamall.com/product/detail.html?product_no=2818&amp;cate_no=128&amp;display_group=1</t>
  </si>
  <si>
    <t>http://dongwamall.com/product/detail.html?product_no=2817&amp;cate_no=128&amp;display_group=1</t>
  </si>
  <si>
    <t>http://dongwamall.com/product/detail.html?product_no=2811&amp;cate_no=128&amp;display_group=1</t>
  </si>
  <si>
    <t>http://dongwamall.com/product/detail.html?product_no=2810&amp;cate_no=128&amp;display_group=1</t>
  </si>
  <si>
    <t>http://dongwamall.com/product/detail.html?product_no=2809&amp;cate_no=128&amp;display_group=1</t>
  </si>
  <si>
    <t>http://dongwamall.com/product/detail.html?product_no=2808&amp;cate_no=128&amp;display_group=1</t>
  </si>
  <si>
    <t>http://dongwamall.com/product/detail.html?product_no=2802&amp;cate_no=128&amp;display_group=1</t>
  </si>
  <si>
    <t>http://dongwamall.com/product/detail.html?product_no=2801&amp;cate_no=128&amp;display_group=1</t>
  </si>
  <si>
    <t>http://dongwamall.com/product/detail.html?product_no=2800&amp;cate_no=128&amp;display_group=1</t>
  </si>
  <si>
    <t>http://dongwamall.com/product/detail.html?product_no=2788&amp;cate_no=128&amp;display_group=1</t>
  </si>
  <si>
    <t>http://dongwamall.com/product/detail.html?product_no=2726&amp;cate_no=128&amp;display_group=1</t>
  </si>
  <si>
    <t>http://dongwamall.com/product/detail.html?product_no=2721&amp;cate_no=128&amp;display_group=1</t>
  </si>
  <si>
    <t>http://dongwamall.com/product/detail.html?product_no=2718&amp;cate_no=128&amp;display_group=1</t>
  </si>
  <si>
    <t>http://dongwamall.com/product/detail.html?product_no=2717&amp;cate_no=128&amp;display_group=1</t>
  </si>
  <si>
    <t>http://dongwamall.com/product/detail.html?product_no=2716&amp;cate_no=128&amp;display_group=1</t>
  </si>
  <si>
    <t>http://dongwamall.com/product/detail.html?product_no=2715&amp;cate_no=128&amp;display_group=1</t>
  </si>
  <si>
    <t>http://dongwamall.com/product/detail.html?product_no=2714&amp;cate_no=128&amp;display_group=1</t>
  </si>
  <si>
    <t>http://dongwamall.com/product/detail.html?product_no=2713&amp;cate_no=128&amp;display_group=1</t>
  </si>
  <si>
    <t>http://dongwamall.com/product/detail.html?product_no=2711&amp;cate_no=128&amp;display_group=1</t>
  </si>
  <si>
    <t>http://dongwamall.com/product/detail.html?product_no=2709&amp;cate_no=128&amp;display_group=1</t>
  </si>
  <si>
    <t>http://dongwamall.com/product/detail.html?product_no=2704&amp;cate_no=128&amp;display_group=1</t>
  </si>
  <si>
    <t>http://dongwamall.com/product/detail.html?product_no=2681&amp;cate_no=128&amp;display_group=1</t>
  </si>
  <si>
    <t>http://dongwamall.com/product/detail.html?product_no=2675&amp;cate_no=128&amp;display_group=1</t>
  </si>
  <si>
    <t>http://dongwamall.com/product/detail.html?product_no=2593&amp;cate_no=128&amp;display_group=1</t>
  </si>
  <si>
    <t>http://dongwamall.com/product/detail.html?product_no=2564&amp;cate_no=128&amp;display_group=1</t>
  </si>
  <si>
    <t>http://dongwamall.com/product/detail.html?product_no=2562&amp;cate_no=128&amp;display_group=1</t>
  </si>
  <si>
    <t>http://dongwamall.com/product/detail.html?product_no=2561&amp;cate_no=128&amp;display_group=1</t>
  </si>
  <si>
    <t>http://dongwamall.com/product/detail.html?product_no=2474&amp;cate_no=128&amp;display_group=1</t>
  </si>
  <si>
    <t>http://dongwamall.com/product/detail.html?product_no=2461&amp;cate_no=128&amp;display_group=1</t>
  </si>
  <si>
    <t>http://dongwamall.com/product/detail.html?product_no=2416&amp;cate_no=128&amp;display_group=1</t>
  </si>
  <si>
    <t>http://dongwamall.com/product/detail.html?product_no=2414&amp;cate_no=128&amp;display_group=1</t>
  </si>
  <si>
    <t>http://dongwamall.com/product/detail.html?product_no=2401&amp;cate_no=128&amp;display_group=1</t>
  </si>
  <si>
    <t>http://dongwamall.com/product/detail.html?product_no=2395&amp;cate_no=128&amp;display_group=1</t>
  </si>
  <si>
    <t>http://dongwamall.com/product/detail.html?product_no=2394&amp;cate_no=128&amp;display_group=1</t>
  </si>
  <si>
    <t>http://dongwamall.com/product/detail.html?product_no=2392&amp;cate_no=128&amp;display_group=1</t>
  </si>
  <si>
    <t>http://dongwamall.com/product/detail.html?product_no=2374&amp;cate_no=128&amp;display_group=1</t>
  </si>
  <si>
    <t>http://dongwamall.com/product/detail.html?product_no=2372&amp;cate_no=128&amp;display_group=1</t>
  </si>
  <si>
    <t>http://dongwamall.com/product/detail.html?product_no=2371&amp;cate_no=128&amp;display_group=1</t>
  </si>
  <si>
    <t>http://dongwamall.com/product/detail.html?product_no=2362&amp;cate_no=128&amp;display_group=1</t>
  </si>
  <si>
    <t>http://dongwamall.com/product/detail.html?product_no=2361&amp;cate_no=128&amp;display_group=1</t>
  </si>
  <si>
    <t>http://dongwamall.com/product/detail.html?product_no=2360&amp;cate_no=128&amp;display_group=1</t>
  </si>
  <si>
    <t>http://dongwamall.com/product/detail.html?product_no=2359&amp;cate_no=128&amp;display_group=1</t>
  </si>
  <si>
    <t>http://dongwamall.com/product/detail.html?product_no=2211&amp;cate_no=128&amp;display_group=1</t>
  </si>
  <si>
    <t>http://dongwamall.com/product/detail.html?product_no=2199&amp;cate_no=128&amp;display_group=1</t>
  </si>
  <si>
    <t>http://dongwamall.com/product/detail.html?product_no=2189&amp;cate_no=128&amp;display_group=1</t>
  </si>
  <si>
    <t>http://dongwamall.com/product/detail.html?product_no=2167&amp;cate_no=128&amp;display_group=1</t>
  </si>
  <si>
    <t>http://dongwamall.com/product/detail.html?product_no=2166&amp;cate_no=128&amp;display_group=1</t>
  </si>
  <si>
    <t>http://dongwamall.com/product/detail.html?product_no=2146&amp;cate_no=128&amp;display_group=1</t>
  </si>
  <si>
    <t>http://dongwamall.com/product/detail.html?product_no=2121&amp;cate_no=128&amp;display_group=1</t>
  </si>
  <si>
    <t>http://dongwamall.com/product/detail.html?product_no=2120&amp;cate_no=128&amp;display_group=1</t>
  </si>
  <si>
    <t>http://dongwamall.com/product/detail.html?product_no=2084&amp;cate_no=128&amp;display_group=1</t>
  </si>
  <si>
    <t>http://dongwamall.com/product/detail.html?product_no=2083&amp;cate_no=128&amp;display_group=1</t>
  </si>
  <si>
    <t>http://dongwamall.com/product/detail.html?product_no=1791&amp;cate_no=128&amp;display_group=1</t>
  </si>
  <si>
    <t>http://dongwamall.com/product/detail.html?product_no=1782&amp;cate_no=128&amp;display_group=1</t>
  </si>
  <si>
    <t>http://dongwamall.com/product/detail.html?product_no=1642&amp;cate_no=128&amp;display_group=1</t>
  </si>
  <si>
    <t>http://dongwamall.com/product/detail.html?product_no=1613&amp;cate_no=128&amp;display_group=1</t>
  </si>
  <si>
    <t>http://dongwamall.com/product/detail.html?product_no=1557&amp;cate_no=128&amp;display_group=1</t>
  </si>
  <si>
    <t>http://dongwamall.com/product/detail.html?product_no=1543&amp;cate_no=128&amp;display_group=1</t>
  </si>
  <si>
    <t>http://dongwamall.com/product/detail.html?product_no=1529&amp;cate_no=128&amp;display_group=1</t>
  </si>
  <si>
    <t>http://dongwamall.com/product/detail.html?product_no=1528&amp;cate_no=128&amp;display_group=1</t>
  </si>
  <si>
    <t>http://dongwamall.com/product/detail.html?product_no=1518&amp;cate_no=128&amp;display_group=1</t>
  </si>
  <si>
    <t>http://dongwamall.com/product/detail.html?product_no=1472&amp;cate_no=128&amp;display_group=1</t>
  </si>
  <si>
    <t>http://dongwamall.com/product/detail.html?product_no=1446&amp;cate_no=128&amp;display_group=1</t>
  </si>
  <si>
    <t>http://dongwamall.com/product/detail.html?product_no=1431&amp;cate_no=128&amp;display_group=1</t>
  </si>
  <si>
    <t>http://dongwamall.com/product/detail.html?product_no=1397&amp;cate_no=128&amp;display_group=1</t>
  </si>
  <si>
    <t>http://dongwamall.com/product/detail.html?product_no=1396&amp;cate_no=128&amp;display_group=1</t>
  </si>
  <si>
    <t>http://dongwamall.com/product/detail.html?product_no=3325&amp;cate_no=264&amp;display_group=1</t>
  </si>
  <si>
    <t>http://dongwamall.com/product/detail.html?product_no=3300&amp;cate_no=264&amp;display_group=1</t>
  </si>
  <si>
    <t>http://dongwamall.com/product/detail.html?product_no=3299&amp;cate_no=264&amp;display_group=1</t>
  </si>
  <si>
    <t>http://dongwamall.com/product/detail.html?product_no=3298&amp;cate_no=264&amp;display_group=1</t>
  </si>
  <si>
    <t>http://dongwamall.com/product/detail.html?product_no=3297&amp;cate_no=264&amp;display_group=1</t>
  </si>
  <si>
    <t>http://dongwamall.com/product/detail.html?product_no=3296&amp;cate_no=264&amp;display_group=1</t>
  </si>
  <si>
    <t>http://dongwamall.com/product/detail.html?product_no=3295&amp;cate_no=264&amp;display_group=1</t>
  </si>
  <si>
    <t>http://dongwamall.com/product/detail.html?product_no=3294&amp;cate_no=264&amp;display_group=1</t>
  </si>
  <si>
    <t>http://dongwamall.com/product/detail.html?product_no=3293&amp;cate_no=264&amp;display_group=1</t>
  </si>
  <si>
    <t>http://dongwamall.com/product/detail.html?product_no=3292&amp;cate_no=264&amp;display_group=1</t>
  </si>
  <si>
    <t>http://dongwamall.com/product/detail.html?product_no=3240&amp;cate_no=264&amp;display_group=1</t>
  </si>
  <si>
    <t>http://dongwamall.com/product/detail.html?product_no=3239&amp;cate_no=264&amp;display_group=1</t>
  </si>
  <si>
    <t>http://dongwamall.com/product/detail.html?product_no=3237&amp;cate_no=264&amp;display_group=1</t>
  </si>
  <si>
    <t>http://dongwamall.com/product/detail.html?product_no=3235&amp;cate_no=264&amp;display_group=1</t>
  </si>
  <si>
    <t>http://dongwamall.com/product/detail.html?product_no=3229&amp;cate_no=264&amp;display_group=1</t>
  </si>
  <si>
    <t>http://dongwamall.com/product/detail.html?product_no=3227&amp;cate_no=264&amp;display_group=1</t>
  </si>
  <si>
    <t>http://dongwamall.com/product/detail.html?product_no=3226&amp;cate_no=264&amp;display_group=1</t>
  </si>
  <si>
    <t>http://dongwamall.com/product/detail.html?product_no=3215&amp;cate_no=264&amp;display_group=1</t>
  </si>
  <si>
    <t>http://dongwamall.com/product/detail.html?product_no=3214&amp;cate_no=264&amp;display_group=1</t>
  </si>
  <si>
    <t>http://dongwamall.com/product/detail.html?product_no=3213&amp;cate_no=264&amp;display_group=1</t>
  </si>
  <si>
    <t>http://dongwamall.com/product/detail.html?product_no=3212&amp;cate_no=264&amp;display_group=1</t>
  </si>
  <si>
    <t>http://dongwamall.com/product/detail.html?product_no=3211&amp;cate_no=264&amp;display_group=1</t>
  </si>
  <si>
    <t>http://dongwamall.com/product/detail.html?product_no=3210&amp;cate_no=264&amp;display_group=1</t>
  </si>
  <si>
    <t>http://dongwamall.com/product/detail.html?product_no=3209&amp;cate_no=264&amp;display_group=1</t>
  </si>
  <si>
    <t>http://dongwamall.com/product/detail.html?product_no=3208&amp;cate_no=264&amp;display_group=1</t>
  </si>
  <si>
    <t>http://dongwamall.com/product/detail.html?product_no=3207&amp;cate_no=264&amp;display_group=1</t>
  </si>
  <si>
    <t>http://dongwamall.com/product/detail.html?product_no=3206&amp;cate_no=264&amp;display_group=1</t>
  </si>
  <si>
    <t>http://dongwamall.com/product/detail.html?product_no=3204&amp;cate_no=264&amp;display_group=1</t>
  </si>
  <si>
    <t>http://dongwamall.com/product/detail.html?product_no=3116&amp;cate_no=264&amp;display_group=1</t>
  </si>
  <si>
    <t>http://dongwamall.com/product/detail.html?product_no=3115&amp;cate_no=264&amp;display_group=1</t>
  </si>
  <si>
    <t>http://dongwamall.com/product/detail.html?product_no=3062&amp;cate_no=264&amp;display_group=1</t>
  </si>
  <si>
    <t>http://dongwamall.com/product/detail.html?product_no=3060&amp;cate_no=264&amp;display_group=1</t>
  </si>
  <si>
    <t>http://dongwamall.com/product/detail.html?product_no=3059&amp;cate_no=264&amp;display_group=1</t>
  </si>
  <si>
    <t>http://dongwamall.com/product/detail.html?product_no=3058&amp;cate_no=264&amp;display_group=1</t>
  </si>
  <si>
    <t>http://dongwamall.com/product/detail.html?product_no=3057&amp;cate_no=264&amp;display_group=1</t>
  </si>
  <si>
    <t>http://dongwamall.com/product/detail.html?product_no=3056&amp;cate_no=264&amp;display_group=1</t>
  </si>
  <si>
    <t>http://dongwamall.com/product/detail.html?product_no=3055&amp;cate_no=264&amp;display_group=1</t>
  </si>
  <si>
    <t>http://dongwamall.com/product/detail.html?product_no=3054&amp;cate_no=264&amp;display_group=1</t>
  </si>
  <si>
    <t>http://dongwamall.com/product/detail.html?product_no=3053&amp;cate_no=264&amp;display_group=1</t>
  </si>
  <si>
    <t>http://dongwamall.com/product/detail.html?product_no=3052&amp;cate_no=264&amp;display_group=1</t>
  </si>
  <si>
    <t>http://dongwamall.com/product/detail.html?product_no=3051&amp;cate_no=264&amp;display_group=1</t>
  </si>
  <si>
    <t>http://dongwamall.com/product/detail.html?product_no=3050&amp;cate_no=264&amp;display_group=1</t>
  </si>
  <si>
    <t>http://dongwamall.com/product/detail.html?product_no=3048&amp;cate_no=264&amp;display_group=1</t>
  </si>
  <si>
    <t>http://dongwamall.com/product/detail.html?product_no=3037&amp;cate_no=264&amp;display_group=1</t>
  </si>
  <si>
    <t>http://dongwamall.com/product/detail.html?product_no=3009&amp;cate_no=264&amp;display_group=1</t>
  </si>
  <si>
    <t>http://dongwamall.com/product/detail.html?product_no=3008&amp;cate_no=264&amp;display_group=1</t>
  </si>
  <si>
    <t>http://dongwamall.com/product/detail.html?product_no=3005&amp;cate_no=264&amp;display_group=1</t>
  </si>
  <si>
    <t>http://dongwamall.com/product/detail.html?product_no=3004&amp;cate_no=264&amp;display_group=1</t>
  </si>
  <si>
    <t>http://dongwamall.com/product/detail.html?product_no=3002&amp;cate_no=264&amp;display_group=1</t>
  </si>
  <si>
    <t>http://dongwamall.com/product/detail.html?product_no=2999&amp;cate_no=264&amp;display_group=1</t>
  </si>
  <si>
    <t>http://dongwamall.com/product/detail.html?product_no=2998&amp;cate_no=264&amp;display_group=1</t>
  </si>
  <si>
    <t>http://dongwamall.com/product/detail.html?product_no=2997&amp;cate_no=264&amp;display_group=1</t>
  </si>
  <si>
    <t>http://dongwamall.com/product/detail.html?product_no=2994&amp;cate_no=264&amp;display_group=1</t>
  </si>
  <si>
    <t>http://dongwamall.com/product/detail.html?product_no=2986&amp;cate_no=264&amp;display_group=1</t>
  </si>
  <si>
    <t>http://dongwamall.com/product/detail.html?product_no=2980&amp;cate_no=264&amp;display_group=1</t>
  </si>
  <si>
    <t>http://dongwamall.com/product/detail.html?product_no=2966&amp;cate_no=264&amp;display_group=1</t>
  </si>
  <si>
    <t>http://dongwamall.com/product/detail.html?product_no=2962&amp;cate_no=264&amp;display_group=1</t>
  </si>
  <si>
    <t>http://dongwamall.com/product/detail.html?product_no=2952&amp;cate_no=264&amp;display_group=1</t>
  </si>
  <si>
    <t>http://dongwamall.com/product/detail.html?product_no=2948&amp;cate_no=264&amp;display_group=1</t>
  </si>
  <si>
    <t>http://dongwamall.com/product/detail.html?product_no=2946&amp;cate_no=264&amp;display_group=1</t>
  </si>
  <si>
    <t>http://dongwamall.com/product/detail.html?product_no=2944&amp;cate_no=264&amp;display_group=1</t>
  </si>
  <si>
    <t>http://dongwamall.com/product/detail.html?product_no=2918&amp;cate_no=264&amp;display_group=1</t>
  </si>
  <si>
    <t>http://dongwamall.com/product/detail.html?product_no=2891&amp;cate_no=264&amp;display_group=1</t>
  </si>
  <si>
    <t>http://dongwamall.com/product/detail.html?product_no=2854&amp;cate_no=264&amp;display_group=1</t>
  </si>
  <si>
    <t>http://dongwamall.com/product/detail.html?product_no=2849&amp;cate_no=264&amp;display_group=1</t>
  </si>
  <si>
    <t>http://dongwamall.com/product/detail.html?product_no=2848&amp;cate_no=264&amp;display_group=1</t>
  </si>
  <si>
    <t>http://dongwamall.com/product/detail.html?product_no=2847&amp;cate_no=264&amp;display_group=1</t>
  </si>
  <si>
    <t>http://dongwamall.com/product/detail.html?product_no=2826&amp;cate_no=264&amp;display_group=1</t>
  </si>
  <si>
    <t>http://dongwamall.com/product/detail.html?product_no=2807&amp;cate_no=264&amp;display_group=1</t>
  </si>
  <si>
    <t>http://dongwamall.com/product/detail.html?product_no=2806&amp;cate_no=264&amp;display_group=1</t>
  </si>
  <si>
    <t>http://dongwamall.com/product/detail.html?product_no=2805&amp;cate_no=264&amp;display_group=1</t>
  </si>
  <si>
    <t>http://dongwamall.com/product/detail.html?product_no=2804&amp;cate_no=264&amp;display_group=1</t>
  </si>
  <si>
    <t>http://dongwamall.com/product/detail.html?product_no=2778&amp;cate_no=264&amp;display_group=1</t>
  </si>
  <si>
    <t>http://dongwamall.com/product/detail.html?product_no=2742&amp;cate_no=264&amp;display_group=1</t>
  </si>
  <si>
    <t>http://dongwamall.com/product/detail.html?product_no=2740&amp;cate_no=264&amp;display_group=1</t>
  </si>
  <si>
    <t>http://dongwamall.com/product/detail.html?product_no=2739&amp;cate_no=264&amp;display_group=1</t>
  </si>
  <si>
    <t>http://dongwamall.com/product/detail.html?product_no=2738&amp;cate_no=264&amp;display_group=1</t>
  </si>
  <si>
    <t>http://dongwamall.com/product/detail.html?product_no=2737&amp;cate_no=264&amp;display_group=1</t>
  </si>
  <si>
    <t>http://dongwamall.com/product/detail.html?product_no=2609&amp;cate_no=264&amp;display_group=1</t>
  </si>
  <si>
    <t>http://dongwamall.com/product/detail.html?product_no=2560&amp;cate_no=264&amp;display_group=1</t>
  </si>
  <si>
    <t>http://dongwamall.com/product/detail.html?product_no=2557&amp;cate_no=264&amp;display_group=1</t>
  </si>
  <si>
    <t>http://dongwamall.com/product/detail.html?product_no=2449&amp;cate_no=264&amp;display_group=1</t>
  </si>
  <si>
    <t>http://dongwamall.com/product/detail.html?product_no=2218&amp;cate_no=264&amp;display_group=1</t>
  </si>
  <si>
    <t>http://dongwamall.com/product/detail.html?product_no=2209&amp;cate_no=264&amp;display_group=1</t>
  </si>
  <si>
    <t>http://dongwamall.com/product/detail.html?product_no=2198&amp;cate_no=264&amp;display_group=1</t>
  </si>
  <si>
    <t>http://dongwamall.com/product/detail.html?product_no=2197&amp;cate_no=264&amp;display_group=1</t>
  </si>
  <si>
    <t>http://dongwamall.com/product/detail.html?product_no=1785&amp;cate_no=264&amp;display_group=1</t>
  </si>
  <si>
    <t>http://dongwamall.com/product/detail.html?product_no=1781&amp;cate_no=264&amp;display_group=1</t>
  </si>
  <si>
    <t>http://dongwamall.com/product/detail.html?product_no=1780&amp;cate_no=264&amp;display_group=1</t>
  </si>
  <si>
    <t>http://dongwamall.com/product/detail.html?product_no=1586&amp;cate_no=264&amp;display_group=1</t>
  </si>
  <si>
    <t>http://dongwamall.com/product/detail.html?product_no=1584&amp;cate_no=264&amp;display_group=1</t>
  </si>
  <si>
    <t>http://dongwamall.com/product/detail.html?product_no=1547&amp;cate_no=264&amp;display_group=1</t>
  </si>
  <si>
    <t>http://dongwamall.com/product/detail.html?product_no=1544&amp;cate_no=264&amp;display_group=1</t>
  </si>
  <si>
    <t>http://dongwamall.com/product/detail.html?product_no=1536&amp;cate_no=264&amp;display_group=1</t>
  </si>
  <si>
    <t>http://dongwamall.com/product/detail.html?product_no=1535&amp;cate_no=264&amp;display_group=1</t>
  </si>
  <si>
    <t>http://dongwamall.com/product/detail.html?product_no=1534&amp;cate_no=264&amp;display_group=1</t>
  </si>
  <si>
    <t>http://dongwamall.com/product/detail.html?product_no=1531&amp;cate_no=264&amp;display_group=1</t>
  </si>
  <si>
    <t>http://dongwamall.com/product/detail.html?product_no=1526&amp;cate_no=264&amp;display_group=1</t>
  </si>
  <si>
    <t>http://dongwamall.com/product/detail.html?product_no=1516&amp;cate_no=264&amp;display_group=1</t>
  </si>
  <si>
    <t>http://dongwamall.com/product/detail.html?product_no=1470&amp;cate_no=264&amp;display_group=1</t>
  </si>
  <si>
    <t>http://dongwamall.com/product/detail.html?product_no=1469&amp;cate_no=264&amp;display_group=1</t>
  </si>
  <si>
    <t>http://dongwamall.com/product/detail.html?product_no=1468&amp;cate_no=264&amp;display_group=1</t>
  </si>
  <si>
    <t>http://dongwamall.com/product/detail.html?product_no=1467&amp;cate_no=264&amp;display_group=1</t>
  </si>
  <si>
    <t>http://dongwamall.com/product/detail.html?product_no=1466&amp;cate_no=264&amp;display_group=1</t>
  </si>
  <si>
    <t>http://dongwamall.com/product/detail.html?product_no=1465&amp;cate_no=264&amp;display_group=1</t>
  </si>
  <si>
    <t>http://dongwamall.com/product/detail.html?product_no=1464&amp;cate_no=264&amp;display_group=1</t>
  </si>
  <si>
    <t>http://dongwamall.com/product/detail.html?product_no=1439&amp;cate_no=264&amp;display_group=1</t>
  </si>
  <si>
    <t>http://dongwamall.com/product/detail.html?product_no=1438&amp;cate_no=264&amp;display_group=1</t>
  </si>
  <si>
    <t>http://dongwamall.com/product/detail.html?product_no=1427&amp;cate_no=264&amp;display_group=1</t>
  </si>
  <si>
    <t>http://dongwamall.com/product/detail.html?product_no=1426&amp;cate_no=264&amp;display_group=1</t>
  </si>
  <si>
    <t>http://dongwamall.com/product/detail.html?product_no=1285&amp;cate_no=264&amp;display_group=1</t>
  </si>
  <si>
    <t>http://dongwamall.com/product/detail.html?product_no=1284&amp;cate_no=264&amp;display_group=1</t>
  </si>
  <si>
    <t>http://dongwamall.com/product/detail.html?product_no=1283&amp;cate_no=264&amp;display_group=1</t>
  </si>
  <si>
    <t>http://dongwamall.com/product/detail.html?product_no=1282&amp;cate_no=264&amp;display_group=1</t>
  </si>
  <si>
    <t>http://dongwamall.com/product/detail.html?product_no=1281&amp;cate_no=264&amp;display_group=1</t>
  </si>
  <si>
    <t>http://dongwamall.com/product/detail.html?product_no=1280&amp;cate_no=264&amp;display_group=1</t>
  </si>
  <si>
    <t>http://dongwamall.com/product/detail.html?product_no=1279&amp;cate_no=264&amp;display_group=1</t>
  </si>
  <si>
    <t>http://dongwamall.com/product/detail.html?product_no=1278&amp;cate_no=264&amp;display_group=1</t>
  </si>
  <si>
    <t>http://dongwamall.com/product/detail.html?product_no=1277&amp;cate_no=264&amp;display_group=1</t>
  </si>
  <si>
    <t>http://dongwamall.com/product/detail.html?product_no=1276&amp;cate_no=264&amp;display_group=1</t>
  </si>
  <si>
    <t>http://dongwamall.com/product/detail.html?product_no=3222&amp;cate_no=319&amp;display_group=1</t>
  </si>
  <si>
    <t>http://dongwamall.com/product/detail.html?product_no=2861&amp;cate_no=319&amp;display_group=1</t>
  </si>
  <si>
    <t>http://dongwamall.com/product/detail.html?product_no=2838&amp;cate_no=319&amp;display_group=1</t>
  </si>
  <si>
    <t>http://dongwamall.com/product/detail.html?product_no=2601&amp;cate_no=319&amp;display_group=1</t>
  </si>
  <si>
    <t>http://dongwamall.com/product/detail.html?product_no=2594&amp;cate_no=319&amp;display_group=1</t>
  </si>
  <si>
    <t>http://dongwamall.com/product/detail.html?product_no=2482&amp;cate_no=319&amp;display_group=1</t>
  </si>
  <si>
    <t>http://dongwamall.com/product/detail.html?product_no=2433&amp;cate_no=319&amp;display_group=1</t>
  </si>
  <si>
    <t>http://dongwamall.com/product/detail.html?product_no=2432&amp;cate_no=319&amp;display_group=1</t>
  </si>
  <si>
    <t>http://dongwamall.com/product/detail.html?product_no=1818&amp;cate_no=319&amp;display_group=1</t>
  </si>
  <si>
    <t>http://dongwamall.com/product/detail.html?product_no=1663&amp;cate_no=319&amp;display_group=1</t>
  </si>
  <si>
    <t>http://dongwamall.com/product/detail.html?product_no=1567&amp;cate_no=319&amp;display_group=1</t>
  </si>
  <si>
    <t>http://dongwamall.com/product/detail.html?product_no=1513&amp;cate_no=319&amp;display_group=1</t>
  </si>
  <si>
    <t>http://dongwamall.com/product/detail.html?product_no=1361&amp;cate_no=319&amp;display_group=1</t>
  </si>
  <si>
    <t>http://dongwamall.com/product/detail.html?product_no=3504&amp;cate_no=129&amp;display_group=1</t>
  </si>
  <si>
    <t>http://dongwamall.com/product/detail.html?product_no=3503&amp;cate_no=129&amp;display_group=1</t>
  </si>
  <si>
    <t>http://dongwamall.com/product/detail.html?product_no=3502&amp;cate_no=129&amp;display_group=1</t>
  </si>
  <si>
    <t>http://dongwamall.com/product/detail.html?product_no=3500&amp;cate_no=129&amp;display_group=1</t>
  </si>
  <si>
    <t>http://dongwamall.com/product/detail.html?product_no=3499&amp;cate_no=129&amp;display_group=1</t>
  </si>
  <si>
    <t>http://dongwamall.com/product/detail.html?product_no=3498&amp;cate_no=129&amp;display_group=1</t>
  </si>
  <si>
    <t>http://dongwamall.com/product/detail.html?product_no=3496&amp;cate_no=129&amp;display_group=1</t>
  </si>
  <si>
    <t>http://dongwamall.com/product/detail.html?product_no=3481&amp;cate_no=129&amp;display_group=1</t>
  </si>
  <si>
    <t>http://dongwamall.com/product/detail.html?product_no=3470&amp;cate_no=129&amp;display_group=1</t>
  </si>
  <si>
    <t>http://dongwamall.com/product/detail.html?product_no=3451&amp;cate_no=129&amp;display_group=1</t>
  </si>
  <si>
    <t>http://dongwamall.com/product/detail.html?product_no=3450&amp;cate_no=129&amp;display_group=1</t>
  </si>
  <si>
    <t>http://dongwamall.com/product/detail.html?product_no=3448&amp;cate_no=129&amp;display_group=1</t>
  </si>
  <si>
    <t>http://dongwamall.com/product/detail.html?product_no=3443&amp;cate_no=129&amp;display_group=1</t>
  </si>
  <si>
    <t>http://dongwamall.com/product/detail.html?product_no=3404&amp;cate_no=129&amp;display_group=1</t>
  </si>
  <si>
    <t>http://dongwamall.com/product/detail.html?product_no=3398&amp;cate_no=129&amp;display_group=1</t>
  </si>
  <si>
    <t>http://dongwamall.com/product/detail.html?product_no=3397&amp;cate_no=129&amp;display_group=1</t>
  </si>
  <si>
    <t>http://dongwamall.com/product/detail.html?product_no=3396&amp;cate_no=129&amp;display_group=1</t>
  </si>
  <si>
    <t>http://dongwamall.com/product/detail.html?product_no=3395&amp;cate_no=129&amp;display_group=1</t>
  </si>
  <si>
    <t>http://dongwamall.com/product/detail.html?product_no=3394&amp;cate_no=129&amp;display_group=1</t>
  </si>
  <si>
    <t>http://dongwamall.com/product/detail.html?product_no=3393&amp;cate_no=129&amp;display_group=1</t>
  </si>
  <si>
    <t>http://dongwamall.com/product/detail.html?product_no=3392&amp;cate_no=129&amp;display_group=1</t>
  </si>
  <si>
    <t>http://dongwamall.com/product/detail.html?product_no=3391&amp;cate_no=129&amp;display_group=1</t>
  </si>
  <si>
    <t>http://dongwamall.com/product/detail.html?product_no=3390&amp;cate_no=129&amp;display_group=1</t>
  </si>
  <si>
    <t>http://dongwamall.com/product/detail.html?product_no=3389&amp;cate_no=129&amp;display_group=1</t>
  </si>
  <si>
    <t>http://dongwamall.com/product/detail.html?product_no=3388&amp;cate_no=129&amp;display_group=1</t>
  </si>
  <si>
    <t>http://dongwamall.com/product/detail.html?product_no=3387&amp;cate_no=129&amp;display_group=1</t>
  </si>
  <si>
    <t>http://dongwamall.com/product/detail.html?product_no=3385&amp;cate_no=129&amp;display_group=1</t>
  </si>
  <si>
    <t>http://dongwamall.com/product/detail.html?product_no=3383&amp;cate_no=129&amp;display_group=1</t>
  </si>
  <si>
    <t>http://dongwamall.com/product/detail.html?product_no=3382&amp;cate_no=129&amp;display_group=1</t>
  </si>
  <si>
    <t>http://dongwamall.com/product/detail.html?product_no=3381&amp;cate_no=129&amp;display_group=1</t>
  </si>
  <si>
    <t>http://dongwamall.com/product/detail.html?product_no=3380&amp;cate_no=129&amp;display_group=1</t>
  </si>
  <si>
    <t>http://dongwamall.com/product/detail.html?product_no=3379&amp;cate_no=129&amp;display_group=1</t>
  </si>
  <si>
    <t>http://dongwamall.com/product/detail.html?product_no=3378&amp;cate_no=129&amp;display_group=1</t>
  </si>
  <si>
    <t>http://dongwamall.com/product/detail.html?product_no=3377&amp;cate_no=129&amp;display_group=1</t>
  </si>
  <si>
    <t>http://dongwamall.com/product/detail.html?product_no=3376&amp;cate_no=129&amp;display_group=1</t>
  </si>
  <si>
    <t>http://dongwamall.com/product/detail.html?product_no=3375&amp;cate_no=129&amp;display_group=1</t>
  </si>
  <si>
    <t>http://dongwamall.com/product/detail.html?product_no=3374&amp;cate_no=129&amp;display_group=1</t>
  </si>
  <si>
    <t>http://dongwamall.com/product/detail.html?product_no=3373&amp;cate_no=129&amp;display_group=1</t>
  </si>
  <si>
    <t>http://dongwamall.com/product/detail.html?product_no=3365&amp;cate_no=129&amp;display_group=1</t>
  </si>
  <si>
    <t>http://dongwamall.com/product/detail.html?product_no=3364&amp;cate_no=129&amp;display_group=1</t>
  </si>
  <si>
    <t>http://dongwamall.com/product/detail.html?product_no=3350&amp;cate_no=129&amp;display_group=1</t>
  </si>
  <si>
    <t>http://dongwamall.com/product/detail.html?product_no=3348&amp;cate_no=129&amp;display_group=1</t>
  </si>
  <si>
    <t>http://dongwamall.com/product/detail.html?product_no=3347&amp;cate_no=129&amp;display_group=1</t>
  </si>
  <si>
    <t>http://dongwamall.com/product/detail.html?product_no=3346&amp;cate_no=129&amp;display_group=1</t>
  </si>
  <si>
    <t>http://dongwamall.com/product/detail.html?product_no=3345&amp;cate_no=129&amp;display_group=1</t>
  </si>
  <si>
    <t>http://dongwamall.com/product/detail.html?product_no=3344&amp;cate_no=129&amp;display_group=1</t>
  </si>
  <si>
    <t>http://dongwamall.com/product/detail.html?product_no=3342&amp;cate_no=129&amp;display_group=1</t>
  </si>
  <si>
    <t>http://dongwamall.com/product/detail.html?product_no=3334&amp;cate_no=129&amp;display_group=1</t>
  </si>
  <si>
    <t>http://dongwamall.com/product/detail.html?product_no=3333&amp;cate_no=129&amp;display_group=1</t>
  </si>
  <si>
    <t>http://dongwamall.com/product/detail.html?product_no=3332&amp;cate_no=129&amp;display_group=1</t>
  </si>
  <si>
    <t>http://dongwamall.com/product/detail.html?product_no=3331&amp;cate_no=129&amp;display_group=1</t>
  </si>
  <si>
    <t>http://dongwamall.com/product/detail.html?product_no=3326&amp;cate_no=129&amp;display_group=1</t>
  </si>
  <si>
    <t>http://dongwamall.com/product/detail.html?product_no=3321&amp;cate_no=129&amp;display_group=1</t>
  </si>
  <si>
    <t>http://dongwamall.com/product/detail.html?product_no=3310&amp;cate_no=129&amp;display_group=1</t>
  </si>
  <si>
    <t>http://dongwamall.com/product/detail.html?product_no=3177&amp;cate_no=129&amp;display_group=1</t>
  </si>
  <si>
    <t>http://dongwamall.com/product/detail.html?product_no=3160&amp;cate_no=129&amp;display_group=1</t>
  </si>
  <si>
    <t>http://dongwamall.com/product/detail.html?product_no=3158&amp;cate_no=129&amp;display_group=1</t>
  </si>
  <si>
    <t>http://dongwamall.com/product/detail.html?product_no=3101&amp;cate_no=129&amp;display_group=1</t>
  </si>
  <si>
    <t>http://dongwamall.com/product/detail.html?product_no=3079&amp;cate_no=129&amp;display_group=1</t>
  </si>
  <si>
    <t>http://dongwamall.com/product/detail.html?product_no=3078&amp;cate_no=129&amp;display_group=1</t>
  </si>
  <si>
    <t>http://dongwamall.com/product/detail.html?product_no=3077&amp;cate_no=129&amp;display_group=1</t>
  </si>
  <si>
    <t>http://dongwamall.com/product/detail.html?product_no=3076&amp;cate_no=129&amp;display_group=1</t>
  </si>
  <si>
    <t>http://dongwamall.com/product/detail.html?product_no=3075&amp;cate_no=129&amp;display_group=1</t>
  </si>
  <si>
    <t>http://dongwamall.com/product/detail.html?product_no=3073&amp;cate_no=129&amp;display_group=1</t>
  </si>
  <si>
    <t>http://dongwamall.com/product/detail.html?product_no=3072&amp;cate_no=129&amp;display_group=1</t>
  </si>
  <si>
    <t>http://dongwamall.com/product/detail.html?product_no=3071&amp;cate_no=129&amp;display_group=1</t>
  </si>
  <si>
    <t>http://dongwamall.com/product/detail.html?product_no=3070&amp;cate_no=129&amp;display_group=1</t>
  </si>
  <si>
    <t>http://dongwamall.com/product/detail.html?product_no=3069&amp;cate_no=129&amp;display_group=1</t>
  </si>
  <si>
    <t>http://dongwamall.com/product/detail.html?product_no=3068&amp;cate_no=129&amp;display_group=1</t>
  </si>
  <si>
    <t>http://dongwamall.com/product/detail.html?product_no=3067&amp;cate_no=129&amp;display_group=1</t>
  </si>
  <si>
    <t>http://dongwamall.com/product/detail.html?product_no=3064&amp;cate_no=129&amp;display_group=1</t>
  </si>
  <si>
    <t>http://dongwamall.com/product/detail.html?product_no=3043&amp;cate_no=129&amp;display_group=1</t>
  </si>
  <si>
    <t>http://dongwamall.com/product/detail.html?product_no=3009&amp;cate_no=129&amp;display_group=1</t>
  </si>
  <si>
    <t>http://dongwamall.com/product/detail.html?product_no=3008&amp;cate_no=129&amp;display_group=1</t>
  </si>
  <si>
    <t>http://dongwamall.com/product/detail.html?product_no=3003&amp;cate_no=129&amp;display_group=1</t>
  </si>
  <si>
    <t>http://dongwamall.com/product/detail.html?product_no=3000&amp;cate_no=129&amp;display_group=1</t>
  </si>
  <si>
    <t>http://dongwamall.com/product/detail.html?product_no=2984&amp;cate_no=129&amp;display_group=1</t>
  </si>
  <si>
    <t>http://dongwamall.com/product/detail.html?product_no=2979&amp;cate_no=129&amp;display_group=1</t>
  </si>
  <si>
    <t>http://dongwamall.com/product/detail.html?product_no=2978&amp;cate_no=129&amp;display_group=1</t>
  </si>
  <si>
    <t>http://dongwamall.com/product/detail.html?product_no=2977&amp;cate_no=129&amp;display_group=1</t>
  </si>
  <si>
    <t>http://dongwamall.com/product/detail.html?product_no=2976&amp;cate_no=129&amp;display_group=1</t>
  </si>
  <si>
    <t>http://dongwamall.com/product/detail.html?product_no=2975&amp;cate_no=129&amp;display_group=1</t>
  </si>
  <si>
    <t>http://dongwamall.com/product/detail.html?product_no=2961&amp;cate_no=129&amp;display_group=1</t>
  </si>
  <si>
    <t>http://dongwamall.com/product/detail.html?product_no=2960&amp;cate_no=129&amp;display_group=1</t>
  </si>
  <si>
    <t>http://dongwamall.com/product/detail.html?product_no=2959&amp;cate_no=129&amp;display_group=1</t>
  </si>
  <si>
    <t>http://dongwamall.com/product/detail.html?product_no=2958&amp;cate_no=129&amp;display_group=1</t>
  </si>
  <si>
    <t>http://dongwamall.com/product/detail.html?product_no=2947&amp;cate_no=129&amp;display_group=1</t>
  </si>
  <si>
    <t>http://dongwamall.com/product/detail.html?product_no=2945&amp;cate_no=129&amp;display_group=1</t>
  </si>
  <si>
    <t>http://dongwamall.com/product/detail.html?product_no=2944&amp;cate_no=129&amp;display_group=1</t>
  </si>
  <si>
    <t>http://dongwamall.com/product/detail.html?product_no=2943&amp;cate_no=129&amp;display_group=1</t>
  </si>
  <si>
    <t>http://dongwamall.com/product/detail.html?product_no=2942&amp;cate_no=129&amp;display_group=1</t>
  </si>
  <si>
    <t>http://dongwamall.com/product/detail.html?product_no=2941&amp;cate_no=129&amp;display_group=1</t>
  </si>
  <si>
    <t>http://dongwamall.com/product/detail.html?product_no=2939&amp;cate_no=129&amp;display_group=1</t>
  </si>
  <si>
    <t>http://dongwamall.com/product/detail.html?product_no=2938&amp;cate_no=129&amp;display_group=1</t>
  </si>
  <si>
    <t>http://dongwamall.com/product/detail.html?product_no=2937&amp;cate_no=129&amp;display_group=1</t>
  </si>
  <si>
    <t>http://dongwamall.com/product/detail.html?product_no=2936&amp;cate_no=129&amp;display_group=1</t>
  </si>
  <si>
    <t>http://dongwamall.com/product/detail.html?product_no=2931&amp;cate_no=129&amp;display_group=1</t>
  </si>
  <si>
    <t>http://dongwamall.com/product/detail.html?product_no=2926&amp;cate_no=129&amp;display_group=1</t>
  </si>
  <si>
    <t>http://dongwamall.com/product/detail.html?product_no=2918&amp;cate_no=129&amp;display_group=1</t>
  </si>
  <si>
    <t>http://dongwamall.com/product/detail.html?product_no=2797&amp;cate_no=129&amp;display_group=1</t>
  </si>
  <si>
    <t>http://dongwamall.com/product/detail.html?product_no=2785&amp;cate_no=129&amp;display_group=1</t>
  </si>
  <si>
    <t>http://dongwamall.com/product/detail.html?product_no=2784&amp;cate_no=129&amp;display_group=1</t>
  </si>
  <si>
    <t>http://dongwamall.com/product/detail.html?product_no=2698&amp;cate_no=129&amp;display_group=1</t>
  </si>
  <si>
    <t>http://dongwamall.com/product/detail.html?product_no=2688&amp;cate_no=129&amp;display_group=1</t>
  </si>
  <si>
    <t>http://dongwamall.com/product/detail.html?product_no=2673&amp;cate_no=129&amp;display_group=1</t>
  </si>
  <si>
    <t>http://dongwamall.com/product/detail.html?product_no=2663&amp;cate_no=129&amp;display_group=1</t>
  </si>
  <si>
    <t>http://dongwamall.com/product/detail.html?product_no=2622&amp;cate_no=129&amp;display_group=1</t>
  </si>
  <si>
    <t>http://dongwamall.com/product/detail.html?product_no=2617&amp;cate_no=129&amp;display_group=1</t>
  </si>
  <si>
    <t>http://dongwamall.com/product/detail.html?product_no=2614&amp;cate_no=129&amp;display_group=1</t>
  </si>
  <si>
    <t>http://dongwamall.com/product/detail.html?product_no=2611&amp;cate_no=129&amp;display_group=1</t>
  </si>
  <si>
    <t>http://dongwamall.com/product/detail.html?product_no=2610&amp;cate_no=129&amp;display_group=1</t>
  </si>
  <si>
    <t>http://dongwamall.com/product/detail.html?product_no=2608&amp;cate_no=129&amp;display_group=1</t>
  </si>
  <si>
    <t>http://dongwamall.com/product/detail.html?product_no=2606&amp;cate_no=129&amp;display_group=1</t>
  </si>
  <si>
    <t>http://dongwamall.com/product/detail.html?product_no=2605&amp;cate_no=129&amp;display_group=1</t>
  </si>
  <si>
    <t>http://dongwamall.com/product/detail.html?product_no=2604&amp;cate_no=129&amp;display_group=1</t>
  </si>
  <si>
    <t>http://dongwamall.com/product/detail.html?product_no=2591&amp;cate_no=129&amp;display_group=1</t>
  </si>
  <si>
    <t>http://dongwamall.com/product/detail.html?product_no=2536&amp;cate_no=129&amp;display_group=1</t>
  </si>
  <si>
    <t>http://dongwamall.com/product/detail.html?product_no=2441&amp;cate_no=129&amp;display_group=1</t>
  </si>
  <si>
    <t>http://dongwamall.com/product/detail.html?product_no=2435&amp;cate_no=129&amp;display_group=1</t>
  </si>
  <si>
    <t>http://dongwamall.com/product/detail.html?product_no=2427&amp;cate_no=129&amp;display_group=1</t>
  </si>
  <si>
    <t>http://dongwamall.com/product/detail.html?product_no=2421&amp;cate_no=129&amp;display_group=1</t>
  </si>
  <si>
    <t>http://dongwamall.com/product/detail.html?product_no=2419&amp;cate_no=129&amp;display_group=1</t>
  </si>
  <si>
    <t>http://dongwamall.com/product/detail.html?product_no=2401&amp;cate_no=129&amp;display_group=1</t>
  </si>
  <si>
    <t>http://dongwamall.com/product/detail.html?product_no=2391&amp;cate_no=129&amp;display_group=1</t>
  </si>
  <si>
    <t>http://dongwamall.com/product/detail.html?product_no=2389&amp;cate_no=129&amp;display_group=1</t>
  </si>
  <si>
    <t>http://dongwamall.com/product/detail.html?product_no=2162&amp;cate_no=129&amp;display_group=1</t>
  </si>
  <si>
    <t>http://dongwamall.com/product/detail.html?product_no=2142&amp;cate_no=129&amp;display_group=1</t>
  </si>
  <si>
    <t>http://dongwamall.com/product/detail.html?product_no=2138&amp;cate_no=129&amp;display_group=1</t>
  </si>
  <si>
    <t>http://dongwamall.com/product/detail.html?product_no=2103&amp;cate_no=129&amp;display_group=1</t>
  </si>
  <si>
    <t>http://dongwamall.com/product/detail.html?product_no=2097&amp;cate_no=129&amp;display_group=1</t>
  </si>
  <si>
    <t>http://dongwamall.com/product/detail.html?product_no=2094&amp;cate_no=129&amp;display_group=1</t>
  </si>
  <si>
    <t>http://dongwamall.com/product/detail.html?product_no=2091&amp;cate_no=129&amp;display_group=1</t>
  </si>
  <si>
    <t>http://dongwamall.com/product/detail.html?product_no=2090&amp;cate_no=129&amp;display_group=1</t>
  </si>
  <si>
    <t>http://dongwamall.com/product/detail.html?product_no=2089&amp;cate_no=129&amp;display_group=1</t>
  </si>
  <si>
    <t>http://dongwamall.com/product/detail.html?product_no=2088&amp;cate_no=129&amp;display_group=1</t>
  </si>
  <si>
    <t>http://dongwamall.com/product/detail.html?product_no=2087&amp;cate_no=129&amp;display_group=1</t>
  </si>
  <si>
    <t>http://dongwamall.com/product/detail.html?product_no=1663&amp;cate_no=129&amp;display_group=1</t>
  </si>
  <si>
    <t>http://dongwamall.com/product/detail.html?product_no=1581&amp;cate_no=129&amp;display_group=1</t>
  </si>
  <si>
    <t>http://dongwamall.com/product/detail.html?product_no=1578&amp;cate_no=129&amp;display_group=1</t>
  </si>
  <si>
    <t>http://dongwamall.com/product/detail.html?product_no=1577&amp;cate_no=129&amp;display_group=1</t>
  </si>
  <si>
    <t>http://dongwamall.com/product/detail.html?product_no=1564&amp;cate_no=129&amp;display_group=1</t>
  </si>
  <si>
    <t>http://dongwamall.com/product/detail.html?product_no=1562&amp;cate_no=129&amp;display_group=1</t>
  </si>
  <si>
    <t>http://dongwamall.com/product/detail.html?product_no=1548&amp;cate_no=129&amp;display_group=1</t>
  </si>
  <si>
    <t>http://dongwamall.com/product/detail.html?product_no=1513&amp;cate_no=129&amp;display_group=1</t>
  </si>
  <si>
    <t>http://dongwamall.com/product/detail.html?product_no=1481&amp;cate_no=129&amp;display_group=1</t>
  </si>
  <si>
    <t>http://dongwamall.com/product/detail.html?product_no=1375&amp;cate_no=129&amp;display_group=1</t>
  </si>
  <si>
    <t>http://dongwamall.com/product/detail.html?product_no=1354&amp;cate_no=129&amp;display_group=1</t>
  </si>
  <si>
    <t>http://dongwamall.com/product/detail.html?product_no=3188&amp;cate_no=342&amp;display_group=1</t>
  </si>
  <si>
    <t>http://dongwamall.com/product/detail.html?product_no=3185&amp;cate_no=342&amp;display_group=1</t>
  </si>
  <si>
    <t>http://dongwamall.com/product/detail.html?product_no=3184&amp;cate_no=342&amp;display_group=1</t>
  </si>
  <si>
    <t>http://dongwamall.com/product/detail.html?product_no=3183&amp;cate_no=342&amp;display_group=1</t>
  </si>
  <si>
    <t>http://dongwamall.com/product/detail.html?product_no=3049&amp;cate_no=342&amp;display_group=1</t>
  </si>
  <si>
    <t>http://dongwamall.com/product/detail.html?product_no=2907&amp;cate_no=342&amp;display_group=1</t>
  </si>
  <si>
    <t>http://dongwamall.com/product/detail.html?product_no=2901&amp;cate_no=342&amp;display_group=1</t>
  </si>
  <si>
    <t>http://dongwamall.com/product/detail.html?product_no=2888&amp;cate_no=342&amp;display_group=1</t>
  </si>
  <si>
    <t>http://dongwamall.com/product/detail.html?product_no=2880&amp;cate_no=342&amp;display_group=1</t>
  </si>
  <si>
    <t>http://dongwamall.com/product/detail.html?product_no=3505&amp;cate_no=137&amp;display_group=1</t>
  </si>
  <si>
    <t>http://dongwamall.com/product/detail.html?product_no=3410&amp;cate_no=137&amp;display_group=1</t>
  </si>
  <si>
    <t>http://dongwamall.com/product/detail.html?product_no=3334&amp;cate_no=137&amp;display_group=1</t>
  </si>
  <si>
    <t>http://dongwamall.com/product/detail.html?product_no=3287&amp;cate_no=137&amp;display_group=1</t>
  </si>
  <si>
    <t>http://dongwamall.com/product/detail.html?product_no=3238&amp;cate_no=137&amp;display_group=1</t>
  </si>
  <si>
    <t>http://dongwamall.com/product/detail.html?product_no=3159&amp;cate_no=137&amp;display_group=1</t>
  </si>
  <si>
    <t>http://dongwamall.com/product/detail.html?product_no=2993&amp;cate_no=137&amp;display_group=1</t>
  </si>
  <si>
    <t>http://dongwamall.com/product/detail.html?product_no=2992&amp;cate_no=137&amp;display_group=1</t>
  </si>
  <si>
    <t>http://dongwamall.com/product/detail.html?product_no=2990&amp;cate_no=137&amp;display_group=1</t>
  </si>
  <si>
    <t>http://dongwamall.com/product/detail.html?product_no=2989&amp;cate_no=137&amp;display_group=1</t>
  </si>
  <si>
    <t>http://dongwamall.com/product/detail.html?product_no=2988&amp;cate_no=137&amp;display_group=1</t>
  </si>
  <si>
    <t>http://dongwamall.com/product/detail.html?product_no=2987&amp;cate_no=137&amp;display_group=1</t>
  </si>
  <si>
    <t>http://dongwamall.com/product/detail.html?product_no=2973&amp;cate_no=137&amp;display_group=1</t>
  </si>
  <si>
    <t>http://dongwamall.com/product/detail.html?product_no=2972&amp;cate_no=137&amp;display_group=1</t>
  </si>
  <si>
    <t>http://dongwamall.com/product/detail.html?product_no=2837&amp;cate_no=137&amp;display_group=1</t>
  </si>
  <si>
    <t>http://dongwamall.com/product/detail.html?product_no=2836&amp;cate_no=137&amp;display_group=1</t>
  </si>
  <si>
    <t>http://dongwamall.com/product/detail.html?product_no=2835&amp;cate_no=137&amp;display_group=1</t>
  </si>
  <si>
    <t>http://dongwamall.com/product/detail.html?product_no=2834&amp;cate_no=137&amp;display_group=1</t>
  </si>
  <si>
    <t>http://dongwamall.com/product/detail.html?product_no=2833&amp;cate_no=137&amp;display_group=1</t>
  </si>
  <si>
    <t>http://dongwamall.com/product/detail.html?product_no=2832&amp;cate_no=137&amp;display_group=1</t>
  </si>
  <si>
    <t>http://dongwamall.com/product/detail.html?product_no=2793&amp;cate_no=137&amp;display_group=1</t>
  </si>
  <si>
    <t>http://dongwamall.com/product/detail.html?product_no=2782&amp;cate_no=137&amp;display_group=1</t>
  </si>
  <si>
    <t>http://dongwamall.com/product/detail.html?product_no=2632&amp;cate_no=137&amp;display_group=1</t>
  </si>
  <si>
    <t>http://dongwamall.com/product/detail.html?product_no=2630&amp;cate_no=137&amp;display_group=1</t>
  </si>
  <si>
    <t>http://dongwamall.com/product/detail.html?product_no=2629&amp;cate_no=137&amp;display_group=1</t>
  </si>
  <si>
    <t>http://dongwamall.com/product/detail.html?product_no=2564&amp;cate_no=137&amp;display_group=1</t>
  </si>
  <si>
    <t>http://dongwamall.com/product/detail.html?product_no=2545&amp;cate_no=137&amp;display_group=1</t>
  </si>
  <si>
    <t>http://dongwamall.com/product/detail.html?product_no=2416&amp;cate_no=137&amp;display_group=1</t>
  </si>
  <si>
    <t>http://dongwamall.com/product/detail.html?product_no=2414&amp;cate_no=137&amp;display_group=1</t>
  </si>
  <si>
    <t>http://dongwamall.com/product/detail.html?product_no=2383&amp;cate_no=137&amp;display_group=1</t>
  </si>
  <si>
    <t>http://dongwamall.com/product/detail.html?product_no=2211&amp;cate_no=137&amp;display_group=1</t>
  </si>
  <si>
    <t>http://dongwamall.com/product/detail.html?product_no=1613&amp;cate_no=137&amp;display_group=1</t>
  </si>
  <si>
    <t>http://dongwamall.com/product/detail.html?product_no=1591&amp;cate_no=137&amp;display_group=1</t>
  </si>
  <si>
    <t>http://dongwamall.com/product/detail.html?product_no=1564&amp;cate_no=137&amp;display_group=1</t>
  </si>
  <si>
    <t>http://dongwamall.com/product/detail.html?product_no=1557&amp;cate_no=137&amp;display_group=1</t>
  </si>
  <si>
    <t>http://dongwamall.com/product/detail.html?product_no=1556&amp;cate_no=137&amp;display_group=1</t>
  </si>
  <si>
    <t>http://dongwamall.com/product/detail.html?product_no=1546&amp;cate_no=137&amp;display_group=1</t>
  </si>
  <si>
    <t>http://dongwamall.com/product/detail.html?product_no=1545&amp;cate_no=137&amp;display_group=1</t>
  </si>
  <si>
    <t>http://dongwamall.com/product/detail.html?product_no=1476&amp;cate_no=137&amp;display_group=1</t>
  </si>
  <si>
    <t>http://dongwamall.com/product/detail.html?product_no=1375&amp;cate_no=137&amp;display_group=1</t>
  </si>
  <si>
    <t>http://dongwamall.com/product/detail.html?product_no=3473&amp;cate_no=138&amp;display_group=1</t>
  </si>
  <si>
    <t>http://dongwamall.com/product/detail.html?product_no=3472&amp;cate_no=138&amp;display_group=1</t>
  </si>
  <si>
    <t>http://dongwamall.com/product/detail.html?product_no=3471&amp;cate_no=138&amp;display_group=1</t>
  </si>
  <si>
    <t>http://dongwamall.com/product/detail.html?product_no=3462&amp;cate_no=138&amp;display_group=1</t>
  </si>
  <si>
    <t>http://dongwamall.com/product/detail.html?product_no=3461&amp;cate_no=138&amp;display_group=1</t>
  </si>
  <si>
    <t>http://dongwamall.com/product/detail.html?product_no=3460&amp;cate_no=138&amp;display_group=1</t>
  </si>
  <si>
    <t>http://dongwamall.com/product/detail.html?product_no=3324&amp;cate_no=138&amp;display_group=1</t>
  </si>
  <si>
    <t>http://dongwamall.com/product/detail.html?product_no=3320&amp;cate_no=138&amp;display_group=1</t>
  </si>
  <si>
    <t>http://dongwamall.com/product/detail.html?product_no=3318&amp;cate_no=138&amp;display_group=1</t>
  </si>
  <si>
    <t>http://dongwamall.com/product/detail.html?product_no=3317&amp;cate_no=138&amp;display_group=1</t>
  </si>
  <si>
    <t>http://dongwamall.com/product/detail.html?product_no=3316&amp;cate_no=138&amp;display_group=1</t>
  </si>
  <si>
    <t>http://dongwamall.com/product/detail.html?product_no=3224&amp;cate_no=138&amp;display_group=1</t>
  </si>
  <si>
    <t>http://dongwamall.com/product/detail.html?product_no=3184&amp;cate_no=138&amp;display_group=1</t>
  </si>
  <si>
    <t>http://dongwamall.com/product/detail.html?product_no=3029&amp;cate_no=138&amp;display_group=1</t>
  </si>
  <si>
    <t>http://dongwamall.com/product/detail.html?product_no=3028&amp;cate_no=138&amp;display_group=1</t>
  </si>
  <si>
    <t>http://dongwamall.com/product/detail.html?product_no=3027&amp;cate_no=138&amp;display_group=1</t>
  </si>
  <si>
    <t>http://dongwamall.com/product/detail.html?product_no=3026&amp;cate_no=138&amp;display_group=1</t>
  </si>
  <si>
    <t>http://dongwamall.com/product/detail.html?product_no=3025&amp;cate_no=138&amp;display_group=1</t>
  </si>
  <si>
    <t>http://dongwamall.com/product/detail.html?product_no=3020&amp;cate_no=138&amp;display_group=1</t>
  </si>
  <si>
    <t>http://dongwamall.com/product/detail.html?product_no=3019&amp;cate_no=138&amp;display_group=1</t>
  </si>
  <si>
    <t>http://dongwamall.com/product/detail.html?product_no=2883&amp;cate_no=138&amp;display_group=1</t>
  </si>
  <si>
    <t>http://dongwamall.com/product/detail.html?product_no=2882&amp;cate_no=138&amp;display_group=1</t>
  </si>
  <si>
    <t>http://dongwamall.com/product/detail.html?product_no=2860&amp;cate_no=138&amp;display_group=1</t>
  </si>
  <si>
    <t>http://dongwamall.com/product/detail.html?product_no=2773&amp;cate_no=138&amp;display_group=1</t>
  </si>
  <si>
    <t>http://dongwamall.com/product/detail.html?product_no=2725&amp;cate_no=138&amp;display_group=1</t>
  </si>
  <si>
    <t>http://dongwamall.com/product/detail.html?product_no=2613&amp;cate_no=138&amp;display_group=1</t>
  </si>
  <si>
    <t>http://dongwamall.com/product/detail.html?product_no=2612&amp;cate_no=138&amp;display_group=1</t>
  </si>
  <si>
    <t>http://dongwamall.com/product/detail.html?product_no=2544&amp;cate_no=138&amp;display_group=1</t>
  </si>
  <si>
    <t>http://dongwamall.com/product/detail.html?product_no=2451&amp;cate_no=138&amp;display_group=1</t>
  </si>
  <si>
    <t>http://dongwamall.com/product/detail.html?product_no=2437&amp;cate_no=138&amp;display_group=1</t>
  </si>
  <si>
    <t>http://dongwamall.com/product/detail.html?product_no=2325&amp;cate_no=138&amp;display_group=1</t>
  </si>
  <si>
    <t>http://dongwamall.com/product/detail.html?product_no=2201&amp;cate_no=138&amp;display_group=1</t>
  </si>
  <si>
    <t>http://dongwamall.com/product/detail.html?product_no=1787&amp;cate_no=138&amp;display_group=1</t>
  </si>
  <si>
    <t>http://dongwamall.com/product/detail.html?product_no=1660&amp;cate_no=138&amp;display_group=1</t>
  </si>
  <si>
    <t>http://dongwamall.com/product/detail.html?product_no=1641&amp;cate_no=138&amp;display_group=1</t>
  </si>
  <si>
    <t>http://dongwamall.com/product/detail.html?product_no=1524&amp;cate_no=138&amp;display_group=1</t>
  </si>
  <si>
    <t>http://dongwamall.com/product/detail.html?product_no=1485&amp;cate_no=138&amp;display_group=1</t>
  </si>
  <si>
    <t>http://dongwamall.com/product/detail.html?product_no=1474&amp;cate_no=138&amp;display_group=1</t>
  </si>
  <si>
    <t>http://dongwamall.com/product/detail.html?product_no=3187&amp;cate_no=78&amp;display_group=1</t>
  </si>
  <si>
    <t>http://dongwamall.com/product/detail.html?product_no=3186&amp;cate_no=78&amp;display_group=1</t>
  </si>
  <si>
    <t>http://dongwamall.com/product/detail.html?product_no=2590&amp;cate_no=78&amp;display_group=1</t>
  </si>
  <si>
    <t>http://dongwamall.com/product/detail.html?product_no=1390&amp;cate_no=78&amp;display_group=1</t>
  </si>
  <si>
    <t>http://dongwamall.com/product/detail.html?product_no=3417&amp;cate_no=343&amp;display_group=1</t>
  </si>
  <si>
    <t>http://dongwamall.com/product/detail.html?product_no=3416&amp;cate_no=343&amp;display_group=1</t>
  </si>
  <si>
    <t>http://dongwamall.com/product/detail.html?product_no=3418&amp;cate_no=343&amp;display_group=1</t>
  </si>
  <si>
    <t>http://dongwamall.com/product/detail.html?product_no=3422&amp;cate_no=343&amp;display_group=1</t>
  </si>
  <si>
    <t>http://dongwamall.com/product/detail.html?product_no=3415&amp;cate_no=343&amp;display_group=1</t>
  </si>
  <si>
    <t>http://dongwamall.com/product/detail.html?product_no=2462&amp;cate_no=343&amp;display_group=1</t>
  </si>
  <si>
    <t>http://dongwamall.com/product/detail.html?product_no=3419&amp;cate_no=343&amp;display_group=1</t>
  </si>
  <si>
    <t>http://dongwamall.com/product/detail.html?product_no=3421&amp;cate_no=343&amp;display_group=1</t>
  </si>
  <si>
    <t>http://dongwamall.com/product/detail.html?product_no=1474&amp;cate_no=343&amp;display_group=1</t>
  </si>
  <si>
    <t>http://dongwamall.com/product/detail.html?product_no=1484&amp;cate_no=343&amp;display_group=1</t>
  </si>
  <si>
    <t>http://dongwamall.com/product/detail.html?product_no=1551&amp;cate_no=343&amp;display_group=1</t>
  </si>
  <si>
    <t>http://dongwamall.com/product/detail.html?product_no=1564&amp;cate_no=343&amp;display_group=1</t>
  </si>
  <si>
    <t>http://dongwamall.com/product/detail.html?product_no=2445&amp;cate_no=343&amp;display_group=1</t>
  </si>
  <si>
    <t>http://dongwamall.com/product/detail.html?product_no=2457&amp;cate_no=343&amp;display_group=1</t>
  </si>
  <si>
    <t>http://dongwamall.com/product/detail.html?product_no=2460&amp;cate_no=343&amp;display_group=1</t>
  </si>
  <si>
    <t>http://dongwamall.com/product/detail.html?product_no=2467&amp;cate_no=343&amp;display_group=1</t>
  </si>
  <si>
    <t>http://dongwamall.com/product/detail.html?product_no=2484&amp;cate_no=343&amp;display_group=1</t>
  </si>
  <si>
    <t>http://dongwamall.com/product/detail.html?product_no=2520&amp;cate_no=343&amp;display_group=1</t>
  </si>
  <si>
    <t>http://dongwamall.com/product/detail.html?product_no=2589&amp;cate_no=343&amp;display_group=1</t>
  </si>
  <si>
    <t>http://dongwamall.com/product/detail.html?product_no=2591&amp;cate_no=343&amp;display_group=1</t>
  </si>
  <si>
    <t>http://dongwamall.com/product/detail.html?product_no=2599&amp;cate_no=343&amp;display_group=1</t>
  </si>
  <si>
    <t>http://dongwamall.com/product/detail.html?product_no=2874&amp;cate_no=343&amp;display_group=1</t>
  </si>
  <si>
    <t>http://dongwamall.com/product/detail.html?product_no=2875&amp;cate_no=343&amp;display_group=1</t>
  </si>
  <si>
    <t>http://dongwamall.com/product/detail.html?product_no=2877&amp;cate_no=343&amp;display_group=1</t>
  </si>
  <si>
    <t>http://dongwamall.com/product/detail.html?product_no=2878&amp;cate_no=343&amp;display_group=1</t>
  </si>
  <si>
    <t>http://dongwamall.com/product/detail.html?product_no=2881&amp;cate_no=343&amp;display_group=1</t>
  </si>
  <si>
    <t>http://dongwamall.com/product/detail.html?product_no=2894&amp;cate_no=343&amp;display_group=1</t>
  </si>
  <si>
    <t>http://dongwamall.com/product/detail.html?product_no=2896&amp;cate_no=343&amp;display_group=1</t>
  </si>
  <si>
    <t>http://dongwamall.com/product/detail.html?product_no=2900&amp;cate_no=343&amp;display_group=1</t>
  </si>
  <si>
    <t>http://dongwamall.com/product/detail.html?product_no=2904&amp;cate_no=343&amp;display_group=1</t>
  </si>
  <si>
    <t>http://dongwamall.com/product/detail.html?product_no=2905&amp;cate_no=343&amp;display_group=1</t>
  </si>
  <si>
    <t>http://dongwamall.com/product/detail.html?product_no=2972&amp;cate_no=343&amp;display_group=1</t>
  </si>
  <si>
    <t>http://dongwamall.com/product/detail.html?product_no=2973&amp;cate_no=343&amp;display_group=1</t>
  </si>
  <si>
    <t>http://dongwamall.com/product/detail.html?product_no=3186&amp;cate_no=343&amp;display_group=1</t>
  </si>
  <si>
    <t>http://dongwamall.com/product/detail.html?product_no=3187&amp;cate_no=343&amp;display_group=1</t>
  </si>
  <si>
    <t>http://dongwamall.com/product/detail.html?product_no=3188&amp;cate_no=343&amp;display_group=1</t>
  </si>
  <si>
    <t>http://dongwamall.com/product/detail.html?product_no=3238&amp;cate_no=343&amp;display_group=1</t>
  </si>
  <si>
    <t>http://dongwamall.com/product/detail.html?product_no=3324&amp;cate_no=343&amp;display_group=1</t>
  </si>
  <si>
    <t>http://dongwamall.com/product/detail.html?product_no=3334&amp;cate_no=343&amp;display_group=1</t>
  </si>
  <si>
    <t>http://dongwamall.com/product/detail.html?product_no=3361&amp;cate_no=343&amp;display_group=1</t>
  </si>
  <si>
    <t>http://dongwamall.com/product/detail.html?product_no=3365&amp;cate_no=343&amp;display_group=1</t>
  </si>
  <si>
    <t>http://dongwamall.com/product/detail.html?product_no=3395&amp;cate_no=343&amp;display_group=1</t>
  </si>
  <si>
    <t>http://dongwamall.com/product/detail.html?product_no=3396&amp;cate_no=343&amp;display_group=1</t>
  </si>
  <si>
    <t>http://dongwamall.com/product/detail.html?product_no=3397&amp;cate_no=343&amp;display_group=1</t>
  </si>
  <si>
    <t>http://dongwamall.com/product/detail.html?product_no=3398&amp;cate_no=343&amp;display_group=1</t>
  </si>
  <si>
    <t>http://dongwamall.com/product/detail.html?product_no=3410&amp;cate_no=343&amp;display_group=1</t>
  </si>
  <si>
    <t>http://dongwamall.com/product/detail.html?product_no=3412&amp;cate_no=343&amp;display_group=1</t>
  </si>
  <si>
    <t>http://dongwamall.com/product/detail.html?product_no=3413&amp;cate_no=343&amp;display_group=1</t>
  </si>
  <si>
    <t>http://dongwamall.com/product/detail.html?product_no=2846&amp;cate_no=287&amp;display_group=1</t>
  </si>
  <si>
    <t>http://dongwamall.com/product/detail.html?product_no=2845&amp;cate_no=287&amp;display_group=1</t>
  </si>
  <si>
    <t>http://dongwamall.com/product/detail.html?product_no=2844&amp;cate_no=287&amp;display_group=1</t>
  </si>
  <si>
    <t>http://dongwamall.com/product/detail.html?product_no=2590&amp;cate_no=287&amp;display_group=1</t>
  </si>
  <si>
    <t>http://dongwamall.com/product/detail.html?product_no=2516&amp;cate_no=287&amp;display_group=1</t>
  </si>
  <si>
    <t>http://dongwamall.com/product/detail.html?product_no=2515&amp;cate_no=287&amp;display_group=1</t>
  </si>
  <si>
    <t>http://dongwamall.com/product/detail.html?product_no=2514&amp;cate_no=287&amp;display_group=1</t>
  </si>
  <si>
    <t>http://dongwamall.com/product/detail.html?product_no=2513&amp;cate_no=287&amp;display_group=1</t>
  </si>
  <si>
    <t>http://dongwamall.com/product/detail.html?product_no=1773&amp;cate_no=287&amp;display_group=1</t>
  </si>
  <si>
    <t>http://dongwamall.com/product/detail.html?product_no=1772&amp;cate_no=287&amp;display_group=1</t>
  </si>
  <si>
    <t>http://dongwamall.com/product/detail.html?product_no=1771&amp;cate_no=287&amp;display_group=1</t>
  </si>
  <si>
    <t>http://dongwamall.com/product/detail.html?product_no=1770&amp;cate_no=287&amp;display_group=1</t>
  </si>
  <si>
    <t>http://dongwamall.com/product/detail.html?product_no=1761&amp;cate_no=287&amp;display_group=1</t>
  </si>
  <si>
    <t>http://dongwamall.com/product/detail.html?product_no=1760&amp;cate_no=287&amp;display_group=1</t>
  </si>
  <si>
    <t>http://dongwamall.com/product/detail.html?product_no=1759&amp;cate_no=287&amp;display_group=1</t>
  </si>
  <si>
    <t>http://dongwamall.com/product/detail.html?product_no=3124&amp;cate_no=323&amp;display_group=1</t>
  </si>
  <si>
    <t>http://dongwamall.com/product/detail.html?product_no=3123&amp;cate_no=323&amp;display_group=1</t>
  </si>
  <si>
    <t>http://dongwamall.com/product/detail.html?product_no=2661&amp;cate_no=323&amp;display_group=1</t>
  </si>
  <si>
    <t>http://dongwamall.com/product/detail.html?product_no=2657&amp;cate_no=323&amp;display_group=1</t>
  </si>
  <si>
    <t>http://dongwamall.com/product/detail.html?product_no=2656&amp;cate_no=323&amp;display_group=1</t>
  </si>
  <si>
    <t>http://dongwamall.com/product/detail.html?product_no=2654&amp;cate_no=323&amp;display_group=1</t>
  </si>
  <si>
    <t>http://dongwamall.com/product/detail.html?product_no=2653&amp;cate_no=323&amp;display_group=1</t>
  </si>
  <si>
    <t>http://dongwamall.com/product/detail.html?product_no=2652&amp;cate_no=323&amp;display_group=1</t>
  </si>
  <si>
    <t>http://dongwamall.com/product/detail.html?product_no=2650&amp;cate_no=323&amp;display_group=1</t>
  </si>
  <si>
    <t>http://dongwamall.com/product/detail.html?product_no=2649&amp;cate_no=323&amp;display_group=1</t>
  </si>
  <si>
    <t>http://dongwamall.com/product/detail.html?product_no=2461&amp;cate_no=323&amp;display_group=1</t>
  </si>
  <si>
    <t>http://dongwamall.com/product/detail.html?product_no=2401&amp;cate_no=323&amp;display_group=1</t>
  </si>
  <si>
    <t>http://dongwamall.com/product/detail.html?product_no=1570&amp;cate_no=323&amp;display_group=1</t>
  </si>
  <si>
    <t>http://dongwamall.com/product/detail.html?product_no=1569&amp;cate_no=323&amp;display_group=1</t>
  </si>
  <si>
    <t>http://dongwamall.com/product/detail.html?product_no=1518&amp;cate_no=323&amp;display_group=1</t>
  </si>
  <si>
    <t>http://dongwamall.com/product/detail.html?product_no=3455&amp;cate_no=262&amp;display_group=1</t>
  </si>
  <si>
    <t>http://dongwamall.com/product/detail.html?product_no=3431&amp;cate_no=262&amp;display_group=1</t>
  </si>
  <si>
    <t>http://dongwamall.com/product/detail.html?product_no=3430&amp;cate_no=262&amp;display_group=1</t>
  </si>
  <si>
    <t>http://dongwamall.com/product/detail.html?product_no=3429&amp;cate_no=262&amp;display_group=1</t>
  </si>
  <si>
    <t>http://dongwamall.com/product/detail.html?product_no=3428&amp;cate_no=262&amp;display_group=1</t>
  </si>
  <si>
    <t>http://dongwamall.com/product/detail.html?product_no=3427&amp;cate_no=262&amp;display_group=1</t>
  </si>
  <si>
    <t>http://dongwamall.com/product/detail.html?product_no=3426&amp;cate_no=262&amp;display_group=1</t>
  </si>
  <si>
    <t>http://dongwamall.com/product/detail.html?product_no=3425&amp;cate_no=262&amp;display_group=1</t>
  </si>
  <si>
    <t>http://dongwamall.com/product/detail.html?product_no=3424&amp;cate_no=262&amp;display_group=1</t>
  </si>
  <si>
    <t>http://dongwamall.com/product/detail.html?product_no=3423&amp;cate_no=262&amp;display_group=1</t>
  </si>
  <si>
    <t>http://dongwamall.com/product/detail.html?product_no=3361&amp;cate_no=262&amp;display_group=1</t>
  </si>
  <si>
    <t>http://dongwamall.com/product/detail.html?product_no=3307&amp;cate_no=262&amp;display_group=1</t>
  </si>
  <si>
    <t>http://dongwamall.com/product/detail.html?product_no=3242&amp;cate_no=262&amp;display_group=1</t>
  </si>
  <si>
    <t>http://dongwamall.com/product/detail.html?product_no=3063&amp;cate_no=262&amp;display_group=1</t>
  </si>
  <si>
    <t>http://dongwamall.com/product/detail.html?product_no=2957&amp;cate_no=262&amp;display_group=1</t>
  </si>
  <si>
    <t>http://dongwamall.com/product/detail.html?product_no=2956&amp;cate_no=262&amp;display_group=1</t>
  </si>
  <si>
    <t>http://dongwamall.com/product/detail.html?product_no=2922&amp;cate_no=262&amp;display_group=1</t>
  </si>
  <si>
    <t>http://dongwamall.com/product/detail.html?product_no=2525&amp;cate_no=262&amp;display_group=1</t>
  </si>
  <si>
    <t>http://dongwamall.com/product/detail.html?product_no=1784&amp;cate_no=262&amp;display_group=1</t>
  </si>
  <si>
    <t>http://dongwamall.com/product/detail.html?product_no=1551&amp;cate_no=262&amp;display_group=1</t>
  </si>
  <si>
    <t>http://dongwamall.com/product/detail.html?product_no=1550&amp;cate_no=262&amp;display_group=1</t>
  </si>
  <si>
    <t>http://dongwamall.com/product/detail.html?product_no=1408&amp;cate_no=262&amp;display_group=1</t>
  </si>
  <si>
    <t>http://dongwamall.com/product/detail.html?product_no=1402&amp;cate_no=262&amp;display_group=1</t>
  </si>
  <si>
    <t>http://dongwamall.com/product/detail.html?product_no=1401&amp;cate_no=262&amp;display_group=1</t>
  </si>
  <si>
    <t>http://dongwamall.com/product/detail.html?product_no=1399&amp;cate_no=262&amp;display_group=1</t>
  </si>
  <si>
    <t>http://dongwamall.com/product/detail.html?product_no=1398&amp;cate_no=262&amp;display_group=1</t>
  </si>
  <si>
    <t>http://dongwamall.com/product/detail.html?product_no=1387&amp;cate_no=262&amp;display_group=1</t>
  </si>
  <si>
    <t>http://dongwamall.com/product/detail.html?product_no=1374&amp;cate_no=262&amp;display_group=1</t>
  </si>
  <si>
    <t>http://dongwamall.com/product/detail.html?product_no=1360&amp;cate_no=262&amp;display_group=1</t>
  </si>
  <si>
    <t>http://dongwamall.com/product/detail.html?product_no=1351&amp;cate_no=262&amp;display_group=1</t>
  </si>
  <si>
    <t>http://dongwamall.com/product/detail.html?product_no=1350&amp;cate_no=262&amp;display_group=1</t>
  </si>
  <si>
    <t>http://dongwamall.com/product/detail.html?product_no=1349&amp;cate_no=262&amp;display_group=1</t>
  </si>
  <si>
    <t>http://dongwamall.com/product/detail.html?product_no=1348&amp;cate_no=262&amp;display_group=1</t>
  </si>
  <si>
    <t>http://dongwamall.com/product/detail.html?product_no=1311&amp;cate_no=262&amp;display_group=1</t>
  </si>
  <si>
    <t>http://dongwamall.com/product/detail.html?product_no=1308&amp;cate_no=262&amp;display_group=1</t>
  </si>
  <si>
    <t>http://dongwamall.com/product/detail.html?product_no=1306&amp;cate_no=262&amp;display_group=1</t>
  </si>
  <si>
    <t>http://dongwamall.com/product/detail.html?product_no=1305&amp;cate_no=262&amp;display_group=1</t>
  </si>
  <si>
    <t>http://dongwamall.com/product/detail.html?product_no=1304&amp;cate_no=262&amp;display_group=1</t>
  </si>
  <si>
    <t>http://dongwamall.com/product/detail.html?product_no=1303&amp;cate_no=262&amp;display_group=1</t>
  </si>
  <si>
    <t>http://dongwamall.com/product/detail.html?product_no=1302&amp;cate_no=262&amp;display_group=1</t>
  </si>
  <si>
    <t>http://dongwamall.com/product/detail.html?product_no=1301&amp;cate_no=262&amp;display_group=1</t>
  </si>
  <si>
    <t>http://dongwamall.com/product/detail.html?product_no=1300&amp;cate_no=262&amp;display_group=1</t>
  </si>
  <si>
    <t>http://dongwamall.com/product/detail.html?product_no=1298&amp;cate_no=262&amp;display_group=1</t>
  </si>
  <si>
    <t>http://dongwamall.com/product/detail.html?product_no=1274&amp;cate_no=262&amp;display_group=1</t>
  </si>
  <si>
    <t>http://dongwamall.com/product/detail.html?product_no=1273&amp;cate_no=262&amp;display_group=1</t>
  </si>
  <si>
    <t>http://dongwamall.com/product/detail.html?product_no=1272&amp;cate_no=262&amp;display_group=1</t>
  </si>
  <si>
    <t>http://dongwamall.com/product/detail.html?product_no=1267&amp;cate_no=262&amp;display_group=1</t>
  </si>
  <si>
    <t>http://dongwamall.com/product/detail.html?product_no=1266&amp;cate_no=262&amp;display_group=1</t>
  </si>
  <si>
    <t>http://dongwamall.com/product/detail.html?product_no=1265&amp;cate_no=262&amp;display_group=1</t>
  </si>
  <si>
    <t>http://dongwamall.com/product/detail.html?product_no=1261&amp;cate_no=262&amp;display_group=1</t>
  </si>
  <si>
    <t>http://dongwamall.com/product/detail.html?product_no=1260&amp;cate_no=262&amp;display_group=1</t>
  </si>
  <si>
    <t>http://dongwamall.com/product/detail.html?product_no=1259&amp;cate_no=262&amp;display_group=1</t>
  </si>
  <si>
    <t>http://dongwamall.com/product/detail.html?product_no=1258&amp;cate_no=262&amp;display_group=1</t>
  </si>
  <si>
    <t>http://dongwamall.com/product/detail.html?product_no=1257&amp;cate_no=262&amp;display_group=1</t>
  </si>
  <si>
    <t>http://dongwamall.com/product/detail.html?product_no=1256&amp;cate_no=262&amp;display_group=1</t>
  </si>
  <si>
    <t>http://dongwamall.com/product/detail.html?product_no=1255&amp;cate_no=262&amp;display_group=1</t>
  </si>
  <si>
    <t>http://dongwamall.com/product/detail.html?product_no=1254&amp;cate_no=262&amp;display_group=1</t>
  </si>
  <si>
    <t>http://dongwamall.com/product/detail.html?product_no=1253&amp;cate_no=262&amp;display_group=1</t>
  </si>
  <si>
    <t>http://dongwamall.com/product/detail.html?product_no=1252&amp;cate_no=262&amp;display_group=1</t>
  </si>
  <si>
    <t>http://dongwamall.com/product/detail.html?product_no=1251&amp;cate_no=262&amp;display_group=1</t>
  </si>
  <si>
    <t>http://dongwamall.com/product/detail.html?product_no=1250&amp;cate_no=262&amp;display_group=1</t>
  </si>
  <si>
    <t>http://dongwamall.com/product/detail.html?product_no=1249&amp;cate_no=262&amp;display_group=1</t>
  </si>
  <si>
    <t>http://dongwamall.com/product/detail.html?product_no=1248&amp;cate_no=262&amp;display_group=1</t>
  </si>
  <si>
    <t>http://dongwamall.com/product/detail.html?product_no=1245&amp;cate_no=262&amp;display_group=1</t>
  </si>
  <si>
    <t>http://dongwamall.com/product/detail.html?product_no=1244&amp;cate_no=262&amp;display_group=1</t>
  </si>
  <si>
    <t>http://dongwamall.com/product/detail.html?product_no=1243&amp;cate_no=262&amp;display_group=1</t>
  </si>
  <si>
    <t>http://dongwamall.com/product/detail.html?product_no=1242&amp;cate_no=262&amp;display_group=1</t>
  </si>
  <si>
    <t>http://dongwamall.com/product/detail.html?product_no=1241&amp;cate_no=262&amp;display_group=1</t>
  </si>
  <si>
    <t>http://dongwamall.com/product/detail.html?product_no=1240&amp;cate_no=262&amp;display_group=1</t>
  </si>
  <si>
    <t>http://dongwamall.com/product/detail.html?product_no=1238&amp;cate_no=262&amp;display_group=1</t>
  </si>
  <si>
    <t>http://dongwamall.com/product/detail.html?product_no=1237&amp;cate_no=262&amp;display_group=1</t>
  </si>
  <si>
    <t>http://dongwamall.com/product/detail.html?product_no=3513&amp;cate_no=127&amp;display_group=1</t>
  </si>
  <si>
    <t>http://dongwamall.com/product/detail.html?product_no=3509&amp;cate_no=127&amp;display_group=1</t>
  </si>
  <si>
    <t>http://dongwamall.com/product/detail.html?product_no=3508&amp;cate_no=127&amp;display_group=1</t>
  </si>
  <si>
    <t>http://dongwamall.com/product/detail.html?product_no=3507&amp;cate_no=127&amp;display_group=1</t>
  </si>
  <si>
    <t>http://dongwamall.com/product/detail.html?product_no=3501&amp;cate_no=127&amp;display_group=1</t>
  </si>
  <si>
    <t>http://dongwamall.com/product/detail.html?product_no=3492&amp;cate_no=127&amp;display_group=1</t>
  </si>
  <si>
    <t>http://dongwamall.com/product/detail.html?product_no=3491&amp;cate_no=127&amp;display_group=1</t>
  </si>
  <si>
    <t>http://dongwamall.com/product/detail.html?product_no=3488&amp;cate_no=127&amp;display_group=1</t>
  </si>
  <si>
    <t>http://dongwamall.com/product/detail.html?product_no=3485&amp;cate_no=127&amp;display_group=1</t>
  </si>
  <si>
    <t>http://dongwamall.com/product/detail.html?product_no=3484&amp;cate_no=127&amp;display_group=1</t>
  </si>
  <si>
    <t>http://dongwamall.com/product/detail.html?product_no=3482&amp;cate_no=127&amp;display_group=1</t>
  </si>
  <si>
    <t>http://dongwamall.com/product/detail.html?product_no=3457&amp;cate_no=127&amp;display_group=1</t>
  </si>
  <si>
    <t>http://dongwamall.com/product/detail.html?product_no=3456&amp;cate_no=127&amp;display_group=1</t>
  </si>
  <si>
    <t>http://dongwamall.com/product/detail.html?product_no=3443&amp;cate_no=127&amp;display_group=1</t>
  </si>
  <si>
    <t>http://dongwamall.com/product/detail.html?product_no=3438&amp;cate_no=127&amp;display_group=1</t>
  </si>
  <si>
    <t>http://dongwamall.com/product/detail.html?product_no=3437&amp;cate_no=127&amp;display_group=1</t>
  </si>
  <si>
    <t>http://dongwamall.com/product/detail.html?product_no=3401&amp;cate_no=127&amp;display_group=1</t>
  </si>
  <si>
    <t>http://dongwamall.com/product/detail.html?product_no=3400&amp;cate_no=127&amp;display_group=1</t>
  </si>
  <si>
    <t>http://dongwamall.com/product/detail.html?product_no=3399&amp;cate_no=127&amp;display_group=1</t>
  </si>
  <si>
    <t>http://dongwamall.com/product/detail.html?product_no=3365&amp;cate_no=127&amp;display_group=1</t>
  </si>
  <si>
    <t>http://dongwamall.com/product/detail.html?product_no=3336&amp;cate_no=127&amp;display_group=1</t>
  </si>
  <si>
    <t>http://dongwamall.com/product/detail.html?product_no=3314&amp;cate_no=127&amp;display_group=1</t>
  </si>
  <si>
    <t>http://dongwamall.com/product/detail.html?product_no=3313&amp;cate_no=127&amp;display_group=1</t>
  </si>
  <si>
    <t>http://dongwamall.com/product/detail.html?product_no=3304&amp;cate_no=127&amp;display_group=1</t>
  </si>
  <si>
    <t>http://dongwamall.com/product/detail.html?product_no=3289&amp;cate_no=127&amp;display_group=1</t>
  </si>
  <si>
    <t>http://dongwamall.com/product/detail.html?product_no=3179&amp;cate_no=127&amp;display_group=1</t>
  </si>
  <si>
    <t>http://dongwamall.com/product/detail.html?product_no=3139&amp;cate_no=127&amp;display_group=1</t>
  </si>
  <si>
    <t>http://dongwamall.com/product/detail.html?product_no=3114&amp;cate_no=127&amp;display_group=1</t>
  </si>
  <si>
    <t>http://dongwamall.com/product/detail.html?product_no=3082&amp;cate_no=127&amp;display_group=1</t>
  </si>
  <si>
    <t>http://dongwamall.com/product/detail.html?product_no=3016&amp;cate_no=127&amp;display_group=1</t>
  </si>
  <si>
    <t>http://dongwamall.com/product/detail.html?product_no=3001&amp;cate_no=127&amp;display_group=1</t>
  </si>
  <si>
    <t>http://dongwamall.com/product/detail.html?product_no=2995&amp;cate_no=127&amp;display_group=1</t>
  </si>
  <si>
    <t>http://dongwamall.com/product/detail.html?product_no=2991&amp;cate_no=127&amp;display_group=1</t>
  </si>
  <si>
    <t>http://dongwamall.com/product/detail.html?product_no=2982&amp;cate_no=127&amp;display_group=1</t>
  </si>
  <si>
    <t>http://dongwamall.com/product/detail.html?product_no=2935&amp;cate_no=127&amp;display_group=1</t>
  </si>
  <si>
    <t>http://dongwamall.com/product/detail.html?product_no=2923&amp;cate_no=127&amp;display_group=1</t>
  </si>
  <si>
    <t>http://dongwamall.com/product/detail.html?product_no=2856&amp;cate_no=127&amp;display_group=1</t>
  </si>
  <si>
    <t>http://dongwamall.com/product/detail.html?product_no=2855&amp;cate_no=127&amp;display_group=1</t>
  </si>
  <si>
    <t>http://dongwamall.com/product/detail.html?product_no=2853&amp;cate_no=127&amp;display_group=1</t>
  </si>
  <si>
    <t>http://dongwamall.com/product/detail.html?product_no=2852&amp;cate_no=127&amp;display_group=1</t>
  </si>
  <si>
    <t>http://dongwamall.com/product/detail.html?product_no=2851&amp;cate_no=127&amp;display_group=1</t>
  </si>
  <si>
    <t>http://dongwamall.com/product/detail.html?product_no=2850&amp;cate_no=127&amp;display_group=1</t>
  </si>
  <si>
    <t>http://dongwamall.com/product/detail.html?product_no=2847&amp;cate_no=127&amp;display_group=1</t>
  </si>
  <si>
    <t>http://dongwamall.com/product/detail.html?product_no=2843&amp;cate_no=127&amp;display_group=1</t>
  </si>
  <si>
    <t>http://dongwamall.com/product/detail.html?product_no=2842&amp;cate_no=127&amp;display_group=1</t>
  </si>
  <si>
    <t>http://dongwamall.com/product/detail.html?product_no=2841&amp;cate_no=127&amp;display_group=1</t>
  </si>
  <si>
    <t>http://dongwamall.com/product/detail.html?product_no=2840&amp;cate_no=127&amp;display_group=1</t>
  </si>
  <si>
    <t>http://dongwamall.com/product/detail.html?product_no=2816&amp;cate_no=127&amp;display_group=1</t>
  </si>
  <si>
    <t>http://dongwamall.com/product/detail.html?product_no=2815&amp;cate_no=127&amp;display_group=1</t>
  </si>
  <si>
    <t>http://dongwamall.com/product/detail.html?product_no=2814&amp;cate_no=127&amp;display_group=1</t>
  </si>
  <si>
    <t>http://dongwamall.com/product/detail.html?product_no=2813&amp;cate_no=127&amp;display_group=1</t>
  </si>
  <si>
    <t>http://dongwamall.com/product/detail.html?product_no=2812&amp;cate_no=127&amp;display_group=1</t>
  </si>
  <si>
    <t>http://dongwamall.com/product/detail.html?product_no=2741&amp;cate_no=127&amp;display_group=1</t>
  </si>
  <si>
    <t>http://dongwamall.com/product/detail.html?product_no=2726&amp;cate_no=127&amp;display_group=1</t>
  </si>
  <si>
    <t>http://dongwamall.com/product/detail.html?product_no=2709&amp;cate_no=127&amp;display_group=1</t>
  </si>
  <si>
    <t>http://dongwamall.com/product/detail.html?product_no=2680&amp;cate_no=127&amp;display_group=1</t>
  </si>
  <si>
    <t>http://dongwamall.com/product/detail.html?product_no=2671&amp;cate_no=127&amp;display_group=1</t>
  </si>
  <si>
    <t>http://dongwamall.com/product/detail.html?product_no=2665&amp;cate_no=127&amp;display_group=1</t>
  </si>
  <si>
    <t>http://dongwamall.com/product/detail.html?product_no=2648&amp;cate_no=127&amp;display_group=1</t>
  </si>
  <si>
    <t>http://dongwamall.com/product/detail.html?product_no=2647&amp;cate_no=127&amp;display_group=1</t>
  </si>
  <si>
    <t>http://dongwamall.com/product/detail.html?product_no=2646&amp;cate_no=127&amp;display_group=1</t>
  </si>
  <si>
    <t>http://dongwamall.com/product/detail.html?product_no=2645&amp;cate_no=127&amp;display_group=1</t>
  </si>
  <si>
    <t>http://dongwamall.com/product/detail.html?product_no=2639&amp;cate_no=127&amp;display_group=1</t>
  </si>
  <si>
    <t>http://dongwamall.com/product/detail.html?product_no=2618&amp;cate_no=127&amp;display_group=1</t>
  </si>
  <si>
    <t>http://dongwamall.com/product/detail.html?product_no=2601&amp;cate_no=127&amp;display_group=1</t>
  </si>
  <si>
    <t>http://dongwamall.com/product/detail.html?product_no=2594&amp;cate_no=127&amp;display_group=1</t>
  </si>
  <si>
    <t>http://dongwamall.com/product/detail.html?product_no=2593&amp;cate_no=127&amp;display_group=1</t>
  </si>
  <si>
    <t>http://dongwamall.com/product/detail.html?product_no=2589&amp;cate_no=127&amp;display_group=1</t>
  </si>
  <si>
    <t>http://dongwamall.com/product/detail.html?product_no=2588&amp;cate_no=127&amp;display_group=1</t>
  </si>
  <si>
    <t>http://dongwamall.com/product/detail.html?product_no=2587&amp;cate_no=127&amp;display_group=1</t>
  </si>
  <si>
    <t>http://dongwamall.com/product/detail.html?product_no=2586&amp;cate_no=127&amp;display_group=1</t>
  </si>
  <si>
    <t>http://dongwamall.com/product/detail.html?product_no=2564&amp;cate_no=127&amp;display_group=1</t>
  </si>
  <si>
    <t>http://dongwamall.com/product/detail.html?product_no=2524&amp;cate_no=127&amp;display_group=1</t>
  </si>
  <si>
    <t>http://dongwamall.com/product/detail.html?product_no=2519&amp;cate_no=127&amp;display_group=1</t>
  </si>
  <si>
    <t>http://dongwamall.com/product/detail.html?product_no=2511&amp;cate_no=127&amp;display_group=1</t>
  </si>
  <si>
    <t>http://dongwamall.com/product/detail.html?product_no=2495&amp;cate_no=127&amp;display_group=1</t>
  </si>
  <si>
    <t>http://dongwamall.com/product/detail.html?product_no=2494&amp;cate_no=127&amp;display_group=1</t>
  </si>
  <si>
    <t>http://dongwamall.com/product/detail.html?product_no=2493&amp;cate_no=127&amp;display_group=1</t>
  </si>
  <si>
    <t>http://dongwamall.com/product/detail.html?product_no=2490&amp;cate_no=127&amp;display_group=1</t>
  </si>
  <si>
    <t>http://dongwamall.com/product/detail.html?product_no=2489&amp;cate_no=127&amp;display_group=1</t>
  </si>
  <si>
    <t>http://dongwamall.com/product/detail.html?product_no=2488&amp;cate_no=127&amp;display_group=1</t>
  </si>
  <si>
    <t>http://dongwamall.com/product/detail.html?product_no=2487&amp;cate_no=127&amp;display_group=1</t>
  </si>
  <si>
    <t>http://dongwamall.com/product/detail.html?product_no=2486&amp;cate_no=127&amp;display_group=1</t>
  </si>
  <si>
    <t>http://dongwamall.com/product/detail.html?product_no=2477&amp;cate_no=127&amp;display_group=1</t>
  </si>
  <si>
    <t>http://dongwamall.com/product/detail.html?product_no=2461&amp;cate_no=127&amp;display_group=1</t>
  </si>
  <si>
    <t>http://dongwamall.com/product/detail.html?product_no=2444&amp;cate_no=127&amp;display_group=1</t>
  </si>
  <si>
    <t>http://dongwamall.com/product/detail.html?product_no=2434&amp;cate_no=127&amp;display_group=1</t>
  </si>
  <si>
    <t>http://dongwamall.com/product/detail.html?product_no=2433&amp;cate_no=127&amp;display_group=1</t>
  </si>
  <si>
    <t>http://dongwamall.com/product/detail.html?product_no=2432&amp;cate_no=127&amp;display_group=1</t>
  </si>
  <si>
    <t>http://dongwamall.com/product/detail.html?product_no=2430&amp;cate_no=127&amp;display_group=1</t>
  </si>
  <si>
    <t>http://dongwamall.com/product/detail.html?product_no=2429&amp;cate_no=127&amp;display_group=1</t>
  </si>
  <si>
    <t>http://dongwamall.com/product/detail.html?product_no=2426&amp;cate_no=127&amp;display_group=1</t>
  </si>
  <si>
    <t>http://dongwamall.com/product/detail.html?product_no=2425&amp;cate_no=127&amp;display_group=1</t>
  </si>
  <si>
    <t>http://dongwamall.com/product/detail.html?product_no=2424&amp;cate_no=127&amp;display_group=1</t>
  </si>
  <si>
    <t>http://dongwamall.com/product/detail.html?product_no=2423&amp;cate_no=127&amp;display_group=1</t>
  </si>
  <si>
    <t>http://dongwamall.com/product/detail.html?product_no=2418&amp;cate_no=127&amp;display_group=1</t>
  </si>
  <si>
    <t>http://dongwamall.com/product/detail.html?product_no=2417&amp;cate_no=127&amp;display_group=1</t>
  </si>
  <si>
    <t>http://dongwamall.com/product/detail.html?product_no=2416&amp;cate_no=127&amp;display_group=1</t>
  </si>
  <si>
    <t>http://dongwamall.com/product/detail.html?product_no=2415&amp;cate_no=127&amp;display_group=1</t>
  </si>
  <si>
    <t>http://dongwamall.com/product/detail.html?product_no=2414&amp;cate_no=127&amp;display_group=1</t>
  </si>
  <si>
    <t>http://dongwamall.com/product/detail.html?product_no=2412&amp;cate_no=127&amp;display_group=1</t>
  </si>
  <si>
    <t>http://dongwamall.com/product/detail.html?product_no=2410&amp;cate_no=127&amp;display_group=1</t>
  </si>
  <si>
    <t>http://dongwamall.com/product/detail.html?product_no=2405&amp;cate_no=127&amp;display_group=1</t>
  </si>
  <si>
    <t>http://dongwamall.com/product/detail.html?product_no=2402&amp;cate_no=127&amp;display_group=1</t>
  </si>
  <si>
    <t>http://dongwamall.com/product/detail.html?product_no=2398&amp;cate_no=127&amp;display_group=1</t>
  </si>
  <si>
    <t>http://dongwamall.com/product/detail.html?product_no=2397&amp;cate_no=127&amp;display_group=1</t>
  </si>
  <si>
    <t>http://dongwamall.com/product/detail.html?product_no=2396&amp;cate_no=127&amp;display_group=1</t>
  </si>
  <si>
    <t>http://dongwamall.com/product/detail.html?product_no=2395&amp;cate_no=127&amp;display_group=1</t>
  </si>
  <si>
    <t>http://dongwamall.com/product/detail.html?product_no=2394&amp;cate_no=127&amp;display_group=1</t>
  </si>
  <si>
    <t>http://dongwamall.com/product/detail.html?product_no=2393&amp;cate_no=127&amp;display_group=1</t>
  </si>
  <si>
    <t>http://dongwamall.com/product/detail.html?product_no=2391&amp;cate_no=127&amp;display_group=1</t>
  </si>
  <si>
    <t>http://dongwamall.com/product/detail.html?product_no=2369&amp;cate_no=127&amp;display_group=1</t>
  </si>
  <si>
    <t>http://dongwamall.com/product/detail.html?product_no=2333&amp;cate_no=127&amp;display_group=1</t>
  </si>
  <si>
    <t>http://dongwamall.com/product/detail.html?product_no=2332&amp;cate_no=127&amp;display_group=1</t>
  </si>
  <si>
    <t>http://dongwamall.com/product/detail.html?product_no=2211&amp;cate_no=127&amp;display_group=1</t>
  </si>
  <si>
    <t>http://dongwamall.com/product/detail.html?product_no=2158&amp;cate_no=127&amp;display_group=1</t>
  </si>
  <si>
    <t>http://dongwamall.com/product/detail.html?product_no=1791&amp;cate_no=127&amp;display_group=1</t>
  </si>
  <si>
    <t>http://dongwamall.com/product/detail.html?product_no=1788&amp;cate_no=127&amp;display_group=1</t>
  </si>
  <si>
    <t>http://dongwamall.com/product/detail.html?product_no=1782&amp;cate_no=127&amp;display_group=1</t>
  </si>
  <si>
    <t>http://dongwamall.com/product/detail.html?product_no=1663&amp;cate_no=127&amp;display_group=1</t>
  </si>
  <si>
    <t>http://dongwamall.com/product/detail.html?product_no=1611&amp;cate_no=127&amp;display_group=1</t>
  </si>
  <si>
    <t>http://dongwamall.com/product/detail.html?product_no=1576&amp;cate_no=127&amp;display_group=1</t>
  </si>
  <si>
    <t>http://dongwamall.com/product/detail.html?product_no=1540&amp;cate_no=127&amp;display_group=1</t>
  </si>
  <si>
    <t>http://dongwamall.com/product/detail.html?product_no=1539&amp;cate_no=127&amp;display_group=1</t>
  </si>
  <si>
    <t>http://dongwamall.com/product/detail.html?product_no=1538&amp;cate_no=127&amp;display_group=1</t>
  </si>
  <si>
    <t>http://dongwamall.com/product/detail.html?product_no=1530&amp;cate_no=127&amp;display_group=1</t>
  </si>
  <si>
    <t>http://dongwamall.com/product/detail.html?product_no=1529&amp;cate_no=127&amp;display_group=1</t>
  </si>
  <si>
    <t>http://dongwamall.com/product/detail.html?product_no=1528&amp;cate_no=127&amp;display_group=1</t>
  </si>
  <si>
    <t>http://dongwamall.com/product/detail.html?product_no=1525&amp;cate_no=127&amp;display_group=1</t>
  </si>
  <si>
    <t>http://dongwamall.com/product/detail.html?product_no=1518&amp;cate_no=127&amp;display_group=1</t>
  </si>
  <si>
    <t>http://dongwamall.com/product/detail.html?product_no=1475&amp;cate_no=127&amp;display_group=1</t>
  </si>
  <si>
    <t>http://dongwamall.com/product/detail.html?product_no=1472&amp;cate_no=127&amp;display_group=1</t>
  </si>
  <si>
    <t>http://dongwamall.com/product/detail.html?product_no=1441&amp;cate_no=127&amp;display_group=1</t>
  </si>
  <si>
    <t>http://dongwamall.com/product/detail.html?product_no=1440&amp;cate_no=127&amp;display_group=1</t>
  </si>
  <si>
    <t>http://dongwamall.com/product/detail.html?product_no=1342&amp;cate_no=127&amp;display_group=1</t>
  </si>
  <si>
    <t>http://dongwamall.com/product/detail.html?product_no=1341&amp;cate_no=127&amp;display_group=1</t>
  </si>
  <si>
    <t>http://dongwamall.com/product/detail.html?product_no=3497&amp;cate_no=263&amp;display_group=1</t>
  </si>
  <si>
    <t>http://dongwamall.com/product/detail.html?product_no=3496&amp;cate_no=263&amp;display_group=1</t>
  </si>
  <si>
    <t>http://dongwamall.com/product/detail.html?product_no=3493&amp;cate_no=263&amp;display_group=1</t>
  </si>
  <si>
    <t>http://dongwamall.com/product/detail.html?product_no=3487&amp;cate_no=263&amp;display_group=1</t>
  </si>
  <si>
    <t>http://dongwamall.com/product/detail.html?product_no=3483&amp;cate_no=263&amp;display_group=1</t>
  </si>
  <si>
    <t>http://dongwamall.com/product/detail.html?product_no=3479&amp;cate_no=263&amp;display_group=1</t>
  </si>
  <si>
    <t>http://dongwamall.com/product/detail.html?product_no=3478&amp;cate_no=263&amp;display_group=1</t>
  </si>
  <si>
    <t>http://dongwamall.com/product/detail.html?product_no=3477&amp;cate_no=263&amp;display_group=1</t>
  </si>
  <si>
    <t>http://dongwamall.com/product/detail.html?product_no=3476&amp;cate_no=263&amp;display_group=1</t>
  </si>
  <si>
    <t>http://dongwamall.com/product/detail.html?product_no=3475&amp;cate_no=263&amp;display_group=1</t>
  </si>
  <si>
    <t>http://dongwamall.com/product/detail.html?product_no=3450&amp;cate_no=263&amp;display_group=1</t>
  </si>
  <si>
    <t>http://dongwamall.com/product/detail.html?product_no=3449&amp;cate_no=263&amp;display_group=1</t>
  </si>
  <si>
    <t>http://dongwamall.com/product/detail.html?product_no=3432&amp;cate_no=263&amp;display_group=1</t>
  </si>
  <si>
    <t>http://dongwamall.com/product/detail.html?product_no=3357&amp;cate_no=263&amp;display_group=1</t>
  </si>
  <si>
    <t>http://dongwamall.com/product/detail.html?product_no=3339&amp;cate_no=263&amp;display_group=1</t>
  </si>
  <si>
    <t>http://dongwamall.com/product/detail.html?product_no=3338&amp;cate_no=263&amp;display_group=1</t>
  </si>
  <si>
    <t>http://dongwamall.com/product/detail.html?product_no=3336&amp;cate_no=263&amp;display_group=1</t>
  </si>
  <si>
    <t>http://dongwamall.com/product/detail.html?product_no=3323&amp;cate_no=263&amp;display_group=1</t>
  </si>
  <si>
    <t>http://dongwamall.com/product/detail.html?product_no=3306&amp;cate_no=263&amp;display_group=1</t>
  </si>
  <si>
    <t>http://dongwamall.com/product/detail.html?product_no=3305&amp;cate_no=263&amp;display_group=1</t>
  </si>
  <si>
    <t>http://dongwamall.com/product/detail.html?product_no=3301&amp;cate_no=263&amp;display_group=1</t>
  </si>
  <si>
    <t>http://dongwamall.com/product/detail.html?product_no=3243&amp;cate_no=263&amp;display_group=1</t>
  </si>
  <si>
    <t>http://dongwamall.com/product/detail.html?product_no=3241&amp;cate_no=263&amp;display_group=1</t>
  </si>
  <si>
    <t>http://dongwamall.com/product/detail.html?product_no=3233&amp;cate_no=263&amp;display_group=1</t>
  </si>
  <si>
    <t>http://dongwamall.com/product/detail.html?product_no=3232&amp;cate_no=263&amp;display_group=1</t>
  </si>
  <si>
    <t>http://dongwamall.com/product/detail.html?product_no=3231&amp;cate_no=263&amp;display_group=1</t>
  </si>
  <si>
    <t>http://dongwamall.com/product/detail.html?product_no=3230&amp;cate_no=263&amp;display_group=1</t>
  </si>
  <si>
    <t>http://dongwamall.com/product/detail.html?product_no=3197&amp;cate_no=263&amp;display_group=1</t>
  </si>
  <si>
    <t>http://dongwamall.com/product/detail.html?product_no=3196&amp;cate_no=263&amp;display_group=1</t>
  </si>
  <si>
    <t>http://dongwamall.com/product/detail.html?product_no=3195&amp;cate_no=263&amp;display_group=1</t>
  </si>
  <si>
    <t>http://dongwamall.com/product/detail.html?product_no=3194&amp;cate_no=263&amp;display_group=1</t>
  </si>
  <si>
    <t>http://dongwamall.com/product/detail.html?product_no=3193&amp;cate_no=263&amp;display_group=1</t>
  </si>
  <si>
    <t>http://dongwamall.com/product/detail.html?product_no=3192&amp;cate_no=263&amp;display_group=1</t>
  </si>
  <si>
    <t>http://dongwamall.com/product/detail.html?product_no=3191&amp;cate_no=263&amp;display_group=1</t>
  </si>
  <si>
    <t>http://dongwamall.com/product/detail.html?product_no=3169&amp;cate_no=263&amp;display_group=1</t>
  </si>
  <si>
    <t>http://dongwamall.com/product/detail.html?product_no=3168&amp;cate_no=263&amp;display_group=1</t>
  </si>
  <si>
    <t>http://dongwamall.com/product/detail.html?product_no=3167&amp;cate_no=263&amp;display_group=1</t>
  </si>
  <si>
    <t>http://dongwamall.com/product/detail.html?product_no=3080&amp;cate_no=263&amp;display_group=1</t>
  </si>
  <si>
    <t>http://dongwamall.com/product/detail.html?product_no=3041&amp;cate_no=263&amp;display_group=1</t>
  </si>
  <si>
    <t>http://dongwamall.com/product/detail.html?product_no=2955&amp;cate_no=263&amp;display_group=1</t>
  </si>
  <si>
    <t>http://dongwamall.com/product/detail.html?product_no=2954&amp;cate_no=263&amp;display_group=1</t>
  </si>
  <si>
    <t>http://dongwamall.com/product/detail.html?product_no=2934&amp;cate_no=263&amp;display_group=1</t>
  </si>
  <si>
    <t>http://dongwamall.com/product/detail.html?product_no=2933&amp;cate_no=263&amp;display_group=1</t>
  </si>
  <si>
    <t>http://dongwamall.com/product/detail.html?product_no=2932&amp;cate_no=263&amp;display_group=1</t>
  </si>
  <si>
    <t>http://dongwamall.com/product/detail.html?product_no=2929&amp;cate_no=263&amp;display_group=1</t>
  </si>
  <si>
    <t>http://dongwamall.com/product/detail.html?product_no=2928&amp;cate_no=263&amp;display_group=1</t>
  </si>
  <si>
    <t>http://dongwamall.com/product/detail.html?product_no=2927&amp;cate_no=263&amp;display_group=1</t>
  </si>
  <si>
    <t>http://dongwamall.com/product/detail.html?product_no=2924&amp;cate_no=263&amp;display_group=1</t>
  </si>
  <si>
    <t>http://dongwamall.com/product/detail.html?product_no=2898&amp;cate_no=263&amp;display_group=1</t>
  </si>
  <si>
    <t>http://dongwamall.com/product/detail.html?product_no=2897&amp;cate_no=263&amp;display_group=1</t>
  </si>
  <si>
    <t>http://dongwamall.com/product/detail.html?product_no=2828&amp;cate_no=263&amp;display_group=1</t>
  </si>
  <si>
    <t>http://dongwamall.com/product/detail.html?product_no=2827&amp;cate_no=263&amp;display_group=1</t>
  </si>
  <si>
    <t>http://dongwamall.com/product/detail.html?product_no=2802&amp;cate_no=263&amp;display_group=1</t>
  </si>
  <si>
    <t>http://dongwamall.com/product/detail.html?product_no=2790&amp;cate_no=263&amp;display_group=1</t>
  </si>
  <si>
    <t>http://dongwamall.com/product/detail.html?product_no=2789&amp;cate_no=263&amp;display_group=1</t>
  </si>
  <si>
    <t>http://dongwamall.com/product/detail.html?product_no=2787&amp;cate_no=263&amp;display_group=1</t>
  </si>
  <si>
    <t>http://dongwamall.com/product/detail.html?product_no=2786&amp;cate_no=263&amp;display_group=1</t>
  </si>
  <si>
    <t>http://dongwamall.com/product/detail.html?product_no=2783&amp;cate_no=263&amp;display_group=1</t>
  </si>
  <si>
    <t>http://dongwamall.com/product/detail.html?product_no=2728&amp;cate_no=263&amp;display_group=1</t>
  </si>
  <si>
    <t>http://dongwamall.com/product/detail.html?product_no=2697&amp;cate_no=263&amp;display_group=1</t>
  </si>
  <si>
    <t>http://dongwamall.com/product/detail.html?product_no=2696&amp;cate_no=263&amp;display_group=1</t>
  </si>
  <si>
    <t>http://dongwamall.com/product/detail.html?product_no=2695&amp;cate_no=263&amp;display_group=1</t>
  </si>
  <si>
    <t>http://dongwamall.com/product/detail.html?product_no=2694&amp;cate_no=263&amp;display_group=1</t>
  </si>
  <si>
    <t>http://dongwamall.com/product/detail.html?product_no=2693&amp;cate_no=263&amp;display_group=1</t>
  </si>
  <si>
    <t>http://dongwamall.com/product/detail.html?product_no=2690&amp;cate_no=263&amp;display_group=1</t>
  </si>
  <si>
    <t>http://dongwamall.com/product/detail.html?product_no=2689&amp;cate_no=263&amp;display_group=1</t>
  </si>
  <si>
    <t>http://dongwamall.com/product/detail.html?product_no=2679&amp;cate_no=263&amp;display_group=1</t>
  </si>
  <si>
    <t>http://dongwamall.com/product/detail.html?product_no=2640&amp;cate_no=263&amp;display_group=1</t>
  </si>
  <si>
    <t>http://dongwamall.com/product/detail.html?product_no=2600&amp;cate_no=263&amp;display_group=1</t>
  </si>
  <si>
    <t>http://dongwamall.com/product/detail.html?product_no=2522&amp;cate_no=263&amp;display_group=1</t>
  </si>
  <si>
    <t>http://dongwamall.com/product/detail.html?product_no=2400&amp;cate_no=263&amp;display_group=1</t>
  </si>
  <si>
    <t>http://dongwamall.com/product/detail.html?product_no=2357&amp;cate_no=263&amp;display_group=1</t>
  </si>
  <si>
    <t>http://dongwamall.com/product/detail.html?product_no=2356&amp;cate_no=263&amp;display_group=1</t>
  </si>
  <si>
    <t>http://dongwamall.com/product/detail.html?product_no=2354&amp;cate_no=263&amp;display_group=1</t>
  </si>
  <si>
    <t>http://dongwamall.com/product/detail.html?product_no=2353&amp;cate_no=263&amp;display_group=1</t>
  </si>
  <si>
    <t>http://dongwamall.com/product/detail.html?product_no=2351&amp;cate_no=263&amp;display_group=1</t>
  </si>
  <si>
    <t>http://dongwamall.com/product/detail.html?product_no=2348&amp;cate_no=263&amp;display_group=1</t>
  </si>
  <si>
    <t>http://dongwamall.com/product/detail.html?product_no=2347&amp;cate_no=263&amp;display_group=1</t>
  </si>
  <si>
    <t>http://dongwamall.com/product/detail.html?product_no=2346&amp;cate_no=263&amp;display_group=1</t>
  </si>
  <si>
    <t>http://dongwamall.com/product/detail.html?product_no=2344&amp;cate_no=263&amp;display_group=1</t>
  </si>
  <si>
    <t>http://dongwamall.com/product/detail.html?product_no=2343&amp;cate_no=263&amp;display_group=1</t>
  </si>
  <si>
    <t>http://dongwamall.com/product/detail.html?product_no=2341&amp;cate_no=263&amp;display_group=1</t>
  </si>
  <si>
    <t>http://dongwamall.com/product/detail.html?product_no=2339&amp;cate_no=263&amp;display_group=1</t>
  </si>
  <si>
    <t>http://dongwamall.com/product/detail.html?product_no=2338&amp;cate_no=263&amp;display_group=1</t>
  </si>
  <si>
    <t>http://dongwamall.com/product/detail.html?product_no=2337&amp;cate_no=263&amp;display_group=1</t>
  </si>
  <si>
    <t>http://dongwamall.com/product/detail.html?product_no=2323&amp;cate_no=263&amp;display_group=1</t>
  </si>
  <si>
    <t>http://dongwamall.com/product/detail.html?product_no=2321&amp;cate_no=263&amp;display_group=1</t>
  </si>
  <si>
    <t>http://dongwamall.com/product/detail.html?product_no=2304&amp;cate_no=263&amp;display_group=1</t>
  </si>
  <si>
    <t>http://dongwamall.com/product/detail.html?product_no=2303&amp;cate_no=263&amp;display_group=1</t>
  </si>
  <si>
    <t>http://dongwamall.com/product/detail.html?product_no=2301&amp;cate_no=263&amp;display_group=1</t>
  </si>
  <si>
    <t>http://dongwamall.com/product/detail.html?product_no=2295&amp;cate_no=263&amp;display_group=1</t>
  </si>
  <si>
    <t>http://dongwamall.com/product/detail.html?product_no=2293&amp;cate_no=263&amp;display_group=1</t>
  </si>
  <si>
    <t>http://dongwamall.com/product/detail.html?product_no=2292&amp;cate_no=263&amp;display_group=1</t>
  </si>
  <si>
    <t>http://dongwamall.com/product/detail.html?product_no=2291&amp;cate_no=263&amp;display_group=1</t>
  </si>
  <si>
    <t>http://dongwamall.com/product/detail.html?product_no=2270&amp;cate_no=263&amp;display_group=1</t>
  </si>
  <si>
    <t>http://dongwamall.com/product/detail.html?product_no=2265&amp;cate_no=263&amp;display_group=1</t>
  </si>
  <si>
    <t>http://dongwamall.com/product/detail.html?product_no=2253&amp;cate_no=263&amp;display_group=1</t>
  </si>
  <si>
    <t>http://dongwamall.com/product/detail.html?product_no=2252&amp;cate_no=263&amp;display_group=1</t>
  </si>
  <si>
    <t>http://dongwamall.com/product/detail.html?product_no=2251&amp;cate_no=263&amp;display_group=1</t>
  </si>
  <si>
    <t>http://dongwamall.com/product/detail.html?product_no=2250&amp;cate_no=263&amp;display_group=1</t>
  </si>
  <si>
    <t>http://dongwamall.com/product/detail.html?product_no=2249&amp;cate_no=263&amp;display_group=1</t>
  </si>
  <si>
    <t>http://dongwamall.com/product/detail.html?product_no=2244&amp;cate_no=263&amp;display_group=1</t>
  </si>
  <si>
    <t>http://dongwamall.com/product/detail.html?product_no=2243&amp;cate_no=263&amp;display_group=1</t>
  </si>
  <si>
    <t>http://dongwamall.com/product/detail.html?product_no=2230&amp;cate_no=263&amp;display_group=1</t>
  </si>
  <si>
    <t>http://dongwamall.com/product/detail.html?product_no=2229&amp;cate_no=263&amp;display_group=1</t>
  </si>
  <si>
    <t>http://dongwamall.com/product/detail.html?product_no=2226&amp;cate_no=263&amp;display_group=1</t>
  </si>
  <si>
    <t>http://dongwamall.com/product/detail.html?product_no=2225&amp;cate_no=263&amp;display_group=1</t>
  </si>
  <si>
    <t>http://dongwamall.com/product/detail.html?product_no=2223&amp;cate_no=263&amp;display_group=1</t>
  </si>
  <si>
    <t>http://dongwamall.com/product/detail.html?product_no=2222&amp;cate_no=263&amp;display_group=1</t>
  </si>
  <si>
    <t>http://dongwamall.com/product/detail.html?product_no=2196&amp;cate_no=263&amp;display_group=1</t>
  </si>
  <si>
    <t>http://dongwamall.com/product/detail.html?product_no=2195&amp;cate_no=263&amp;display_group=1</t>
  </si>
  <si>
    <t>http://dongwamall.com/product/detail.html?product_no=2193&amp;cate_no=263&amp;display_group=1</t>
  </si>
  <si>
    <t>http://dongwamall.com/product/detail.html?product_no=1654&amp;cate_no=263&amp;display_group=1</t>
  </si>
  <si>
    <t>http://dongwamall.com/product/detail.html?product_no=1645&amp;cate_no=263&amp;display_group=1</t>
  </si>
  <si>
    <t>http://dongwamall.com/product/detail.html?product_no=1637&amp;cate_no=263&amp;display_group=1</t>
  </si>
  <si>
    <t>http://dongwamall.com/product/detail.html?product_no=1636&amp;cate_no=263&amp;display_group=1</t>
  </si>
  <si>
    <t>http://dongwamall.com/product/detail.html?product_no=1635&amp;cate_no=263&amp;display_group=1</t>
  </si>
  <si>
    <t>http://dongwamall.com/product/detail.html?product_no=1634&amp;cate_no=263&amp;display_group=1</t>
  </si>
  <si>
    <t>http://dongwamall.com/product/detail.html?product_no=1633&amp;cate_no=263&amp;display_group=1</t>
  </si>
  <si>
    <t>http://dongwamall.com/product/detail.html?product_no=1632&amp;cate_no=263&amp;display_group=1</t>
  </si>
  <si>
    <t>http://dongwamall.com/product/detail.html?product_no=1631&amp;cate_no=263&amp;display_group=1</t>
  </si>
  <si>
    <t>http://dongwamall.com/product/detail.html?product_no=1630&amp;cate_no=263&amp;display_group=1</t>
  </si>
  <si>
    <t>http://dongwamall.com/product/detail.html?product_no=1629&amp;cate_no=263&amp;display_group=1</t>
  </si>
  <si>
    <t>http://dongwamall.com/product/detail.html?product_no=1627&amp;cate_no=263&amp;display_group=1</t>
  </si>
  <si>
    <t>http://dongwamall.com/product/detail.html?product_no=1605&amp;cate_no=263&amp;display_group=1</t>
  </si>
  <si>
    <t>http://dongwamall.com/product/detail.html?product_no=1604&amp;cate_no=263&amp;display_group=1</t>
  </si>
  <si>
    <t>http://dongwamall.com/product/detail.html?product_no=1603&amp;cate_no=263&amp;display_group=1</t>
  </si>
  <si>
    <t>http://dongwamall.com/product/detail.html?product_no=1602&amp;cate_no=263&amp;display_group=1</t>
  </si>
  <si>
    <t>http://dongwamall.com/product/detail.html?product_no=1601&amp;cate_no=263&amp;display_group=1</t>
  </si>
  <si>
    <t>http://dongwamall.com/product/detail.html?product_no=1600&amp;cate_no=263&amp;display_group=1</t>
  </si>
  <si>
    <t>http://dongwamall.com/product/detail.html?product_no=1595&amp;cate_no=263&amp;display_group=1</t>
  </si>
  <si>
    <t>http://dongwamall.com/product/detail.html?product_no=1594&amp;cate_no=263&amp;display_group=1</t>
  </si>
  <si>
    <t>http://dongwamall.com/product/detail.html?product_no=1593&amp;cate_no=263&amp;display_group=1</t>
  </si>
  <si>
    <t>http://dongwamall.com/product/detail.html?product_no=1583&amp;cate_no=263&amp;display_group=1</t>
  </si>
  <si>
    <t>http://dongwamall.com/product/detail.html?product_no=1561&amp;cate_no=263&amp;display_group=1</t>
  </si>
  <si>
    <t>http://dongwamall.com/product/detail.html?product_no=1560&amp;cate_no=263&amp;display_group=1</t>
  </si>
  <si>
    <t>http://dongwamall.com/product/detail.html?product_no=1549&amp;cate_no=263&amp;display_group=1</t>
  </si>
  <si>
    <t>http://dongwamall.com/product/detail.html?product_no=1542&amp;cate_no=263&amp;display_group=1</t>
  </si>
  <si>
    <t>http://dongwamall.com/product/detail.html?product_no=1541&amp;cate_no=263&amp;display_group=1</t>
  </si>
  <si>
    <t>http://dongwamall.com/product/detail.html?product_no=1537&amp;cate_no=263&amp;display_group=1</t>
  </si>
  <si>
    <t>http://dongwamall.com/product/detail.html?product_no=1532&amp;cate_no=263&amp;display_group=1</t>
  </si>
  <si>
    <t>http://dongwamall.com/product/detail.html?product_no=1415&amp;cate_no=263&amp;display_group=1</t>
  </si>
  <si>
    <t>http://dongwamall.com/product/detail.html?product_no=1395&amp;cate_no=263&amp;display_group=1</t>
  </si>
  <si>
    <t>http://dongwamall.com/product/detail.html?product_no=1394&amp;cate_no=263&amp;display_group=1</t>
  </si>
  <si>
    <t>http://dongwamall.com/product/detail.html?product_no=1393&amp;cate_no=263&amp;display_group=1</t>
  </si>
  <si>
    <t>http://dongwamall.com/product/detail.html?product_no=1392&amp;cate_no=263&amp;display_group=1</t>
  </si>
  <si>
    <t>http://dongwamall.com/product/detail.html?product_no=1371&amp;cate_no=263&amp;display_group=1</t>
  </si>
  <si>
    <t>http://dongwamall.com/product/detail.html?product_no=1370&amp;cate_no=263&amp;display_group=1</t>
  </si>
  <si>
    <t>http://dongwamall.com/product/detail.html?product_no=1332&amp;cate_no=263&amp;display_group=1</t>
  </si>
  <si>
    <t>http://dongwamall.com/product/detail.html?product_no=1330&amp;cate_no=263&amp;display_group=1</t>
  </si>
  <si>
    <t>http://dongwamall.com/product/detail.html?product_no=1329&amp;cate_no=263&amp;display_group=1</t>
  </si>
  <si>
    <t>http://dongwamall.com/product/detail.html?product_no=1328&amp;cate_no=263&amp;display_group=1</t>
  </si>
  <si>
    <t>http://dongwamall.com/product/detail.html?product_no=1327&amp;cate_no=263&amp;display_group=1</t>
  </si>
  <si>
    <t>http://dongwamall.com/product/detail.html?product_no=1326&amp;cate_no=263&amp;display_group=1</t>
  </si>
  <si>
    <t>http://dongwamall.com/product/detail.html?product_no=1325&amp;cate_no=263&amp;display_group=1</t>
  </si>
  <si>
    <t>http://dongwamall.com/product/detail.html?product_no=1324&amp;cate_no=263&amp;display_group=1</t>
  </si>
  <si>
    <t>http://dongwamall.com/product/detail.html?product_no=1323&amp;cate_no=263&amp;display_group=1</t>
  </si>
  <si>
    <t>http://dongwamall.com/product/detail.html?product_no=1322&amp;cate_no=263&amp;display_group=1</t>
  </si>
  <si>
    <t>http://dongwamall.com/product/detail.html?product_no=1321&amp;cate_no=263&amp;display_group=1</t>
  </si>
  <si>
    <t>http://dongwamall.com/product/detail.html?product_no=1320&amp;cate_no=263&amp;display_group=1</t>
  </si>
  <si>
    <t>http://dongwamall.com/product/detail.html?product_no=1319&amp;cate_no=263&amp;display_group=1</t>
  </si>
  <si>
    <t>http://dongwamall.com/product/detail.html?product_no=1318&amp;cate_no=263&amp;display_group=1</t>
  </si>
  <si>
    <t>http://dongwamall.com/product/detail.html?product_no=1317&amp;cate_no=263&amp;display_group=1</t>
  </si>
  <si>
    <t>http://dongwamall.com/product/detail.html?product_no=1316&amp;cate_no=263&amp;display_group=1</t>
  </si>
  <si>
    <t>http://dongwamall.com/product/detail.html?product_no=1315&amp;cate_no=263&amp;display_group=1</t>
  </si>
  <si>
    <t>http://dongwamall.com/product/detail.html?product_no=1314&amp;cate_no=263&amp;display_group=1</t>
  </si>
  <si>
    <t>http://dongwamall.com/product/detail.html?product_no=1313&amp;cate_no=263&amp;display_group=1</t>
  </si>
  <si>
    <t>http://dongwamall.com/product/detail.html?product_no=1312&amp;cate_no=263&amp;display_group=1</t>
  </si>
  <si>
    <t>http://dongwamall.com/product/detail.html?product_no=1292&amp;cate_no=263&amp;display_group=1</t>
  </si>
  <si>
    <t>http://dongwamall.com/product/detail.html?product_no=1289&amp;cate_no=263&amp;display_group=1</t>
  </si>
  <si>
    <t>http://dongwamall.com/product/detail.html?product_no=1288&amp;cate_no=263&amp;display_group=1</t>
  </si>
  <si>
    <t>http://dongwamall.com/product/detail.html?product_no=1287&amp;cate_no=263&amp;display_group=1</t>
  </si>
  <si>
    <t>http://dongwamall.com/product/detail.html?product_no=1286&amp;cate_no=263&amp;display_group=1</t>
  </si>
  <si>
    <t>http://dongwamall.com/product/detail.html?product_no=2916&amp;cate_no=286&amp;display_group=1</t>
  </si>
  <si>
    <t>http://dongwamall.com/product/detail.html?product_no=2914&amp;cate_no=286&amp;display_group=1</t>
  </si>
  <si>
    <t>http://dongwamall.com/product/detail.html?product_no=1756&amp;cate_no=286&amp;display_group=1</t>
  </si>
  <si>
    <t>http://dongwamall.com/product/detail.html?product_no=1755&amp;cate_no=286&amp;display_group=1</t>
  </si>
  <si>
    <t>http://dongwamall.com/product/detail.html?product_no=1753&amp;cate_no=286&amp;display_group=1</t>
  </si>
  <si>
    <t>http://dongwamall.com/product/detail.html?product_no=1752&amp;cate_no=286&amp;display_group=1</t>
  </si>
  <si>
    <t>http://dongwamall.com/product/detail.html?product_no=1751&amp;cate_no=286&amp;display_group=1</t>
  </si>
  <si>
    <t>http://dongwamall.com/product/detail.html?product_no=1750&amp;cate_no=286&amp;display_group=1</t>
  </si>
  <si>
    <t>http://dongwamall.com/product/detail.html?product_no=3324&amp;cate_no=341&amp;display_group=1</t>
  </si>
  <si>
    <t>http://dongwamall.com/product/detail.html?product_no=3187&amp;cate_no=341&amp;display_group=1</t>
  </si>
  <si>
    <t>http://dongwamall.com/product/detail.html?product_no=3186&amp;cate_no=341&amp;display_group=1</t>
  </si>
  <si>
    <t>http://dongwamall.com/product/detail.html?product_no=3184&amp;cate_no=341&amp;display_group=1</t>
  </si>
  <si>
    <t>http://dongwamall.com/product/detail.html?product_no=3183&amp;cate_no=341&amp;display_group=1</t>
  </si>
  <si>
    <t>http://dongwamall.com/product/detail.html?product_no=3182&amp;cate_no=341&amp;display_group=1</t>
  </si>
  <si>
    <t>http://dongwamall.com/product/detail.html?product_no=3181&amp;cate_no=341&amp;display_group=1</t>
  </si>
  <si>
    <t>http://dongwamall.com/product/detail.html?product_no=2916&amp;cate_no=341&amp;display_group=1</t>
  </si>
  <si>
    <t>http://dongwamall.com/product/detail.html?product_no=2915&amp;cate_no=341&amp;display_group=1</t>
  </si>
  <si>
    <t>http://dongwamall.com/product/detail.html?product_no=2913&amp;cate_no=341&amp;display_group=1</t>
  </si>
  <si>
    <t>http://dongwamall.com/product/detail.html?product_no=2902&amp;cate_no=341&amp;display_group=1</t>
  </si>
  <si>
    <t>http://dongwamall.com/product/detail.html?product_no=2881&amp;cate_no=341&amp;display_group=1</t>
  </si>
  <si>
    <t>http://dongwamall.com/product/detail.html?product_no=2880&amp;cate_no=341&amp;display_group=1</t>
  </si>
  <si>
    <t>http://dongwamall.com/product/detail.html?product_no=2879&amp;cate_no=341&amp;display_group=1</t>
  </si>
  <si>
    <t>http://dongwamall.com/product/detail.html?product_no=2781&amp;cate_no=341&amp;display_group=1</t>
  </si>
  <si>
    <t>http://dongwamall.com/product/detail.html?product_no=2599&amp;cate_no=341&amp;display_group=1</t>
  </si>
  <si>
    <t>http://dongwamall.com/product/detail.html?product_no=2458&amp;cate_no=341&amp;display_group=1</t>
  </si>
  <si>
    <t>http://dongwamall.com/product/detail.html?product_no=2456&amp;cate_no=341&amp;display_group=1</t>
  </si>
  <si>
    <t>http://dongwamall.com/product/detail.html?product_no=2455&amp;cate_no=341&amp;display_group=1</t>
  </si>
  <si>
    <t>http://dongwamall.com/product/detail.html?product_no=2452&amp;cate_no=341&amp;display_group=1</t>
  </si>
  <si>
    <t>http://dongwamall.com/product/detail.html?product_no=2443&amp;cate_no=341&amp;display_group=1</t>
  </si>
  <si>
    <t>http://dongwamall.com/product/detail.html?product_no=1658&amp;cate_no=341&amp;display_group=1</t>
  </si>
  <si>
    <t>http://dongwamall.com/product/detail.html?product_no=2973&amp;cate_no=79&amp;display_group=1</t>
  </si>
  <si>
    <t>http://dongwamall.com/product/detail.html?product_no=2972&amp;cate_no=79&amp;display_group=1</t>
  </si>
  <si>
    <t>http://dongwamall.com/product/detail.html?product_no=2878&amp;cate_no=79&amp;display_group=1</t>
  </si>
  <si>
    <t>http://dongwamall.com/product/detail.html?product_no=1622&amp;cate_no=79&amp;display_group=1</t>
  </si>
  <si>
    <t>http://dongwamall.com/product/detail.html?product_no=1621&amp;cate_no=79&amp;display_group=1</t>
  </si>
  <si>
    <t>http://dongwamall.com/product/detail.html?product_no=1620&amp;cate_no=79&amp;display_group=1</t>
  </si>
  <si>
    <t>http://dongwamall.com/product/detail.html?product_no=1619&amp;cate_no=79&amp;display_group=1</t>
  </si>
  <si>
    <t>http://dongwamall.com/product/detail.html?product_no=1618&amp;cate_no=79&amp;display_group=1</t>
  </si>
  <si>
    <t>http://dongwamall.com/product/detail.html?product_no=2981&amp;cate_no=77&amp;display_group=1</t>
  </si>
  <si>
    <t>http://dongwamall.com/product/detail.html?product_no=2461&amp;cate_no=77&amp;display_group=1</t>
  </si>
  <si>
    <t>http://dongwamall.com/product/detail.html?product_no=1624&amp;cate_no=77&amp;display_group=1</t>
  </si>
  <si>
    <t>http://dongwamall.com/product/detail.html?product_no=1623&amp;cate_no=77&amp;display_group=1</t>
  </si>
  <si>
    <t>http://dongwamall.com/product/detail.html?product_no=1572&amp;cate_no=77&amp;display_group=1</t>
  </si>
  <si>
    <t>http://dongwamall.com/product/detail.html?product_no=1571&amp;cate_no=77&amp;display_group=1</t>
  </si>
  <si>
    <t>http://dongwamall.com/product/detail.html?product_no=1570&amp;cate_no=77&amp;display_group=1</t>
  </si>
  <si>
    <t>http://dongwamall.com/product/detail.html?product_no=1569&amp;cate_no=77&amp;display_group=1</t>
  </si>
  <si>
    <t>http://dongwamall.com/product/detail.html?product_no=3291&amp;cate_no=312&amp;display_group=1</t>
  </si>
  <si>
    <t>http://dongwamall.com/product/detail.html?product_no=3260&amp;cate_no=312&amp;display_group=1</t>
  </si>
  <si>
    <t>http://dongwamall.com/product/detail.html?product_no=3244&amp;cate_no=312&amp;display_group=1</t>
  </si>
  <si>
    <t>http://dongwamall.com/product/detail.html?product_no=3223&amp;cate_no=312&amp;display_group=1</t>
  </si>
  <si>
    <t>http://dongwamall.com/product/detail.html?product_no=3182&amp;cate_no=312&amp;display_group=1</t>
  </si>
  <si>
    <t>http://dongwamall.com/product/detail.html?product_no=3181&amp;cate_no=312&amp;display_group=1</t>
  </si>
  <si>
    <t>http://dongwamall.com/product/detail.html?product_no=3122&amp;cate_no=312&amp;display_group=1</t>
  </si>
  <si>
    <t>http://dongwamall.com/product/detail.html?product_no=3022&amp;cate_no=312&amp;display_group=1</t>
  </si>
  <si>
    <t>http://dongwamall.com/product/detail.html?product_no=2712&amp;cate_no=312&amp;display_group=1</t>
  </si>
  <si>
    <t>http://dongwamall.com/product/detail.html?product_no=2595&amp;cate_no=312&amp;display_group=1</t>
  </si>
  <si>
    <t>http://dongwamall.com/product/detail.html?product_no=2475&amp;cate_no=312&amp;display_group=1</t>
  </si>
  <si>
    <t>http://dongwamall.com/product/detail.html?product_no=2449&amp;cate_no=312&amp;display_group=1</t>
  </si>
  <si>
    <t>http://dongwamall.com/product/detail.html?product_no=2434&amp;cate_no=312&amp;display_group=1</t>
  </si>
  <si>
    <t>http://dongwamall.com/product/detail.html?product_no=2428&amp;cate_no=312&amp;display_group=1</t>
  </si>
  <si>
    <t>http://dongwamall.com/product/detail.html?product_no=2330&amp;cate_no=312&amp;display_group=1</t>
  </si>
  <si>
    <t>http://dongwamall.com/product/detail.html?product_no=1656&amp;cate_no=312&amp;display_group=1</t>
  </si>
  <si>
    <t>http://dongwamall.com/product/detail.html?product_no=1655&amp;cate_no=312&amp;display_group=1</t>
  </si>
  <si>
    <t>http://dongwamall.com/product/detail.html?product_no=1589&amp;cate_no=312&amp;display_group=1</t>
  </si>
  <si>
    <t>http://dongwamall.com/product/detail.html?product_no=1588&amp;cate_no=312&amp;display_group=1</t>
  </si>
  <si>
    <t>http://dongwamall.com/product/detail.html?product_no=1587&amp;cate_no=312&amp;display_group=1</t>
  </si>
  <si>
    <t>http://dongwamall.com/product/detail.html?product_no=1495&amp;cate_no=312&amp;display_group=1</t>
  </si>
  <si>
    <t>http://dongwamall.com/product/detail.html?product_no=1430&amp;cate_no=312&amp;display_group=1</t>
  </si>
  <si>
    <t>http://dongwamall.com/product/detail.html?product_no=1410&amp;cate_no=312&amp;display_group=1</t>
  </si>
  <si>
    <t>http://dongwamall.com/product/detail.html?product_no=1409&amp;cate_no=312&amp;display_group=1</t>
  </si>
  <si>
    <t>oem</t>
    <phoneticPr fontId="4" type="noConversion"/>
  </si>
  <si>
    <t>중국</t>
    <phoneticPr fontId="4" type="noConversion"/>
  </si>
  <si>
    <t>중국</t>
    <phoneticPr fontId="4" type="noConversion"/>
  </si>
  <si>
    <t>중국 중국</t>
    <phoneticPr fontId="4" type="noConversion"/>
  </si>
  <si>
    <t>시선21</t>
    <phoneticPr fontId="4" type="noConversion"/>
  </si>
  <si>
    <t>시선21</t>
    <phoneticPr fontId="4" type="noConversion"/>
  </si>
  <si>
    <t>시선21</t>
    <phoneticPr fontId="4" type="noConversion"/>
  </si>
  <si>
    <t>몽크로스</t>
    <phoneticPr fontId="4" type="noConversion"/>
  </si>
  <si>
    <t>몽크로스</t>
    <phoneticPr fontId="4" type="noConversion"/>
  </si>
  <si>
    <t>몽크로스</t>
    <phoneticPr fontId="4" type="noConversion"/>
  </si>
  <si>
    <t>몽크로스</t>
    <phoneticPr fontId="4" type="noConversion"/>
  </si>
  <si>
    <t>몽크로스</t>
    <phoneticPr fontId="4" type="noConversion"/>
  </si>
  <si>
    <t>몽크로스</t>
    <phoneticPr fontId="4" type="noConversion"/>
  </si>
  <si>
    <t>MC-176MW</t>
    <phoneticPr fontId="4" type="noConversion"/>
  </si>
  <si>
    <t>몽크로스</t>
    <phoneticPr fontId="4" type="noConversion"/>
  </si>
  <si>
    <t>메이호</t>
    <phoneticPr fontId="4" type="noConversion"/>
  </si>
  <si>
    <t>중국</t>
    <phoneticPr fontId="4" type="noConversion"/>
  </si>
  <si>
    <t>중국</t>
    <phoneticPr fontId="4" type="noConversion"/>
  </si>
  <si>
    <t>중국</t>
    <phoneticPr fontId="4" type="noConversion"/>
  </si>
  <si>
    <t>중국</t>
    <phoneticPr fontId="4" type="noConversion"/>
  </si>
  <si>
    <t>해외</t>
    <phoneticPr fontId="4" type="noConversion"/>
  </si>
  <si>
    <t>중국</t>
    <phoneticPr fontId="4" type="noConversion"/>
  </si>
  <si>
    <t>중국</t>
    <phoneticPr fontId="4" type="noConversion"/>
  </si>
  <si>
    <t>국내</t>
    <phoneticPr fontId="4" type="noConversion"/>
  </si>
  <si>
    <t>국내</t>
    <phoneticPr fontId="4" type="noConversion"/>
  </si>
  <si>
    <t>국내</t>
    <phoneticPr fontId="4" type="noConversion"/>
  </si>
  <si>
    <t>국내</t>
    <phoneticPr fontId="4" type="noConversion"/>
  </si>
  <si>
    <t>중국</t>
    <phoneticPr fontId="4" type="noConversion"/>
  </si>
  <si>
    <t>중국</t>
    <phoneticPr fontId="4" type="noConversion"/>
  </si>
  <si>
    <t>중국</t>
    <phoneticPr fontId="4" type="noConversion"/>
  </si>
  <si>
    <t>국내</t>
    <phoneticPr fontId="4" type="noConversion"/>
  </si>
  <si>
    <t>국내</t>
    <phoneticPr fontId="4" type="noConversion"/>
  </si>
  <si>
    <t>국내</t>
    <phoneticPr fontId="4" type="noConversion"/>
  </si>
  <si>
    <t>국내</t>
    <phoneticPr fontId="4" type="noConversion"/>
  </si>
  <si>
    <t>국내</t>
    <phoneticPr fontId="4" type="noConversion"/>
  </si>
  <si>
    <t>국내</t>
    <phoneticPr fontId="4" type="noConversion"/>
  </si>
  <si>
    <t>국내</t>
    <phoneticPr fontId="4" type="noConversion"/>
  </si>
  <si>
    <t>인도네시아</t>
    <phoneticPr fontId="4" type="noConversion"/>
  </si>
  <si>
    <t>중국</t>
    <phoneticPr fontId="4" type="noConversion"/>
  </si>
  <si>
    <t>중국</t>
    <phoneticPr fontId="4" type="noConversion"/>
  </si>
  <si>
    <t>중국</t>
    <phoneticPr fontId="4" type="noConversion"/>
  </si>
  <si>
    <t>oem</t>
    <phoneticPr fontId="4" type="noConversion"/>
  </si>
  <si>
    <t>oem</t>
    <phoneticPr fontId="4" type="noConversion"/>
  </si>
  <si>
    <t>oem</t>
    <phoneticPr fontId="4" type="noConversion"/>
  </si>
  <si>
    <t>oem</t>
    <phoneticPr fontId="4" type="noConversion"/>
  </si>
  <si>
    <t>몽크로스</t>
    <phoneticPr fontId="4" type="noConversion"/>
  </si>
  <si>
    <t>국내</t>
    <phoneticPr fontId="4" type="noConversion"/>
  </si>
  <si>
    <t>일본</t>
    <phoneticPr fontId="4" type="noConversion"/>
  </si>
  <si>
    <t>중국 중국</t>
    <phoneticPr fontId="4" type="noConversion"/>
  </si>
  <si>
    <t>중국 중국</t>
    <phoneticPr fontId="4" type="noConversion"/>
  </si>
  <si>
    <t>국내</t>
    <phoneticPr fontId="4" type="noConversion"/>
  </si>
  <si>
    <t>중국</t>
    <phoneticPr fontId="4" type="noConversion"/>
  </si>
  <si>
    <t>성동</t>
    <phoneticPr fontId="4" type="noConversion"/>
  </si>
  <si>
    <t>성동</t>
    <phoneticPr fontId="4" type="noConversion"/>
  </si>
  <si>
    <t>성동</t>
    <phoneticPr fontId="4" type="noConversion"/>
  </si>
  <si>
    <t>OEM</t>
    <phoneticPr fontId="4" type="noConversion"/>
  </si>
  <si>
    <t>중국 기타</t>
    <phoneticPr fontId="4" type="noConversion"/>
  </si>
  <si>
    <t>몽크로스</t>
    <phoneticPr fontId="4" type="noConversion"/>
  </si>
  <si>
    <t>국내</t>
    <phoneticPr fontId="4" type="noConversion"/>
  </si>
  <si>
    <t>한국</t>
    <phoneticPr fontId="4" type="noConversion"/>
  </si>
  <si>
    <t>한국</t>
    <phoneticPr fontId="4" type="noConversion"/>
  </si>
  <si>
    <t>한국</t>
    <phoneticPr fontId="4" type="noConversion"/>
  </si>
  <si>
    <t>한국</t>
    <phoneticPr fontId="4" type="noConversion"/>
  </si>
  <si>
    <t>부평구</t>
    <phoneticPr fontId="4" type="noConversion"/>
  </si>
  <si>
    <t>부평구</t>
    <phoneticPr fontId="4" type="noConversion"/>
  </si>
  <si>
    <t>부평구</t>
    <phoneticPr fontId="4" type="noConversion"/>
  </si>
  <si>
    <t>OEM</t>
    <phoneticPr fontId="4" type="noConversion"/>
  </si>
  <si>
    <t>해외</t>
    <phoneticPr fontId="4" type="noConversion"/>
  </si>
  <si>
    <t>중국 중국</t>
    <phoneticPr fontId="4" type="noConversion"/>
  </si>
  <si>
    <t>몽크로스</t>
    <phoneticPr fontId="4" type="noConversion"/>
  </si>
  <si>
    <t>국내</t>
    <phoneticPr fontId="4" type="noConversion"/>
  </si>
  <si>
    <t>일본 시마노</t>
    <phoneticPr fontId="4" type="noConversion"/>
  </si>
  <si>
    <t>말레이시아</t>
    <phoneticPr fontId="4" type="noConversion"/>
  </si>
  <si>
    <t>말레이시아</t>
    <phoneticPr fontId="4" type="noConversion"/>
  </si>
  <si>
    <t>말레이시아</t>
    <phoneticPr fontId="4" type="noConversion"/>
  </si>
  <si>
    <t>베트남</t>
    <phoneticPr fontId="4" type="noConversion"/>
  </si>
  <si>
    <t>중국 중국</t>
    <phoneticPr fontId="4" type="noConversion"/>
  </si>
  <si>
    <t>몽크로스</t>
    <phoneticPr fontId="4" type="noConversion"/>
  </si>
  <si>
    <t>몽크로스</t>
    <phoneticPr fontId="4" type="noConversion"/>
  </si>
  <si>
    <t>몽크로스</t>
    <phoneticPr fontId="4" type="noConversion"/>
  </si>
  <si>
    <t>oem</t>
    <phoneticPr fontId="4" type="noConversion"/>
  </si>
  <si>
    <t>한국</t>
    <phoneticPr fontId="4" type="noConversion"/>
  </si>
  <si>
    <t>중국 OEM</t>
    <phoneticPr fontId="4" type="noConversion"/>
  </si>
  <si>
    <t>부평구</t>
    <phoneticPr fontId="4" type="noConversion"/>
  </si>
  <si>
    <t>부평구</t>
    <phoneticPr fontId="4" type="noConversion"/>
  </si>
  <si>
    <t>한국</t>
    <phoneticPr fontId="4" type="noConversion"/>
  </si>
  <si>
    <t>부평구</t>
    <phoneticPr fontId="4" type="noConversion"/>
  </si>
  <si>
    <t>부평구</t>
    <phoneticPr fontId="4" type="noConversion"/>
  </si>
  <si>
    <t>부평구</t>
    <phoneticPr fontId="4" type="noConversion"/>
  </si>
  <si>
    <t>부평구</t>
    <phoneticPr fontId="4" type="noConversion"/>
  </si>
  <si>
    <t>중국 기타</t>
    <phoneticPr fontId="4" type="noConversion"/>
  </si>
  <si>
    <t>중국 기타</t>
    <phoneticPr fontId="4" type="noConversion"/>
  </si>
  <si>
    <t>현우레포츠</t>
    <phoneticPr fontId="4" type="noConversion"/>
  </si>
  <si>
    <t>현우레포츠</t>
    <phoneticPr fontId="4" type="noConversion"/>
  </si>
  <si>
    <t>현우레포츠</t>
    <phoneticPr fontId="4" type="noConversion"/>
  </si>
  <si>
    <t>현우레포츠</t>
    <phoneticPr fontId="4" type="noConversion"/>
  </si>
  <si>
    <t>현우레포츠</t>
    <phoneticPr fontId="4" type="noConversion"/>
  </si>
  <si>
    <t>현우레포츠</t>
    <phoneticPr fontId="4" type="noConversion"/>
  </si>
  <si>
    <t>현우레포츠</t>
    <phoneticPr fontId="4" type="noConversion"/>
  </si>
  <si>
    <t>현우레포츠</t>
    <phoneticPr fontId="4" type="noConversion"/>
  </si>
  <si>
    <t>일본</t>
    <phoneticPr fontId="4" type="noConversion"/>
  </si>
  <si>
    <t>일본</t>
    <phoneticPr fontId="4" type="noConversion"/>
  </si>
  <si>
    <t>일본</t>
    <phoneticPr fontId="4" type="noConversion"/>
  </si>
  <si>
    <t>성동</t>
    <phoneticPr fontId="4" type="noConversion"/>
  </si>
  <si>
    <t>일본</t>
    <phoneticPr fontId="4" type="noConversion"/>
  </si>
  <si>
    <t>일본</t>
    <phoneticPr fontId="4" type="noConversion"/>
  </si>
  <si>
    <t>일본</t>
    <phoneticPr fontId="4" type="noConversion"/>
  </si>
  <si>
    <t>일본</t>
    <phoneticPr fontId="4" type="noConversion"/>
  </si>
  <si>
    <t>일본</t>
    <phoneticPr fontId="4" type="noConversion"/>
  </si>
  <si>
    <t>일본</t>
    <phoneticPr fontId="4" type="noConversion"/>
  </si>
  <si>
    <t>파키스탄</t>
    <phoneticPr fontId="4" type="noConversion"/>
  </si>
  <si>
    <t>oem</t>
    <phoneticPr fontId="4" type="noConversion"/>
  </si>
  <si>
    <t>oem</t>
    <phoneticPr fontId="4" type="noConversion"/>
  </si>
  <si>
    <t>한국</t>
    <phoneticPr fontId="4" type="noConversion"/>
  </si>
  <si>
    <t>한국</t>
    <phoneticPr fontId="4" type="noConversion"/>
  </si>
  <si>
    <t>바낙스</t>
    <phoneticPr fontId="4" type="noConversion"/>
  </si>
  <si>
    <t>부평구</t>
    <phoneticPr fontId="4" type="noConversion"/>
  </si>
  <si>
    <t>부평구</t>
    <phoneticPr fontId="4" type="noConversion"/>
  </si>
  <si>
    <t>부평구</t>
    <phoneticPr fontId="4" type="noConversion"/>
  </si>
  <si>
    <t>해외</t>
    <phoneticPr fontId="4" type="noConversion"/>
  </si>
  <si>
    <t>oem</t>
    <phoneticPr fontId="4" type="noConversion"/>
  </si>
  <si>
    <t>중국 중국</t>
    <phoneticPr fontId="4" type="noConversion"/>
  </si>
  <si>
    <t>동명</t>
    <phoneticPr fontId="4" type="noConversion"/>
  </si>
  <si>
    <t>동명</t>
    <phoneticPr fontId="4" type="noConversion"/>
  </si>
  <si>
    <t>동명</t>
    <phoneticPr fontId="4" type="noConversion"/>
  </si>
  <si>
    <t>동명</t>
    <phoneticPr fontId="4" type="noConversion"/>
  </si>
  <si>
    <t>중국 기타</t>
    <phoneticPr fontId="4" type="noConversion"/>
  </si>
  <si>
    <t>일본</t>
    <phoneticPr fontId="4" type="noConversion"/>
  </si>
  <si>
    <t>일본</t>
    <phoneticPr fontId="4" type="noConversion"/>
  </si>
  <si>
    <t>일본</t>
    <phoneticPr fontId="4" type="noConversion"/>
  </si>
  <si>
    <t>일본</t>
    <phoneticPr fontId="4" type="noConversion"/>
  </si>
  <si>
    <t>일본 산요</t>
    <phoneticPr fontId="4" type="noConversion"/>
  </si>
  <si>
    <t>일본</t>
    <phoneticPr fontId="4" type="noConversion"/>
  </si>
  <si>
    <t>oem</t>
    <phoneticPr fontId="4" type="noConversion"/>
  </si>
  <si>
    <t>OEM</t>
    <phoneticPr fontId="4" type="noConversion"/>
  </si>
  <si>
    <t>중국 기타</t>
    <phoneticPr fontId="4" type="noConversion"/>
  </si>
  <si>
    <t>중국OEM</t>
    <phoneticPr fontId="4" type="noConversion"/>
  </si>
  <si>
    <t>OEM</t>
    <phoneticPr fontId="4" type="noConversion"/>
  </si>
  <si>
    <t>부평구</t>
    <phoneticPr fontId="4" type="noConversion"/>
  </si>
  <si>
    <t>한국</t>
    <phoneticPr fontId="4" type="noConversion"/>
  </si>
  <si>
    <t>OEM</t>
    <phoneticPr fontId="4" type="noConversion"/>
  </si>
  <si>
    <t>양주시</t>
    <phoneticPr fontId="4" type="noConversion"/>
  </si>
  <si>
    <t>양주시</t>
    <phoneticPr fontId="4" type="noConversion"/>
  </si>
  <si>
    <t>파키스탄</t>
    <phoneticPr fontId="4" type="noConversion"/>
  </si>
  <si>
    <t>파키스탄</t>
    <phoneticPr fontId="4" type="noConversion"/>
  </si>
  <si>
    <t>품절</t>
    <phoneticPr fontId="4" type="noConversion"/>
  </si>
  <si>
    <t>품절</t>
    <phoneticPr fontId="4" type="noConversion"/>
  </si>
  <si>
    <t>Black,Gray[품절]</t>
    <phoneticPr fontId="4" type="noConversion"/>
  </si>
  <si>
    <t>Black,Blue</t>
    <phoneticPr fontId="4" type="noConversion"/>
  </si>
  <si>
    <t>그린,화이트</t>
    <phoneticPr fontId="4" type="noConversion"/>
  </si>
  <si>
    <t>레드,블루</t>
    <phoneticPr fontId="4" type="noConversion"/>
  </si>
  <si>
    <t>블랙</t>
    <phoneticPr fontId="4" type="noConversion"/>
  </si>
  <si>
    <t>그레이</t>
    <phoneticPr fontId="4" type="noConversion"/>
  </si>
  <si>
    <t>그레이</t>
    <phoneticPr fontId="4" type="noConversion"/>
  </si>
  <si>
    <t>MC-245DB</t>
    <phoneticPr fontId="4" type="noConversion"/>
  </si>
  <si>
    <t>EG-165B</t>
    <phoneticPr fontId="4" type="noConversion"/>
  </si>
  <si>
    <t>MC-90RC(Clear),MC-90RC(Red)</t>
    <phoneticPr fontId="4" type="noConversion"/>
  </si>
  <si>
    <t>MC-204WB(Black)[품절],MC-204WB(Blue),MC-204WB(Clear)[품절],MC-204WB(Red)</t>
    <phoneticPr fontId="4" type="noConversion"/>
  </si>
  <si>
    <t>MC-195DB</t>
    <phoneticPr fontId="4" type="noConversion"/>
  </si>
  <si>
    <t>MC-182P</t>
    <phoneticPr fontId="4" type="noConversion"/>
  </si>
  <si>
    <t>MC-176WBL(Black),MC-176WBL(Blue),MC-176WBL(Clear),MC-176WBL(Red)</t>
    <phoneticPr fontId="4" type="noConversion"/>
  </si>
  <si>
    <t>MC-176WB(Black),MC-176WB(Blue),MC-176WB(Clear),MC-176WB(Red)</t>
    <phoneticPr fontId="4" type="noConversion"/>
  </si>
  <si>
    <t>MC-176MWE</t>
    <phoneticPr fontId="4" type="noConversion"/>
  </si>
  <si>
    <t>MC-176MW</t>
    <phoneticPr fontId="4" type="noConversion"/>
  </si>
  <si>
    <t>MC-156WBL(Black),MC-156WBL(Blue),MC-156WBL(Clear),MC-156WBL(Red)</t>
    <phoneticPr fontId="4" type="noConversion"/>
  </si>
  <si>
    <t>MC-156WB(Black),MC-156WB(Blue),MC-156WB(Clear),MC-156WB(Red)</t>
    <phoneticPr fontId="4" type="noConversion"/>
  </si>
  <si>
    <t>그린</t>
    <phoneticPr fontId="4" type="noConversion"/>
  </si>
  <si>
    <t>블랙,카키</t>
    <phoneticPr fontId="4" type="noConversion"/>
  </si>
  <si>
    <t>핑크,그린,블루,오렌지</t>
    <phoneticPr fontId="4" type="noConversion"/>
  </si>
  <si>
    <t>블랙,아미그린,카키,브라운카무플라주</t>
    <phoneticPr fontId="4" type="noConversion"/>
  </si>
  <si>
    <t>카키-S,카키-L,커피-S,커피-L</t>
    <phoneticPr fontId="4" type="noConversion"/>
  </si>
  <si>
    <t>백조5단</t>
    <phoneticPr fontId="4" type="noConversion"/>
  </si>
  <si>
    <t>백조3단</t>
    <phoneticPr fontId="4" type="noConversion"/>
  </si>
  <si>
    <t>백조2단</t>
    <phoneticPr fontId="4" type="noConversion"/>
  </si>
  <si>
    <t>백조1단</t>
    <phoneticPr fontId="4" type="noConversion"/>
  </si>
  <si>
    <t>BJ4단,BJ5단(+14000원)</t>
    <phoneticPr fontId="4" type="noConversion"/>
  </si>
  <si>
    <t>레드,블루</t>
    <phoneticPr fontId="4" type="noConversion"/>
  </si>
  <si>
    <t>48(+8000원),45(+6000원),40(+3000원),35</t>
    <phoneticPr fontId="4" type="noConversion"/>
  </si>
  <si>
    <t>청색,적색,녹색</t>
    <phoneticPr fontId="4" type="noConversion"/>
  </si>
  <si>
    <t>블랙[품절],실버[품절],그린</t>
    <phoneticPr fontId="4" type="noConversion"/>
  </si>
  <si>
    <t>오렌지,블랙,화이트</t>
    <phoneticPr fontId="4" type="noConversion"/>
  </si>
  <si>
    <t>FU6소102cm,FU6대122cm(+3000원)</t>
    <phoneticPr fontId="4" type="noConversion"/>
  </si>
  <si>
    <t>270,315(+7800원),360(+12000원),430(+16800원)</t>
    <phoneticPr fontId="4" type="noConversion"/>
  </si>
  <si>
    <t>2.40M(-7200원),3.15M,3.85M(+3600원),4.60M(+10800원)</t>
    <phoneticPr fontId="4" type="noConversion"/>
  </si>
  <si>
    <t>2.40M(-7200원),3.15M,3.85M(+3600원),4.60M(+10800원)</t>
    <phoneticPr fontId="4" type="noConversion"/>
  </si>
  <si>
    <t>화이트,스카이블루</t>
    <phoneticPr fontId="4" type="noConversion"/>
  </si>
  <si>
    <t>양손19,양손20,양손21,양손22</t>
    <phoneticPr fontId="4" type="noConversion"/>
  </si>
  <si>
    <t>왼손22,왼손23[품절],왼손24[품절],왼손25</t>
    <phoneticPr fontId="4" type="noConversion"/>
  </si>
  <si>
    <t>아이보리왼손22,아이보리왼손23,아이보리왼손24,아이보리왼손25</t>
    <phoneticPr fontId="4" type="noConversion"/>
  </si>
  <si>
    <t>왼손22,왼손23,왼손24,왼손25</t>
    <phoneticPr fontId="4" type="noConversion"/>
  </si>
  <si>
    <t>하이쿨토시2개,하이쿨토시5개(+2000원)</t>
    <phoneticPr fontId="4" type="noConversion"/>
  </si>
  <si>
    <t>ICEROD65(+4000원),ICEROD75(+5500원),ICEROD80(+14000원)</t>
    <phoneticPr fontId="4" type="noConversion"/>
  </si>
  <si>
    <t>01.텔레스코픽형얼음낚시세트(+9800원),02.텔레스코픽형얼음낚시세트(+10800원),03.1PCS형얼음낚시대(+13800원),04.펜타입미니릴낚시대세트(+11300원),05.얼음낚시대(+7600원),06-01.유심향어낚시대(0.8칸)(+17800원),06-02.유심향어낚시대(1.0칸)(+19800원),06-03.유심향어낚시대(1.3칸)(+22800원),06-04.유심향어낚시대(1.7칸)(+27800원),06-05.유심향어낚시대(2.1칸)(+32800원),07.얼음뜰채,08.낚시의자시트(+15300원)</t>
    <phoneticPr fontId="4" type="noConversion"/>
  </si>
  <si>
    <t>우핸들,우핸들</t>
    <phoneticPr fontId="4" type="noConversion"/>
  </si>
  <si>
    <t>우핸들,우핸들</t>
    <phoneticPr fontId="4" type="noConversion"/>
  </si>
  <si>
    <t>WINNER210+TANAKA릴,WINNER210+AOQIUSITE4000릴(+5000원),WINNER270+TANAKA릴(+1000원),WINNER270+AOQIUSITE4000릴(+6000원),백경릴스프링바늘(-11500원),방울및LED라이트알림이(-9500원)</t>
    <phoneticPr fontId="4" type="noConversion"/>
  </si>
  <si>
    <t>우핸들,우핸들</t>
    <phoneticPr fontId="4" type="noConversion"/>
  </si>
  <si>
    <t>원투스윙360+넥스젠릴4500,원투스윙390+넥스젠릴4500,원투스윙420+넥스젠릴4500(+10000원),원투스윙450+넥스젠릴4500(+10000원)</t>
    <phoneticPr fontId="4" type="noConversion"/>
  </si>
  <si>
    <t>투톱타이라바+발칸릴11베어링+PEFlorence150M1.5호,투톱타이라바+발칸릴11베어링+PEFlorence150M2호,투톱타이라바+발칸릴11베어링+PEFlorence150M3호</t>
    <phoneticPr fontId="4" type="noConversion"/>
  </si>
  <si>
    <t>레전드X+발칸릴11베어링+원줄150M(PEFlorence)1.5호,레전드X+발칸릴11베어링+원줄150M(PEFlorence)2호,레전드X+발칸릴11베어링+원줄150M(PEFlorence)3호</t>
    <phoneticPr fontId="4" type="noConversion"/>
  </si>
  <si>
    <t>킹피셔150세트+다나카릴200+릴지렁이+쌍방울+바늘뺌(-4400원),킹피셔210세트+다나카릴200+릴지렁이+쌍방울+바늘뺌,킹피셔270세트+다나카릴200+릴지렁이+쌍방울+바늘뺌(+1000원),선버드sp602+다나카릴200+파리낚시+쌍방울+바늘뺌(+2100원),베스페인트sp662+다나카릴200+파리낚시+쌍방울+바늘뺌(+3100원),다용도두레박S그린(-6000원),다용도두레박L오렌지(-1000원)</t>
    <phoneticPr fontId="4" type="noConversion"/>
  </si>
  <si>
    <t>카본만능원투대풀세트270--,카본만능원투대풀세트270-월슨두레박그린S(+6900원),카본만능원투대풀세트270-월슨두레박오렌지L(+11900원),카본만능원투대풀세트300--(+1000원),카본만능원투대풀세트300-월슨두레박그린S(+7900원),카본만능원투대풀세트300-월슨두레박오렌지L(+12900원),카본만능원투대풀세트330--(+3000원),카본만능원투대풀세트330-월슨두레박그린S(+9900원),카본만능원투대풀세트330-월슨두레박오렌지L(+14900원),카본만능원투대풀세트360--(+5000원),카본만능원투대풀세트360-월슨두레박그린S(+11900원),카본만능원투대풀세트360-월슨두레박오렌지L(+16900원)</t>
    <phoneticPr fontId="4" type="noConversion"/>
  </si>
  <si>
    <t>미니이소300세트(V2000릴+줄)(+4000원),미니이소330세트(V2000릴+줄)(+8000원)</t>
    <phoneticPr fontId="4" type="noConversion"/>
  </si>
  <si>
    <t>미니대(1.6m)+릴+스피너파리(-16000원),602세트(릴+줄+웜셋),662세트(릴+줄+웜셋)(+5000원),702세트(릴+줄+웜셋)(+10000원),S-210세트(릴+줄)(+2000원),카레이180세트(릴+줄)(+3000원),카레이210세트(릴+줄)(+8000원),카레이240세트(릴+줄)(+13000원),602ML세트(릴+줄+웜셋)(+5000원),602SV세트(릴+줄+웜셋)(+9500원),60SV세트(릴+줄+웜셋)(+9500원)</t>
    <phoneticPr fontId="4" type="noConversion"/>
  </si>
  <si>
    <t>스피닝602ML+발칸S2000릴+산요줄+웜셋,스피닝652ML+발칸S2000릴+산요줄+웜셋(+5000원),캐스팅602ML+발칸베이트릴+산요줄+웜셋,캐스팅652ML+발칸베이트릴+산요줄+웜셋(+5000원)</t>
    <phoneticPr fontId="4" type="noConversion"/>
  </si>
  <si>
    <t>MINIISO300+발칸2000릴+S-ONE줄(-15500원),MINIISO330+발칸2000릴+SONE줄(-11500원),블루라인선180+NEXZEN4000+KAREI줄(-11000원),블루라인선195+NEXZEN4000+KAREI줄(-6000원),블루라인선210+NEXZEN4000+KAREI줄(-1000원),TIMELY1-530+NEXZEN3000+Detail줄(-8000원),TIMELY2-530+NEXZEN3000+Detail줄(-3000원),카본로드215+발칸베이트릴+PE라인(-3500원),실버토너먼트762+발칸3000릴+KAREI줄,실버토너먼트862+발칸3000릴+KAREI줄(+10000원),실버토너먼트962+발칸3000릴+KAREI줄(+20000원),솔티마스타1103+발칸3000릴+KAREI줄,솔티마스타1203+발칸3000릴+KAREI줄(+10000원),솔티마스타1303+발칸3000릴+KAREI줄(+20000원),JJUKKUMIC-662ML+발칸베이트릴+PE라인(+48500원),발칸설프20-390+발칸3000릴+KAREI줄(+8500원),발칸설프25-420+발칸3000릴+KAREI줄(+18500원),발칸설프25-450+발칸3000릴+KAREI줄(+23500원)</t>
    <phoneticPr fontId="4" type="noConversion"/>
  </si>
  <si>
    <t>스피닝602ML세트(릴+줄+웜셋),스피밍652ML세트(릴+줄+웜셋)(+5000원)</t>
    <phoneticPr fontId="4" type="noConversion"/>
  </si>
  <si>
    <t>라이징숏C602세트(릴+줄+웜셋),라이징숏C652세트(릴+줄+웜셋)(+5000원)</t>
    <phoneticPr fontId="4" type="noConversion"/>
  </si>
  <si>
    <t>배스키드(602ML)세트(릴+줄+웜셋),배스키드(662ML)세트(릴+줄+웜셋)(+6000원)</t>
    <phoneticPr fontId="4" type="noConversion"/>
  </si>
  <si>
    <t>파워스핀602세트(릴+줄+웜셋),파워스핀662세트(릴+줄+웜셋)(+5000원),파워스핀702세트(릴+줄+웜셋)(+10000원)</t>
    <phoneticPr fontId="4" type="noConversion"/>
  </si>
  <si>
    <t>9척(-10000원),10척,12척(+15000원),13척(+20000원),15척[품절](+40000원)</t>
    <phoneticPr fontId="4" type="noConversion"/>
  </si>
  <si>
    <t>20-390세트(릴+줄),25-420세트(릴+줄)(+10000원),25-450세트(릴+줄)(+15000원)</t>
    <phoneticPr fontId="4" type="noConversion"/>
  </si>
  <si>
    <t>실버토너먼트762세트(릴+줄),실버토너먼트862세트(릴+줄)(+10000원),실버토너먼트962세트(릴+줄)(+20000원)</t>
    <phoneticPr fontId="4" type="noConversion"/>
  </si>
  <si>
    <t>블루라인선180세트(릴+줄),블루라인선195세트(릴+줄)(+5000원),블루라인선210세트(릴+줄)(+10000원)</t>
    <phoneticPr fontId="4" type="noConversion"/>
  </si>
  <si>
    <t>파워스핀602,파워스핀662(+5000원),파워스핀702(+10000원)</t>
    <phoneticPr fontId="4" type="noConversion"/>
  </si>
  <si>
    <t>602(1.8m)세트(릴+줄+스피너),632(1.9m)세트(릴+줄+스피너)(+3000원)</t>
    <phoneticPr fontId="4" type="noConversion"/>
  </si>
  <si>
    <t>1.65세트(릴+줄+스피너),1.80세트(릴+줄+스피너)(+5000원)</t>
    <phoneticPr fontId="4" type="noConversion"/>
  </si>
  <si>
    <t>Black,Khaki</t>
    <phoneticPr fontId="4" type="noConversion"/>
  </si>
  <si>
    <t>XL,2XL,3XL</t>
    <phoneticPr fontId="4" type="noConversion"/>
  </si>
  <si>
    <t>Free</t>
    <phoneticPr fontId="4" type="noConversion"/>
  </si>
  <si>
    <t>Free</t>
    <phoneticPr fontId="4" type="noConversion"/>
  </si>
  <si>
    <t>Khaki,Beige</t>
    <phoneticPr fontId="4" type="noConversion"/>
  </si>
  <si>
    <t>블랙,블루,레드</t>
    <phoneticPr fontId="4" type="noConversion"/>
  </si>
  <si>
    <t>블랙,레드</t>
    <phoneticPr fontId="4" type="noConversion"/>
  </si>
  <si>
    <t>블랙XL,블랙2XL,블루XL,블루2XL</t>
    <phoneticPr fontId="4" type="noConversion"/>
  </si>
  <si>
    <t>HS-049지트락가슴장화250mm,HS-049지트락가슴장화260mm,HS-049지트락가슴장화270mm,HS-049지트락가슴장화280mm</t>
    <phoneticPr fontId="4" type="noConversion"/>
  </si>
  <si>
    <t>프리사이즈그린카모[품절],프리사이즈블랙[품절]</t>
    <phoneticPr fontId="4" type="noConversion"/>
  </si>
  <si>
    <t>리버슨가슴장화S,리버슨가슴장화M,리버슨가슴장화L,리버슨가슴장화LL,리버슨가슴장화3L</t>
    <phoneticPr fontId="4" type="noConversion"/>
  </si>
  <si>
    <t>L,XL,2XL</t>
    <phoneticPr fontId="4" type="noConversion"/>
  </si>
  <si>
    <t>L사이즈(250~255mm),XL사이즈(260~265mm)[품절]</t>
    <phoneticPr fontId="4" type="noConversion"/>
  </si>
  <si>
    <t>M사이즈,L사이즈</t>
    <phoneticPr fontId="4" type="noConversion"/>
  </si>
  <si>
    <t>블루(L),레드(XL),블랙(XXL)</t>
    <phoneticPr fontId="4" type="noConversion"/>
  </si>
  <si>
    <t>화이트</t>
    <phoneticPr fontId="4" type="noConversion"/>
  </si>
  <si>
    <t>제패니스레드[품절],블랙[품절],다크블루[품절],형광오렌지[품절],라이트블루[품절],네이비블루[품절],오렌지[품절],형광레드,레드,브라운</t>
    <phoneticPr fontId="4" type="noConversion"/>
  </si>
  <si>
    <t>암밴드TypeS-블랙,암밴드TypeS-블루,암밴드TypeB-블랙,암밴드TypeB-블루</t>
    <phoneticPr fontId="4" type="noConversion"/>
  </si>
  <si>
    <t>화이트,그린,블루,옐로우,퍼플,스카이블루,블랙,오렌지</t>
    <phoneticPr fontId="4" type="noConversion"/>
  </si>
  <si>
    <t>화이트,블루,그린,블랙,오렌지</t>
    <phoneticPr fontId="4" type="noConversion"/>
  </si>
  <si>
    <t>TypeS,TypeB</t>
    <phoneticPr fontId="4" type="noConversion"/>
  </si>
  <si>
    <t>10리터-라이트블루,10리터-옐로우,10리터-레드,15리터-라이트블루(+2000원),15리터-옐로우(+2000원),15리터-레드(+2000원)</t>
    <phoneticPr fontId="4" type="noConversion"/>
  </si>
  <si>
    <t>2.7M[품절],3.6M[품절],4.5M,5.4M</t>
    <phoneticPr fontId="4" type="noConversion"/>
  </si>
  <si>
    <t>화이트,스카이블루</t>
    <phoneticPr fontId="4" type="noConversion"/>
  </si>
  <si>
    <t>글러브大-블랙(+1900원),글러브大-레드(+1900원),글러브小-블랙,글러브小-레드</t>
    <phoneticPr fontId="4" type="noConversion"/>
  </si>
  <si>
    <t>블랙,그린,핑크,블루</t>
    <phoneticPr fontId="4" type="noConversion"/>
  </si>
  <si>
    <t>퍼플,다크그린[품절]</t>
    <phoneticPr fontId="4" type="noConversion"/>
  </si>
  <si>
    <t>블루,그린,오렌지,핑크,블랙</t>
    <phoneticPr fontId="4" type="noConversion"/>
  </si>
  <si>
    <t>No.9906,No.9905</t>
    <phoneticPr fontId="4" type="noConversion"/>
  </si>
  <si>
    <t>블루,오렌지</t>
    <phoneticPr fontId="4" type="noConversion"/>
  </si>
  <si>
    <t>접이식의자446-블루,접이식의자446-레드</t>
    <phoneticPr fontId="4" type="noConversion"/>
  </si>
  <si>
    <t>접이식의자232-레드,접이식의자232-블루</t>
    <phoneticPr fontId="4" type="noConversion"/>
  </si>
  <si>
    <t>HS-041지트락민물장화240mm,HS-041지트락민물장화250mm,HS-041지트락민물장화260mm,HS-041지트락민물장화270mm,HS-041지트락민물장화280mm,HS-041지트락민물장화290mm</t>
    <phoneticPr fontId="4" type="noConversion"/>
  </si>
  <si>
    <t>UV쿨선바이저HB-062화이트,UV쿨선바이저HB-062그레이,UV쿨선바이저HB-062스카이블루</t>
    <phoneticPr fontId="4" type="noConversion"/>
  </si>
  <si>
    <t>낚시수건HA-218오렌지,낚시수건HA-218블루,낚시수건HA-218그린</t>
    <phoneticPr fontId="4" type="noConversion"/>
  </si>
  <si>
    <t>블루,블랙,골드,퍼플,레드</t>
    <phoneticPr fontId="4" type="noConversion"/>
  </si>
  <si>
    <t>레드,실버,블루,블랙</t>
    <phoneticPr fontId="4" type="noConversion"/>
  </si>
  <si>
    <t>블루,옐로우</t>
    <phoneticPr fontId="4" type="noConversion"/>
  </si>
  <si>
    <t>화이트,레드</t>
    <phoneticPr fontId="4" type="noConversion"/>
  </si>
  <si>
    <t>16LED7816(건전지포함),30LED7830(건전지미포함)(+2900원)</t>
    <phoneticPr fontId="4" type="noConversion"/>
  </si>
  <si>
    <t>No_01,No_02,No_03,No_04,No_05</t>
    <phoneticPr fontId="4" type="noConversion"/>
  </si>
  <si>
    <t>80g,90g,100g</t>
    <phoneticPr fontId="4" type="noConversion"/>
  </si>
  <si>
    <t>1/16,1/8,1/4</t>
    <phoneticPr fontId="4" type="noConversion"/>
  </si>
  <si>
    <t>1호,2호,3호,4~6호</t>
    <phoneticPr fontId="4" type="noConversion"/>
  </si>
  <si>
    <t>1호,2호,3호[품절],4호[품절],5호,6호</t>
    <phoneticPr fontId="4" type="noConversion"/>
  </si>
  <si>
    <t>1호,2호,3호,4호[품절],5호[품절],6호</t>
    <phoneticPr fontId="4" type="noConversion"/>
  </si>
  <si>
    <t>슬로우캐스트20g(B)[품절],슬로우캐스트20g(R),슬로우캐스트20g(S),슬로우캐스트20g(S/R),슬로우캐스트30g(B),슬로우캐스트30g(R),슬로우캐스트30g(S)(+1600원),슬로우캐스트30g(S/R)(+1600원),슬로우캐스트45g(B)(+950원),슬로우캐스트45g(R)(+950원),슬로우캐스트45g(S)(+950원),슬로우캐스트45g(S/R)(+950원)</t>
    <phoneticPr fontId="4" type="noConversion"/>
  </si>
  <si>
    <t>0.8,0.9,1,1.5,2,3,2B,3B,5B</t>
    <phoneticPr fontId="4" type="noConversion"/>
  </si>
  <si>
    <t>1-0.1g,2-0.03g,3-0.05g,4-0.09g,5-0.14g</t>
    <phoneticPr fontId="4" type="noConversion"/>
  </si>
  <si>
    <t>1,2,3,4,5,6,7,8,9,10,11,12</t>
    <phoneticPr fontId="4" type="noConversion"/>
  </si>
  <si>
    <t>1,2,3,4,5</t>
    <phoneticPr fontId="4" type="noConversion"/>
  </si>
  <si>
    <t>1,2,3,4[품절],5[품절],6[품절],7,8,9,11,12,13</t>
    <phoneticPr fontId="4" type="noConversion"/>
  </si>
  <si>
    <t>15mm</t>
    <phoneticPr fontId="4" type="noConversion"/>
  </si>
  <si>
    <t>7mm,10mm,17mm,20mm</t>
    <phoneticPr fontId="4" type="noConversion"/>
  </si>
  <si>
    <t>G4,G3,G2,G1,B,2B,3B,4B,0.5호</t>
    <phoneticPr fontId="4" type="noConversion"/>
  </si>
  <si>
    <t>우레탄수중찌0.5호,우레탄수중찌0.8호,우레탄수중찌호,우레탄수중찌1.5호,우레탄수중찌2호</t>
    <phoneticPr fontId="4" type="noConversion"/>
  </si>
  <si>
    <t>순간수중0.5호,순간수중0.8호,순간수중1.2호,순간수중1.5호,순간수중1.7호,순간수중2호,순간수중2.5호,순간수중3호</t>
    <phoneticPr fontId="4" type="noConversion"/>
  </si>
  <si>
    <t>0.3,0.5,0.6,0.8,1.0,1.2,1.4,1.5,1.6,1.8,2.0,2.2,2.5,2.8,3.0</t>
    <phoneticPr fontId="4" type="noConversion"/>
  </si>
  <si>
    <t>10mm,15mm,17mm</t>
    <phoneticPr fontId="4" type="noConversion"/>
  </si>
  <si>
    <t>7mm,10mm,15mm</t>
    <phoneticPr fontId="4" type="noConversion"/>
  </si>
  <si>
    <t>6호,8호,10호,12호,14호,18호,20호,30호</t>
    <phoneticPr fontId="4" type="noConversion"/>
  </si>
  <si>
    <t>H/Silver/01,H/Pink/02,GoldRed/05,H/GoldGreen/09</t>
    <phoneticPr fontId="4" type="noConversion"/>
  </si>
  <si>
    <t>1/16,1/8,3/16,1/4,3/8</t>
    <phoneticPr fontId="4" type="noConversion"/>
  </si>
  <si>
    <t>10호,12호,14호,16호,18호,20호,25호,30호,35호,40호,50호</t>
    <phoneticPr fontId="4" type="noConversion"/>
  </si>
  <si>
    <t>0.2g_DK220009(+1000원),0.25g_DK220009(+1000원),0.3g_DK220009(+1000원),0.35g_DK220009(+1000원),0.55g_DK220009(+1000원),0.6g_DK220009(+1000원),0.7g_DK220009(+1000원),0.85g_DK220009(+1000원),0.9g_DK220009(+1000원),1.2g_DK220009(+1000원),1.9g_DK220009(+1000원),2.5g_DK220009(+1000원),3.1g_DK220009(+1000원),와셔0.01g_DK220010,와셔0.03g_DK220010,와셔0.05g_DK220010,스토퍼S(14mm)_DK220011,스토퍼L(25mm)_DK220011</t>
    <phoneticPr fontId="4" type="noConversion"/>
  </si>
  <si>
    <t>0.8g_DK220006(+1000원),1g_DK220006(+1000원),1.5g_DK220006(+1000원),2.5g_DK220006(+1000원),5g_DK220006(+1000원),6.5g_DK220006(+1000원),7g_DK220006(+1000원),8g_DK220006(+1000원),9g_DK220006,9.5_DK220006,와셔Mix_DK220007,와셔0.025g_DK220007,와셔0.05g_DK220007,와셔0.1g_DK220007,와셔0.2g_DK220007,O링_DK220008(-1000원)</t>
    <phoneticPr fontId="4" type="noConversion"/>
  </si>
  <si>
    <t>카멜레온레드세트S_DK220003,카멜레온레드세트M_DK220004,카멜레온레드세트L/XL_DK220005(+45000원)</t>
    <phoneticPr fontId="4" type="noConversion"/>
  </si>
  <si>
    <t>카멜레온그린세트S(1.0g~7.0g)_DK220001,카멜레온그린세트L(7.5g~9.5g)_DK220002</t>
    <phoneticPr fontId="4" type="noConversion"/>
  </si>
  <si>
    <t>1/16oz,3/16oz</t>
    <phoneticPr fontId="4" type="noConversion"/>
  </si>
  <si>
    <t>KARASHAD4-035,KARASHAD4-038,KARASHAD4-033,KARASHAD4-011</t>
    <phoneticPr fontId="4" type="noConversion"/>
  </si>
  <si>
    <t>KARALT5-070,KARALT5-002,KARALT5-069,KARALT5-011</t>
    <phoneticPr fontId="4" type="noConversion"/>
  </si>
  <si>
    <t>TDR4-040,TDR4-014,TDR4-043,TDR4-039</t>
    <phoneticPr fontId="4" type="noConversion"/>
  </si>
  <si>
    <t>TPGRUB4-016,TPGRUB4-038,TPGRUB4-014,TPGRUB4-033,TPGRUB4-023,TPGRUB4-071</t>
    <phoneticPr fontId="4" type="noConversion"/>
  </si>
  <si>
    <t>TPGRUB3-010,TPGRUB3-016,TPGRUB3-006,TPGRUB3-007,CT603-061</t>
    <phoneticPr fontId="4" type="noConversion"/>
  </si>
  <si>
    <t>TPJBGRUB3-011,TPJBGRUB3-044,TPJBGRUB3-037,TPJBGRUB3-045</t>
    <phoneticPr fontId="4" type="noConversion"/>
  </si>
  <si>
    <t>TPGRUB2-001,TPGRUB2-011,TPGRUB2-014</t>
    <phoneticPr fontId="4" type="noConversion"/>
  </si>
  <si>
    <t>7g[품절],14g</t>
    <phoneticPr fontId="4" type="noConversion"/>
  </si>
  <si>
    <t>미노우01-D6200007,미노우02-D6200007,미노우03-D6200007,미노우04-D6200007,미노우06-D6200007,미노우07-D6200007,미노우08-D6200007</t>
    <phoneticPr fontId="4" type="noConversion"/>
  </si>
  <si>
    <t>포퍼01-D6200007,포퍼02-D6200007,포퍼03-D6200007</t>
    <phoneticPr fontId="4" type="noConversion"/>
  </si>
  <si>
    <t>크랭크01-D6200007,크랭크02-D6200007</t>
    <phoneticPr fontId="4" type="noConversion"/>
  </si>
  <si>
    <t>블루배스,퍼플베스,옐로우베스</t>
    <phoneticPr fontId="4" type="noConversion"/>
  </si>
  <si>
    <t>No.022,No.006,No.016</t>
    <phoneticPr fontId="4" type="noConversion"/>
  </si>
  <si>
    <t>슈어알파베이비새드BS50P색상L03,슈어알파베이비새드BS50P색상L12,슈어알파베이비새드BS50P색상L41,슈어알파베이비새드BS50P색상L60,슈어알파베이비새드BS50P색상L90,슈어알파베이비새드BS50P색상L405</t>
    <phoneticPr fontId="4" type="noConversion"/>
  </si>
  <si>
    <t>슈어토네이도WTN125F색상A441L,슈어토네이도WTN125F색상A766L,슈어토네이도WTN125F색상B005L,슈어토네이도WTN125F색상BC003L,슈어토네이도WTN125F색상BC004L,슈어토네이도WTN125F색상F1433,슈어토네이도WTN125F색상WM201</t>
    <phoneticPr fontId="4" type="noConversion"/>
  </si>
  <si>
    <t>슈어뉴파워지그PWJ-N200색상BLB,슈어뉴파워지그PWJ-N200색상BPK,슈어뉴파워지그PWJ-N200색상LPS,슈어뉴파워지그PWJ-N200색상RHB,슈어뉴파워지그PWJ-N200색상SVB</t>
    <phoneticPr fontId="4" type="noConversion"/>
  </si>
  <si>
    <t>슈어하이퍼지그HPJ21규격BLB,슈어하이퍼지그HPJ21규격BPK,슈어하이퍼지그HPJ21규격RHB,슈어하이퍼지그HPJ21규격SVB</t>
    <phoneticPr fontId="4" type="noConversion"/>
  </si>
  <si>
    <t>제이엘에프떡밥명품(+1800원),제이엘에프떡밥보숭이,제이엘에프떡밥4차원베타(-2700원),제이엘에프떡밥4차원알파(-2700원)</t>
    <phoneticPr fontId="4" type="noConversion"/>
  </si>
  <si>
    <t>제이엘에프떡밥4차원W화이트[품절](+900원),제이엘에프떡밥맛감자(+900원),제이엘에프떡밥명품포테이토(+900원),제이엘에프떡밥맛슈포테이토소,제이엘에프떡밥새우텍어분(+1800원)</t>
    <phoneticPr fontId="4" type="noConversion"/>
  </si>
  <si>
    <t>제이엘에프속공(+900원),제이엘에프희나리119백(+900원),제이엘에프희나리119적(+900원),제이엘에프붕어꿀,제이엘에프떡밥새우텍어분(+900원)</t>
    <phoneticPr fontId="4" type="noConversion"/>
  </si>
  <si>
    <t>제이엘에프떡밥글루텐53,제이엘에프떡밥글루텐5,제이엘에프떡밥3,제이엘에프떡밥새우,제이엘에프떡밥고구마,제이엘에프떡밥바닐라,제이엘에프떡밥딸기,제이엘에프떡밥새우텍어분</t>
    <phoneticPr fontId="4" type="noConversion"/>
  </si>
  <si>
    <t>슈퍼베이트웜블랙,슈퍼베이트웜블루,슈퍼베이트웜블루화이트,슈퍼베이트웜핑크,슈퍼베이트웜그린,슈퍼베이트웜화이트</t>
    <phoneticPr fontId="4" type="noConversion"/>
  </si>
  <si>
    <t>선택01,선택02,선택03,선택04,선택05,선택06,선택07,선택08</t>
    <phoneticPr fontId="4" type="noConversion"/>
  </si>
  <si>
    <t>소(12mm),중(15mm),대(18mm)</t>
    <phoneticPr fontId="4" type="noConversion"/>
  </si>
  <si>
    <t>0.2g[품절],0.5g[품절],0.8g[품절],1.2g[품절],1.6g[품절],2.0g</t>
    <phoneticPr fontId="4" type="noConversion"/>
  </si>
  <si>
    <t>레드</t>
    <phoneticPr fontId="4" type="noConversion"/>
  </si>
  <si>
    <t>FL-300(WHITELED)</t>
    <phoneticPr fontId="4" type="noConversion"/>
  </si>
  <si>
    <t>옵션1-SGB6104,옵션2-SGB6103,옵션3-SGB6105,옵션4-SGB6106</t>
    <phoneticPr fontId="4" type="noConversion"/>
  </si>
  <si>
    <t>미니야간집어등hf-060싱킹레드7.5cm,미니야간집어등hf-060플로팅레드8.2cm,미니야간집어등hf-060싱킹그린7.5cm,미니야간집어등hf-060플로팅그린8.2cm</t>
    <phoneticPr fontId="4" type="noConversion"/>
  </si>
  <si>
    <t>16LED7816(건전지포함),30LED7830(건전지미포함)(+2900원)</t>
    <phoneticPr fontId="4" type="noConversion"/>
  </si>
  <si>
    <t>7.5cm레드,7.5cm그린,8.2cm레드,8.2cm그린</t>
    <phoneticPr fontId="4" type="noConversion"/>
  </si>
  <si>
    <t>넥스젠다운샷B642MH</t>
    <phoneticPr fontId="4" type="noConversion"/>
  </si>
  <si>
    <t>선택안함,ABS160하드케이스(+25000원)</t>
    <phoneticPr fontId="4" type="noConversion"/>
  </si>
  <si>
    <t>발칸헌터632M,발칸헌터662M(+2000원),발칸헌터702M(+7000원)</t>
    <phoneticPr fontId="4" type="noConversion"/>
  </si>
  <si>
    <t>에프원씨베스902,에프원씨베스1003(+10000원),에프원씨베스1103(+21000원),에프원씨베스1203(+31000원),에프원씨베스1303(+42000원)</t>
    <phoneticPr fontId="4" type="noConversion"/>
  </si>
  <si>
    <t>발칸메바루782,발칸메바루822(+5000원),발칸메바루862(+12000원)</t>
    <phoneticPr fontId="4" type="noConversion"/>
  </si>
  <si>
    <t>우핸들,우핸들</t>
    <phoneticPr fontId="4" type="noConversion"/>
  </si>
  <si>
    <t>우핸들,우핸들</t>
    <phoneticPr fontId="4" type="noConversion"/>
  </si>
  <si>
    <t>실버토너먼트7.6[품절],실버토너먼트8.6(+3600원),실버토너먼트9.6(+7560원)</t>
    <phoneticPr fontId="4" type="noConversion"/>
  </si>
  <si>
    <t>베스키드-602ML,베스키드-662ML(+5000원)[품절]</t>
    <phoneticPr fontId="4" type="noConversion"/>
  </si>
  <si>
    <t>파워스핀-602ML,파워스핀-662ML(+1800원),파워스핀-702ML(+3600원)</t>
    <phoneticPr fontId="4" type="noConversion"/>
  </si>
  <si>
    <t>슈어토네이도WTN125F색상A441L,슈어토네이도WTN125F색상A766L,슈어토네이도WTN125F색상B005L,슈어토네이도WTN125F색상BC003L,슈어토네이도WTN125F색상BC004L,슈어토네이도WTN125F색상F1433,슈어토네이도WTN125F색상WM201</t>
    <phoneticPr fontId="4" type="noConversion"/>
  </si>
  <si>
    <t>슈어뉴파워지그PWJ-N200색상BLB,슈어뉴파워지그PWJ-N200색상BPK,슈어뉴파워지그PWJ-N200색상LPS,슈어뉴파워지그PWJ-N200색상RHB,슈어뉴파워지그PWJ-N200색상SVB</t>
    <phoneticPr fontId="4" type="noConversion"/>
  </si>
  <si>
    <t>세이코니켈바늘HH-518호수28,세이코니켈바늘HH-518호수30</t>
    <phoneticPr fontId="4" type="noConversion"/>
  </si>
  <si>
    <t>세이코니켈바늘HH-517호수22,세이코니켈바늘HH-517호수24,세이코니켈바늘HH-517호수26</t>
    <phoneticPr fontId="4" type="noConversion"/>
  </si>
  <si>
    <t>Gold/08,H/Silver/01,H/Pink/02,H/GoldOrange/04,H/GoldRed/05</t>
    <phoneticPr fontId="4" type="noConversion"/>
  </si>
  <si>
    <t>7g[품절],14g</t>
    <phoneticPr fontId="4" type="noConversion"/>
  </si>
  <si>
    <t>80g,90g,100g</t>
    <phoneticPr fontId="4" type="noConversion"/>
  </si>
  <si>
    <t>진주[품절],핑크[품절],화이트야광[품절]</t>
    <phoneticPr fontId="4" type="noConversion"/>
  </si>
  <si>
    <t>슈어알파베이비새드BS50P색상L03,슈어알파베이비새드BS50P색상L12,슈어알파베이비새드BS50P색상L41,슈어알파베이비새드BS50P색상L60,슈어알파베이비새드BS50P색상L90,슈어알파베이비새드BS50P색상L405</t>
    <phoneticPr fontId="4" type="noConversion"/>
  </si>
  <si>
    <t>No_01,No_02,No_03,No_04,No_05</t>
    <phoneticPr fontId="4" type="noConversion"/>
  </si>
  <si>
    <t>베스키드-602ML,베스키드-662ML(+5000원)[품절]</t>
    <phoneticPr fontId="4" type="noConversion"/>
  </si>
  <si>
    <t>No.022,No.006,No.016</t>
    <phoneticPr fontId="4" type="noConversion"/>
  </si>
  <si>
    <t>No_01,No_02,No_03,No_04,No_05</t>
    <phoneticPr fontId="4" type="noConversion"/>
  </si>
  <si>
    <t>1/16,1/8,1/4</t>
    <phoneticPr fontId="4" type="noConversion"/>
  </si>
  <si>
    <t>5/0,4/0,3/0</t>
    <phoneticPr fontId="4" type="noConversion"/>
  </si>
  <si>
    <t>그린,화이트</t>
    <phoneticPr fontId="4" type="noConversion"/>
  </si>
  <si>
    <t>KARASHAD4-035,KARASHAD4-038,KARASHAD4-033,KARASHAD4-011</t>
    <phoneticPr fontId="4" type="noConversion"/>
  </si>
  <si>
    <t>TDR4-040,TDR4-014,TDR4-043,TDR4-039</t>
    <phoneticPr fontId="4" type="noConversion"/>
  </si>
  <si>
    <t>3.0,4.0,5.0</t>
    <phoneticPr fontId="4" type="noConversion"/>
  </si>
  <si>
    <t>슬로우캐스트20g(B)[품절],슬로우캐스트20g(R),슬로우캐스트20g(S),슬로우캐스트20g(S/R),슬로우캐스트30g(B),슬로우캐스트30g(R),슬로우캐스트30g(S)(+1600원),슬로우캐스트30g(S/R)(+1600원),슬로우캐스트45g(B)(+950원),슬로우캐스트45g(R)(+950원),슬로우캐스트45g(S)(+950원),슬로우캐스트45g(S/R)(+950원)</t>
    <phoneticPr fontId="4" type="noConversion"/>
  </si>
  <si>
    <t>진주진주,핑크진주</t>
    <phoneticPr fontId="4" type="noConversion"/>
  </si>
  <si>
    <t>3.5호-002,3.5호-005,3.5호-008,3.5호-009,3.5호-010</t>
    <phoneticPr fontId="4" type="noConversion"/>
  </si>
  <si>
    <t>슈어하이퍼지그HPJ21규격BLB,슈어하이퍼지그HPJ21규격BPK,슈어하이퍼지그HPJ21규격RHB,슈어하이퍼지그HPJ21규격SVB</t>
    <phoneticPr fontId="4" type="noConversion"/>
  </si>
  <si>
    <t>블루배스,퍼플베스,옐로우베스</t>
    <phoneticPr fontId="4" type="noConversion"/>
  </si>
  <si>
    <t>12호,13호,14호,15호,16호,18호,20호</t>
    <phoneticPr fontId="4" type="noConversion"/>
  </si>
  <si>
    <t>포퍼01-D6200007,포퍼02-D6200007,포퍼03-D6200007</t>
    <phoneticPr fontId="4" type="noConversion"/>
  </si>
  <si>
    <t>크랭크01-D6200007,크랭크02-D6200007</t>
    <phoneticPr fontId="4" type="noConversion"/>
  </si>
  <si>
    <t>옐로우,블루,그린</t>
    <phoneticPr fontId="4" type="noConversion"/>
  </si>
  <si>
    <t>다운샷채비4호,다운샷채비5호</t>
    <phoneticPr fontId="4" type="noConversion"/>
  </si>
  <si>
    <t>오렌지,핑크,그린,블루</t>
    <phoneticPr fontId="4" type="noConversion"/>
  </si>
  <si>
    <t>TPGRUB4-016,TPGRUB4-038,TPGRUB4-014,TPGRUB4-033,TPGRUB4-023,TPGRUB4-071</t>
    <phoneticPr fontId="4" type="noConversion"/>
  </si>
  <si>
    <t>TPGRUB3-010,TPGRUB3-016,TPGRUB3-006,TPGRUB3-007,CT603-061</t>
    <phoneticPr fontId="4" type="noConversion"/>
  </si>
  <si>
    <t>TPJBGRUB3-011,TPJBGRUB3-044,TPJBGRUB3-037,TPJBGRUB3-045</t>
    <phoneticPr fontId="4" type="noConversion"/>
  </si>
  <si>
    <t>웜바늘1/0호,웜바늘2/0호,웜바늘3/0호,웜바늘4/0호</t>
    <phoneticPr fontId="4" type="noConversion"/>
  </si>
  <si>
    <t>라운드지그헤드1/16,라운드지그헤드1/8,라운드지그헤드1/4,라운드지그헤드3/8</t>
    <phoneticPr fontId="4" type="noConversion"/>
  </si>
  <si>
    <t>누드,블루,핑크,레드,오렌지,그린</t>
    <phoneticPr fontId="4" type="noConversion"/>
  </si>
  <si>
    <t>300DH[품절],301DH[품절]</t>
    <phoneticPr fontId="4" type="noConversion"/>
  </si>
  <si>
    <t>플레이즈3000(직수입품)</t>
    <phoneticPr fontId="4" type="noConversion"/>
  </si>
  <si>
    <t>2000,3000,4000(+5000원),5000(+5000원)</t>
    <phoneticPr fontId="4" type="noConversion"/>
  </si>
  <si>
    <t>사하라1000(17),사하라C2000S(17),사하라C2000HGS(17),사하라2500(17)(+4750원),사하라2500HGS(17)(+4750원),사하라C3000(17)(+4750원),사하라C3000HG(17)(+4750원),사하라C3000DH(17)(+9500원),사하라4000(17)(+9500원),사하라5000XG(17)(+9500원)</t>
    <phoneticPr fontId="4" type="noConversion"/>
  </si>
  <si>
    <t>나스키1000(16),나스키C2000S(16),나스키2500HGS(16)(+15200원),나스키C3000HG(16)(+15200원),나스키C3000DH(16)(+19950원)</t>
    <phoneticPr fontId="4" type="noConversion"/>
  </si>
  <si>
    <t>좌핸들[품절],우핸들</t>
    <phoneticPr fontId="4" type="noConversion"/>
  </si>
  <si>
    <t>오라스포츠1000,오라스포츠2000,오라스포츠2500[품절]</t>
    <phoneticPr fontId="4" type="noConversion"/>
  </si>
  <si>
    <t>오라K1000[품절],오라K2000,오라K3000[품절],오라K4000[품절]</t>
    <phoneticPr fontId="4" type="noConversion"/>
  </si>
  <si>
    <t>좌핸들[품절],우핸들</t>
    <phoneticPr fontId="4" type="noConversion"/>
  </si>
  <si>
    <t>150(우핸들),151(좌핸들),150HG(우핸들),151HG(좌핸들)</t>
    <phoneticPr fontId="4" type="noConversion"/>
  </si>
  <si>
    <t>다이와루키나100H,다이와루키나100HL</t>
    <phoneticPr fontId="4" type="noConversion"/>
  </si>
  <si>
    <t>BRADIA2506KS,BRADIA2508HKS(+1500원),BRADIA3000HKS(+4000원)</t>
    <phoneticPr fontId="4" type="noConversion"/>
  </si>
  <si>
    <t>15FREAMS2004,15FREAMS2500[품절](+6000원),15FREAMS2506(+6000원),15FREAMS2508(+6000원),15FREAMS3000[품절](+22000원),15FREAMS4000[품절](+35000원)</t>
    <phoneticPr fontId="4" type="noConversion"/>
  </si>
  <si>
    <t>타나카크루즈200,아큐사이트nl4000(+4000원)</t>
    <phoneticPr fontId="4" type="noConversion"/>
  </si>
  <si>
    <t>S/BLACK(+1000원),SS/BLACK,M/BLACK(+2000원),SS/RED,S/RED(+1000원),M/RED(+2000원)</t>
    <phoneticPr fontId="4" type="noConversion"/>
  </si>
  <si>
    <t>1500,2000(+580원),2500[품절](+2080원),3000[품절](+3580원)</t>
    <phoneticPr fontId="4" type="noConversion"/>
  </si>
  <si>
    <t>WORLDSPIN1500,WORLDSPIN2000,WORLDSPIN2500[품절](+3000원),WORLDSPIN3000[품절](+3000원),WORLDSPIN3500[품절](+3000원)</t>
    <phoneticPr fontId="4" type="noConversion"/>
  </si>
  <si>
    <t>ALIVIO1000,ALIVIO2000(+1000원),ALIVIOC3000[품절](+1000원),ALIVIO4000[품절](+3000원)</t>
    <phoneticPr fontId="4" type="noConversion"/>
  </si>
  <si>
    <t>CAPRICE-X2500[품절],CAPRICE-X4000[품절]</t>
    <phoneticPr fontId="4" type="noConversion"/>
  </si>
  <si>
    <t>NEXZEN1500,NEXZEN2500,NEXZEN3500(+2000원),NEXZEN4500(+2000원),NEXZEN5500(+4000원),NEXZEN6500(+4000원)</t>
    <phoneticPr fontId="4" type="noConversion"/>
  </si>
  <si>
    <t>GT-R1500,GT-R2500(+2000원),GT-R3500(+2000원)</t>
    <phoneticPr fontId="4" type="noConversion"/>
  </si>
  <si>
    <t>Valcan2000,Valcan3000(+5000원),Valcan4000(+5000원),Valcan5000(+10000원),Valcan6000(+10000원)</t>
    <phoneticPr fontId="4" type="noConversion"/>
  </si>
  <si>
    <t>오른손,왼손</t>
    <phoneticPr fontId="4" type="noConversion"/>
  </si>
  <si>
    <t>윈터넥스킨(Gray)-동계용,윈터넥스킨(Red)-동계용</t>
    <phoneticPr fontId="4" type="noConversion"/>
  </si>
  <si>
    <t>MC-NS001레드,MC-NS002블루,MC-NS003화이트,MC-NS004블랙,MC-NS005모틀</t>
    <phoneticPr fontId="4" type="noConversion"/>
  </si>
  <si>
    <t>넥스킨(White)-하계용[품절],넥스킨(blue)-하계용[품절],넥스킨(GREEN)-하계용,넥스킨(BLACK)-하계용</t>
    <phoneticPr fontId="4" type="noConversion"/>
  </si>
  <si>
    <t>MGN-301R-L,MGN-301R-XL</t>
    <phoneticPr fontId="4" type="noConversion"/>
  </si>
  <si>
    <t>GNW-501R-L,GNW-501R-XL</t>
    <phoneticPr fontId="4" type="noConversion"/>
  </si>
  <si>
    <t>GNB-301B-L[품절],GNB-301B-M[품절],GNB-301B-XL</t>
    <phoneticPr fontId="4" type="noConversion"/>
  </si>
  <si>
    <t>GG-501R-L,GG-501R-XL</t>
    <phoneticPr fontId="4" type="noConversion"/>
  </si>
  <si>
    <t>GG-501N-L,GG-501N-XL</t>
    <phoneticPr fontId="4" type="noConversion"/>
  </si>
  <si>
    <t>GG-301R-L[품절],GG-301R-M[품절],GG-301R-XL[품절],GG-301R-XXL</t>
    <phoneticPr fontId="4" type="noConversion"/>
  </si>
  <si>
    <t>GG-301N-M[품절],GG-301N-L[품절],GG-301N-XL,GG-301N-XXL</t>
    <phoneticPr fontId="4" type="noConversion"/>
  </si>
  <si>
    <t>GC-501R-ⓡ-M[품절],GC-501R-ⓡ-L,GC-501R-ⓡ-XL</t>
    <phoneticPr fontId="4" type="noConversion"/>
  </si>
  <si>
    <t>GC-301R-S,GC-301R-M,GC-301R-L,GC-301R-XS,GC-301R-XL,GC-301R-XXL</t>
    <phoneticPr fontId="4" type="noConversion"/>
  </si>
  <si>
    <t>GC-301BR-L,GC-301BR-M,GC-301BR-XL,GC-301BR-XXL</t>
    <phoneticPr fontId="4" type="noConversion"/>
  </si>
  <si>
    <t>MMS-101R[품절]</t>
    <phoneticPr fontId="4" type="noConversion"/>
  </si>
  <si>
    <t>MMS-001R</t>
    <phoneticPr fontId="4" type="noConversion"/>
  </si>
  <si>
    <t>MMF-501W</t>
    <phoneticPr fontId="4" type="noConversion"/>
  </si>
  <si>
    <t>MMF-501G</t>
    <phoneticPr fontId="4" type="noConversion"/>
  </si>
  <si>
    <t>AD-01B,AD-01W</t>
    <phoneticPr fontId="4" type="noConversion"/>
  </si>
  <si>
    <t>AD-00B(블루),AD-00BK(블랙),AD-00BW(화이트)</t>
    <phoneticPr fontId="4" type="noConversion"/>
  </si>
  <si>
    <t>카키,다크그레이,네이비,베이지</t>
    <phoneticPr fontId="4" type="noConversion"/>
  </si>
  <si>
    <t>핑크,퍼플</t>
    <phoneticPr fontId="4" type="noConversion"/>
  </si>
  <si>
    <t>퍼플,브라운[품절]</t>
    <phoneticPr fontId="4" type="noConversion"/>
  </si>
  <si>
    <t>블랙L,블랙XL</t>
    <phoneticPr fontId="4" type="noConversion"/>
  </si>
  <si>
    <t>왼손,오른손</t>
    <phoneticPr fontId="4" type="noConversion"/>
  </si>
  <si>
    <t>웰슨핑거글러브,디스트로핑거글러브[품절]</t>
    <phoneticPr fontId="4" type="noConversion"/>
  </si>
  <si>
    <t>레드(평면형),블루(엠보싱형)</t>
    <phoneticPr fontId="4" type="noConversion"/>
  </si>
  <si>
    <t>18,20(+1000원),22(+9500원),24(+11500원),26(+21000원),28(+24000원),30(+32500원),32(+36500원),34(+47500원),36(+52000원),38(+64500원),40(+69000원),42(+84500원),44(+89500원),46(+105500원),48(+111000원),51(+134500원)</t>
    <phoneticPr fontId="4" type="noConversion"/>
  </si>
  <si>
    <t>Red,Green</t>
    <phoneticPr fontId="4" type="noConversion"/>
  </si>
  <si>
    <t>2.0,2.2(+50000원),2.4(+60000원),2.6(+130000원),2.8(+145000원),3.0(+217000원),3.2(+230000원),3.4(+320000원),3.6(+333000원),3.8(+440000원),4.0(+455000원),4.2(+530000원),4.4(+550000원),4.6(+650000원),4.8(+665000원),5.0(+767000원),5.2(+775000원)</t>
    <phoneticPr fontId="4" type="noConversion"/>
  </si>
  <si>
    <t>Black,Blue</t>
    <phoneticPr fontId="4" type="noConversion"/>
  </si>
  <si>
    <t>2.8칸[품절],2.9칸(+24000원)[품절],3.0칸(+48000원),3.2칸(+70000원)[품절],3.4칸(+92000원)[품절]</t>
    <phoneticPr fontId="4" type="noConversion"/>
  </si>
  <si>
    <t>6호,7호,8호</t>
    <phoneticPr fontId="4" type="noConversion"/>
  </si>
  <si>
    <t>2.2칸,2.4칸(+7200원),2.6칸(+15200원),2.8칸(+21600원),3.0칸(+28000원),3.2칸(+35200원),3.4칸(+44000원),4.0칸(+74800원),4.2칸(+84000원),4.6칸(+105200원),4.8칸(+115200원)[품절]</t>
    <phoneticPr fontId="4" type="noConversion"/>
  </si>
  <si>
    <t>1.4칸[품절],1.6칸(+900원)[품절],1.8칸(+3600원)[품절],2.0칸(+4500원)[품절],2.2칸(+8100원)[품절],2.4칸(+9000원)[품절],2.6칸(+13500원)[품절],2.8칸(+14400원)[품절],3.0칸(+15300원)[품절],3.2칸(+16200원)[품절],3.4칸(+21600원)[품절],3.6칸(+23400원)[품절],3.8칸(+29700원)[품절],4.0칸(+31500원)[품절],4.2칸(+38700원)[품절],4.4칸(+40500원)[품절],4.6칸(+47700원)[품절],4.8칸(+50400원)[품절],5.0칸(+57600원),5.2칸(+60300원)</t>
    <phoneticPr fontId="4" type="noConversion"/>
  </si>
  <si>
    <t>1.6칸,1.8칸(+2880원),2.0칸(+7920원),2.2칸(+12240원),2.6칸(+21600원)</t>
    <phoneticPr fontId="4" type="noConversion"/>
  </si>
  <si>
    <t>800*800,800*900(+30000원),800*1000(+80000원),1000*1000(+110000원),1000*1200(+150000원)</t>
    <phoneticPr fontId="4" type="noConversion"/>
  </si>
  <si>
    <t>2호,3호,4호,5호,6호,7호</t>
    <phoneticPr fontId="4" type="noConversion"/>
  </si>
  <si>
    <t>1호[품절],2호,3호</t>
    <phoneticPr fontId="4" type="noConversion"/>
  </si>
  <si>
    <t>1.8,2.0(+5000원),2.2(+18000원),2.4(+25000원),2.6(+39000원),2.8(+47000원),3.0(+73000원),3.2(+80000원),3.4(+106000원),3.6(+113000원),3.8(+144000원),4.0(+154000원),4.2(+187000원),4.4(+197000원),4.8(+237000원),5.2(+285000원),5.6(+340000원),6.0(+400000원)</t>
    <phoneticPr fontId="4" type="noConversion"/>
  </si>
  <si>
    <t>WINNER210+TANAKA릴,WINNER210+AOQIUSITE4000릴(+5000원),WINNER270+TANAKA릴(+1000원),WINNER270+AOQIUSITE4000릴(+6000원),백경릴스프링바늘(-11500원),방울및LED라이트알림이(-9500원)</t>
    <phoneticPr fontId="4" type="noConversion"/>
  </si>
  <si>
    <t>1.6칸[품절],1.8칸(+12000원)[품절],2.0칸(+23000원)[품절],2.2칸(+38000원)[품절],2.4칸(+55000원)[품절],2.6칸(+68000원)[품절],2.8칸(+90000원)[품절],3.0칸(+110000원)[품절],3.2칸(+133000원)[품절],3.4칸(+152000원)[품절],3.6칸(+174000원)[품절],3.8칸(+198000원)[품절],4.0칸(+224000원)[품절],4.2칸(+254000원)[품절],4.4칸(+284000원)[품절],4.8칸(+336000원)[품절],5.2칸(+410000원)[품절],5.6칸(+522000원)[품절],6.0칸(+622000원)[품절]</t>
    <phoneticPr fontId="4" type="noConversion"/>
  </si>
  <si>
    <t>9척,10척(+7000원),11척(+20000원),12척(+25000원),13척(+30000원),14척(+45000원),15척(+48000원)</t>
    <phoneticPr fontId="4" type="noConversion"/>
  </si>
  <si>
    <t>대,소</t>
    <phoneticPr fontId="4" type="noConversion"/>
  </si>
  <si>
    <t>검정-1번(1.2~2.2),검정-2번(2.2~3.6),검정-3번(3.6~7.0),형광-1번(1.2~2.2),형광-2번(2.2~3.6),형광-3번(3.6~7.0)</t>
    <phoneticPr fontId="4" type="noConversion"/>
  </si>
  <si>
    <t>S,M,L</t>
    <phoneticPr fontId="4" type="noConversion"/>
  </si>
  <si>
    <t>형광-0.8,형광-1.0,형광-1.2,형광-1.5,형광-2.0,적색-0.8,적색-1.0,적색-1.2,적색-1.5</t>
    <phoneticPr fontId="4" type="noConversion"/>
  </si>
  <si>
    <t>2절[품절],3절(+14500원)[품절],4절(+31000원),5절(+49000원)</t>
    <phoneticPr fontId="4" type="noConversion"/>
  </si>
  <si>
    <t>17,21(+29600원)[품절],23(+54400원),25(+60000원),27(+92800원)[품절],29(+100800원)[품절],32(+156800원)[품절],34(+217600원)[품절],36(+225600원)[품절],38(+276800원)[품절],40(+296800원)[품절],44(+340800원)[품절],48(+371200원)[품절],52(+436000원)</t>
    <phoneticPr fontId="4" type="noConversion"/>
  </si>
  <si>
    <t>1mm,2mm,3mm,4mm,5mm,6mm</t>
    <phoneticPr fontId="4" type="noConversion"/>
  </si>
  <si>
    <t>0호,1호,2호</t>
    <phoneticPr fontId="4" type="noConversion"/>
  </si>
  <si>
    <t>4mm,5mm,6mm</t>
    <phoneticPr fontId="4" type="noConversion"/>
  </si>
  <si>
    <t>3mm-검정,3mm-형광,3mm-적색,4mm-검정,4mm-형광,4mm-적색</t>
    <phoneticPr fontId="4" type="noConversion"/>
  </si>
  <si>
    <t>대,소</t>
    <phoneticPr fontId="4" type="noConversion"/>
  </si>
  <si>
    <t>대,소</t>
    <phoneticPr fontId="4" type="noConversion"/>
  </si>
  <si>
    <t>8mm,10mm,12mm,14mm</t>
    <phoneticPr fontId="4" type="noConversion"/>
  </si>
  <si>
    <t>회색,노랑</t>
    <phoneticPr fontId="4" type="noConversion"/>
  </si>
  <si>
    <t>화이트블루,아이보리,형광노랑</t>
    <phoneticPr fontId="4" type="noConversion"/>
  </si>
  <si>
    <t>주황,형광</t>
    <phoneticPr fontId="4" type="noConversion"/>
  </si>
  <si>
    <t>레드,블루</t>
    <phoneticPr fontId="4" type="noConversion"/>
  </si>
  <si>
    <t>16,18(+2880원),20(+5040원),22(+10080원),24(+18000원),26(+18720원),28(+27360원)</t>
    <phoneticPr fontId="4" type="noConversion"/>
  </si>
  <si>
    <t>3절,4절(+15000원),5절(+29000원),6절(+42000원)</t>
    <phoneticPr fontId="4" type="noConversion"/>
  </si>
  <si>
    <t>16,18(+7000원),21(+18000원),23(+23000원),27(+58000원),34(+99000원),36(+105000원),38(+125000원),41(+151000원),45(+192000원),50(+223000원),55(+265000원)</t>
    <phoneticPr fontId="4" type="noConversion"/>
  </si>
  <si>
    <t>2-3절,3-4절(+8400원),4-5절(+21600원)</t>
    <phoneticPr fontId="4" type="noConversion"/>
  </si>
  <si>
    <t>20,24(+14400원),28(+29400원),36(+67200원),44(+110400원),48(+139800원)</t>
    <phoneticPr fontId="4" type="noConversion"/>
  </si>
  <si>
    <t>16,18(+1200원),20(+8400원),22(+9600원),38(+55800원)[품절],40(+66600원)[품절]</t>
    <phoneticPr fontId="4" type="noConversion"/>
  </si>
  <si>
    <t>2-3절,3-4절(+4320원),4-5절(+8640원)</t>
    <phoneticPr fontId="4" type="noConversion"/>
  </si>
  <si>
    <t>17,21(+5400원),27(+16200원),32(+25200원),34(+27000원),40(+35400원)</t>
    <phoneticPr fontId="4" type="noConversion"/>
  </si>
  <si>
    <t>16,18(+4200원),20(+9000원),22(+14400원),24(+19800원),26(+27000원),34(+56800원),36(+69600원),38(+81000원)[품절],40(+93000원)</t>
    <phoneticPr fontId="4" type="noConversion"/>
  </si>
  <si>
    <t>3단(D9140001),4단(D9140002)(+1000원),5단(D9140003)(+2000원)</t>
    <phoneticPr fontId="4" type="noConversion"/>
  </si>
  <si>
    <t>아미그린,다크블루</t>
    <phoneticPr fontId="4" type="noConversion"/>
  </si>
  <si>
    <t>S01,S02(+500원)[품절]</t>
    <phoneticPr fontId="4" type="noConversion"/>
  </si>
  <si>
    <t>벌집망3단,벌집망4단(+1000원),벌집망5단(+2000원)</t>
    <phoneticPr fontId="4" type="noConversion"/>
  </si>
  <si>
    <t>하이카본한반도17,하이카본한반도20(+4320원),하이카본한반도24(+10080원),하이카본한반도26(+12960원),하이카본한반도28(+15840원),하이카본한반도30(+18720원),하이카본한반도32(+20880원),하이카본한반도34(+25920원),하이카본한반도36(+27360원),하이카본한반도38(+32400원),하이카본한반도40(+35280원)</t>
    <phoneticPr fontId="4" type="noConversion"/>
  </si>
  <si>
    <t>천류천향받침대2,천류천향받침대3(+24000원),천류천향받침대4(+48000원)</t>
    <phoneticPr fontId="4" type="noConversion"/>
  </si>
  <si>
    <t>천류천향17,천류천향20(+28030원),천류천향22(+48900원),천류천향24(+55900원),천류천향26(+83900원),천류천향28(+97900원),천류천향30(+118900원),천류천향32(+132900원),천류천향34(+167900원),천류천향36(+181900원),천류천향38(+223900원),천류천향40(+237900원),천류천향42(+286900원),천류천향44(+300900원)</t>
    <phoneticPr fontId="4" type="noConversion"/>
  </si>
  <si>
    <t>천류천년학받침대2,천류천년학받침대3(+16000원),천류천년학받침대4(+32000원)</t>
    <phoneticPr fontId="4" type="noConversion"/>
  </si>
  <si>
    <t>천류천년학20,천류천년학24(+22440원),천류천년학26(+44880원),천류천년학28(+52360원),천류천년학30(+74800원),천류천년학32(+82280원),천류천년학34(+104720원),천류천년학36(+112200원),천류천년학38(+134640원),천류천년학40(+142120원),천류천년학42(+172040원),천류천년학44(+179520원),천류천년학46(+224670원),천류천년학48(+231880원),천류천년학50(+269280원),천류천년학52(+276760원)</t>
    <phoneticPr fontId="4" type="noConversion"/>
  </si>
  <si>
    <t>자수정드림받침대2,자수정드림받침대3(+10500원),자수정드림받침대4(+21700원),자수정드림받침대5(+36400원),자수정드림받침대5H(+44800원)</t>
    <phoneticPr fontId="4" type="noConversion"/>
  </si>
  <si>
    <t>1.3칸[품절],2.1칸(+18720원),2.3칸(+23010원),2.5칸(+27690원),2.7칸(+33540원),2.9칸(+35880원),3.0칸(+42510원),3.2칸[품절](+47580원),3.4칸(+55770원),3.6칸(+60450원),3.8칸(+69030원),4.0칸(+75660원),4.2칸(+82680원),4.4칸(+91650원),4.7칸(+106080원),5.1칸[품절](+122070원)</t>
    <phoneticPr fontId="4" type="noConversion"/>
  </si>
  <si>
    <t>청용받침대2M,청용받침대2.6M(+5000원)</t>
    <phoneticPr fontId="4" type="noConversion"/>
  </si>
  <si>
    <t>프리미엄무한받침대2-3절,프리미엄무한받침대3-4절(+14000원),프리미엄무한받침대4-5절(+29000원)</t>
    <phoneticPr fontId="4" type="noConversion"/>
  </si>
  <si>
    <t>프리미엄무한1.6칸,프리미엄무한2칸(+13000원),프리미엄무한2.4칸(+37000원),프리미엄무한2.8칸(+76000원),프리미엄무한3.2칸(+104000원),프리미엄무한3.6칸(+122000원),프리미엄무한4칸(+157000원),프리미엄무한4.4칸(+207000원),프리미엄무한4.8칸(+231000원),프리미엄무한5.2칸(+287000원)</t>
    <phoneticPr fontId="4" type="noConversion"/>
  </si>
  <si>
    <t>0.8칸[품절],1.0칸(+2000원)[품절],1.3칸(+5000원),1.7칸(+10000원),2.1칸(+15000원)</t>
    <phoneticPr fontId="4" type="noConversion"/>
  </si>
  <si>
    <t>수보받침대2-3절,수보받침대3-4절(+14000원),수보받침대4-5절(+28000원)</t>
    <phoneticPr fontId="4" type="noConversion"/>
  </si>
  <si>
    <t>수보1.6칸,수보1.8칸(+13000원),수보2칸(+21000원),수보2.2칸(+36000원),수보2.4칸(+51000원),수보2.6칸(+61000원),수보2.8칸(+80000원),수보3칸(+98000원),수보3.2칸(+118000원),수보3.4칸(+135000원),수보3.6칸(+152000원),수보3.8칸(+175000원),수보4칸(+197000원),수보4.2칸(+223000원),수보4.4칸(+248000원),수보4.8칸(+293000원),수보5.2칸(+357000원)</t>
    <phoneticPr fontId="4" type="noConversion"/>
  </si>
  <si>
    <t>무한받침대2-3절[품절],무한받침대3-4절(+17000원),무한받침대4-5절(+34000원)</t>
    <phoneticPr fontId="4" type="noConversion"/>
  </si>
  <si>
    <t>무한1.6칸,무한2칸(+22000원),무한2.2칸(+50000원),무한2.4칸(+70000원),무한2.6칸(+93000원),무한2.8칸[품절](+109000원),무한3칸(+148000원),무한3.2칸(+171000원),무한3.4칸(+211000원),무한3.6칸(+230000원),무한3.8칸(+275000원),무한4칸(+302000원),무한4.4칸(+340000원)</t>
    <phoneticPr fontId="4" type="noConversion"/>
  </si>
  <si>
    <t>유동찌고무HA-868-A형S,유동찌고무HA-868-A형M,유동찌고무HA-868-A형L,유동찌고무HA-868-B형S,유동찌고무HA-868-B형M,유동찌고무HA-868-B형L</t>
    <phoneticPr fontId="4" type="noConversion"/>
  </si>
  <si>
    <t>파이프고무유동홀더HA-686호수2,파이프고무유동홀더HA-686호수3</t>
    <phoneticPr fontId="4" type="noConversion"/>
  </si>
  <si>
    <t>자미수받침대2절,자미수받침대3절[품절](+1000원),자미수받침대4절(+2000원)</t>
    <phoneticPr fontId="4" type="noConversion"/>
  </si>
  <si>
    <t>자미수뜰채2단줌,자미수뜰채3단줌[품절](+2000원)</t>
    <phoneticPr fontId="4" type="noConversion"/>
  </si>
  <si>
    <t>M(색상랜덤발송)</t>
    <phoneticPr fontId="4" type="noConversion"/>
  </si>
  <si>
    <t>S,M,L</t>
    <phoneticPr fontId="4" type="noConversion"/>
  </si>
  <si>
    <t>45인치,47인치(+9000원)</t>
    <phoneticPr fontId="4" type="noConversion"/>
  </si>
  <si>
    <t>M,L</t>
    <phoneticPr fontId="4" type="noConversion"/>
  </si>
  <si>
    <t>2.0칸,2.2칸(+18000원),2.4칸(+32000원),2.6칸(+43000원),2.8칸(+60000원),3.0칸(+74000원),3.2칸(+93000원),3.4칸(+110000원),3.6칸(+126000원),3.8칸(+153000원),4.0칸(+168000원),4.2칸(+195000원),4.4칸(+217000원),4.6칸(+241000원),4.8칸(+260000원)</t>
    <phoneticPr fontId="4" type="noConversion"/>
  </si>
  <si>
    <t>골드수보3.0(-38000원),골드수보3.2(-32000원),골드수보3.4,골드수보3.6(+3000원),골드수보3.8(+48000원),골드수보4.0(+55000원),골드수보4.2(+112000원),골드수보4.4(+120000원),골드수보4.6(+154000원),골드수보4.8(+169000원)</t>
    <phoneticPr fontId="4" type="noConversion"/>
  </si>
  <si>
    <t>골드수보1.8(-41000원),골드수보2.0(-38000원),골드수보2.2,골드수보2.4(+5000원),골드수보2.6(+43000원),골드수보2.8(+48000원)</t>
    <phoneticPr fontId="4" type="noConversion"/>
  </si>
  <si>
    <t>80g,90g,100g</t>
    <phoneticPr fontId="4" type="noConversion"/>
  </si>
  <si>
    <t>22호,24호,26호,28호</t>
    <phoneticPr fontId="4" type="noConversion"/>
  </si>
  <si>
    <t>22,24,26,28</t>
    <phoneticPr fontId="4" type="noConversion"/>
  </si>
  <si>
    <t>16호,17호,18호,19호,20호</t>
    <phoneticPr fontId="4" type="noConversion"/>
  </si>
  <si>
    <t>19,20,21</t>
    <phoneticPr fontId="4" type="noConversion"/>
  </si>
  <si>
    <t>대,중,소</t>
    <phoneticPr fontId="4" type="noConversion"/>
  </si>
  <si>
    <t>L,2</t>
    <phoneticPr fontId="4" type="noConversion"/>
  </si>
  <si>
    <t>3호,4호[품절],5호[품절],6호[품절],7호[품절]</t>
    <phoneticPr fontId="4" type="noConversion"/>
  </si>
  <si>
    <t>3호,4호,5호,6호</t>
    <phoneticPr fontId="4" type="noConversion"/>
  </si>
  <si>
    <t>24호,28호[품절]</t>
    <phoneticPr fontId="4" type="noConversion"/>
  </si>
  <si>
    <t>15-12-8호,17-10-7호,20-10-7호,22-10-7호</t>
    <phoneticPr fontId="4" type="noConversion"/>
  </si>
  <si>
    <t>S,M,L</t>
    <phoneticPr fontId="4" type="noConversion"/>
  </si>
  <si>
    <t>S,M,L</t>
    <phoneticPr fontId="4" type="noConversion"/>
  </si>
  <si>
    <t>S,M,L</t>
    <phoneticPr fontId="4" type="noConversion"/>
  </si>
  <si>
    <t>오렌지-S,오렌지-M,오렌지-L,옐로우-S,옐로우-M,옐로우-L</t>
    <phoneticPr fontId="4" type="noConversion"/>
  </si>
  <si>
    <t>S,M,L</t>
    <phoneticPr fontId="4" type="noConversion"/>
  </si>
  <si>
    <t>2S,S,M,L</t>
    <phoneticPr fontId="4" type="noConversion"/>
  </si>
  <si>
    <t>오렌지-S,오렌지-M,오렌지-L,옐로우-S,옐로우-M,옐로우-L</t>
    <phoneticPr fontId="4" type="noConversion"/>
  </si>
  <si>
    <t>S,M,L</t>
    <phoneticPr fontId="4" type="noConversion"/>
  </si>
  <si>
    <t>L(1.0)/HM-113,2(1.2)/HM-182</t>
    <phoneticPr fontId="4" type="noConversion"/>
  </si>
  <si>
    <t>어시스트훅레드(L)[품절],어시스트훅레드(M),어시스트훅블랙(L),어시스트훅블랙(M)</t>
    <phoneticPr fontId="4" type="noConversion"/>
  </si>
  <si>
    <t>1호[품절],1/0호,2/0호,3/0호,4/0호,5/0호</t>
    <phoneticPr fontId="4" type="noConversion"/>
  </si>
  <si>
    <t>6호,7호,8호,9호,10호,11호,12호,13호</t>
    <phoneticPr fontId="4" type="noConversion"/>
  </si>
  <si>
    <t>8호,9호,10호,11호,12호</t>
    <phoneticPr fontId="4" type="noConversion"/>
  </si>
  <si>
    <t>3호,4호,5호,6호,7호,8호</t>
    <phoneticPr fontId="4" type="noConversion"/>
  </si>
  <si>
    <t>S,M,L</t>
    <phoneticPr fontId="4" type="noConversion"/>
  </si>
  <si>
    <t>10단,13단</t>
    <phoneticPr fontId="4" type="noConversion"/>
  </si>
  <si>
    <t>0/2,0/3</t>
    <phoneticPr fontId="4" type="noConversion"/>
  </si>
  <si>
    <t>0/2,0/3</t>
    <phoneticPr fontId="4" type="noConversion"/>
  </si>
  <si>
    <t>0/2,2/3</t>
    <phoneticPr fontId="4" type="noConversion"/>
  </si>
  <si>
    <t>60mm,70mm[품절],85mm,100mm</t>
    <phoneticPr fontId="4" type="noConversion"/>
  </si>
  <si>
    <t>3호,4호,5호,6호,7호</t>
    <phoneticPr fontId="4" type="noConversion"/>
  </si>
  <si>
    <t>1,2,3</t>
    <phoneticPr fontId="4" type="noConversion"/>
  </si>
  <si>
    <t>1,2,3</t>
    <phoneticPr fontId="4" type="noConversion"/>
  </si>
  <si>
    <t>8,10,12,14</t>
    <phoneticPr fontId="4" type="noConversion"/>
  </si>
  <si>
    <t>8,10,12</t>
    <phoneticPr fontId="4" type="noConversion"/>
  </si>
  <si>
    <t>4mm,5mm,6mm</t>
    <phoneticPr fontId="4" type="noConversion"/>
  </si>
  <si>
    <t>흑색-6,흑색-7,흑색-8,흑색-9,흑색-10,흑색-12</t>
    <phoneticPr fontId="4" type="noConversion"/>
  </si>
  <si>
    <t>금색-6,금색-7,금색-8,금색-9,금색-10,금색-12</t>
    <phoneticPr fontId="4" type="noConversion"/>
  </si>
  <si>
    <t>1,2,3,4,5,6,7,8,9,10,12,14,16,18,20</t>
    <phoneticPr fontId="4" type="noConversion"/>
  </si>
  <si>
    <t>1,2,3,4,5</t>
    <phoneticPr fontId="4" type="noConversion"/>
  </si>
  <si>
    <t>4/0호,2/0호,1호,3호,4호,5호,6호,7호,8호,10호,12호,14호,16호,18호,20호[품절]</t>
    <phoneticPr fontId="4" type="noConversion"/>
  </si>
  <si>
    <t>8호,10호,12호,14호</t>
    <phoneticPr fontId="4" type="noConversion"/>
  </si>
  <si>
    <t>8호,10호,12호,14호</t>
    <phoneticPr fontId="4" type="noConversion"/>
  </si>
  <si>
    <t>2호,4호,6호,8호,10호</t>
    <phoneticPr fontId="4" type="noConversion"/>
  </si>
  <si>
    <t>3/0,1/0,1,2,3,4,5,6,7,8</t>
    <phoneticPr fontId="4" type="noConversion"/>
  </si>
  <si>
    <t>SS,S,M</t>
    <phoneticPr fontId="4" type="noConversion"/>
  </si>
  <si>
    <t>대,중,소</t>
    <phoneticPr fontId="4" type="noConversion"/>
  </si>
  <si>
    <t>3호,4호</t>
    <phoneticPr fontId="4" type="noConversion"/>
  </si>
  <si>
    <t>0.3,0.5,0.6,0.8,1.0,1.2,1.4,1.5,1.6,1.8,2.0,2.2,2.5,2.8,3.0</t>
    <phoneticPr fontId="4" type="noConversion"/>
  </si>
  <si>
    <t>10mm,15mm</t>
    <phoneticPr fontId="4" type="noConversion"/>
  </si>
  <si>
    <t>8호,10호,12호</t>
    <phoneticPr fontId="4" type="noConversion"/>
  </si>
  <si>
    <t>8호,10호,12호</t>
    <phoneticPr fontId="4" type="noConversion"/>
  </si>
  <si>
    <t>0호,1호,2호</t>
    <phoneticPr fontId="4" type="noConversion"/>
  </si>
  <si>
    <t>8호,10호,12호</t>
    <phoneticPr fontId="4" type="noConversion"/>
  </si>
  <si>
    <t>8호,10호,12호,14호</t>
    <phoneticPr fontId="4" type="noConversion"/>
  </si>
  <si>
    <t>3호,5호,7호,8호,10호,12호</t>
    <phoneticPr fontId="4" type="noConversion"/>
  </si>
  <si>
    <t>14,15,16[품절]</t>
    <phoneticPr fontId="4" type="noConversion"/>
  </si>
  <si>
    <t>3S,SS,S,M,L</t>
    <phoneticPr fontId="4" type="noConversion"/>
  </si>
  <si>
    <t>숭어훌치기10개입大</t>
    <phoneticPr fontId="4" type="noConversion"/>
  </si>
  <si>
    <t>13호[품절],14호[품절],15호,17호[품절]</t>
    <phoneticPr fontId="4" type="noConversion"/>
  </si>
  <si>
    <t>1호,3호,5호,7호,8호,10호,12호,16호,18호,20호[품절]</t>
    <phoneticPr fontId="4" type="noConversion"/>
  </si>
  <si>
    <t>다운샷채비1101,다운샷채비1102</t>
    <phoneticPr fontId="4" type="noConversion"/>
  </si>
  <si>
    <t>세이코니켈바늘HH-518호수28,세이코니켈바늘HH-518호수30</t>
    <phoneticPr fontId="4" type="noConversion"/>
  </si>
  <si>
    <t>세이코니켈바늘HH-517호수22,세이코니켈바늘HH-517호수24,세이코니켈바늘HH-517호수26</t>
    <phoneticPr fontId="4" type="noConversion"/>
  </si>
  <si>
    <t>발광전어카드HA-1307바늘3호,발광전어카드HA-1307바늘4호,발광전어카드HA-1307바늘5호,발광전어카드HA-1307바늘6호</t>
    <phoneticPr fontId="4" type="noConversion"/>
  </si>
  <si>
    <t>붕어바늘HH-581골드3호,붕어바늘HH-581골드4호[품절],붕어바늘HH-581골드5호[품절],붕어바늘HH-581골드6호[품절],붕어바늘HH-581골드7호[품절](+600원),붕어바늘HH-581골드8호[품절](+600원),붕어바늘HH-581골드9호(+1000원)</t>
    <phoneticPr fontId="4" type="noConversion"/>
  </si>
  <si>
    <t>붕어바늘HH-555호수5,붕어바늘HH-555호수6(+200원),붕어바늘HH-555호수7(+600원),붕어바늘HH-555호수8(+1000원)</t>
    <phoneticPr fontId="4" type="noConversion"/>
  </si>
  <si>
    <t>막대형0.8호[품절],막대형1.5호[품절],막대형2.0호[품절](+350원),막대형3.0호[품절](+350원),팽이형3호[품절],팽이형5호[품절],소세지형3호[품절],소세지형5호[품절],소세지형10호[품절](+500원),소세지형12호(+500원),소세지형16호(+500원),소세지형20호(+500원)</t>
    <phoneticPr fontId="4" type="noConversion"/>
  </si>
  <si>
    <t>다운샷채비4호,다운샷채비5호</t>
    <phoneticPr fontId="4" type="noConversion"/>
  </si>
  <si>
    <t>5호,6호,7호,8호</t>
    <phoneticPr fontId="4" type="noConversion"/>
  </si>
  <si>
    <t>1호,3호,5호,6호,7호,8호,10호,12호14호,16호,18호</t>
    <phoneticPr fontId="4" type="noConversion"/>
  </si>
  <si>
    <t>000,1</t>
    <phoneticPr fontId="4" type="noConversion"/>
  </si>
  <si>
    <t>12호,13호,14호,15호,16호,18호,20호</t>
    <phoneticPr fontId="4" type="noConversion"/>
  </si>
  <si>
    <t>8호,10호,12호,14호</t>
    <phoneticPr fontId="4" type="noConversion"/>
  </si>
  <si>
    <t>1호,3호,5호,6호,7호,8호,10호,12호,14호,16호,18호,20호</t>
    <phoneticPr fontId="4" type="noConversion"/>
  </si>
  <si>
    <t>3.0,4.0,5.0</t>
    <phoneticPr fontId="4" type="noConversion"/>
  </si>
  <si>
    <t>12호,13호,14호</t>
    <phoneticPr fontId="4" type="noConversion"/>
  </si>
  <si>
    <t>10호,11호,12호,13호</t>
    <phoneticPr fontId="4" type="noConversion"/>
  </si>
  <si>
    <t>2호,3호,4호,5호</t>
    <phoneticPr fontId="4" type="noConversion"/>
  </si>
  <si>
    <t>3호,4호,5호,6호,8호,9호,10호</t>
    <phoneticPr fontId="4" type="noConversion"/>
  </si>
  <si>
    <t>2호,3호,4호,5호[품절],6호[품절],7호</t>
    <phoneticPr fontId="4" type="noConversion"/>
  </si>
  <si>
    <t>5호,6호,7호[품절],8호[품절],9호[품절],10호</t>
    <phoneticPr fontId="4" type="noConversion"/>
  </si>
  <si>
    <t>1호,2호,3호,4호,5호,6호</t>
    <phoneticPr fontId="4" type="noConversion"/>
  </si>
  <si>
    <t>3호,4호,5호,6호,7호,8호</t>
    <phoneticPr fontId="4" type="noConversion"/>
  </si>
  <si>
    <t>6호[품절],7호[품절],8호,9호[품절],10호[품절]</t>
    <phoneticPr fontId="4" type="noConversion"/>
  </si>
  <si>
    <t>2호,3호,4호,5호,6호,7호</t>
    <phoneticPr fontId="4" type="noConversion"/>
  </si>
  <si>
    <t>6호,7호,8호,9호,10호,11호,12호</t>
    <phoneticPr fontId="4" type="noConversion"/>
  </si>
  <si>
    <t>1호,2호,3호,4호,5호,6호</t>
    <phoneticPr fontId="4" type="noConversion"/>
  </si>
  <si>
    <t>미늘3호[품절],미늘4호,미늘5호,미늘6호[품절],미늘8호[품절],미늘9호[품절],무미늘3호,무미늘4호,무미늘5호,무미늘6호,무미늘7호,무미늘8호,무미늘9호</t>
    <phoneticPr fontId="4" type="noConversion"/>
  </si>
  <si>
    <t>1,2,3,4,5,6,7,8</t>
    <phoneticPr fontId="4" type="noConversion"/>
  </si>
  <si>
    <t>2,3,4,5,6[품절],7,8</t>
    <phoneticPr fontId="4" type="noConversion"/>
  </si>
  <si>
    <t>1,2,3,4,5,6,7,8,9,10</t>
    <phoneticPr fontId="4" type="noConversion"/>
  </si>
  <si>
    <t>4,5,6,7,8,9,10</t>
    <phoneticPr fontId="4" type="noConversion"/>
  </si>
  <si>
    <t>1,2,3,4,5,6,7,8</t>
    <phoneticPr fontId="4" type="noConversion"/>
  </si>
  <si>
    <t>방울SGB6104-30개,방울SGB6103-30개,방울SGB6105-30개,방울SGB6106-30개</t>
    <phoneticPr fontId="4" type="noConversion"/>
  </si>
  <si>
    <t>건식바늘빼기,대형바늘빼기(-7900원)</t>
    <phoneticPr fontId="4" type="noConversion"/>
  </si>
  <si>
    <t>TAKOKINGGREEN180MH,TAKOKINGGREEN190MH(+2000원)</t>
    <phoneticPr fontId="4" type="noConversion"/>
  </si>
  <si>
    <t>TAKOKING180MH,TAKOKING190MH(+2000원)</t>
    <phoneticPr fontId="4" type="noConversion"/>
  </si>
  <si>
    <t>DOWNSHOTC662ML</t>
    <phoneticPr fontId="4" type="noConversion"/>
  </si>
  <si>
    <t>CUTTLEFISHC582MH-L</t>
    <phoneticPr fontId="4" type="noConversion"/>
  </si>
  <si>
    <t>AI인공지능릴케미(+7000원),전자릴케미(초록),전자릴케미(빨강)</t>
    <phoneticPr fontId="4" type="noConversion"/>
  </si>
  <si>
    <t>넥스젠다운샷B642MH</t>
    <phoneticPr fontId="4" type="noConversion"/>
  </si>
  <si>
    <t>넥스젠쭈꾸미대150L</t>
    <phoneticPr fontId="4" type="noConversion"/>
  </si>
  <si>
    <t>0.5호,0.8호,1.0호[품절],1.5호,2.0호[품절],3.0호[품절]</t>
    <phoneticPr fontId="4" type="noConversion"/>
  </si>
  <si>
    <t>Black,Blue</t>
    <phoneticPr fontId="4" type="noConversion"/>
  </si>
  <si>
    <t>프리미엄폴45,프리미엄폴54(+6600원),프리미엄폴63(+12600원),프리미엄폴72(+19200원)</t>
    <phoneticPr fontId="4" type="noConversion"/>
  </si>
  <si>
    <t>36,39(+3600원),42(+9600원),45(+12600원)</t>
    <phoneticPr fontId="4" type="noConversion"/>
  </si>
  <si>
    <t>No_01,No_02,No_03,No_04,No_05</t>
    <phoneticPr fontId="4" type="noConversion"/>
  </si>
  <si>
    <t>862,902(+3000원)</t>
    <phoneticPr fontId="4" type="noConversion"/>
  </si>
  <si>
    <t>2-540,3-540</t>
    <phoneticPr fontId="4" type="noConversion"/>
  </si>
  <si>
    <t>우핸들,우핸들</t>
    <phoneticPr fontId="4" type="noConversion"/>
  </si>
  <si>
    <t>우핸들,우핸들</t>
    <phoneticPr fontId="4" type="noConversion"/>
  </si>
  <si>
    <t>1-530,2-530(+3000원)</t>
    <phoneticPr fontId="4" type="noConversion"/>
  </si>
  <si>
    <t>WINNER210+TANAKA릴,WINNER210+AOQIUSITE4000릴(+5000원),WINNER270+TANAKA릴(+1000원),WINNER270+AOQIUSITE4000릴(+6000원),백경릴스프링바늘(-11500원),방울및LED라이트알림이(-9500원)</t>
    <phoneticPr fontId="4" type="noConversion"/>
  </si>
  <si>
    <t>우핸들,우핸들</t>
    <phoneticPr fontId="4" type="noConversion"/>
  </si>
  <si>
    <t>C-165</t>
    <phoneticPr fontId="4" type="noConversion"/>
  </si>
  <si>
    <t>49초경</t>
    <phoneticPr fontId="4" type="noConversion"/>
  </si>
  <si>
    <t>42중경</t>
    <phoneticPr fontId="4" type="noConversion"/>
  </si>
  <si>
    <t>35경조</t>
    <phoneticPr fontId="4" type="noConversion"/>
  </si>
  <si>
    <t>49경조</t>
    <phoneticPr fontId="4" type="noConversion"/>
  </si>
  <si>
    <t>42경조</t>
    <phoneticPr fontId="4" type="noConversion"/>
  </si>
  <si>
    <t>83,93(+55000원)</t>
    <phoneticPr fontId="4" type="noConversion"/>
  </si>
  <si>
    <t>80,90(+75000원)</t>
    <phoneticPr fontId="4" type="noConversion"/>
  </si>
  <si>
    <t>108,119(+130000원)</t>
    <phoneticPr fontId="4" type="noConversion"/>
  </si>
  <si>
    <t>60,70(+60000원)</t>
    <phoneticPr fontId="4" type="noConversion"/>
  </si>
  <si>
    <t>레드</t>
    <phoneticPr fontId="4" type="noConversion"/>
  </si>
  <si>
    <t>1.5-530,2-530(+14000원),2.5-530(+9000원)</t>
    <phoneticPr fontId="4" type="noConversion"/>
  </si>
  <si>
    <t>1,2,3</t>
    <phoneticPr fontId="4" type="noConversion"/>
  </si>
  <si>
    <t>1,2,3</t>
    <phoneticPr fontId="4" type="noConversion"/>
  </si>
  <si>
    <t>1.8,2.0,2.2,2.4,2.6,2.8</t>
    <phoneticPr fontId="4" type="noConversion"/>
  </si>
  <si>
    <t>경심뜰채망-60cm</t>
    <phoneticPr fontId="4" type="noConversion"/>
  </si>
  <si>
    <t>경심뜰채망-55cm</t>
    <phoneticPr fontId="4" type="noConversion"/>
  </si>
  <si>
    <t>후레임-60</t>
    <phoneticPr fontId="4" type="noConversion"/>
  </si>
  <si>
    <t>후레임-55</t>
    <phoneticPr fontId="4" type="noConversion"/>
  </si>
  <si>
    <t>핑크,형광</t>
    <phoneticPr fontId="4" type="noConversion"/>
  </si>
  <si>
    <t>7호,8호,10호,12호,14호</t>
    <phoneticPr fontId="4" type="noConversion"/>
  </si>
  <si>
    <t>SS,S,M</t>
    <phoneticPr fontId="4" type="noConversion"/>
  </si>
  <si>
    <t>핑크-M,핑크-L,형광-M,형광-L</t>
    <phoneticPr fontId="4" type="noConversion"/>
  </si>
  <si>
    <t>적색,형광색</t>
    <phoneticPr fontId="4" type="noConversion"/>
  </si>
  <si>
    <t>4mm,5mm,6mm,8mm,10mm</t>
    <phoneticPr fontId="4" type="noConversion"/>
  </si>
  <si>
    <t>적색-B,적색-C,백색-B,백색-C</t>
    <phoneticPr fontId="4" type="noConversion"/>
  </si>
  <si>
    <t>대,소</t>
    <phoneticPr fontId="4" type="noConversion"/>
  </si>
  <si>
    <t>SS,S,M</t>
    <phoneticPr fontId="4" type="noConversion"/>
  </si>
  <si>
    <t>대,중,소</t>
    <phoneticPr fontId="4" type="noConversion"/>
  </si>
  <si>
    <t>C-632ML,C-662ML(+3000원)</t>
    <phoneticPr fontId="4" type="noConversion"/>
  </si>
  <si>
    <t>오렌지S,오렌지M</t>
    <phoneticPr fontId="4" type="noConversion"/>
  </si>
  <si>
    <t>옐로우S,옐로우M</t>
    <phoneticPr fontId="4" type="noConversion"/>
  </si>
  <si>
    <t>발칸딥파이터360,발칸딥파이터390(+12000원),발칸딥파이터420(+23000원),발칸딥파이터450(+46000원)</t>
    <phoneticPr fontId="4" type="noConversion"/>
  </si>
  <si>
    <t>발칸오션B-195,발칸오션B-210(+10000원)</t>
    <phoneticPr fontId="4" type="noConversion"/>
  </si>
  <si>
    <t>타임리이소1-530[품절],타임리이소2-530(+2160원)</t>
    <phoneticPr fontId="4" type="noConversion"/>
  </si>
  <si>
    <t>발칸카레이180,발칸카레이210(+3600원)[품절],발칸카레이240(+6600원)</t>
    <phoneticPr fontId="4" type="noConversion"/>
  </si>
  <si>
    <t>블루라인선-180,블루라인선-195(+5000원),블루라인선-210(+9000원)</t>
    <phoneticPr fontId="4" type="noConversion"/>
  </si>
  <si>
    <t>1.8,2.0,2.2,2.4,2.6</t>
    <phoneticPr fontId="4" type="noConversion"/>
  </si>
  <si>
    <t>오렌지</t>
    <phoneticPr fontId="4" type="noConversion"/>
  </si>
  <si>
    <t>파워폴53,파워폴63(+10000원)</t>
    <phoneticPr fontId="4" type="noConversion"/>
  </si>
  <si>
    <t>55볼트식_DH370001,55원터치_DH370002(+5000원),60볼트식_DH370003(+5000원),60원터치_DH370004(+5000원)</t>
    <phoneticPr fontId="4" type="noConversion"/>
  </si>
  <si>
    <t>48(+8000원),45(+6000원),40(+3000원),35</t>
    <phoneticPr fontId="4" type="noConversion"/>
  </si>
  <si>
    <t>선택안함,ABS160하드케이스(+25000원)</t>
    <phoneticPr fontId="4" type="noConversion"/>
  </si>
  <si>
    <t>오렌지,블루</t>
    <phoneticPr fontId="4" type="noConversion"/>
  </si>
  <si>
    <t>파워포스미니270,파워포스미니300(+5000원),파워포스미니330(+11000원),파워포스미니360(+16000원),파워포스미니390(+18000원)</t>
    <phoneticPr fontId="4" type="noConversion"/>
  </si>
  <si>
    <t>오렌지라인선2.7M,오렌지라인선3.0M(+5000원),오렌지라인선3.3M(+10000원)</t>
    <phoneticPr fontId="4" type="noConversion"/>
  </si>
  <si>
    <t>에프원씨베스902,에프원씨베스1003(+10000원),에프원씨베스1103(+21000원),에프원씨베스1203(+31000원),에프원씨베스1303(+42000원)</t>
    <phoneticPr fontId="4" type="noConversion"/>
  </si>
  <si>
    <t>블루파워선195L,블루파워선210L(+10000원),블루파워선240L(+21000원)</t>
    <phoneticPr fontId="4" type="noConversion"/>
  </si>
  <si>
    <t>발칸헌터632M,발칸헌터662M(+2000원),발칸헌터702M(+7000원)</t>
    <phoneticPr fontId="4" type="noConversion"/>
  </si>
  <si>
    <t>발칸지깅180,발칸지깅195(+5000원),발칸지깅210(+11000원)</t>
    <phoneticPr fontId="4" type="noConversion"/>
  </si>
  <si>
    <t>발칸서프20-390(+5000원),발칸서프25-420(+13000원),발칸서프25-450(+19000원)</t>
    <phoneticPr fontId="4" type="noConversion"/>
  </si>
  <si>
    <t>발칸블루지깅B-632ML,발칸블루지깅B-662ML(+5000원)</t>
    <phoneticPr fontId="4" type="noConversion"/>
  </si>
  <si>
    <t>발칸메바루782,발칸메바루822(+5000원),발칸메바루862(+12000원)</t>
    <phoneticPr fontId="4" type="noConversion"/>
  </si>
  <si>
    <t>발칸마다이B-632ML,발칸마다이B-662ML(+10000원)</t>
    <phoneticPr fontId="4" type="noConversion"/>
  </si>
  <si>
    <t>발칸뜰채5.7M</t>
    <phoneticPr fontId="4" type="noConversion"/>
  </si>
  <si>
    <t>원투스윙360,원투스윙390,원투스윙420(+10000원),원투스윙450(+10000원)</t>
    <phoneticPr fontId="4" type="noConversion"/>
  </si>
  <si>
    <t>월슨두레박그린S,월슨두레박오렌지L(+4000원)</t>
    <phoneticPr fontId="4" type="noConversion"/>
  </si>
  <si>
    <t>카본만능원투대270,카본만능원투대300(+1000원),카본만능원투대330(+3000원),카본만능원투대360(+5000원)</t>
    <phoneticPr fontId="4" type="noConversion"/>
  </si>
  <si>
    <t>형광,핑크</t>
    <phoneticPr fontId="4" type="noConversion"/>
  </si>
  <si>
    <t>건식바늘빼기,대형바늘빼기(-7900원)</t>
    <phoneticPr fontId="4" type="noConversion"/>
  </si>
  <si>
    <t>오렌지,블랙,화이트</t>
    <phoneticPr fontId="4" type="noConversion"/>
  </si>
  <si>
    <t>소(20x20x20)흰색,중(24x24x24)레드(+5000원)</t>
    <phoneticPr fontId="4" type="noConversion"/>
  </si>
  <si>
    <t>레드,블루,아미그린</t>
    <phoneticPr fontId="4" type="noConversion"/>
  </si>
  <si>
    <t>그레이,민트[품절],옐로우그린[품절],체리핑크[품절]</t>
    <phoneticPr fontId="4" type="noConversion"/>
  </si>
  <si>
    <t>블랙,카키</t>
    <phoneticPr fontId="4" type="noConversion"/>
  </si>
  <si>
    <t>블랙,블루,그린,오렌지</t>
    <phoneticPr fontId="4" type="noConversion"/>
  </si>
  <si>
    <t>블랙,아미그린,카키,브라운카무플라주</t>
    <phoneticPr fontId="4" type="noConversion"/>
  </si>
  <si>
    <t>카키-S,카키-L,커피-S,커피-L</t>
    <phoneticPr fontId="4" type="noConversion"/>
  </si>
  <si>
    <t>10L-오렌지,10L-그린</t>
    <phoneticPr fontId="4" type="noConversion"/>
  </si>
  <si>
    <t>5L-오렌지,5L-그린</t>
    <phoneticPr fontId="4" type="noConversion"/>
  </si>
  <si>
    <t>소형(미니원형꿰미,대형(원형꿰미)</t>
    <phoneticPr fontId="4" type="noConversion"/>
  </si>
  <si>
    <t>벌집망3단,벌집망4단(+1000원),벌집망5단(+2000원)</t>
    <phoneticPr fontId="4" type="noConversion"/>
  </si>
  <si>
    <t>자미수뜰채2단줌,자미수뜰채3단줌[품절](+2000원)</t>
    <phoneticPr fontId="4" type="noConversion"/>
  </si>
  <si>
    <t>월슨두레박그린S,월슨두레박오렌지L(+4000원)</t>
    <phoneticPr fontId="4" type="noConversion"/>
  </si>
  <si>
    <t>소(20x20x20)흰색,중(24x24x24)레드(+5000원)</t>
    <phoneticPr fontId="4" type="noConversion"/>
  </si>
  <si>
    <t>Black,Red,Blue,Purple,Yellow</t>
    <phoneticPr fontId="4" type="noConversion"/>
  </si>
  <si>
    <t>Black,Red,Blue,Purple,Yellow</t>
    <phoneticPr fontId="4" type="noConversion"/>
  </si>
  <si>
    <t>Black,Red,Purple,Blue,Yellow</t>
    <phoneticPr fontId="4" type="noConversion"/>
  </si>
  <si>
    <t>레드,블루</t>
    <phoneticPr fontId="4" type="noConversion"/>
  </si>
  <si>
    <t>오른손,왼손</t>
    <phoneticPr fontId="4" type="noConversion"/>
  </si>
  <si>
    <t>레드,블루</t>
    <phoneticPr fontId="4" type="noConversion"/>
  </si>
  <si>
    <t>그레이,민트[품절],옐로우그린[품절],체리핑크[품절]</t>
    <phoneticPr fontId="4" type="noConversion"/>
  </si>
  <si>
    <t>레드-20,레드-25,레드-30,그린-20,그린-25,그린-30</t>
    <phoneticPr fontId="4" type="noConversion"/>
  </si>
  <si>
    <t>블루-20,블루-25,블루-30</t>
    <phoneticPr fontId="4" type="noConversion"/>
  </si>
  <si>
    <t>레드-20,레드-25,레드-30</t>
    <phoneticPr fontId="4" type="noConversion"/>
  </si>
  <si>
    <t>그린-20,그린-25,그린-30</t>
    <phoneticPr fontId="4" type="noConversion"/>
  </si>
  <si>
    <t>35mm,30mm,25mm</t>
    <phoneticPr fontId="4" type="noConversion"/>
  </si>
  <si>
    <t>40mm,35mm,30mm</t>
    <phoneticPr fontId="4" type="noConversion"/>
  </si>
  <si>
    <t>15,20,25,30,35</t>
    <phoneticPr fontId="4" type="noConversion"/>
  </si>
  <si>
    <t>컬러밸런스오메가-대,컬러밸런스오메가-소</t>
    <phoneticPr fontId="4" type="noConversion"/>
  </si>
  <si>
    <t>컬러밸런스알파-대,컬러밸런스알파-소</t>
    <phoneticPr fontId="4" type="noConversion"/>
  </si>
  <si>
    <t>칼라열수축고무블랙18,칼라열수축고무블랙22,칼라열수축고무블랙25,칼라열수축고무블랙28,칼라열수축고무블랙30,칼라열수축고무블루18,칼라열수축고무블루22,칼라열수축고무블루25,칼라열수축고무블루28,칼라열수축고무블루30,칼라열수축고무레드18,칼라열수축고무레드22,칼라열수축고무레드25,칼라열수축고무레드28,칼라열수축고무레드30</t>
    <phoneticPr fontId="4" type="noConversion"/>
  </si>
  <si>
    <t>엘로우(노랑),레드(빨강),블루(파랑)[품절],퍼플(보라),블랙(검정)[품절]</t>
    <phoneticPr fontId="4" type="noConversion"/>
  </si>
  <si>
    <t>2.7M[품절],3.6M[품절],4.5M,5.4M</t>
    <phoneticPr fontId="4" type="noConversion"/>
  </si>
  <si>
    <t>오렌지[품절],라이트블루</t>
    <phoneticPr fontId="4" type="noConversion"/>
  </si>
  <si>
    <t>블루,블랙,브라운,레드,퍼플,네이비,베이지,그린</t>
    <phoneticPr fontId="4" type="noConversion"/>
  </si>
  <si>
    <t>ICEROD65+릴+줄----,ICEROD65+릴+줄---웜화이트[품절](+3000원),ICEROD65+릴+줄---웜그린(+3000원),ICEROD65+릴+줄---웜레드(+3000원),ICEROD65+릴+줄---웜오렌지(+3000원),ICEROD65+릴+줄-CRUZE200릴--(+6000원),ICEROD65+릴+줄-CRUZE200릴-웜화이트[품절](+9000원),ICEROD65+릴+줄-CRUZE200릴-웜그린(+9000원),ICEROD65+릴+줄-CRUZE200릴-웜레드(+9000원),ICEROD65+릴+줄-CRUZE200릴-웜오렌지(+9000원),ICEROD75+릴+줄----(+1000원),ICEROD75+릴+줄---웜화이트[품절](+4000원),ICEROD75+릴+줄---웜그린(+4000원),ICEROD75+릴+줄---웜레드(+4000원),ICEROD75+릴+줄---웜오렌지(+4000원),ICEROD75+릴+줄-CRUZE200릴--(+7000원),ICEROD75+릴+줄-CRUZE200릴-웜화이트[품절](+1000원),ICEROD75+릴+줄-CRUZE200릴-웜그린(+1000원),ICEROD75+릴+줄-CRUZE200릴-웜레드(+1000원),ICEROD75+릴+줄-CRUZE200릴-웜오렌지(+1000원),ICEROD80(1pcs)대----(+4000원),ICEROD80(1pcs)대---웜화이트[품절](+7000원),ICEROD80(1pcs)대---웜그린(+7000원),ICEROD80(1pcs)대---웜레드(+7000원),ICEROD80(1pcs)대---웜오렌지(+7000원),ICEROD80(1pcs)대-CRUZE200릴--(+10000원),ICEROD80(1pcs)대-CRUZE200릴-웜화이트[품절](+13000원),ICEROD80(1pcs)대-CRUZE200릴-웜그린(+13000원),ICEROD80(1pcs)대-CRUZE200릴-웜레드(+13000원),ICEROD80(1pcs)대-CRUZE200릴-웜오렌지(+13000원)</t>
    <phoneticPr fontId="4" type="noConversion"/>
  </si>
  <si>
    <t>ICEROD65+릴+줄,ICEROD75+릴+줄(+1000원)</t>
    <phoneticPr fontId="4" type="noConversion"/>
  </si>
  <si>
    <t>ICEROD80(1PCS)+릴+줄</t>
    <phoneticPr fontId="4" type="noConversion"/>
  </si>
  <si>
    <t>ICEROD65(+4000원),ICEROD75(+5500원),ICEROD80(+14000원)</t>
    <phoneticPr fontId="4" type="noConversion"/>
  </si>
  <si>
    <t>01.텔레스코픽형얼음낚시세트(+9800원),02.텔레스코픽형얼음낚시세트(+10800원),03.1PCS형얼음낚시대(+13800원),04.펜타입미니릴낚시대세트(+11300원),05.얼음낚시대(+7600원),06-01.유심향어낚시대(0.8칸)(+17800원),06-02.유심향어낚시대(1.0칸)(+19800원),06-03.유심향어낚시대(1.3칸)(+22800원),06-04.유심향어낚시대(1.7칸)(+27800원),06-05.유심향어낚시대(2.1칸)(+32800원),07.얼음뜰채,08.낚시의자시트(+15300원)</t>
    <phoneticPr fontId="4" type="noConversion"/>
  </si>
  <si>
    <t>얼음낚시대-11세트</t>
    <phoneticPr fontId="4" type="noConversion"/>
  </si>
  <si>
    <t>화이트,그린</t>
    <phoneticPr fontId="4" type="noConversion"/>
  </si>
  <si>
    <t>블루,레드</t>
    <phoneticPr fontId="4" type="noConversion"/>
  </si>
  <si>
    <t>2.7M[품절],3.6M[품절],4.5M,5.4M</t>
    <phoneticPr fontId="4" type="noConversion"/>
  </si>
  <si>
    <t>슈퍼오렌지-3lb,슈퍼그린-3lb,슈퍼옐로우-3lb,슈퍼오렌지-3.5lb,슈퍼그린-3.5lb,슈퍼옐로우3.5lb,슈퍼오렌지-4lb,슈퍼그린-4lb,슈퍼옐로우-4lb,슈퍼오렌지-5lb,슈퍼그린-5lb,슈퍼옐로우-5lb,슈퍼오렌지-6lb,슈퍼그린-6lb,슈퍼옐로우-6lb</t>
    <phoneticPr fontId="4" type="noConversion"/>
  </si>
  <si>
    <t>블루,그레이</t>
    <phoneticPr fontId="4" type="noConversion"/>
  </si>
  <si>
    <t>아미그린,그레이</t>
    <phoneticPr fontId="4" type="noConversion"/>
  </si>
  <si>
    <t>파스형(50g)1봉(개별포장1개입10개)</t>
    <phoneticPr fontId="4" type="noConversion"/>
  </si>
  <si>
    <t>48(+8000원),45(+6000원),40(+3000원),35</t>
    <phoneticPr fontId="4" type="noConversion"/>
  </si>
  <si>
    <t>제패니스레드[품절],블랙[품절],다크블루[품절],형광오렌지[품절],라이트블루[품절],네이비블루[품절],오렌지[품절],형광레드,레드,브라운</t>
    <phoneticPr fontId="4" type="noConversion"/>
  </si>
  <si>
    <t>블랙,브라운,네이비</t>
    <phoneticPr fontId="4" type="noConversion"/>
  </si>
  <si>
    <t>블랙,네이비,그레이</t>
    <phoneticPr fontId="4" type="noConversion"/>
  </si>
  <si>
    <t>브라운,인디핑크,블랙,핑크,네이비,다크레드,라이트핑크,핫핑크,워터멜론</t>
    <phoneticPr fontId="4" type="noConversion"/>
  </si>
  <si>
    <t>5L-오렌지,5L-그린</t>
    <phoneticPr fontId="4" type="noConversion"/>
  </si>
  <si>
    <t>10L-오렌지,10L-그린</t>
    <phoneticPr fontId="4" type="noConversion"/>
  </si>
  <si>
    <t>블루,블랙,브라운,레드,퍼플,네이비,베이지,그린</t>
    <phoneticPr fontId="4" type="noConversion"/>
  </si>
  <si>
    <t>오렌지[품절],라이트블루</t>
    <phoneticPr fontId="4" type="noConversion"/>
  </si>
  <si>
    <t>그린,오렌지,옐로우</t>
    <phoneticPr fontId="4" type="noConversion"/>
  </si>
  <si>
    <t>M사이즈,L사이즈</t>
    <phoneticPr fontId="4" type="noConversion"/>
  </si>
  <si>
    <t>L사이즈(250~255mm),XL사이즈(260~265mm)[품절]</t>
    <phoneticPr fontId="4" type="noConversion"/>
  </si>
  <si>
    <t>블랙(3개한세트),레드(3개한세트),핑크(3개한세트)</t>
    <phoneticPr fontId="4" type="noConversion"/>
  </si>
  <si>
    <t>투볼주머니-블랙,투볼주머니-레드</t>
    <phoneticPr fontId="4" type="noConversion"/>
  </si>
  <si>
    <t>트리플볼케이스-블랙,트리플볼케이스-블루,트리플볼케이스-레드,트리플볼케이스-핑크,트리플볼케이스-옐로우</t>
    <phoneticPr fontId="4" type="noConversion"/>
  </si>
  <si>
    <t>01.T103자석티[품절],02.T131진공티[품절](+500원),03.T139티3개1세트(+1300원),04.T141스프링티(+500원)</t>
    <phoneticPr fontId="4" type="noConversion"/>
  </si>
  <si>
    <t>파라솔52인치그린</t>
    <phoneticPr fontId="4" type="noConversion"/>
  </si>
  <si>
    <t>파라솔52인치레드</t>
    <phoneticPr fontId="4" type="noConversion"/>
  </si>
  <si>
    <t>뱅글뱅글(D4440005),뱅글뱅글2(D4440006)</t>
    <phoneticPr fontId="4" type="noConversion"/>
  </si>
  <si>
    <t>아미그린,다크블루</t>
    <phoneticPr fontId="4" type="noConversion"/>
  </si>
  <si>
    <t>0.6호,0.8호,1.0호,1.2호,1.5호,2.0호,2.5호,3.0호,4.0호,5.0호,6.0호</t>
    <phoneticPr fontId="4" type="noConversion"/>
  </si>
  <si>
    <t>50m1.5호,50m1.75호,50m2호,50m2.5호,50m3호,50m4호,50m5호</t>
    <phoneticPr fontId="4" type="noConversion"/>
  </si>
  <si>
    <t>150m2호,150m2.5호,150m3호</t>
    <phoneticPr fontId="4" type="noConversion"/>
  </si>
  <si>
    <t>150m2호,150m2.5호,150m3호,200m4호(+3000원),200m5호(+3000원)</t>
    <phoneticPr fontId="4" type="noConversion"/>
  </si>
  <si>
    <t>150m2호</t>
    <phoneticPr fontId="4" type="noConversion"/>
  </si>
  <si>
    <t>150m3.5호</t>
    <phoneticPr fontId="4" type="noConversion"/>
  </si>
  <si>
    <t>50m0.6호,50m0.8호,50m1호,50m1.2호[품절]</t>
    <phoneticPr fontId="4" type="noConversion"/>
  </si>
  <si>
    <t>60m0.3호,60m0.4호,60m0.5호,60m0.6호,60m0.8호</t>
    <phoneticPr fontId="4" type="noConversion"/>
  </si>
  <si>
    <t>50m0.6호[품절],50m0.8호[품절],50m1호[품절],50m1.2호[품절],50m1.5호</t>
    <phoneticPr fontId="4" type="noConversion"/>
  </si>
  <si>
    <t>100m1.5호,100m2호,100m2.5호,100m3호[품절](+1800원),100m3.5호[품절](+1800원),100m4호[품절](+2700원),100m5호(+2700원)</t>
    <phoneticPr fontId="4" type="noConversion"/>
  </si>
  <si>
    <t>그린,오렌지,옐로우</t>
    <phoneticPr fontId="4" type="noConversion"/>
  </si>
  <si>
    <t>600m1.5호6lbs,600m3호12lbs(+5400원),600m3.5호14lbs[품절](+5400원),600m4호16lbs[품절](+7900원),600m5호20lbs(+7900원)</t>
    <phoneticPr fontId="4" type="noConversion"/>
  </si>
  <si>
    <t>0.2[품절],0.3[품절],0.4[품절],0.5[품절],0.6,0.7,1.0,1.5[품절],2.0[품절],2.5,3.0,4.0,5.0</t>
    <phoneticPr fontId="4" type="noConversion"/>
  </si>
  <si>
    <t>2단,3단(+1000원),4단(+2000원),5단(+3000원)</t>
    <phoneticPr fontId="4" type="noConversion"/>
  </si>
  <si>
    <t>0.4호,0.5호,0.6호,0.8호[품절],1호[품절],1.2호,1.5호[품절],2.5호,3호</t>
    <phoneticPr fontId="4" type="noConversion"/>
  </si>
  <si>
    <t>0.4호[품절],0.5호[품절],0.8호[품절],1.2호,0.6호,0.7호</t>
    <phoneticPr fontId="4" type="noConversion"/>
  </si>
  <si>
    <t>2lb,2.5lb[품절],3lb,3.5lb,4lb,5lb,6lb,8lb,10lb[품절],12lb(+1800원)[품절],14lb(+1800원)[품절],16lb(+2700원)[품절],20lb(+2700원)[품절]</t>
    <phoneticPr fontId="4" type="noConversion"/>
  </si>
  <si>
    <t>0.6,0.8,1.0,1.2,1.5,2.0</t>
    <phoneticPr fontId="4" type="noConversion"/>
  </si>
  <si>
    <t>어플로드1번조1.5호,어플로드1번조1.75호,어플로드1번조2호,어플로드1번조2.5호,어플로드1번조3호,어플로드1번조3.5호(+1800원),어플로드1번조4호(+1800원),어플로드1번조6호(+5400원),어플로드1번조8호(+6300원)</t>
    <phoneticPr fontId="4" type="noConversion"/>
  </si>
  <si>
    <t>4lb,5lb,6lb,8lb,10lb,12lb(+1800원),14lb(+1800원)</t>
    <phoneticPr fontId="4" type="noConversion"/>
  </si>
  <si>
    <t>50m1호,50m1.25호,50m1.5호,50m2호</t>
    <phoneticPr fontId="4" type="noConversion"/>
  </si>
  <si>
    <t>100m0.3호,100m0.4호,100m0.5호,100m0.6호,100m0.8호</t>
    <phoneticPr fontId="4" type="noConversion"/>
  </si>
  <si>
    <t>50m0.3호,50m0.4호,50m0.5호,50m0.6호</t>
    <phoneticPr fontId="4" type="noConversion"/>
  </si>
  <si>
    <t>ndaX어전왕원줄50M-0.6호(+7200원),ndaX어전왕원줄50M-0.8호(+7200원),ndaX어전왕원줄50M-1.0호(+7200원),ndaX어전왕원줄50M-1.2호(+7200원),ndaX어전왕원줄50M-1.5호(+7200원),CLEVERHERA50M-0.6호,CLEVERHERA50M-0.8호,CLEVERHERA50M-1.0호,CLEVERHERA50M-1.2호,고린SUPERHERA50M-0.6호(-4700원),고린SUPERHERA50M-0.8호(-4700원),ndaX어전왕목줄60M-0.3호(+7200원),ndaX어전왕목줄60M-0.4호(+7200원),ndaX어전왕목줄60M-0.5호(+7200원),ndaX어전왕목줄60M-0.6호(+7200원),ndaX어전왕목줄60M-0.8호(+7200원),CLEVERHERA목줄50M-0.3호,CLEVERHERA목줄50M-0.4호,CLEVERHERA목줄50M-0.5호,CLEVERHERA목줄50M-0.6호,고린SUPERHERA목줄50M-0.6호(-4700원),고린SUPERHERA목줄50M-0.8호(-4700원)</t>
    <phoneticPr fontId="4" type="noConversion"/>
  </si>
  <si>
    <t>VALCANHERA원줄/50m-0.8호(+700원),VALCANHERA원줄/50m-1.0호(+700원),VALCANHERA원줄/50m-1.2호(+700원),VALCANHERA원줄/50m-1.5호(+700원),02.VALCANHERA목줄/50m-0.4호(+700원),02.VALCANHERA목줄/50m-0.5호(+700원),02.VALCANHERA목줄/50m-0.6호(+700원),02.VALCANHERA목줄/50m-0.8호(+700원),VALCAN헤라(구)/50m-0.8호,VALCAN헤라(구)/50m-1.0호,VALCAN헤라(구)/50m-1.2호,VALCAN헤라(구)/50m-1.5호,VALCAN헤라(구)/50m-1.7호,VALCAN헤라(구)/50m-2.0호,VALCAN헤라(구)/50m-2.5호,MIKALON미가론/50m-1.0호(-2500원),MIKALON미가론/50m-2.0호(-2500원),MIKALON미가론/50m-3호(-2500원),MIKALON미가론/50m-4호(-2500원),MIKALON미가론/50m-5호(-2500원)</t>
    <phoneticPr fontId="4" type="noConversion"/>
  </si>
  <si>
    <t>150m1.5호[품절],150m1.75호,150m2호,150m2.25호,150m2.5호,150m2.75호,150m3호,150m3.5호,150m4호,150m5호,200m5호(+2700원),200m6호(+2700원),200m8호(+2700원),200m10호(+2700원)</t>
    <phoneticPr fontId="4" type="noConversion"/>
  </si>
  <si>
    <t>300m0.8호,300m0.9호,300m1호,300m1.2호</t>
    <phoneticPr fontId="4" type="noConversion"/>
  </si>
  <si>
    <t>120m0.6호(-1800원),120m0.8호(-1800원),120m1호(-3600원),150m0.8호,150m1호,150m1.2호(-1600원),150m1.5호(-1600원),200m1호(+3600원),200m1.5호(+3600원),300m2호(+16200원),100m8호(+1800원)</t>
    <phoneticPr fontId="4" type="noConversion"/>
  </si>
  <si>
    <t>01.GT-Rnanodaxcrys100m0.5호,01.GT-Rnanodaxcrys100m0.6호,01.GT-Rnanodaxcrys100m0.8호,01.GT-Rnanodaxcrys100m0.9호,01.GT-Rnanodaxcrys100m1호(+900원),01.GT-Rnanodaxcrys100m1.2호(+900원),01.GT-Rnanodaxcrys100m1.5호(+900원),01.GT-Rnanodaxcrys100m2호(+900원),01.GT-Rnanodaxcrys100m2.5호(+900원),01.GT-Rnanodaxcrys100m3호(+2700원),01.GT-Rnanodaxcrys100m3.5호(+2700원),01.GT-Rnanodaxcrys100m4호(+3600원),01.GT-Rnanodaxcrys100m5호(+3600원),02.GT-Rultra100m1.5호(-2700원),02.GT-Rultra100m2호(-2700원),02.GT-Rultra100m2.5호(-2700원),02.GT-Rultra100m3호(-900원),02.GT-Rultra100m3.5호(-900원),02.GT-Rultra100m4호,02.GT-Rultra100m5호,03.GT_Rsuper100m1.5호(-2700원),03.GT_Rsuper100m2호(-2700원),03.GT_Rsuper100m2.5호(-2700원),03.GT_Rsuper100m3호(-900원),03.GT_Rsuper100m3.5호(-900원),03.GT_Rsuper100m4호,03.GT_Rsuper100m5호,04.GT-Rn-spechm100m1호(-5400원),04.GT-Rn-spechm100m1.2호(-5400원),04.GT-Rn-spechm100m1.5호(-5400원),04.GT-Rn-spechm100m2호(-5400원),04.GT-Rn-spechm100m2.5호(-5400원),04.GT-Rn-spechm100m3호(-3600원),04.GT-Rn-spechm100m3.5호(-3600원),04.GT-Rn-spechm100m4호(-2700원),04.GT-Rn-spechm100m5호(-2700원),05.N-speclimited100m1호(-5400원),05.N-speclimited100m1.2호(-5400원),05.N-speclimited100m1.5호(-5400원),05.N-speclimited100m2호(-5400원),05.N-speclimited100m2.5호(-5400원),05.N-speclimited100m3호(-3600원),05.N-speclimited100m3.5호(-3600원),05.N-speclimited100m4호(-2700원),05.N-speclimited100m5호(-2700원),06.Camouflaflouoro150m1호(+4000원),06.Camouflaflouoro150m1.2호(+4000원),06.Camouflaflouoro150m1.5호(+4000원),06.Camouflaflouoro150m1.75호(+6000원),06.Camouflaflouoro150m2호(+6000원),06.Camouflaflouoro150m2.5호(+6000원),06.Camouflaflouoro150m3호(+8000원),06.Camouflaflouoro150m3.5호(+8000원),06.Camouflaflouoro150m4호(+9000원),06.Camouflaflouoro150m5호(+9000원),07.Crystalflouoro100m1호,07.Crystalflouoro100m1.2호,07.Crystalflouoro100m1.5호,07.Crystalflouoro100m1.75호(+2000원),07.Crystalflouoro100m2호(+2000원),07.Crystalflouoro100m2.5호(+2000원),07.Crystalflouoro100m3호(+2000원),07.Crystalflouoro100m3.5호(+2000원),07.Crystalflouoro100m4호(+6000원),07.Crystalflouoro100m5호(+6000원),08.GT-RTOPWATER100m3호(-7200원),08.GT-RTOPWATER100m3.5호(-7200원),08.GT-RTOPWATER100m4호(-5400원),08.GT-RTOPWATER100m5호(-5400원),09.GT-Rpink100m1호(-5400원),09.GT-Rpink100m1.2호(-5400원),09.GT-Rpink100m1.5호(-5400원),09.GT-Rpink100m2호(-5400원),09.GT-Rpink100m2.5호(-5400원),09.GT-Rpink100m3호(-3600원),09.GT-Rpink100m3.5호(-3600원),09.GT-Rpink100m4호(-2700원),09.GT-Rpink100m5호(-2700원),10.GT-RTROUTORANGE100m0.6호(-7200원),10.GT-RTROUTORANGE100m0.7호(-7200원),10.GT-RTROUTORANGE100m0.8호(-7200원),10.GT-RTROUTORANGE100m0.9호(-7200원),10.GT-RTROUTORANGE100m1호(-7200원),10.GT-RTROUTORANGE100m1.2호(-7200원),10.GT-RTROUTORANGE100m1.5호(-7200원),10.GT-RTROUTGREEN100m0.6호(-7200원),10.GT-RTROUTGREEN100m0.7호(-7200원),10.GT-RTROUTGREEN100m0.8호(-7200원),10.GT-RTROUTGREEN100m0.9호(-7200원),10.GT-RTROUTGREEN100m1호(-7200원),10.GT-RTROUTGREEN100m1.2호(-7200원),10.GT-RTROUTGREEN100m1.5호(-7200원),10.GT-RTROUTYELLOW100m0.6호(-7200원),10.GT-RTROUTYELLOW100m0.7호(-7200원),10.GT-RTROUTYELLOW100m0.8호(-7200원),10.GT-RTROUTYELLOW100m0.9호(-7200원),10.GT-RTROUTYELLOW100m1호(-7200원),10.GT-RTROUTYELLOW100m1.2호(-7200원),10.GT-RTROUTYELLOW100m1.5호(-7200원),10.GT-RTROUTYELLOW300m0.8호(+900원),10.GT-RTROUTYELLOW300m0.9호(+900원),10.GT-RTROUTYELLOW300m1호(+900원),10.GT-RTROUTYELLOW300m1.2호(+900원),11.FX-RBLUE150m1.5호(-4500원),11.FX-RBLUE150m1.75호(-4500원),11.FX-RBLUE150m2호(-4500원),11.FX-RBLUE150m2.5호(-4500원),11.FX-RBLUE150m3호(-1800원),11.FX-RBLUE150m3.5호(-1800원),11.FX-RBLUE150m4호(-1800원),11.FX-RBLUE150m5호(-1800원),12.PremiumBite100m1.5호(-4500원),12.PremiumBite100m2호(-4500원),12.PremiumBite100m2.5호(-4500원),12.PremiumBite100m3호(-4500원),13.RealHuntFLUORO100m1.5호(+3600원),13.RealHuntFLUORO100m2호(+3600원),13.RealHuntFLUORO100m2.5호(+3600원),13.RealHuntFLUORO100m3호(+3600원),13.RealHuntFLUORO100m3.5호(+3600원),14.RealHuntNYLON100m1.5호,14.RealHuntNYLON100m2호,14.RealHuntNYLON100m2.5호,14.RealHuntNYLON100m3호</t>
    <phoneticPr fontId="4" type="noConversion"/>
  </si>
  <si>
    <t>1호,2호,3호,4호,5호</t>
    <phoneticPr fontId="4" type="noConversion"/>
  </si>
  <si>
    <t>0.8호,1호,1.2호,1.5호,1.7호,2호,3호,4호(+3000원),6호(+3000원)</t>
    <phoneticPr fontId="4" type="noConversion"/>
  </si>
  <si>
    <t>1.5호,2호,2.5호,3호,4호,5호</t>
    <phoneticPr fontId="4" type="noConversion"/>
  </si>
  <si>
    <t>150m2.5호,150m2.75호[품절],150m3호,200m8호(+3000원),200m10호(+3000원)</t>
    <phoneticPr fontId="4" type="noConversion"/>
  </si>
  <si>
    <t>50m0.8호,50m1호,50m1.2호,50m1.5호,50m1.7호,50m2호,50m2.5호</t>
    <phoneticPr fontId="4" type="noConversion"/>
  </si>
  <si>
    <t>150m2.5호,150m2.75호</t>
    <phoneticPr fontId="4" type="noConversion"/>
  </si>
  <si>
    <t>150m2호,150m2.5호,150m3호,150m3.5호</t>
    <phoneticPr fontId="4" type="noConversion"/>
  </si>
  <si>
    <t>150m2.5호,150m3호,150m3.5호</t>
    <phoneticPr fontId="4" type="noConversion"/>
  </si>
  <si>
    <t>50m1.5호,50m2호,50m2.5호,50m3호[품절]</t>
    <phoneticPr fontId="4" type="noConversion"/>
  </si>
  <si>
    <t>50m0.6호,50m0.8호</t>
    <phoneticPr fontId="4" type="noConversion"/>
  </si>
  <si>
    <t>150m2호,150m2.5호,150m3호,150m3.5호</t>
    <phoneticPr fontId="4" type="noConversion"/>
  </si>
  <si>
    <t>100m0.4호,100m0.5호,100m0.6호,100m0.8호,100m1호,100m1.2호,100m1.5호,100m2호,100m2.5호,100m3호</t>
    <phoneticPr fontId="4" type="noConversion"/>
  </si>
  <si>
    <t>100m8호</t>
    <phoneticPr fontId="4" type="noConversion"/>
  </si>
  <si>
    <t>80m0.8호,80m1호,80m1.2호,80m1.5호,80m1.75호[품절],80m2호,80m2.5호,80m3호,80m4호,80m5호,80m6호,80m7호</t>
    <phoneticPr fontId="4" type="noConversion"/>
  </si>
  <si>
    <t>100m1.5호,100m2호,100m2.5호,100m3호</t>
    <phoneticPr fontId="4" type="noConversion"/>
  </si>
  <si>
    <t>100m1.5호,100m2호,100m2.5호,100m3호,100m3.5호</t>
    <phoneticPr fontId="4" type="noConversion"/>
  </si>
  <si>
    <t>500m16호,500m18호[품절](+2700원),500m20호[품절](+5400원),500m22호[품절](+8100원),500m24호[품절](+10800원)</t>
    <phoneticPr fontId="4" type="noConversion"/>
  </si>
  <si>
    <t>150m2호,150m3호,150m4호(+900원)</t>
    <phoneticPr fontId="4" type="noConversion"/>
  </si>
  <si>
    <t>50m0.4호,50m0.5호,50m0.6호,50m0.8호</t>
    <phoneticPr fontId="4" type="noConversion"/>
  </si>
  <si>
    <t>50m0.8호,50m1호,50m1.2호,50m1.5호</t>
    <phoneticPr fontId="4" type="noConversion"/>
  </si>
  <si>
    <t>150m1.5호,150m1.75호,150m2호,150m2.5호,150m3호(+2700원),150m3.5호(+2700원),150m4호(+2700원),150m5호(+2700원)</t>
    <phoneticPr fontId="4" type="noConversion"/>
  </si>
  <si>
    <t>50m0.8호,50m1호,50m1.2호(+1800원),50m1.5호(+1800원),50m1.75호(+1800원),50m2호(+1800원),50m2.5호(+1800원),50m3호(+1800원)</t>
    <phoneticPr fontId="4" type="noConversion"/>
  </si>
  <si>
    <t>150m2호,150m2.5호,150m3호,150m3.5호,150m4호,150m5호(+1800원)</t>
    <phoneticPr fontId="4" type="noConversion"/>
  </si>
  <si>
    <t>150m1.5호,150m1.75호,150m2호,150m2.5호,150m3호,150m3.5호,150m4호,150m5호</t>
    <phoneticPr fontId="4" type="noConversion"/>
  </si>
  <si>
    <t>50m0.8호,50m1호,50m1.2호(+1800원),50m1.5호(+1800원),50m1.75호(+1800원),50m2호(+1800원),50m2.25호(+1800원),50m2.5호(+1800원),50m3호(+1800원),50m3.5호(+3600원),50m4호(+3600원),50m5호(+3600원)</t>
    <phoneticPr fontId="4" type="noConversion"/>
  </si>
  <si>
    <t>50m2호,50m2.5호,50m3호,50m3.5호(+900원),50m4호(+900원),50m5호(+900원)</t>
    <phoneticPr fontId="4" type="noConversion"/>
  </si>
  <si>
    <t>150m0.8호(+1600원),150m1호(+1600원),150m1.2호,150m1.5호</t>
    <phoneticPr fontId="4" type="noConversion"/>
  </si>
  <si>
    <t>150m1.5호,150m1.75호,150m2호,150m2.5호,150m3호,150m3.5호,150m4호</t>
    <phoneticPr fontId="4" type="noConversion"/>
  </si>
  <si>
    <t>150m1.5호,150m1.75호,150m2호,150m2.5호,150m3호,150m3.5호,150m4호,150m5호</t>
    <phoneticPr fontId="4" type="noConversion"/>
  </si>
  <si>
    <t>100m0.6호,100m0.7호,100m0.8호,100m0.9호,100m1호,100m1.2호,100m1.5호</t>
    <phoneticPr fontId="4" type="noConversion"/>
  </si>
  <si>
    <t>100m3호,100m3.5호,100m4호(+1800원),100m5호(+1800원)</t>
    <phoneticPr fontId="4" type="noConversion"/>
  </si>
  <si>
    <t>100m1호,100m1.2호,100m1.5호,100m2호,100m2.5호,100m3호(+1800원),100m3.5호(+1800원),100m4호(+2700원),100m5호(+2700원)</t>
    <phoneticPr fontId="4" type="noConversion"/>
  </si>
  <si>
    <t>100m1호,100m1.2호,100m1.5호,100m1.75호(+2000원),100m2호(+2000원),100m2.5호(+2000원),100m3호(+2000원),100m3.5호(+2000원),100m4호(+6000원),100m5호(+6000원)</t>
    <phoneticPr fontId="4" type="noConversion"/>
  </si>
  <si>
    <t>150m1호,150m1.2호,150m1.5호,150m1.75호(+2000원),150m2호(+2000원),150m2.5호(+2000원),150m3호(+4000원),150m3.5호(+4000원),150m4호(+6000원),150m5호(+6000원)</t>
    <phoneticPr fontId="4" type="noConversion"/>
  </si>
  <si>
    <t>100m1호,100m1.2호,100m1.5호,100m2호,100m2.5호,100m3호(+1800원),100m3.5호(+1800원),100m4호(+2700원),100m5호(+2700원)</t>
    <phoneticPr fontId="4" type="noConversion"/>
  </si>
  <si>
    <t>100m1호,100m1.5호[품절],100m2호,100m2.5호[품절],100m3호[품절](+1800원),100m3.5호[품절](+1800원),100m4호[품절](+2700원),100m5호(+2700원)</t>
    <phoneticPr fontId="4" type="noConversion"/>
  </si>
  <si>
    <t>100m0.5호,100m0.6호,100m0.8호,100m0.9호,100m1호(+900원),100m1.2호(+900원),100m1.5호(+900원),100m2호(+900원),100m2.5호(+900원),100m3호(+2700원),100m3.5호(+2700원),100m4호(+3600원),100m5호(+3600원)</t>
    <phoneticPr fontId="4" type="noConversion"/>
  </si>
  <si>
    <t>흑단목클램프+카본받침대120,흑단목클램프+카본받침대210(+18000원)</t>
    <phoneticPr fontId="4" type="noConversion"/>
  </si>
  <si>
    <t>8척,9척(+2000원),10척(+5000원),11척(+15000원),12척(+18000원),13척(+20000원),14척(+48000원),15척(+50000원)</t>
    <phoneticPr fontId="4" type="noConversion"/>
  </si>
  <si>
    <t>흑단목대포형클램프,대포형클램프A형(+10000원)[품절],대포형클램프B형(+10000원)[품절]</t>
    <phoneticPr fontId="4" type="noConversion"/>
  </si>
  <si>
    <t>仙(선)옥병3절뜰채(+20000원),峰(봉)옥병3절뜰채,峰(봉)옥병2절뜰채(-10000원),등나무연심망,카본연심망(+5000원),카본연심수망(+45000원),간괘220받침대(+20000원),간괘150받침대(+15000원),프레임케이스(-25000원),仙(선)간괘220(+20000원)</t>
    <phoneticPr fontId="4" type="noConversion"/>
  </si>
  <si>
    <t>등나무연심망선옥병3단뜰채세트,카본연심망선옥병3단뜰채세트(+5000원),선옥병3단뜰채(-30000원)</t>
    <phoneticPr fontId="4" type="noConversion"/>
  </si>
  <si>
    <t>9척[품절],10척(+15000원)[품절],11척(+25000원),12척(+65000원)[품절],13척(+95000원)[품절],14척(+105000원)[품절],15척(+125000원)[품절]</t>
    <phoneticPr fontId="4" type="noConversion"/>
  </si>
  <si>
    <t>등나무연심망옥병3단뜰채세트,카본연심망옥병3단뜰채세트(+5000원)</t>
    <phoneticPr fontId="4" type="noConversion"/>
  </si>
  <si>
    <t>Black,Blue</t>
    <phoneticPr fontId="4" type="noConversion"/>
  </si>
  <si>
    <t>2.8칸[품절],2.9칸(+24000원)[품절],3.0칸(+48000원),3.2칸(+70000원)[품절],3.4칸(+92000원)[품절]</t>
    <phoneticPr fontId="4" type="noConversion"/>
  </si>
  <si>
    <t>6*15레드[품절],6*15연두[품절],10*20오렌지(+1000원)[품절],10*20연두(+1000원)[품절],10*20블랙(+1000원)[품절],6*37오렌지(+2000원)[품절],6*37연두(+2000원),6*37블랙(+2000원)[품절],8*45오렌지(+3000원)[품절],8*45연두(+3000원)[품절],8*45블랙(+3000원)[품절],8*50오렌지(+4000원)[품절],8*50연두(+4000원)[품절],8*50블랙(+4000원)[품절],10*50오렌지(+5000원)[품절],10*50연두(+5000원)[품절],10*50블랙(+5000원)[품절]</t>
    <phoneticPr fontId="4" type="noConversion"/>
  </si>
  <si>
    <t>9척,10척(+7000원),11척(+20000원),12척(+25000원),13척(+30000원),14척(+45000원),15척(+48000원)</t>
    <phoneticPr fontId="4" type="noConversion"/>
  </si>
  <si>
    <t>연심망,프레임보호망(-30000원)</t>
    <phoneticPr fontId="4" type="noConversion"/>
  </si>
  <si>
    <t>8척,9척(+12000원),10척(+31000원),11척(+44000원),12척(+60000원),13척(+74000원),14척(+95000원),15척(+110000원)</t>
    <phoneticPr fontId="4" type="noConversion"/>
  </si>
  <si>
    <t>2S[품절],S,M[품절],L[품절]</t>
    <phoneticPr fontId="4" type="noConversion"/>
  </si>
  <si>
    <t>3S,2S[품절],S,M,L,2L</t>
    <phoneticPr fontId="4" type="noConversion"/>
  </si>
  <si>
    <t>블랙,블루,그린</t>
    <phoneticPr fontId="4" type="noConversion"/>
  </si>
  <si>
    <t>4S,3S,2S,S,M,L,2L</t>
    <phoneticPr fontId="4" type="noConversion"/>
  </si>
  <si>
    <t>일반형,대(大)</t>
    <phoneticPr fontId="4" type="noConversion"/>
  </si>
  <si>
    <t>1mm,2mm,3mm,4mm,5mm,6mm</t>
    <phoneticPr fontId="4" type="noConversion"/>
  </si>
  <si>
    <t>2S[품절],S,M,L,2L</t>
    <phoneticPr fontId="4" type="noConversion"/>
  </si>
  <si>
    <t>3S,2S,S,M,L</t>
    <phoneticPr fontId="4" type="noConversion"/>
  </si>
  <si>
    <t>3S,2S,S,M,L,2L</t>
    <phoneticPr fontId="4" type="noConversion"/>
  </si>
  <si>
    <t>특대,대,소</t>
    <phoneticPr fontId="4" type="noConversion"/>
  </si>
  <si>
    <t>SS,S,M,L</t>
    <phoneticPr fontId="4" type="noConversion"/>
  </si>
  <si>
    <t>10mm,15mm,17mm</t>
    <phoneticPr fontId="4" type="noConversion"/>
  </si>
  <si>
    <t>3S,2S,S,M</t>
    <phoneticPr fontId="4" type="noConversion"/>
  </si>
  <si>
    <t>별작일출봉12척,별작일출봉13척(+2000원)[품절],별작일출봉15척(+19000원),별작일출봉16척(+21000원),별작일출봉18척(+39000원),별작일출봉12척+PET케이스(+7300원),별작일출봉13척+PET케이스(+9300원)[품절],별작일출봉15척+PET케이스(+26300원),별작일출봉16척+PET케이스(+28300원),별작일출봉18척+PET케이스(+46300원)</t>
    <phoneticPr fontId="4" type="noConversion"/>
  </si>
  <si>
    <t>운류도인15척</t>
    <phoneticPr fontId="4" type="noConversion"/>
  </si>
  <si>
    <t>12척(+112000원)</t>
    <phoneticPr fontId="4" type="noConversion"/>
  </si>
  <si>
    <t>비금수9척(-180000원),비금수10척(-150000원),비금수11척(-120000원),비금수12척(-90000원),비금수13척(-60000원),비금수15척,비금수16척(+30000원),비금수18척(+90000원),비금수21척(+180000원)</t>
    <phoneticPr fontId="4" type="noConversion"/>
  </si>
  <si>
    <t>비금진8척(-152000원),비금진9척(-141000원),비금진10척(-121000원),비금진11척(-98000원),비금진12척(-74000원),비금진13척(-54000원),비금진14척(-23000원),비금진15척,비금진16척(+28000원),비금진18척(+150000원)</t>
    <phoneticPr fontId="4" type="noConversion"/>
  </si>
  <si>
    <t>비금5척(-52000원),비금6척(-50000원),비금7척(-47000원),비금8척(-43000원),비금9척(-36000원),비금10척(-22000원),비금11척,비금12척(+14000원),비금13척(+20000원),비금14척(+43000원),비금15척(+65000원)</t>
    <phoneticPr fontId="4" type="noConversion"/>
  </si>
  <si>
    <t>8척(-17500원),9척(-16500원),10척(-15000원),11척(-10000원),12척(-9000원),13척(-8000원)[품절],14척,15척(+2000원),16척(+4000원),18척(+12000원),8척+PET케이스(-10200원),9척+PET케이스(-9200원),10척+PET케이스(-7700원),11척+PET케이스(-2700원),12척+PET케이스(-1700원),13척+PET케이스(-700원),14척+PET케이스(+7300원),15척+PET케이스(+9300원),16척+PET케이스(+11300원),18척+PET케이스(+19300원)</t>
    <phoneticPr fontId="4" type="noConversion"/>
  </si>
  <si>
    <t>유심헤라9척,유심헤라10척(+6000원),유심헤라12척(+15600원),유심헤라13척(+18600원)</t>
    <phoneticPr fontId="4" type="noConversion"/>
  </si>
  <si>
    <t>뜰채프레임,프레임보호케이스(-75000원)</t>
    <phoneticPr fontId="4" type="noConversion"/>
  </si>
  <si>
    <t>뜰채프레임,보호망(-25000원)</t>
    <phoneticPr fontId="4" type="noConversion"/>
  </si>
  <si>
    <t>공감7척(-52000원),공감8척(-47000원),공감9척(-40000원),공감10척(-25000원),공감11척,공감12척(+10000원),공감13척(+20000원),공감14척(+40000원),공감15척(+65000원)</t>
    <phoneticPr fontId="4" type="noConversion"/>
  </si>
  <si>
    <t>3단(D9140001),4단(D9140002)(+1000원),5단(D9140003)(+2000원)</t>
    <phoneticPr fontId="4" type="noConversion"/>
  </si>
  <si>
    <t>몽도뜰채(-62000원),프레임보호케이스(-127000원),카본경심망[품절]</t>
    <phoneticPr fontId="4" type="noConversion"/>
  </si>
  <si>
    <t>소,소소,극소[품절]</t>
    <phoneticPr fontId="4" type="noConversion"/>
  </si>
  <si>
    <t>대대(6),대(4cm),중(3cm),소(2cm)</t>
    <phoneticPr fontId="4" type="noConversion"/>
  </si>
  <si>
    <t>카본찌고무-대(1.5~1.8),카본찌고무-중(1.2~1.6),카본찌고무-소(1~1.4)</t>
    <phoneticPr fontId="4" type="noConversion"/>
  </si>
  <si>
    <t>대(2~3),소(0.8~1.2)</t>
    <phoneticPr fontId="4" type="noConversion"/>
  </si>
  <si>
    <t>대(2~3),중(1.2~2),소(0.8~1.2),소소(0.4~0.8)</t>
    <phoneticPr fontId="4" type="noConversion"/>
  </si>
  <si>
    <t>대(2~3),중(1.2~2),소(0.8~1.2)</t>
    <phoneticPr fontId="4" type="noConversion"/>
  </si>
  <si>
    <t>대(1.5),중(1.2),소(0.9)</t>
    <phoneticPr fontId="4" type="noConversion"/>
  </si>
  <si>
    <t>대(1.5),중(1.2),소(0.9)</t>
    <phoneticPr fontId="4" type="noConversion"/>
  </si>
  <si>
    <t>극선봉9척[품절](-18000원),극선봉10척[품절](-12000원),극선봉12척(-4000원),극선봉13척,극선봉15척(+4000원),극선봉18척(+21000원),극선봉9척+패트케이스[품절](-10700원),극선봉10척+패트케이스[품절](-4700원),극선봉12척+패트케이스(+3300원),극선봉13척+패트케이스(+7300원),극선봉15척+패트케이스(+11300원),극선봉18척+패트케이스(+28300원)</t>
    <phoneticPr fontId="4" type="noConversion"/>
  </si>
  <si>
    <t>A형(ㄱ자형),B형(ㄷ자형)</t>
    <phoneticPr fontId="4" type="noConversion"/>
  </si>
  <si>
    <t>S01,S02(+500원)[품절]</t>
    <phoneticPr fontId="4" type="noConversion"/>
  </si>
  <si>
    <t>클램프목소,클램프목중(+2500원)</t>
    <phoneticPr fontId="4" type="noConversion"/>
  </si>
  <si>
    <t>벌집망3단,벌집망4단(+1000원),벌집망5단(+2000원)</t>
    <phoneticPr fontId="4" type="noConversion"/>
  </si>
  <si>
    <t>뜰채세트,프레임케이스(-55000원)</t>
    <phoneticPr fontId="4" type="noConversion"/>
  </si>
  <si>
    <t>특작수8척,특작수9척(+12000원),특작수10척(+25000원),특작수11척(+36000원),특작수12척(+71000원),특작수13척(+105000원),특작수14척[품절](+128000원),특작수15척(+146000원),특작수16척(+186000원),특작수18척[품절](+275000원)</t>
    <phoneticPr fontId="4" type="noConversion"/>
  </si>
  <si>
    <t>유동찌고무HA-868-A형S,유동찌고무HA-868-A형M,유동찌고무HA-868-A형L,유동찌고무HA-868-B형S,유동찌고무HA-868-B형M,유동찌고무HA-868-B형L</t>
    <phoneticPr fontId="4" type="noConversion"/>
  </si>
  <si>
    <t>파이프고무유동홀더HA-686호수2,파이프고무유동홀더HA-686호수3</t>
    <phoneticPr fontId="4" type="noConversion"/>
  </si>
  <si>
    <t>정일품11척(-107000원),정일품12척(-97000원),정일품13척(-86000원),정일품14척(-68000원),정일품15척[품절](-48000원),정일품16척,정일품18척(+44000원),정일품11척+페트케이스(-99700원),정일품12척+페트케이스(-89700원),정일품13척+페트케이스(-78700원),정일품14척+페트케이스(-60700원),정일품15척+페트케이스[품절](-40700원),정일품16척+페트케이스(+7300원),정일품18척+페트케이스(+51300원)</t>
    <phoneticPr fontId="4" type="noConversion"/>
  </si>
  <si>
    <t>비선무5척[품절](-41000원),비선무6척[품절](-40000원),비선무7척[품절](-39000원),비선무8척[품절](-35000원),비선무9척[품절](-30000원),비선무10척[품절](-20000원),비선무11척,비선무12척(+8000원),비선무13척(+16000원),비선무15척(+34000원),비선무5척+패트케이스[품절](-33700원),비선무6척+패트케이스[품절](-32700원),비선무7척+패트케이스[품절](-31700원),비선무8척+패트케이스[품절](-27700원),비선무9척+패트케이스[품절](-22700원),비선무10척+패트케이스[품절](-12700원),비선무11척+패트케이스(+7300원),비선무12척+패트케이스(+15300원),비선무13척+패트케이스(+23300원),비선무15척+패트케이스(+41300원)</t>
    <phoneticPr fontId="4" type="noConversion"/>
  </si>
  <si>
    <t>S,M,L</t>
    <phoneticPr fontId="4" type="noConversion"/>
  </si>
  <si>
    <t>3S,SS,M,L,S</t>
    <phoneticPr fontId="4" type="noConversion"/>
  </si>
  <si>
    <t>2호,3호,4호</t>
    <phoneticPr fontId="4" type="noConversion"/>
  </si>
  <si>
    <t>13mm,17mm</t>
    <phoneticPr fontId="4" type="noConversion"/>
  </si>
  <si>
    <t>M(색상랜덤발송)</t>
    <phoneticPr fontId="4" type="noConversion"/>
  </si>
  <si>
    <t>8,10,12,14,16</t>
    <phoneticPr fontId="4" type="noConversion"/>
  </si>
  <si>
    <t>45인치,47인치(+9000원)</t>
    <phoneticPr fontId="4" type="noConversion"/>
  </si>
  <si>
    <t>M,L</t>
    <phoneticPr fontId="4" type="noConversion"/>
  </si>
  <si>
    <t>소(12mm),중(15mm),대(18mm)</t>
    <phoneticPr fontId="4" type="noConversion"/>
  </si>
  <si>
    <t>0.2g[품절],0.5g[품절],0.8g[품절],1.2g[품절],1.6g[품절],2.0g</t>
    <phoneticPr fontId="4" type="noConversion"/>
  </si>
  <si>
    <t>4.5g,5.5g</t>
    <phoneticPr fontId="4" type="noConversion"/>
  </si>
  <si>
    <t>AI인공지능릴케미(+7000원),전자릴케미(초록),전자릴케미(빨강)</t>
    <phoneticPr fontId="4" type="noConversion"/>
  </si>
  <si>
    <t>스마트전자찌소세지형1호,스마트전자찌소세지형2호[품절],스마트전자찌다루마형1호,스마트전자찌다루마형2호,스마트전자찌다루마형3호[품절],425배터리(-23000원)</t>
    <phoneticPr fontId="4" type="noConversion"/>
  </si>
  <si>
    <t>No1능파,No4어심관.리,No5노귀,No6령즉,No7천수왕,No8작어씨Red,No11천지호Pink,No13천지호Green,No15작어씨Purple,No16작어씨Yellow</t>
    <phoneticPr fontId="4" type="noConversion"/>
  </si>
  <si>
    <t>Red,Green</t>
    <phoneticPr fontId="4" type="noConversion"/>
  </si>
  <si>
    <t>1호(4.3g)-RED,1호(4.3g)-GREEN,2호(4.8g)-RED,2호(4.8g)-GREEN</t>
    <phoneticPr fontId="4" type="noConversion"/>
  </si>
  <si>
    <t>1호(3g)-RED,1호(3g)-GREEN,2호(4g)-RED,2호(4g)-GREEN,3호(5g)-RED,3호(5g)-GREEN</t>
    <phoneticPr fontId="4" type="noConversion"/>
  </si>
  <si>
    <t>80cm(3.3g)-4LED-GREEN</t>
    <phoneticPr fontId="4" type="noConversion"/>
  </si>
  <si>
    <t>4g-33cm(2LED),4g-38cm(2LED)[품절],4g-48cm(3LED)탑RED[품절](+8000원),4g-58cm(3LED)탑RED[품절](+8000원),5g-33cm(2LED)[품절],5g-38cm(2LED)[품절],5g-48cm(3LED)탑RED[품절](+8000원),5g-58cm(3LED)탑RED[품절](+8000원)</t>
    <phoneticPr fontId="4" type="noConversion"/>
  </si>
  <si>
    <t>0.5호,0.8호,1.0호[품절],1.5호,2.0호[품절],3.0호[품절]</t>
    <phoneticPr fontId="4" type="noConversion"/>
  </si>
  <si>
    <t>동경조구DG600_1호,동경조구DG600_2호,동경조구DG600_3호</t>
    <phoneticPr fontId="4" type="noConversion"/>
  </si>
  <si>
    <t>일반찌1호,일반찌2호[품절]</t>
    <phoneticPr fontId="4" type="noConversion"/>
  </si>
  <si>
    <t>11호,12호,13호,14호[품절],15호[품절],16호[품절],17호,18호,19호</t>
    <phoneticPr fontId="4" type="noConversion"/>
  </si>
  <si>
    <t>1호[품절],2호,3호</t>
    <phoneticPr fontId="4" type="noConversion"/>
  </si>
  <si>
    <t>레드,옐로우,네이비,오랜지</t>
    <phoneticPr fontId="4" type="noConversion"/>
  </si>
  <si>
    <t>1호0.45푼,2호0.66푼[품절],3호0.96푼[품절]</t>
    <phoneticPr fontId="4" type="noConversion"/>
  </si>
  <si>
    <t>3호1.0푼[품절],4호1.3푼,5호1.5푼[품절]</t>
    <phoneticPr fontId="4" type="noConversion"/>
  </si>
  <si>
    <t>4호[품절],4.5호[품절],5호[품절],6호[품절],7호,8호</t>
    <phoneticPr fontId="4" type="noConversion"/>
  </si>
  <si>
    <t>1호,2호,3호,4호,5호,6호,7호</t>
    <phoneticPr fontId="4" type="noConversion"/>
  </si>
  <si>
    <t>0.6mm,0.8mm,1.0mm</t>
    <phoneticPr fontId="4" type="noConversion"/>
  </si>
  <si>
    <t>그린,레드</t>
    <phoneticPr fontId="4" type="noConversion"/>
  </si>
  <si>
    <t>녹색(+1700원),블루(+1000원),오렌지(+1000원),레드</t>
    <phoneticPr fontId="4" type="noConversion"/>
  </si>
  <si>
    <t>오렌지,형광그린</t>
    <phoneticPr fontId="4" type="noConversion"/>
  </si>
  <si>
    <t>1호,2호,3호</t>
    <phoneticPr fontId="4" type="noConversion"/>
  </si>
  <si>
    <t>1호,2호,3호</t>
    <phoneticPr fontId="4" type="noConversion"/>
  </si>
  <si>
    <t>대</t>
    <phoneticPr fontId="4" type="noConversion"/>
  </si>
  <si>
    <t>형광(녹색)(+1700원),적색,오렌지</t>
    <phoneticPr fontId="4" type="noConversion"/>
  </si>
  <si>
    <t>0.5,0.8,1,1.2,1.5,2,2.5,3,4,5</t>
    <phoneticPr fontId="4" type="noConversion"/>
  </si>
  <si>
    <t>0.5,0.8,1,1.2,1.5,2,2.5,3,4,5</t>
    <phoneticPr fontId="4" type="noConversion"/>
  </si>
  <si>
    <t>BR-425,BR-435,BR-311</t>
    <phoneticPr fontId="4" type="noConversion"/>
  </si>
  <si>
    <t>녹색(+2000원),적색</t>
    <phoneticPr fontId="4" type="noConversion"/>
  </si>
  <si>
    <t>형광,적색,그린</t>
    <phoneticPr fontId="4" type="noConversion"/>
  </si>
  <si>
    <t>4*2.9,4*2.2</t>
    <phoneticPr fontId="4" type="noConversion"/>
  </si>
  <si>
    <t>우레탄수중찌0.5호,우레탄수중찌0.8호,우레탄수중찌호,우레탄수중찌1.5호,우레탄수중찌2호</t>
    <phoneticPr fontId="4" type="noConversion"/>
  </si>
  <si>
    <t>순간수중0.5호,순간수중0.8호,순간수중1.2호,순간수중1.5호,순간수중1.7호,순간수중2호,순간수중2.5호,순간수중3호</t>
    <phoneticPr fontId="4" type="noConversion"/>
  </si>
  <si>
    <t>계란형-적색,계란형-형광색</t>
    <phoneticPr fontId="4" type="noConversion"/>
  </si>
  <si>
    <t>둥근형-적색,둥근형-형광색</t>
    <phoneticPr fontId="4" type="noConversion"/>
  </si>
  <si>
    <t>편한케미배터리_BR311_DW250001(-1700원),편한케미분리형_녹색_DW250002(+1400원),편한케미분리형_오렌지_DW250003(+400원),편한케미분리형_적색_DW250004</t>
    <phoneticPr fontId="4" type="noConversion"/>
  </si>
  <si>
    <t>편한케미배터리_BR311_DW250001</t>
    <phoneticPr fontId="4" type="noConversion"/>
  </si>
  <si>
    <t>오렌지-000호,오렌지-00호,오렌지-0호,오렌지-G3,오렌지-G2,형광그린-000호,형광그린-00호,형광그린-G3,형광그린-G2</t>
    <phoneticPr fontId="4" type="noConversion"/>
  </si>
  <si>
    <t>G3호,G2호[품절],B호[품절]</t>
    <phoneticPr fontId="4" type="noConversion"/>
  </si>
  <si>
    <t>000호</t>
    <phoneticPr fontId="4" type="noConversion"/>
  </si>
  <si>
    <t>옐로우-량점1호[품절],옐로우-량점2호[품절],옐로우-량점3호,오렌지-량점1호[품절],오렌지-량점2호[품절],오렌지-량점3호</t>
    <phoneticPr fontId="4" type="noConversion"/>
  </si>
  <si>
    <t>풍월주5200-대,풍월주5200-중,풍월주5200-소</t>
    <phoneticPr fontId="4" type="noConversion"/>
  </si>
  <si>
    <t>풍월주5190-대[품절],풍월주5190-중,풍월주5190-소</t>
    <phoneticPr fontId="4" type="noConversion"/>
  </si>
  <si>
    <t>풍월주5170-대,풍월주5170-중,풍월주5170-소</t>
    <phoneticPr fontId="4" type="noConversion"/>
  </si>
  <si>
    <t>풍월주5160-대,풍월주5160-중,풍월주5160-소</t>
    <phoneticPr fontId="4" type="noConversion"/>
  </si>
  <si>
    <t>풍월주5150-대,풍월주5150-중,풍월주5150-소</t>
    <phoneticPr fontId="4" type="noConversion"/>
  </si>
  <si>
    <t>풍월주5140-대,풍월주5140-중[품절],풍월주5140-소</t>
    <phoneticPr fontId="4" type="noConversion"/>
  </si>
  <si>
    <t>풍월주5130-대,풍월주5130-중,풍월주5130-소</t>
    <phoneticPr fontId="4" type="noConversion"/>
  </si>
  <si>
    <t>풍월주5110-대[품절],풍월주5110-중[품절],풍월주5110-소</t>
    <phoneticPr fontId="4" type="noConversion"/>
  </si>
  <si>
    <t>1.0호[품절],1.5호,2.0호[품절],1.0호(배터리포함)(+2000원)[품절],1.5호(배터리포함)(+2000원),2.0호(배터리포함)(+2000원)[품절]</t>
    <phoneticPr fontId="4" type="noConversion"/>
  </si>
  <si>
    <t>0호,1호,2호,3호,4호</t>
    <phoneticPr fontId="4" type="noConversion"/>
  </si>
  <si>
    <t>스스랑1호,스스랑2호[품절],스스랑3호,스스랑4호[품절],스스랑5호[품절]</t>
    <phoneticPr fontId="4" type="noConversion"/>
  </si>
  <si>
    <t>스스랑5호,스스랑6호,스스랑7호,스스랑8호,스스랑9호,스스랑10호</t>
    <phoneticPr fontId="4" type="noConversion"/>
  </si>
  <si>
    <t>스스랑5호,스스랑6호,스스랑7호,스스랑8호,스스랑9호,스스랑10호</t>
    <phoneticPr fontId="4" type="noConversion"/>
  </si>
  <si>
    <t>전자콩케미[빨강](EK-114M),전자콩케미[초록](EK-114M)(+1000원),전자콩케미[리필전지](EK-109)(-2000원)</t>
    <phoneticPr fontId="4" type="noConversion"/>
  </si>
  <si>
    <t>전자별케미[매우밝은초록](EK-214M)(+1840원),전자별케미[매우밝은빨강](EK-214M),전자별케미[리필전지](BR-211)(-1360원)</t>
    <phoneticPr fontId="4" type="noConversion"/>
  </si>
  <si>
    <t>초록(EGL-323)(+620원),매우밝은초록(EK-3112)(+1400원),매우밝은빨강(EK-3112)</t>
    <phoneticPr fontId="4" type="noConversion"/>
  </si>
  <si>
    <t>스스랑5호,스스랑6호,스스랑7호,스스랑8호,스스랑9호[품절],스스랑10호[품절],스스랑11호[품절]</t>
    <phoneticPr fontId="4" type="noConversion"/>
  </si>
  <si>
    <t>스스랑1호[품절],스스랑2호[품절],스스랑3호[품절],스스랑4호,스스랑5호[품절]</t>
    <phoneticPr fontId="4" type="noConversion"/>
  </si>
  <si>
    <t>스스랑1호[품절],스스랑2호[품절],스스랑3호</t>
    <phoneticPr fontId="4" type="noConversion"/>
  </si>
  <si>
    <t>스스랑1호,스스랑2호,스스랑3호</t>
    <phoneticPr fontId="4" type="noConversion"/>
  </si>
  <si>
    <t>옥잠화13호,옥잠화14호,옥잠화15호</t>
    <phoneticPr fontId="4" type="noConversion"/>
  </si>
  <si>
    <t>옥잠화1호,옥잠화2호,옥잠화3호,옥잠화4호,옥잠화5호,옥잠화6호</t>
    <phoneticPr fontId="4" type="noConversion"/>
  </si>
  <si>
    <t>풍월주3301[품절],풍월주3302,풍월주3303</t>
    <phoneticPr fontId="4" type="noConversion"/>
  </si>
  <si>
    <t>풍월주3101,풍월주3102,풍월주3103</t>
    <phoneticPr fontId="4" type="noConversion"/>
  </si>
  <si>
    <t>하나후부끼(솔리드)1호,하나후부끼(솔리드)2호,하나후부끼(솔리드)3호,하나후부끼(솔리드)4호,하나후부끼(솔리드)5호,하나후부끼(솔리드)6호,하나후부끼(솔리드)7호,하나후부끼(솔리드)8호,하나후부끼(솔리드)9호,하나후부끼(솔리드)10호[품절],하나후부끼(솔리드)11호,하나후부끼(솔리드)12호,하나후부끼(솔리드)13호,하나후부끼(솔리드)14호,하나후부끼(솔리드)15호</t>
    <phoneticPr fontId="4" type="noConversion"/>
  </si>
  <si>
    <t>하나후부끼(튜브)1호,하나후부끼(튜브)2호,하나후부끼(튜브)3호,하나후부끼(튜브)4호,하나후부끼(튜브)5호,하나후부끼(튜브)6호,하나후부끼(튜브)7호,하나후부끼(튜브)8호,하나후부끼(튜브)9호[품절],하나후부끼(튜브)10호[품절]</t>
    <phoneticPr fontId="4" type="noConversion"/>
  </si>
  <si>
    <t>천수가야올라운드1호[품절],천수가야올라운드2호[품절],천수가야올라운드3호[품절],천수가야올라운드4호[품절],천수가야올라운드5호[품절],천수가야올라운드6호[품절],천수가야올라운드7호,천수가야올라운드8호,천수가야올라운드0호[품절]</t>
    <phoneticPr fontId="4" type="noConversion"/>
  </si>
  <si>
    <t>준두펠렛1호,준두펠렛2호,준두펠렛3호,준두펠렛4호,준두펠렛5호,준두펠렛6호,준두펠렛7호</t>
    <phoneticPr fontId="4" type="noConversion"/>
  </si>
  <si>
    <t>천선올라운드1호[품절],천선올라운드2호[품절],천선올라운드3호[품절],천선올라운드4호[품절],천선올라운드5호[품절],천선올라운드6호[품절],천선올라운드7호,천선올라운드8호</t>
    <phoneticPr fontId="4" type="noConversion"/>
  </si>
  <si>
    <t>하나후부키가야1호,하나후부키가야2호,하나후부키가야3호[품절],하나후부키가야4호[품절],하나후부키가야5호[품절],하나후부키가야6호,하나후부키가야7호,하나후부키가야8호,하나후부키가야9호,하나후부키가야10호,하나후부키가야11호,하나후부키가야12호,하나후부키가야13호,하나후부키가야14호,하나후부키가야15호</t>
    <phoneticPr fontId="4" type="noConversion"/>
  </si>
  <si>
    <t>효바닥낚시용(튜브)5호,효바닥낚시용(튜브)6호,효바닥낚시용(튜브)7호,효바닥낚시용(튜브)8호,효바닥낚시용(튜브)9호</t>
    <phoneticPr fontId="4" type="noConversion"/>
  </si>
  <si>
    <t>규월선올마이티(튜브)1호,규월선올마이티(튜브)2호,규월선올마이티(튜브)3호,규월선올마이티(튜브)4호,규월선올마이티(튜브)5호,규월선올마이티(튜브)6호,규월선올마이티(튜브)7호[품절],규월선올마이티(튜브)8호[품절],규월선올마이티(튜브)9호[품절],규월선올마이티(튜브)10호[품절]</t>
    <phoneticPr fontId="4" type="noConversion"/>
  </si>
  <si>
    <t>부초하우스용솔리드1호[품절],부초하우스용솔리드2호,부초하우스용솔리드3호,부초하우스용솔리드4호,부초하우스용솔리드5호</t>
    <phoneticPr fontId="4" type="noConversion"/>
  </si>
  <si>
    <t>미일월(美日月)A5호,미일월(美日月)A6호,미일월(美日月)A7호,미일월(美日月)A8호,미일월(美日月)A9호,미일월(美日月)A10호,미일월(美日月)A11호,미일월(美日月)A12호,미일월(美日月)A13호,미일월(美日月)A14호,미일월(美日月)A15호</t>
    <phoneticPr fontId="4" type="noConversion"/>
  </si>
  <si>
    <t>미일월(美日月)B5호,미일월(美日月)B6호,미일월(美日月)B7호,미일월(美日月)B8호,미일월(美日月)B9호,미일월(美日月)B10호,미일월(美日月)B11호,미일월(美日月)B12호,미일월(美日月)B13호,미일월(美日月)B14호,미일월(美日月)B15호</t>
    <phoneticPr fontId="4" type="noConversion"/>
  </si>
  <si>
    <t>미일월(美日月)C10호,미일월(美日月)C11호,미일월(美日月)C12호,미일월(美日月)C13호,미일월(美日月)C14호,미일월(美日月)C15호,미일월(美日月)C16호,미일월(美日月)C17호,미일월(美日月)C18호</t>
    <phoneticPr fontId="4" type="noConversion"/>
  </si>
  <si>
    <t>미일월(美日月)G5호,미일월(美日月)G6호,미일월(美日月)G7호,미일월(美日月)G8호,미일월(美日月)G9호,미일월(美日月)G10호,미일월(美日月)G11호,미일월(美日月)G12호,미일월(美日月)G13호,미일월(美日月)G14호,미일월(美日月)G15호</t>
    <phoneticPr fontId="4" type="noConversion"/>
  </si>
  <si>
    <t>미일월(美日月)H5호,미일월(美日月)H6호,미일월(美日月)H7호,미일월(美日月)H8호,미일월(美日月)H9호,미일월(美日月)H10호,미일월(美日月)H11호,미일월(美日月)H12호,미일월(美日月)H13호,미일월(美日月)H14호,미일월(美日月)H15호</t>
    <phoneticPr fontId="4" type="noConversion"/>
  </si>
  <si>
    <t>행운내림찌(솔리드톱)1호,행운내림찌(솔리드톱)2호,행운내림찌(솔리드톱)3호,행운내림찌(솔리드톱)4호,행운내림찌(솔리드톱)5호,행운내림찌(솔리드톱)6호[품절],행운내림찌(솔리드톱)7호[품절],행운내림찌(솔리드톱)8호,행운내림찌(솔리드톱)9호,행운내림찌(솔리드톱)10호</t>
    <phoneticPr fontId="4" type="noConversion"/>
  </si>
  <si>
    <t>행운내림찌(튜브톱)1호,행운내림찌(튜브톱)2호[품절],행운내림찌(튜브톱)3호[품절],행운내림찌(튜브톱)4호[품절],행운내림찌(튜브톱)5호[품절],행운내림찌(튜브톱)6호[품절],행운내림찌(튜브톱)7호[품절],행운내림찌(튜브톱)8호[품절],행운내림찌(튜브톱)9호[품절],행운내림찌(튜브톱)10호[품절]</t>
    <phoneticPr fontId="4" type="noConversion"/>
  </si>
  <si>
    <t>무(舞)하우스공작찌(솔리드톱)1호,무(舞)하우스공작찌(솔리드톱)2호,무(舞)하우스공작찌(솔리드톱)3호,무(舞)하우스공작찌(솔리드톱)4호</t>
    <phoneticPr fontId="4" type="noConversion"/>
  </si>
  <si>
    <t>무(舞)하우스3합공작찌(튜브톱)1호,무(舞)하우스3합공작찌(튜브톱)2호,무(舞)하우스3합공작찌(튜브톱)3호,무(舞)하우스3합공작찌(튜브톱)4호</t>
    <phoneticPr fontId="4" type="noConversion"/>
  </si>
  <si>
    <t>감(感)갈대초저부력찌(솔리드톱)1호,감(感)갈대초저부력찌(솔리드톱)2호,감(感)갈대초저부력찌(솔리드톱)3호,감(感)갈대초저부력찌(솔리드톱)4호,감(感)갈대초저부력찌(솔리드톱)5호</t>
    <phoneticPr fontId="4" type="noConversion"/>
  </si>
  <si>
    <t>감(感)갈대초저부력찌(튜브톱)1호,감(感)갈대초저부력찌(튜브톱)2호[품절],감(感)갈대초저부력찌(튜브톱)3호[품절],감(感)갈대초저부력찌(튜브톱)4호[품절],감(感)갈대초저부력찌(튜브톱)5호[품절]</t>
    <phoneticPr fontId="4" type="noConversion"/>
  </si>
  <si>
    <t>휘(輝)갈대대류찌(튜브톱)0호,휘(輝)갈대대류찌(튜브톱)1호,휘(輝)갈대대류찌(튜브톱)2호,휘(輝)갈대대류찌(튜브톱)3호,휘(輝)갈대대류찌(튜브톱)4호,휘(輝)갈대대류찌(튜브톱)5호,휘(輝)갈대대류찌(튜브톱)6호,휘(輝)갈대대류찌(튜브톱)7호</t>
    <phoneticPr fontId="4" type="noConversion"/>
  </si>
  <si>
    <t>휘(輝)갈대대류찌(PC무크톱)0호,휘(輝)갈대대류찌(PC무크톱)1호,휘(輝)갈대대류찌(PC무크톱)2호,휘(輝)갈대대류찌(PC무크톱)3호,휘(輝)갈대대류찌(PC무크톱)4호,휘(輝)갈대대류찌(PC무크톱)5호,휘(輝)갈대대류찌(PC무크톱)6호,휘(輝)갈대대류찌(PC무크톱)7호</t>
    <phoneticPr fontId="4" type="noConversion"/>
  </si>
  <si>
    <t>오뚜기케미꽂이HA-684오렌지4mm,오뚜기케미꽂이HA-684형광그린4mm</t>
    <phoneticPr fontId="4" type="noConversion"/>
  </si>
  <si>
    <t>막대찌HF-454호수1.0,막대찌HF-454호수1.5,막대찌HF-454호수2.0,막대찌HF-454호수3.0,막대찌HF-454호수4.0,막대찌HF-454호수5.0</t>
    <phoneticPr fontId="4" type="noConversion"/>
  </si>
  <si>
    <t>HA-950누드찌통900x74x45mm[품절],HA-950누드찌통800x74x45mm,HA-950누드찌통700x74x45mm,HA-950누드찌통700x60x40mm,HA-950누드찌통600x60x40mm</t>
    <phoneticPr fontId="4" type="noConversion"/>
  </si>
  <si>
    <t>무아작1713SL6.5푼,무아작1713SL7.5푼,무아작1713SL8.5푼,무아작1713SL9.5푼,무아작1713SL10.5푼,무아작1713SL11.5푼,무아작1713SL6.5푼+건전지(+2000원),무아작1713SL7.5푼+건전지(+2000원),무아작1713SL8.5푼+건전지(+2000원),무아작1713SL9.5푼+건전지(+2000원),무아작1713SL10.5푼+건전지(+2000원),무아작1713SL11.5푼+건전지(+2000원)</t>
    <phoneticPr fontId="4" type="noConversion"/>
  </si>
  <si>
    <t>동경조구sn18-1호,동경조구sn18-2호,동경조구sn18-3호,동경조구sn19-1호,동경조구sn19-2호,동경조구sn19-3호,동경조구sn20-1호,동경조구sn20-2호,동경조구sn20-3호,동경조구sn21-1호,동경조구sn21-2호,동경조구sn21-3호,동경조구sn22-1호,동경조구sn22-2호,동경조구sn22-3호,동경조구sn24-1호,동경조구sn24-2호,동경조구sn24-3호,동경조구sn27-1호(+2000원),동경조구sn27-2호(+2000원),동경조구sn27-3호(+2000원),동경조구sn28-1호(+2000원),동경조구sn28-2호(+2000원),동경조구sn28-3호(+2000원),동경조구sn31-1호(+2000원),동경조구sn31-2호(+2000원),동경조구sn31-3호(+2000원),동경조구sn32-1호(+2000원),동경조구sn32-2호(+2000원),동경조구sn32-3호(+2000원)</t>
    <phoneticPr fontId="4" type="noConversion"/>
  </si>
  <si>
    <t>동경조구sn32-1호,동경조구sn32-2호[품절],동경조구sn32-3호[품절]</t>
    <phoneticPr fontId="4" type="noConversion"/>
  </si>
  <si>
    <t>동경조구sn31-1호,동경조구sn31-2호,동경조구sn31-3호</t>
    <phoneticPr fontId="4" type="noConversion"/>
  </si>
  <si>
    <t>동경조구sn28-1호,동경조구sn28-2호,동경조구sn28-3호</t>
    <phoneticPr fontId="4" type="noConversion"/>
  </si>
  <si>
    <t>동경조구sn27-1호,동경조구sn27-2호,동경조구sn27-3호</t>
    <phoneticPr fontId="4" type="noConversion"/>
  </si>
  <si>
    <t>동경조구sn24-1호,동경조구sn24-2호,동경조구sn24-3호</t>
    <phoneticPr fontId="4" type="noConversion"/>
  </si>
  <si>
    <t>동경조구sn23-1호,동경조구sn23-2호</t>
    <phoneticPr fontId="4" type="noConversion"/>
  </si>
  <si>
    <t>동경조구sn22-1호,동경조구sn22-2호,동경조구sn22-3호[품절]</t>
    <phoneticPr fontId="4" type="noConversion"/>
  </si>
  <si>
    <t>동경조구sn21-1호,동경조구sn21-2호[품절],동경조구sn21-3호[품절]</t>
    <phoneticPr fontId="4" type="noConversion"/>
  </si>
  <si>
    <t>동경조구sn20-1호,동경조구sn20-2호,동경조구sn20-3호</t>
    <phoneticPr fontId="4" type="noConversion"/>
  </si>
  <si>
    <t>동경조구sn18-1호,동경조구sn18-2호</t>
    <phoneticPr fontId="4" type="noConversion"/>
  </si>
  <si>
    <t>풍월주2601,풍월주2603</t>
    <phoneticPr fontId="4" type="noConversion"/>
  </si>
  <si>
    <t>풍월주2501,풍월주2502,풍월주2503</t>
    <phoneticPr fontId="4" type="noConversion"/>
  </si>
  <si>
    <t>풍월주2401,풍월주2402,풍월주2403</t>
    <phoneticPr fontId="4" type="noConversion"/>
  </si>
  <si>
    <t>풍월주2301,풍월주2303</t>
    <phoneticPr fontId="4" type="noConversion"/>
  </si>
  <si>
    <t>풍월주2201,풍월주2203</t>
    <phoneticPr fontId="4" type="noConversion"/>
  </si>
  <si>
    <t>풍월주2101,풍월주2103</t>
    <phoneticPr fontId="4" type="noConversion"/>
  </si>
  <si>
    <t>풍월주1301,풍월주1302,풍월주1303</t>
    <phoneticPr fontId="4" type="noConversion"/>
  </si>
  <si>
    <t>풍월주1201,풍월주1202,풍월주1203</t>
    <phoneticPr fontId="4" type="noConversion"/>
  </si>
  <si>
    <t>풍월주1101,풍월주1102,풍월주1103</t>
    <phoneticPr fontId="4" type="noConversion"/>
  </si>
  <si>
    <t>슈퍼프로그구멍찌0.5호,슈퍼프로그구멍찌0.8호,슈퍼프로그구멍찌1.0호,슈퍼프로그구멍찌1.5호,슈퍼프로그구멍찌2.0호,슈퍼프로그구멍찌3.0호</t>
    <phoneticPr fontId="4" type="noConversion"/>
  </si>
  <si>
    <t>1호:51.5cm/2.45g/6.4푼,2호:56.5cm/2.65g/7.1푼,3호:60.5cm/3.9g/10.4푼,4호:66cm/4.55g/12.1푼,1호:51.5cm/2.45g/6.4푼+건전지(+2000원),2호:56.5cm/2.65g/7.1푼+건전지(+2000원),3호:60.5cm/3.9g/10.4푼+건전지(+2000원),4호:66cm/4.55g/12.1푼+건전지(+2000원)</t>
    <phoneticPr fontId="4" type="noConversion"/>
  </si>
  <si>
    <t>1호:39cm/2.35g/6.3푼,2호:42cm/3.3g/8.8푼,3호:46cm/3.9g/10.8푼,1호:39cm/2.35g/6.3푼+건전지(+2000원),2호:42cm/3.3g/8.8푼+건전지(+2000원),3호:46cm/3.9g/10.8푼+건전지(+2000원)</t>
    <phoneticPr fontId="4" type="noConversion"/>
  </si>
  <si>
    <t>0.8호,1호,1.5호,2호,3호</t>
    <phoneticPr fontId="4" type="noConversion"/>
  </si>
  <si>
    <t>0.5,0.8,1[품절],2,3</t>
    <phoneticPr fontId="4" type="noConversion"/>
  </si>
  <si>
    <t>노랑[품절],초록,주황,빨강[품절]</t>
    <phoneticPr fontId="4" type="noConversion"/>
  </si>
  <si>
    <t>형광,빨강,검정</t>
    <phoneticPr fontId="4" type="noConversion"/>
  </si>
  <si>
    <t>2mm-0.4파이-주황,2mm-0.4파이-형광,3mm-0.4파이-주황,3mm-0.4파이-형광</t>
    <phoneticPr fontId="4" type="noConversion"/>
  </si>
  <si>
    <t>소,중,대</t>
    <phoneticPr fontId="4" type="noConversion"/>
  </si>
  <si>
    <t>소,중,대[품절]</t>
    <phoneticPr fontId="4" type="noConversion"/>
  </si>
  <si>
    <t>소,중,대[품절]</t>
    <phoneticPr fontId="4" type="noConversion"/>
  </si>
  <si>
    <t>소,중,대[품절]</t>
    <phoneticPr fontId="4" type="noConversion"/>
  </si>
  <si>
    <t>1호,2호,3호[품절],4호,5호</t>
    <phoneticPr fontId="4" type="noConversion"/>
  </si>
  <si>
    <t>01.극주Yellow노랑1호(+5000원),01.극주Yellow노랑2호(+5000원),01.극주Yellow노랑3호(+5000원),01.극주Yellow노랑4호(+5000원),02.조무Purple보라5호(+10000원),02.조무Purple보라6호(+10000원),02.조무Purple보라7호(+10000원),03.원봉갈색8호(+5000원),03.원봉갈색9호(+5000원),03.원봉갈색10호(+5000원),04.홍주Green그린10호(+5000원),04.홍주Green그린11호(+5000원),04.홍주Green그린12호(+5000원),05.무장방Blue파랑11호(+5000원),05.무장방Blue파랑12호(+5000원),05.무장방Blue파랑13호(+5000원),05.무장방Blue파랑14호(+5000원),05.무장방Blue파랑16호(+5000원),05.무장방Blue파랑17호(+5000원),06.수주Red빨강1호(+10000원),06.수주Red빨강2호(+10000원),06.수주Red빨강3호(+10000원),06.수주Red빨강4호(+10000원),06.수주Red빨강5호(+10000원),06.수주Red빨강6호(+10000원),06.수주Red빨강7호(+10000원),07.욱봉Black검정9호(+10000원),07.욱봉Black검정10호(+10000원),07.욱봉Black검정11호(+10000원),07.욱봉Black검정12호(+10000원),07.욱봉Black검정13호(+10000원),07.욱봉Black검정14호(+10000원),08.별작극주10호(+5000원),08.별작극주11.5호(+5000원),08.별작극주13호(+5000원),08.별작극주14.5호(+5000원),08.별작극주16호(+5000원),08.별작극주17호(+5000원),09.별작무장방9.5호(+5000원),09.별작무장방10호(+5000원),09.별작무장방12호(+5000원),09.별작무장방13호(+5000원),09.별작무장방15호(+5000원),09.별작무장방16호(+5000원),09.별작무장방18호(+5000원),10.별작욱봉10.5호(+5000원),10.별작욱봉12호(+5000원),10.별작욱봉13.5호(+5000원),10.별작욱봉15호(+5000원),10.별작욱봉16.5호(+5000원),10.별작욱봉18호(+5000원),11.별작원봉10호(+10000원),11.별작원봉11호(+10000원),11.별작원봉12호(+10000원),11.별작원봉13호(+10000원),11.별작원봉14호(+10000원),11.별작원봉15호(+10000원),12.예작공작튜브1호(+5000원),12.예작공작튜브2호(+5000원),12.예작공작튜브3호(+5000원),12.예작공작튜브4호(+5000원),12.예작공작튜브5호(+5000원),12.예작공작솔리드1호(+5000원),12.예작공작솔리드2호(+5000원),12.예작공작솔리드3호(+5000원),12.예작공작솔리드4호(+5000원),12.예작공작솔리드5호(+5000원),13.예작갈대튜브1호,13.예작갈대튜브2호,13.예작갈대튜브3호,13.예작갈대튜브4호,13.예작갈대튜브5호,13.예작갈대솔리드1호,13.예작갈대솔리드2호,13.예작갈대솔리드3호,13.예작갈대솔리드4호,13.예작갈대솔리드5호,14.약엽갈대솔리드1호(-5000원),14.약엽갈대솔리드2호(-5000원),14.약엽갈대솔리드3호(-5000원),14.약엽갈대솔리드4호(-5000원),14.약엽갈대솔리드5호(-5000원),14.약엽갈대튜브1호(-5000원),14.약엽갈대튜브2호(-5000원),14.약엽갈대튜브3호(-5000원),14.약엽갈대튜브4호(-5000원),14.약엽갈대튜브5호(-5000원),15.풍마공작솔리드1호,15.풍마공작솔리드2호,15.풍마공작솔리드3호,15.풍마공작솔리드4호,15.풍마공작솔리드5호,15.풍마공작튜브1호,15.풍마공작튜브2호,15.풍마공작튜브3호,15.풍마공작튜브4호,15.풍마공작튜브5호,16.약엽갈대(튜브)1호(-5000원),16.약엽갈대(튜브)2호(-5000원),16.약엽갈대(튜브)3호(-5000원),16.약엽갈대(튜브)4호(-5000원),16.약엽갈대(튜브)5호(-5000원),17.약엽갈대선수용1호(-5000원),17.약엽갈대선수용2호(-5000원),17.약엽갈대선수용3호(-5000원),17.약엽갈대선수용4호(-5000원),17.약엽갈대선수용5호(-5000원),18.풍마공작2다루마1호,18.풍마공작2다루마2호,18.풍마공작2다루마3호,18.풍마공작2다루마4호,18.풍마공작2다루마5호,19.풍마공작2선수용1호,19.풍마공작2선수용2호,19.풍마공작2선수용3호,19.풍마공작2선수용4호,19.풍마공작2선수용5호</t>
    <phoneticPr fontId="4" type="noConversion"/>
  </si>
  <si>
    <t>01.원작뚱딴지UP34.3호,01.원작뚱딴지UP34.7호,01.원작뚱딴지UP35호,02.원작혼뚱딴지5호(-3000원),02.원작혼뚱딴지7호(-3000원),03.원작뚱딴지미니24호(-3000원),03.원작뚱딴지미니25호(-3000원),03.원작뚱딴지미니27호(-3000원),04.천수021.7호(+5000원),04.천수022.3호(+5000원),04.천수022.7호(+5000원),04.천수023.2호(+5000원),04.천수024호[품절](+5000원),05.원작뚱딴지Pink4호(+3000원),05.원작뚱딴지Pink5호550mm(+3000원),05.원작뚱딴지Pink5호600mm(+3000원),05.원작뚱딴지Pink6호650mm(+3000원),05.원작뚱딴지Pink6호700mm(+3000원),06.원작뚱딴지초한1.5호(+5000원),06.원작뚱딴지초한2호(+5000원),06.원작뚱딴지초한3호(+5000원),06.원작뚱딴지초한3.5호(+5000원),06.원작뚱딴지초한4호(+5000원),07.천수123호,07.천수124.3호,07.천수125호,08.원작뚱딴지수정5호330mm(-3000원),08.원작뚱딴지수정5호360mm(-3000원),09.뚱딴지월척예감8호,09.뚱딴지월척예감9호,10.뚱딴지금란2호(+5000원),10.뚱딴지금란3호(+5000원),10.뚱딴지금란4호(+5000원),10.뚱딴지금란4.5호(+5000원),10.뚱딴지금란5호(+5000원),11.월척예감대물핑크5.7호(-3000원),11.월척예감대물핑크6.7호(-3000원),11.월척예감대물핑크7호(-3000원),11.월척예감대물핑크8.2호(-3000원),12.월척대물오렌지6호(-3000원),12.월척대물오렌지8호(-3000원),12.월척대물오렌지9호(-3000원)</t>
    <phoneticPr fontId="4" type="noConversion"/>
  </si>
  <si>
    <t>1.7호,2.3호,2.7호,3.2호,4호</t>
    <phoneticPr fontId="4" type="noConversion"/>
  </si>
  <si>
    <t>튜브1호[품절],튜브2호,튜브3호,튜브4호,튜브5호</t>
    <phoneticPr fontId="4" type="noConversion"/>
  </si>
  <si>
    <t>튜브1호,튜브2호,튜브3호,튜브4호,튜브5호</t>
    <phoneticPr fontId="4" type="noConversion"/>
  </si>
  <si>
    <t>튜브1호[품절],튜브2호,튜브3호,튜브4호,튜브5호</t>
    <phoneticPr fontId="4" type="noConversion"/>
  </si>
  <si>
    <t>튜브1호,튜브2호,튜브3호,튜브4호,튜브5호</t>
    <phoneticPr fontId="4" type="noConversion"/>
  </si>
  <si>
    <t>1호,2호,3호,4호,5호</t>
    <phoneticPr fontId="4" type="noConversion"/>
  </si>
  <si>
    <t>솔리드,튜브</t>
    <phoneticPr fontId="4" type="noConversion"/>
  </si>
  <si>
    <t>1호,2호,3호,4호,5호</t>
    <phoneticPr fontId="4" type="noConversion"/>
  </si>
  <si>
    <t>10호,11호,12호,13호,14호,15호</t>
    <phoneticPr fontId="4" type="noConversion"/>
  </si>
  <si>
    <t>10.5호,12호,13.5호,15호,16.5호,18호</t>
    <phoneticPr fontId="4" type="noConversion"/>
  </si>
  <si>
    <t>9.5호,10호,12호,13호,15호,16호,18호</t>
    <phoneticPr fontId="4" type="noConversion"/>
  </si>
  <si>
    <t>10호,11.5호,13호,14.5호,16호,17호</t>
    <phoneticPr fontId="4" type="noConversion"/>
  </si>
  <si>
    <t>9호,10호,11호,12호,13호,14호</t>
    <phoneticPr fontId="4" type="noConversion"/>
  </si>
  <si>
    <t>1호,2호,3호,4호,5호,6호,7호</t>
    <phoneticPr fontId="4" type="noConversion"/>
  </si>
  <si>
    <t>11호,12호,13호,14호,15호,16호,17호</t>
    <phoneticPr fontId="4" type="noConversion"/>
  </si>
  <si>
    <t>10호,11호,12호[품절]</t>
    <phoneticPr fontId="4" type="noConversion"/>
  </si>
  <si>
    <t>8호,9호,10호</t>
    <phoneticPr fontId="4" type="noConversion"/>
  </si>
  <si>
    <t>5호,6호,7호[품절]</t>
    <phoneticPr fontId="4" type="noConversion"/>
  </si>
  <si>
    <t>1호,2호,3호,4호</t>
    <phoneticPr fontId="4" type="noConversion"/>
  </si>
  <si>
    <t>소,중</t>
    <phoneticPr fontId="4" type="noConversion"/>
  </si>
  <si>
    <t>소,중,대</t>
    <phoneticPr fontId="4" type="noConversion"/>
  </si>
  <si>
    <t>소,중,대</t>
    <phoneticPr fontId="4" type="noConversion"/>
  </si>
  <si>
    <t>01.A129[품절](+4100원),02.A131[품절](-900원),03.A139[품절],04.A148[품절],05.A180[품절],06.A181[품절],07.A192[품절],08.A235[품절]</t>
    <phoneticPr fontId="4" type="noConversion"/>
  </si>
  <si>
    <t>레드,블루</t>
    <phoneticPr fontId="4" type="noConversion"/>
  </si>
  <si>
    <t>그레이,민트[품절],옐로우그린[품절],체리핑크[품절]</t>
    <phoneticPr fontId="4" type="noConversion"/>
  </si>
  <si>
    <t>카키-S,카키-L,커피-S,커피-L</t>
    <phoneticPr fontId="4" type="noConversion"/>
  </si>
  <si>
    <t>블루(L),레드(XL),블랙(XXL)</t>
    <phoneticPr fontId="4" type="noConversion"/>
  </si>
  <si>
    <t>화이트</t>
    <phoneticPr fontId="4" type="noConversion"/>
  </si>
  <si>
    <t>제패니스레드[품절],블랙[품절],다크블루[품절],형광오렌지[품절],라이트블루[품절],네이비블루[품절],오렌지[품절],형광레드,레드,브라운</t>
    <phoneticPr fontId="4" type="noConversion"/>
  </si>
  <si>
    <t>암밴드TypeS-블랙,암밴드TypeS-블루,암밴드TypeB-블랙,암밴드TypeB-블루</t>
    <phoneticPr fontId="4" type="noConversion"/>
  </si>
  <si>
    <t>화이트,그린,블루,옐로우,퍼플,스카이블루,블랙,오렌지</t>
    <phoneticPr fontId="4" type="noConversion"/>
  </si>
  <si>
    <t>화이트,블루,그린,블랙,오렌지</t>
    <phoneticPr fontId="4" type="noConversion"/>
  </si>
  <si>
    <t>TypeS,TypeB</t>
    <phoneticPr fontId="4" type="noConversion"/>
  </si>
  <si>
    <t>10리터-라이트블루,10리터-옐로우,10리터-레드,15리터-라이트블루(+2000원),15리터-옐로우(+2000원),15리터-레드(+2000원)</t>
    <phoneticPr fontId="4" type="noConversion"/>
  </si>
  <si>
    <t>10L-오렌지,10L-그린</t>
    <phoneticPr fontId="4" type="noConversion"/>
  </si>
  <si>
    <t>5L-오렌지,5L-그린</t>
    <phoneticPr fontId="4" type="noConversion"/>
  </si>
  <si>
    <t>오렌지</t>
    <phoneticPr fontId="4" type="noConversion"/>
  </si>
  <si>
    <t>퍼플,다크그린[품절]</t>
    <phoneticPr fontId="4" type="noConversion"/>
  </si>
  <si>
    <t>해먹1101,해먹1102,해먹1103</t>
    <phoneticPr fontId="4" type="noConversion"/>
  </si>
  <si>
    <t>오리털침낭sgs1013빨강,오리털침낭sgs1027파랑(+2000원)</t>
    <phoneticPr fontId="4" type="noConversion"/>
  </si>
  <si>
    <t>침낭sgs1030빨강,침낭sgs1030파랑</t>
    <phoneticPr fontId="4" type="noConversion"/>
  </si>
  <si>
    <t>블랙,레드,실버</t>
    <phoneticPr fontId="4" type="noConversion"/>
  </si>
  <si>
    <t>마그네틱홀더</t>
    <phoneticPr fontId="4" type="noConversion"/>
  </si>
  <si>
    <t>블루,블랙[품절],레드[품절],오렌지</t>
    <phoneticPr fontId="4" type="noConversion"/>
  </si>
  <si>
    <t>슬라이드칼블랙,슬라이드칼블루</t>
    <phoneticPr fontId="4" type="noConversion"/>
  </si>
  <si>
    <t>1.플라이어중,2.플라이어대(+800원)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</si>
</sst>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(* #,##0_);_(* \(#,##0\);_(* &quot;-&quot;_);_(@_)"/>
    <numFmt numFmtId="176" formatCode="0.0%"/>
  </numFmts>
  <fonts count="18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3"/>
      <charset val="129"/>
      <scheme val="minor"/>
    </font>
    <font>
      <b/>
      <sz val="10"/>
      <name val="맑은 고딕"/>
      <family val="3"/>
      <charset val="129"/>
    </font>
    <font>
      <b/>
      <sz val="10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u/>
      <sz val="11"/>
      <color theme="10"/>
      <name val="맑은 고딕"/>
      <family val="2"/>
      <scheme val="minor"/>
    </font>
    <font>
      <sz val="8"/>
      <name val="맑은 고딕"/>
      <family val="3"/>
      <charset val="129"/>
    </font>
    <font>
      <b/>
      <sz val="10"/>
      <color theme="0"/>
      <name val="맑은 고딕"/>
      <family val="3"/>
      <charset val="129"/>
    </font>
    <font>
      <sz val="11"/>
      <color theme="0"/>
      <name val="맑은 고딕"/>
      <family val="2"/>
      <scheme val="minor"/>
    </font>
    <font>
      <sz val="11"/>
      <color theme="0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  <font>
      <sz val="9"/>
      <color theme="1"/>
      <name val="맑은 고딕"/>
      <family val="3"/>
      <charset val="129"/>
      <scheme val="minor"/>
    </font>
    <font>
      <b/>
      <sz val="8"/>
      <color indexed="30"/>
      <name val="맑은 고딕"/>
      <family val="3"/>
      <charset val="129"/>
    </font>
    <font>
      <sz val="9"/>
      <color indexed="8"/>
      <name val="맑은 고딕"/>
      <family val="3"/>
      <charset val="129"/>
    </font>
    <font>
      <sz val="9"/>
      <color indexed="30"/>
      <name val="맑은 고딕"/>
      <family val="3"/>
      <charset val="129"/>
    </font>
    <font>
      <sz val="9"/>
      <color rgb="FF000000"/>
      <name val="맑은 고딕"/>
      <family val="3"/>
      <charset val="129"/>
      <scheme val="minor"/>
    </font>
    <font>
      <b/>
      <sz val="8"/>
      <color rgb="FFFF0000"/>
      <name val="맑은 고딕"/>
      <family val="3"/>
      <charset val="129"/>
    </font>
    <font>
      <b/>
      <sz val="10"/>
      <color theme="1"/>
      <name val="맑은 고딕"/>
      <family val="3"/>
      <charset val="129"/>
    </font>
  </fonts>
  <fills count="9">
    <fill>
      <patternFill patternType="none"/>
    </fill>
    <fill>
      <patternFill patternType="gray125"/>
    </fill>
    <fill>
      <patternFill patternType="solid">
        <fgColor rgb="FF9933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DD"/>
        <bgColor indexed="9"/>
      </patternFill>
    </fill>
    <fill>
      <patternFill patternType="solid">
        <fgColor rgb="FFFFFFDD"/>
        <bgColor indexed="64"/>
      </patternFill>
    </fill>
    <fill>
      <patternFill patternType="solid">
        <fgColor theme="1" tint="0.49998474074526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5" fillId="0" borderId="0" applyNumberFormat="0" applyFill="0" applyBorder="0" applyAlignment="0" applyProtection="0"/>
    <xf numFmtId="41" fontId="10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</cellStyleXfs>
  <cellXfs count="53">
    <xf numFmtId="0" fontId="0" fillId="0" borderId="0" xfId="0"/>
    <xf numFmtId="0" fontId="1" fillId="0" borderId="0" xfId="0" applyFont="1"/>
    <xf numFmtId="0" fontId="7" fillId="4" borderId="1" xfId="0" applyFont="1" applyFill="1" applyBorder="1" applyAlignment="1" applyProtection="1">
      <alignment horizontal="center" vertical="top"/>
      <protection locked="0"/>
    </xf>
    <xf numFmtId="0" fontId="7" fillId="4" borderId="0" xfId="0" applyFont="1" applyFill="1" applyBorder="1" applyAlignment="1" applyProtection="1">
      <alignment horizontal="center" vertical="top"/>
      <protection locked="0"/>
    </xf>
    <xf numFmtId="41" fontId="0" fillId="0" borderId="0" xfId="2" applyFont="1" applyAlignment="1" applyProtection="1">
      <protection locked="0"/>
    </xf>
    <xf numFmtId="0" fontId="0" fillId="0" borderId="0" xfId="0" applyProtection="1">
      <protection locked="0"/>
    </xf>
    <xf numFmtId="0" fontId="7" fillId="4" borderId="1" xfId="0" applyFont="1" applyFill="1" applyBorder="1" applyAlignment="1" applyProtection="1">
      <alignment horizontal="center" vertical="top" wrapText="1"/>
      <protection locked="0"/>
    </xf>
    <xf numFmtId="0" fontId="2" fillId="3" borderId="1" xfId="0" applyFont="1" applyFill="1" applyBorder="1" applyAlignment="1" applyProtection="1">
      <alignment horizontal="center" vertical="top"/>
      <protection locked="0"/>
    </xf>
    <xf numFmtId="0" fontId="2" fillId="2" borderId="1" xfId="0" applyFont="1" applyFill="1" applyBorder="1" applyAlignment="1" applyProtection="1">
      <alignment horizontal="center" vertical="top"/>
      <protection locked="0"/>
    </xf>
    <xf numFmtId="0" fontId="2" fillId="3" borderId="1" xfId="0" applyFont="1" applyFill="1" applyBorder="1" applyAlignment="1" applyProtection="1">
      <alignment horizontal="center" vertical="top" wrapText="1"/>
      <protection locked="0"/>
    </xf>
    <xf numFmtId="0" fontId="2" fillId="5" borderId="1" xfId="0" applyFont="1" applyFill="1" applyBorder="1" applyAlignment="1" applyProtection="1">
      <alignment horizontal="center" vertical="top" wrapText="1"/>
      <protection locked="0"/>
    </xf>
    <xf numFmtId="0" fontId="2" fillId="5" borderId="1" xfId="0" applyFont="1" applyFill="1" applyBorder="1" applyAlignment="1" applyProtection="1">
      <alignment horizontal="center" vertical="top"/>
      <protection locked="0"/>
    </xf>
    <xf numFmtId="41" fontId="7" fillId="4" borderId="1" xfId="2" applyFont="1" applyFill="1" applyBorder="1" applyAlignment="1" applyProtection="1">
      <alignment horizontal="center" vertical="top" wrapText="1"/>
      <protection locked="0"/>
    </xf>
    <xf numFmtId="49" fontId="2" fillId="3" borderId="1" xfId="2" applyNumberFormat="1" applyFont="1" applyFill="1" applyBorder="1" applyAlignment="1" applyProtection="1">
      <alignment horizontal="center" vertical="top"/>
      <protection locked="0"/>
    </xf>
    <xf numFmtId="41" fontId="7" fillId="4" borderId="1" xfId="2" applyFont="1" applyFill="1" applyBorder="1" applyAlignment="1" applyProtection="1">
      <alignment horizontal="center" vertical="top"/>
      <protection locked="0"/>
    </xf>
    <xf numFmtId="0" fontId="7" fillId="4" borderId="0" xfId="0" applyFont="1" applyFill="1" applyBorder="1" applyAlignment="1" applyProtection="1">
      <alignment horizontal="center" vertical="top" wrapText="1"/>
      <protection locked="0"/>
    </xf>
    <xf numFmtId="0" fontId="11" fillId="6" borderId="2" xfId="0" applyFont="1" applyFill="1" applyBorder="1" applyAlignment="1" applyProtection="1">
      <alignment vertical="top" wrapText="1"/>
      <protection locked="0"/>
    </xf>
    <xf numFmtId="41" fontId="7" fillId="4" borderId="0" xfId="2" applyFont="1" applyFill="1" applyBorder="1" applyAlignment="1" applyProtection="1">
      <alignment horizontal="center" vertical="top"/>
      <protection locked="0"/>
    </xf>
    <xf numFmtId="49" fontId="11" fillId="6" borderId="2" xfId="0" applyNumberFormat="1" applyFont="1" applyFill="1" applyBorder="1" applyAlignment="1" applyProtection="1">
      <alignment vertical="top" wrapText="1"/>
      <protection locked="0"/>
    </xf>
    <xf numFmtId="41" fontId="7" fillId="4" borderId="0" xfId="2" applyFont="1" applyFill="1" applyBorder="1" applyAlignment="1" applyProtection="1">
      <alignment horizontal="center" vertical="top" wrapText="1"/>
      <protection locked="0"/>
    </xf>
    <xf numFmtId="0" fontId="5" fillId="0" borderId="0" xfId="1" applyProtection="1">
      <protection locked="0"/>
    </xf>
    <xf numFmtId="0" fontId="8" fillId="4" borderId="0" xfId="0" applyFont="1" applyFill="1" applyProtection="1">
      <protection locked="0"/>
    </xf>
    <xf numFmtId="49" fontId="0" fillId="0" borderId="0" xfId="2" applyNumberFormat="1" applyFont="1" applyAlignment="1" applyProtection="1">
      <protection locked="0"/>
    </xf>
    <xf numFmtId="0" fontId="0" fillId="3" borderId="0" xfId="0" applyFill="1" applyProtection="1">
      <protection locked="0"/>
    </xf>
    <xf numFmtId="0" fontId="9" fillId="4" borderId="0" xfId="0" applyFont="1" applyFill="1" applyProtection="1">
      <protection locked="0"/>
    </xf>
    <xf numFmtId="0" fontId="0" fillId="0" borderId="0" xfId="0" applyFill="1" applyProtection="1">
      <protection locked="0"/>
    </xf>
    <xf numFmtId="0" fontId="7" fillId="4" borderId="1" xfId="0" applyFont="1" applyFill="1" applyBorder="1" applyAlignment="1" applyProtection="1">
      <alignment horizontal="center" vertical="top"/>
      <protection hidden="1"/>
    </xf>
    <xf numFmtId="41" fontId="7" fillId="4" borderId="1" xfId="0" applyNumberFormat="1" applyFont="1" applyFill="1" applyBorder="1" applyAlignment="1" applyProtection="1">
      <alignment horizontal="center" vertical="top" wrapText="1"/>
      <protection hidden="1"/>
    </xf>
    <xf numFmtId="176" fontId="7" fillId="4" borderId="1" xfId="0" applyNumberFormat="1" applyFont="1" applyFill="1" applyBorder="1" applyAlignment="1" applyProtection="1">
      <alignment horizontal="center" vertical="top" wrapText="1"/>
      <protection hidden="1"/>
    </xf>
    <xf numFmtId="0" fontId="7" fillId="4" borderId="0" xfId="0" applyFont="1" applyFill="1" applyBorder="1" applyAlignment="1" applyProtection="1">
      <alignment horizontal="center" vertical="top"/>
      <protection hidden="1"/>
    </xf>
    <xf numFmtId="41" fontId="7" fillId="4" borderId="0" xfId="0" applyNumberFormat="1" applyFont="1" applyFill="1" applyBorder="1" applyAlignment="1" applyProtection="1">
      <alignment horizontal="center" vertical="top" wrapText="1"/>
      <protection hidden="1"/>
    </xf>
    <xf numFmtId="176" fontId="7" fillId="4" borderId="0" xfId="0" applyNumberFormat="1" applyFont="1" applyFill="1" applyBorder="1" applyAlignment="1" applyProtection="1">
      <alignment horizontal="center" vertical="top" wrapText="1"/>
      <protection hidden="1"/>
    </xf>
    <xf numFmtId="41" fontId="0" fillId="0" borderId="0" xfId="2" applyFont="1" applyAlignment="1" applyProtection="1">
      <protection hidden="1"/>
    </xf>
    <xf numFmtId="176" fontId="0" fillId="0" borderId="0" xfId="3" applyNumberFormat="1" applyFont="1" applyAlignment="1" applyProtection="1">
      <protection hidden="1"/>
    </xf>
    <xf numFmtId="41" fontId="0" fillId="0" borderId="0" xfId="0" applyNumberFormat="1" applyProtection="1">
      <protection hidden="1"/>
    </xf>
    <xf numFmtId="176" fontId="0" fillId="0" borderId="0" xfId="0" applyNumberFormat="1" applyProtection="1">
      <protection hidden="1"/>
    </xf>
    <xf numFmtId="0" fontId="0" fillId="0" borderId="0" xfId="0" applyProtection="1">
      <protection hidden="1"/>
    </xf>
    <xf numFmtId="49" fontId="2" fillId="3" borderId="1" xfId="0" applyNumberFormat="1" applyFont="1" applyFill="1" applyBorder="1" applyAlignment="1" applyProtection="1">
      <alignment horizontal="center" vertical="top"/>
      <protection locked="0"/>
    </xf>
    <xf numFmtId="0" fontId="3" fillId="2" borderId="0" xfId="0" applyFont="1" applyFill="1" applyAlignment="1" applyProtection="1">
      <alignment vertical="top"/>
      <protection locked="0"/>
    </xf>
    <xf numFmtId="0" fontId="15" fillId="7" borderId="3" xfId="0" applyFont="1" applyFill="1" applyBorder="1" applyAlignment="1" applyProtection="1">
      <alignment horizontal="left" vertical="top" wrapText="1"/>
      <protection locked="0"/>
    </xf>
    <xf numFmtId="49" fontId="11" fillId="6" borderId="4" xfId="0" applyNumberFormat="1" applyFont="1" applyFill="1" applyBorder="1" applyAlignment="1" applyProtection="1">
      <alignment vertical="top" wrapText="1"/>
      <protection locked="0"/>
    </xf>
    <xf numFmtId="49" fontId="0" fillId="0" borderId="0" xfId="0" applyNumberFormat="1" applyProtection="1">
      <protection locked="0"/>
    </xf>
    <xf numFmtId="0" fontId="0" fillId="0" borderId="0" xfId="0" applyAlignment="1" applyProtection="1">
      <alignment vertical="center"/>
      <protection locked="0"/>
    </xf>
    <xf numFmtId="0" fontId="7" fillId="4" borderId="0" xfId="0" applyNumberFormat="1" applyFont="1" applyFill="1" applyBorder="1" applyAlignment="1" applyProtection="1">
      <alignment horizontal="center" vertical="top" wrapText="1"/>
      <protection hidden="1"/>
    </xf>
    <xf numFmtId="0" fontId="0" fillId="0" borderId="0" xfId="0" applyNumberFormat="1" applyProtection="1">
      <protection hidden="1"/>
    </xf>
    <xf numFmtId="41" fontId="17" fillId="8" borderId="1" xfId="0" applyNumberFormat="1" applyFont="1" applyFill="1" applyBorder="1" applyAlignment="1" applyProtection="1">
      <alignment horizontal="center" vertical="top" wrapText="1"/>
      <protection hidden="1"/>
    </xf>
    <xf numFmtId="176" fontId="17" fillId="8" borderId="1" xfId="0" applyNumberFormat="1" applyFont="1" applyFill="1" applyBorder="1" applyAlignment="1" applyProtection="1">
      <alignment horizontal="center" vertical="top" wrapText="1"/>
      <protection hidden="1"/>
    </xf>
    <xf numFmtId="176" fontId="17" fillId="8" borderId="1" xfId="0" applyNumberFormat="1" applyFont="1" applyFill="1" applyBorder="1" applyAlignment="1" applyProtection="1">
      <alignment horizontal="center" vertical="top"/>
      <protection hidden="1"/>
    </xf>
    <xf numFmtId="176" fontId="7" fillId="4" borderId="6" xfId="0" applyNumberFormat="1" applyFont="1" applyFill="1" applyBorder="1" applyAlignment="1" applyProtection="1">
      <alignment horizontal="center" vertical="top"/>
      <protection hidden="1"/>
    </xf>
    <xf numFmtId="0" fontId="7" fillId="4" borderId="7" xfId="0" applyNumberFormat="1" applyFont="1" applyFill="1" applyBorder="1" applyAlignment="1" applyProtection="1">
      <alignment horizontal="center" vertical="top" wrapText="1"/>
      <protection hidden="1"/>
    </xf>
    <xf numFmtId="41" fontId="7" fillId="4" borderId="5" xfId="2" applyFont="1" applyFill="1" applyBorder="1" applyAlignment="1" applyProtection="1">
      <alignment horizontal="center" vertical="top" wrapText="1"/>
      <protection locked="0"/>
    </xf>
    <xf numFmtId="0" fontId="11" fillId="6" borderId="5" xfId="0" applyFont="1" applyFill="1" applyBorder="1" applyAlignment="1" applyProtection="1">
      <alignment horizontal="left" vertical="top" wrapText="1"/>
      <protection locked="0"/>
    </xf>
    <xf numFmtId="0" fontId="0" fillId="0" borderId="0" xfId="0" applyAlignment="1" applyProtection="1">
      <alignment wrapText="1"/>
      <protection locked="0"/>
    </xf>
  </cellXfs>
  <cellStyles count="4">
    <cellStyle name="백분율" xfId="3" builtinId="5"/>
    <cellStyle name="쉼표 [0]" xfId="2" builtinId="6"/>
    <cellStyle name="표준" xfId="0" builtinId="0"/>
    <cellStyle name="하이퍼링크" xfId="1" builtinId="8"/>
  </cellStyles>
  <dxfs count="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Z1524"/>
  <sheetViews>
    <sheetView tabSelected="1" zoomScale="85" zoomScaleNormal="85" workbookViewId="0">
      <pane ySplit="2" topLeftCell="A3" activePane="bottomLeft" state="frozen"/>
      <selection pane="bottomLeft" activeCell="D4" sqref="D4"/>
    </sheetView>
  </sheetViews>
  <sheetFormatPr defaultRowHeight="16.5" x14ac:dyDescent="0.3"/>
  <cols>
    <col min="1" max="1" width="51.375" style="5" customWidth="1"/>
    <col min="2" max="3" width="73.125" style="5" customWidth="1"/>
    <col min="4" max="4" width="8.625" style="5" customWidth="1"/>
    <col min="5" max="6" width="10.75" style="5" customWidth="1"/>
    <col min="7" max="7" width="8.375" style="5" customWidth="1"/>
    <col min="8" max="8" width="5.625" style="5" customWidth="1"/>
    <col min="9" max="9" width="3.875" style="5" customWidth="1"/>
    <col min="10" max="10" width="44.75" style="5" customWidth="1"/>
    <col min="11" max="11" width="3.625" style="5" customWidth="1"/>
    <col min="12" max="12" width="19" style="5" bestFit="1" customWidth="1"/>
    <col min="13" max="13" width="50.5" style="5" bestFit="1" customWidth="1"/>
    <col min="14" max="14" width="4.5" style="5" customWidth="1"/>
    <col min="15" max="15" width="6" style="5" customWidth="1"/>
    <col min="16" max="16" width="5.375" style="5" customWidth="1"/>
    <col min="17" max="17" width="6.125" style="5" customWidth="1"/>
    <col min="18" max="18" width="11.25" style="5" bestFit="1" customWidth="1"/>
    <col min="19" max="19" width="4.75" style="5" bestFit="1" customWidth="1"/>
    <col min="20" max="20" width="8" style="5" bestFit="1" customWidth="1"/>
    <col min="21" max="21" width="7" style="5" customWidth="1"/>
    <col min="22" max="22" width="4" style="5" customWidth="1"/>
    <col min="23" max="23" width="6.625" style="5" customWidth="1"/>
    <col min="24" max="25" width="9.125" style="5" customWidth="1"/>
    <col min="26" max="26" width="9" style="22" customWidth="1"/>
    <col min="27" max="27" width="22.625" style="5" customWidth="1"/>
    <col min="28" max="28" width="9.25" style="22" bestFit="1" customWidth="1"/>
    <col min="29" max="29" width="11" style="22" customWidth="1"/>
    <col min="30" max="31" width="19.5" style="4" customWidth="1"/>
    <col min="32" max="32" width="19.5" style="5" customWidth="1"/>
    <col min="33" max="33" width="19.5" style="36" customWidth="1"/>
    <col min="34" max="35" width="19.5" style="35" customWidth="1"/>
    <col min="36" max="37" width="19.5" style="34" customWidth="1"/>
    <col min="38" max="38" width="19.5" style="35" customWidth="1"/>
    <col min="39" max="39" width="19.5" style="44" customWidth="1"/>
    <col min="40" max="41" width="19.5" style="34" customWidth="1"/>
    <col min="42" max="42" width="19.5" style="35" customWidth="1"/>
    <col min="43" max="43" width="11" style="22" customWidth="1"/>
    <col min="44" max="44" width="5.5" style="5" customWidth="1"/>
    <col min="45" max="46" width="68.75" style="5" customWidth="1"/>
    <col min="47" max="47" width="10.25" style="5" customWidth="1"/>
    <col min="48" max="48" width="13.875" style="5" customWidth="1"/>
    <col min="49" max="49" width="88.25" style="5" customWidth="1"/>
    <col min="50" max="50" width="16" style="5" customWidth="1"/>
    <col min="51" max="58" width="10.625" style="5" customWidth="1"/>
    <col min="59" max="59" width="11.75" style="5" customWidth="1"/>
    <col min="60" max="60" width="139.625" style="5" customWidth="1"/>
    <col min="61" max="61" width="15" style="5" bestFit="1" customWidth="1"/>
    <col min="62" max="62" width="8" style="5" bestFit="1" customWidth="1"/>
    <col min="63" max="63" width="13.125" style="5" bestFit="1" customWidth="1"/>
    <col min="64" max="64" width="15" style="5" bestFit="1" customWidth="1"/>
    <col min="65" max="68" width="8" style="5" bestFit="1" customWidth="1"/>
    <col min="69" max="69" width="15" style="5" bestFit="1" customWidth="1"/>
    <col min="70" max="70" width="6.375" style="5" bestFit="1" customWidth="1"/>
    <col min="71" max="71" width="14.75" style="5" bestFit="1" customWidth="1"/>
    <col min="72" max="72" width="5.75" style="5" bestFit="1" customWidth="1"/>
    <col min="73" max="73" width="54.625" style="5" bestFit="1" customWidth="1"/>
    <col min="74" max="75" width="11.75" style="5" bestFit="1" customWidth="1"/>
    <col min="76" max="76" width="14.625" style="5" bestFit="1" customWidth="1"/>
    <col min="77" max="85" width="11.75" style="5" bestFit="1" customWidth="1"/>
    <col min="86" max="86" width="9.625" style="5" bestFit="1" customWidth="1"/>
    <col min="87" max="87" width="11.375" style="5" bestFit="1" customWidth="1"/>
    <col min="88" max="89" width="10.25" style="5" bestFit="1" customWidth="1"/>
    <col min="90" max="90" width="11.375" style="5" bestFit="1" customWidth="1"/>
    <col min="91" max="93" width="17.625" style="5" bestFit="1" customWidth="1"/>
    <col min="94" max="94" width="13.875" style="5" bestFit="1" customWidth="1"/>
    <col min="95" max="95" width="11.375" style="5" bestFit="1" customWidth="1"/>
    <col min="96" max="96" width="13.125" style="5" bestFit="1" customWidth="1"/>
    <col min="97" max="97" width="16.375" style="41" bestFit="1" customWidth="1"/>
    <col min="98" max="106" width="16.5" style="5" bestFit="1" customWidth="1"/>
    <col min="107" max="129" width="17.625" style="5" bestFit="1" customWidth="1"/>
    <col min="130" max="130" width="9" style="5"/>
  </cols>
  <sheetData>
    <row r="1" spans="1:130" s="1" customFormat="1" ht="45.75" customHeight="1" x14ac:dyDescent="0.3">
      <c r="A1" s="6" t="s">
        <v>180</v>
      </c>
      <c r="B1" s="7" t="s">
        <v>0</v>
      </c>
      <c r="C1" s="6" t="s">
        <v>181</v>
      </c>
      <c r="D1" s="8" t="s">
        <v>1</v>
      </c>
      <c r="E1" s="7" t="s">
        <v>2</v>
      </c>
      <c r="F1" s="6" t="s">
        <v>188</v>
      </c>
      <c r="G1" s="8" t="s">
        <v>3</v>
      </c>
      <c r="H1" s="9" t="s">
        <v>4</v>
      </c>
      <c r="I1" s="8" t="s">
        <v>5</v>
      </c>
      <c r="J1" s="7" t="s">
        <v>6</v>
      </c>
      <c r="K1" s="10" t="s">
        <v>109</v>
      </c>
      <c r="L1" s="7" t="s">
        <v>110</v>
      </c>
      <c r="M1" s="7" t="s">
        <v>7</v>
      </c>
      <c r="N1" s="8" t="s">
        <v>8</v>
      </c>
      <c r="O1" s="7" t="s">
        <v>9</v>
      </c>
      <c r="P1" s="7" t="s">
        <v>10</v>
      </c>
      <c r="Q1" s="8" t="s">
        <v>11</v>
      </c>
      <c r="R1" s="7" t="s">
        <v>12</v>
      </c>
      <c r="S1" s="11" t="s">
        <v>13</v>
      </c>
      <c r="T1" s="11" t="s">
        <v>14</v>
      </c>
      <c r="U1" s="11" t="s">
        <v>15</v>
      </c>
      <c r="V1" s="11" t="s">
        <v>16</v>
      </c>
      <c r="W1" s="11" t="s">
        <v>17</v>
      </c>
      <c r="X1" s="7" t="s">
        <v>18</v>
      </c>
      <c r="Y1" s="12" t="s">
        <v>179</v>
      </c>
      <c r="Z1" s="13" t="s">
        <v>19</v>
      </c>
      <c r="AA1" s="8" t="s">
        <v>20</v>
      </c>
      <c r="AB1" s="13" t="s">
        <v>21</v>
      </c>
      <c r="AC1" s="13" t="s">
        <v>22</v>
      </c>
      <c r="AD1" s="50" t="s">
        <v>190</v>
      </c>
      <c r="AE1" s="12" t="s">
        <v>113</v>
      </c>
      <c r="AF1" s="14" t="s">
        <v>112</v>
      </c>
      <c r="AG1" s="26" t="s">
        <v>115</v>
      </c>
      <c r="AH1" s="48" t="s">
        <v>114</v>
      </c>
      <c r="AI1" s="46" t="s">
        <v>201</v>
      </c>
      <c r="AJ1" s="45" t="s">
        <v>200</v>
      </c>
      <c r="AK1" s="45" t="s">
        <v>199</v>
      </c>
      <c r="AL1" s="46" t="s">
        <v>198</v>
      </c>
      <c r="AM1" s="49" t="s">
        <v>202</v>
      </c>
      <c r="AN1" s="27" t="s">
        <v>196</v>
      </c>
      <c r="AO1" s="27" t="s">
        <v>197</v>
      </c>
      <c r="AP1" s="28" t="s">
        <v>198</v>
      </c>
      <c r="AQ1" s="13" t="s">
        <v>23</v>
      </c>
      <c r="AR1" s="7" t="s">
        <v>24</v>
      </c>
      <c r="AS1" s="7" t="s">
        <v>25</v>
      </c>
      <c r="AT1" s="2" t="s">
        <v>111</v>
      </c>
      <c r="AU1" s="8" t="s">
        <v>26</v>
      </c>
      <c r="AV1" s="8" t="s">
        <v>27</v>
      </c>
      <c r="AW1" s="7" t="s">
        <v>28</v>
      </c>
      <c r="AX1" s="8" t="s">
        <v>29</v>
      </c>
      <c r="AY1" s="8" t="s">
        <v>30</v>
      </c>
      <c r="AZ1" s="8" t="s">
        <v>31</v>
      </c>
      <c r="BA1" s="8" t="s">
        <v>32</v>
      </c>
      <c r="BB1" s="8" t="s">
        <v>33</v>
      </c>
      <c r="BC1" s="8" t="s">
        <v>34</v>
      </c>
      <c r="BD1" s="8" t="s">
        <v>35</v>
      </c>
      <c r="BE1" s="8" t="s">
        <v>36</v>
      </c>
      <c r="BF1" s="8" t="s">
        <v>37</v>
      </c>
      <c r="BG1" s="8" t="s">
        <v>38</v>
      </c>
      <c r="BH1" s="7" t="s">
        <v>39</v>
      </c>
      <c r="BI1" s="8" t="s">
        <v>40</v>
      </c>
      <c r="BJ1" s="8" t="s">
        <v>41</v>
      </c>
      <c r="BK1" s="8" t="s">
        <v>42</v>
      </c>
      <c r="BL1" s="8" t="s">
        <v>43</v>
      </c>
      <c r="BM1" s="8" t="s">
        <v>44</v>
      </c>
      <c r="BN1" s="8" t="s">
        <v>45</v>
      </c>
      <c r="BO1" s="8" t="s">
        <v>46</v>
      </c>
      <c r="BP1" s="8" t="s">
        <v>47</v>
      </c>
      <c r="BQ1" s="11" t="s">
        <v>48</v>
      </c>
      <c r="BR1" s="8" t="s">
        <v>49</v>
      </c>
      <c r="BS1" s="8" t="s">
        <v>50</v>
      </c>
      <c r="BT1" s="8" t="s">
        <v>51</v>
      </c>
      <c r="BU1" s="8" t="s">
        <v>52</v>
      </c>
      <c r="BV1" s="8" t="s">
        <v>53</v>
      </c>
      <c r="BW1" s="8" t="s">
        <v>54</v>
      </c>
      <c r="BX1" s="8" t="s">
        <v>55</v>
      </c>
      <c r="BY1" s="8" t="s">
        <v>56</v>
      </c>
      <c r="BZ1" s="8" t="s">
        <v>57</v>
      </c>
      <c r="CA1" s="8" t="s">
        <v>58</v>
      </c>
      <c r="CB1" s="8" t="s">
        <v>59</v>
      </c>
      <c r="CC1" s="8" t="s">
        <v>60</v>
      </c>
      <c r="CD1" s="8" t="s">
        <v>61</v>
      </c>
      <c r="CE1" s="8" t="s">
        <v>62</v>
      </c>
      <c r="CF1" s="8" t="s">
        <v>63</v>
      </c>
      <c r="CG1" s="8" t="s">
        <v>64</v>
      </c>
      <c r="CH1" s="8" t="s">
        <v>65</v>
      </c>
      <c r="CI1" s="11" t="s">
        <v>66</v>
      </c>
      <c r="CJ1" s="8" t="s">
        <v>67</v>
      </c>
      <c r="CK1" s="8" t="s">
        <v>68</v>
      </c>
      <c r="CL1" s="8" t="s">
        <v>69</v>
      </c>
      <c r="CM1" s="8" t="s">
        <v>70</v>
      </c>
      <c r="CN1" s="8" t="s">
        <v>71</v>
      </c>
      <c r="CO1" s="8" t="s">
        <v>72</v>
      </c>
      <c r="CP1" s="8" t="s">
        <v>73</v>
      </c>
      <c r="CQ1" s="8" t="s">
        <v>74</v>
      </c>
      <c r="CR1" s="8" t="s">
        <v>75</v>
      </c>
      <c r="CS1" s="37" t="s">
        <v>76</v>
      </c>
      <c r="CT1" s="7" t="s">
        <v>77</v>
      </c>
      <c r="CU1" s="7" t="s">
        <v>78</v>
      </c>
      <c r="CV1" s="7" t="s">
        <v>79</v>
      </c>
      <c r="CW1" s="7" t="s">
        <v>80</v>
      </c>
      <c r="CX1" s="7" t="s">
        <v>81</v>
      </c>
      <c r="CY1" s="7" t="s">
        <v>82</v>
      </c>
      <c r="CZ1" s="7" t="s">
        <v>83</v>
      </c>
      <c r="DA1" s="7" t="s">
        <v>84</v>
      </c>
      <c r="DB1" s="7" t="s">
        <v>85</v>
      </c>
      <c r="DC1" s="7" t="s">
        <v>86</v>
      </c>
      <c r="DD1" s="7" t="s">
        <v>87</v>
      </c>
      <c r="DE1" s="7" t="s">
        <v>88</v>
      </c>
      <c r="DF1" s="7" t="s">
        <v>89</v>
      </c>
      <c r="DG1" s="7" t="s">
        <v>90</v>
      </c>
      <c r="DH1" s="7" t="s">
        <v>91</v>
      </c>
      <c r="DI1" s="7" t="s">
        <v>92</v>
      </c>
      <c r="DJ1" s="7" t="s">
        <v>93</v>
      </c>
      <c r="DK1" s="8" t="s">
        <v>94</v>
      </c>
      <c r="DL1" s="8" t="s">
        <v>95</v>
      </c>
      <c r="DM1" s="8" t="s">
        <v>96</v>
      </c>
      <c r="DN1" s="8" t="s">
        <v>97</v>
      </c>
      <c r="DO1" s="8" t="s">
        <v>98</v>
      </c>
      <c r="DP1" s="8" t="s">
        <v>99</v>
      </c>
      <c r="DQ1" s="8" t="s">
        <v>100</v>
      </c>
      <c r="DR1" s="8" t="s">
        <v>101</v>
      </c>
      <c r="DS1" s="8" t="s">
        <v>102</v>
      </c>
      <c r="DT1" s="8" t="s">
        <v>103</v>
      </c>
      <c r="DU1" s="8" t="s">
        <v>104</v>
      </c>
      <c r="DV1" s="8" t="s">
        <v>105</v>
      </c>
      <c r="DW1" s="8" t="s">
        <v>106</v>
      </c>
      <c r="DX1" s="8" t="s">
        <v>107</v>
      </c>
      <c r="DY1" s="8" t="s">
        <v>108</v>
      </c>
      <c r="DZ1" s="38"/>
    </row>
    <row r="2" spans="1:130" s="1" customFormat="1" ht="16.5" customHeight="1" x14ac:dyDescent="0.3">
      <c r="A2" s="15"/>
      <c r="B2" s="16" t="s">
        <v>117</v>
      </c>
      <c r="C2" s="15"/>
      <c r="D2" s="16" t="s">
        <v>118</v>
      </c>
      <c r="E2" s="16" t="s">
        <v>119</v>
      </c>
      <c r="F2" s="15"/>
      <c r="G2" s="16" t="s">
        <v>120</v>
      </c>
      <c r="H2" s="16" t="s">
        <v>121</v>
      </c>
      <c r="I2" s="16" t="s">
        <v>122</v>
      </c>
      <c r="J2" s="16" t="s">
        <v>123</v>
      </c>
      <c r="K2" s="16" t="s">
        <v>124</v>
      </c>
      <c r="L2" s="16" t="s">
        <v>125</v>
      </c>
      <c r="M2" s="16" t="s">
        <v>126</v>
      </c>
      <c r="N2" s="16" t="s">
        <v>127</v>
      </c>
      <c r="O2" s="16" t="s">
        <v>128</v>
      </c>
      <c r="P2" s="16" t="s">
        <v>129</v>
      </c>
      <c r="Q2" s="16" t="s">
        <v>130</v>
      </c>
      <c r="R2" s="16" t="s">
        <v>131</v>
      </c>
      <c r="S2" s="16" t="s">
        <v>132</v>
      </c>
      <c r="T2" s="16" t="s">
        <v>133</v>
      </c>
      <c r="U2" s="16" t="s">
        <v>134</v>
      </c>
      <c r="V2" s="16" t="s">
        <v>135</v>
      </c>
      <c r="W2" s="16" t="s">
        <v>136</v>
      </c>
      <c r="X2" s="16" t="s">
        <v>137</v>
      </c>
      <c r="Y2" s="17"/>
      <c r="Z2" s="18" t="s">
        <v>174</v>
      </c>
      <c r="AA2" s="16" t="s">
        <v>138</v>
      </c>
      <c r="AB2" s="18" t="s">
        <v>175</v>
      </c>
      <c r="AC2" s="18" t="s">
        <v>176</v>
      </c>
      <c r="AD2" s="19"/>
      <c r="AE2" s="19"/>
      <c r="AF2" s="3"/>
      <c r="AG2" s="29" t="s">
        <v>191</v>
      </c>
      <c r="AH2" s="29" t="s">
        <v>191</v>
      </c>
      <c r="AI2" s="47">
        <v>0.1</v>
      </c>
      <c r="AJ2" s="46"/>
      <c r="AK2" s="45" t="s">
        <v>192</v>
      </c>
      <c r="AL2" s="46" t="s">
        <v>193</v>
      </c>
      <c r="AM2" s="43">
        <v>1000</v>
      </c>
      <c r="AN2" s="30"/>
      <c r="AO2" s="30" t="s">
        <v>194</v>
      </c>
      <c r="AP2" s="31" t="s">
        <v>195</v>
      </c>
      <c r="AQ2" s="18" t="s">
        <v>177</v>
      </c>
      <c r="AR2" s="16" t="s">
        <v>139</v>
      </c>
      <c r="AS2" s="16" t="s">
        <v>140</v>
      </c>
      <c r="AT2" s="3"/>
      <c r="AU2" s="16" t="s">
        <v>141</v>
      </c>
      <c r="AV2" s="16" t="s">
        <v>142</v>
      </c>
      <c r="AW2" s="16" t="s">
        <v>143</v>
      </c>
      <c r="AX2" s="16" t="s">
        <v>144</v>
      </c>
      <c r="AY2" s="16" t="s">
        <v>145</v>
      </c>
      <c r="AZ2" s="16" t="s">
        <v>145</v>
      </c>
      <c r="BA2" s="16" t="s">
        <v>145</v>
      </c>
      <c r="BB2" s="16" t="s">
        <v>146</v>
      </c>
      <c r="BC2" s="16" t="s">
        <v>147</v>
      </c>
      <c r="BD2" s="16" t="s">
        <v>147</v>
      </c>
      <c r="BE2" s="16" t="s">
        <v>147</v>
      </c>
      <c r="BF2" s="16" t="s">
        <v>147</v>
      </c>
      <c r="BG2" s="16" t="s">
        <v>147</v>
      </c>
      <c r="BH2" s="16" t="s">
        <v>148</v>
      </c>
      <c r="BI2" s="16" t="s">
        <v>149</v>
      </c>
      <c r="BJ2" s="16" t="s">
        <v>150</v>
      </c>
      <c r="BK2" s="16" t="s">
        <v>151</v>
      </c>
      <c r="BL2" s="16" t="s">
        <v>152</v>
      </c>
      <c r="BM2" s="16" t="s">
        <v>153</v>
      </c>
      <c r="BN2" s="16" t="s">
        <v>154</v>
      </c>
      <c r="BO2" s="16" t="s">
        <v>155</v>
      </c>
      <c r="BP2" s="16" t="s">
        <v>156</v>
      </c>
      <c r="BQ2" s="16" t="s">
        <v>157</v>
      </c>
      <c r="BR2" s="16" t="s">
        <v>158</v>
      </c>
      <c r="BS2" s="16" t="s">
        <v>159</v>
      </c>
      <c r="BT2" s="16" t="s">
        <v>160</v>
      </c>
      <c r="BU2" s="16" t="s">
        <v>161</v>
      </c>
      <c r="BV2" s="16" t="s">
        <v>162</v>
      </c>
      <c r="BW2" s="16" t="s">
        <v>147</v>
      </c>
      <c r="BX2" s="16" t="s">
        <v>163</v>
      </c>
      <c r="BY2" s="16" t="s">
        <v>147</v>
      </c>
      <c r="BZ2" s="16" t="s">
        <v>147</v>
      </c>
      <c r="CA2" s="16" t="s">
        <v>147</v>
      </c>
      <c r="CB2" s="16" t="s">
        <v>147</v>
      </c>
      <c r="CC2" s="16" t="s">
        <v>147</v>
      </c>
      <c r="CD2" s="16" t="s">
        <v>147</v>
      </c>
      <c r="CE2" s="16" t="s">
        <v>147</v>
      </c>
      <c r="CF2" s="16" t="s">
        <v>147</v>
      </c>
      <c r="CG2" s="16" t="s">
        <v>147</v>
      </c>
      <c r="CH2" s="16" t="s">
        <v>164</v>
      </c>
      <c r="CI2" s="39" t="s">
        <v>165</v>
      </c>
      <c r="CJ2" s="16" t="s">
        <v>166</v>
      </c>
      <c r="CK2" s="16" t="s">
        <v>167</v>
      </c>
      <c r="CL2" s="16" t="s">
        <v>168</v>
      </c>
      <c r="CM2" s="16" t="s">
        <v>169</v>
      </c>
      <c r="CN2" s="16" t="s">
        <v>169</v>
      </c>
      <c r="CO2" s="16" t="s">
        <v>169</v>
      </c>
      <c r="CP2" s="16" t="s">
        <v>170</v>
      </c>
      <c r="CQ2" s="16" t="s">
        <v>171</v>
      </c>
      <c r="CR2" s="16" t="s">
        <v>172</v>
      </c>
      <c r="CS2" s="40" t="s">
        <v>178</v>
      </c>
      <c r="CT2" s="51" t="s">
        <v>173</v>
      </c>
      <c r="CU2" s="51"/>
      <c r="CV2" s="51"/>
      <c r="CW2" s="51"/>
      <c r="CX2" s="51"/>
      <c r="CY2" s="51"/>
      <c r="CZ2" s="51"/>
      <c r="DA2" s="51"/>
      <c r="DB2" s="51"/>
      <c r="DC2" s="51"/>
      <c r="DD2" s="51"/>
      <c r="DE2" s="51"/>
      <c r="DF2" s="51"/>
      <c r="DG2" s="51"/>
      <c r="DH2" s="51"/>
      <c r="DI2" s="51"/>
      <c r="DJ2" s="51"/>
      <c r="DK2" s="51"/>
      <c r="DL2" s="51"/>
      <c r="DM2" s="51"/>
      <c r="DN2" s="51"/>
      <c r="DO2" s="51"/>
      <c r="DP2" s="51"/>
      <c r="DQ2" s="51"/>
      <c r="DR2" s="51"/>
      <c r="DS2" s="51"/>
      <c r="DT2" s="51"/>
      <c r="DU2" s="51"/>
      <c r="DV2" s="51"/>
      <c r="DW2" s="51"/>
      <c r="DX2" s="51"/>
      <c r="DY2" s="51"/>
      <c r="DZ2" s="51"/>
    </row>
    <row r="3" spans="1:130" x14ac:dyDescent="0.3">
      <c r="A3" s="5" t="s">
        <v>2858</v>
      </c>
      <c r="D3" s="5" t="s">
        <v>5951</v>
      </c>
      <c r="G3" s="20" t="s">
        <v>4284</v>
      </c>
      <c r="K3" s="5">
        <v>3</v>
      </c>
      <c r="M3" s="21"/>
      <c r="N3" s="5" t="s">
        <v>203</v>
      </c>
      <c r="P3" s="5" t="s">
        <v>5806</v>
      </c>
      <c r="S3" s="5">
        <v>7</v>
      </c>
      <c r="T3" s="5">
        <v>3</v>
      </c>
      <c r="U3" s="5">
        <v>2</v>
      </c>
      <c r="V3" s="5">
        <v>1</v>
      </c>
      <c r="W3" s="5">
        <v>1</v>
      </c>
      <c r="AB3" s="22">
        <v>25000</v>
      </c>
      <c r="AG3" s="32">
        <f t="shared" ref="AG3:AG66" si="0">((AF3+AE3)*0.94)-(AB3+Y3)</f>
        <v>-25000</v>
      </c>
      <c r="AH3" s="33" t="e">
        <f t="shared" ref="AH3:AH66" si="1">AG3/(AF3+AE3)</f>
        <v>#DIV/0!</v>
      </c>
      <c r="AI3" s="33">
        <f>$AI$2</f>
        <v>0.1</v>
      </c>
      <c r="AJ3" s="34" t="e">
        <f t="shared" ref="AJ3:AJ66" si="2">ROUNDUP(IF(AH3&gt;AI3,(AF3+AE3),((AB3+Y3)/(0.94-AI3))),-2)</f>
        <v>#DIV/0!</v>
      </c>
      <c r="AK3" s="34" t="e">
        <f t="shared" ref="AK3:AK66" si="3">((AJ3)*0.94)-AB3-Y3</f>
        <v>#DIV/0!</v>
      </c>
      <c r="AL3" s="35" t="e">
        <f>AK3/AJ3</f>
        <v>#DIV/0!</v>
      </c>
      <c r="AM3" s="44">
        <f>$AM$2</f>
        <v>1000</v>
      </c>
      <c r="AN3" s="34" t="e">
        <f>IF(AK3&lt;AM3,AJ3+(AM3+100)-AK3,AJ3)</f>
        <v>#DIV/0!</v>
      </c>
      <c r="AO3" s="34" t="e">
        <f t="shared" ref="AO3:AO66" si="4">((AN3)*0.94)-AB3-Y3</f>
        <v>#DIV/0!</v>
      </c>
      <c r="AP3" s="35" t="e">
        <f>AO3/(AN3)</f>
        <v>#DIV/0!</v>
      </c>
      <c r="AS3" s="5" t="s">
        <v>5953</v>
      </c>
      <c r="AW3" s="5" t="s">
        <v>284</v>
      </c>
      <c r="BH3" s="5" t="s">
        <v>1545</v>
      </c>
      <c r="BQ3" s="5" t="s">
        <v>116</v>
      </c>
      <c r="CI3" s="5">
        <v>9</v>
      </c>
      <c r="CT3" s="42"/>
      <c r="CU3" s="42"/>
    </row>
    <row r="4" spans="1:130" x14ac:dyDescent="0.3">
      <c r="A4" s="5" t="s">
        <v>2859</v>
      </c>
      <c r="G4" s="5" t="s">
        <v>4285</v>
      </c>
      <c r="M4" s="21"/>
      <c r="N4" s="5" t="s">
        <v>203</v>
      </c>
      <c r="P4" s="5" t="s">
        <v>5807</v>
      </c>
      <c r="AB4" s="22">
        <v>25000</v>
      </c>
      <c r="AG4" s="32">
        <f t="shared" si="0"/>
        <v>-25000</v>
      </c>
      <c r="AH4" s="33" t="e">
        <f t="shared" si="1"/>
        <v>#DIV/0!</v>
      </c>
      <c r="AI4" s="33">
        <f t="shared" ref="AI4:AI67" si="5">$AI$2</f>
        <v>0.1</v>
      </c>
      <c r="AJ4" s="34" t="e">
        <f t="shared" si="2"/>
        <v>#DIV/0!</v>
      </c>
      <c r="AK4" s="34" t="e">
        <f t="shared" si="3"/>
        <v>#DIV/0!</v>
      </c>
      <c r="AL4" s="35" t="e">
        <f t="shared" ref="AL4:AL67" si="6">AK4/AJ4</f>
        <v>#DIV/0!</v>
      </c>
      <c r="AM4" s="44">
        <f t="shared" ref="AM4:AM67" si="7">$AM$2</f>
        <v>1000</v>
      </c>
      <c r="AN4" s="34" t="e">
        <f t="shared" ref="AN4:AN67" si="8">IF(AK4&lt;AM4,AJ4+(AM4+100)-AK4,AJ4)</f>
        <v>#DIV/0!</v>
      </c>
      <c r="AO4" s="34" t="e">
        <f t="shared" si="4"/>
        <v>#DIV/0!</v>
      </c>
      <c r="AP4" s="35" t="e">
        <f t="shared" ref="AP4:AP67" si="9">AO4/(AN4)</f>
        <v>#DIV/0!</v>
      </c>
      <c r="AS4" s="5" t="s">
        <v>5954</v>
      </c>
      <c r="AW4" s="5" t="s">
        <v>285</v>
      </c>
      <c r="BH4" s="5" t="s">
        <v>1546</v>
      </c>
      <c r="CT4" s="42"/>
      <c r="CU4" s="42"/>
    </row>
    <row r="5" spans="1:130" x14ac:dyDescent="0.3">
      <c r="A5" s="5" t="s">
        <v>2860</v>
      </c>
      <c r="G5" s="5" t="s">
        <v>4286</v>
      </c>
      <c r="M5" s="21"/>
      <c r="N5" s="5" t="s">
        <v>203</v>
      </c>
      <c r="P5" s="5" t="s">
        <v>5808</v>
      </c>
      <c r="AB5" s="22">
        <v>4500</v>
      </c>
      <c r="AG5" s="32">
        <f t="shared" si="0"/>
        <v>-4500</v>
      </c>
      <c r="AH5" s="33" t="e">
        <f t="shared" si="1"/>
        <v>#DIV/0!</v>
      </c>
      <c r="AI5" s="33">
        <f t="shared" si="5"/>
        <v>0.1</v>
      </c>
      <c r="AJ5" s="34" t="e">
        <f t="shared" si="2"/>
        <v>#DIV/0!</v>
      </c>
      <c r="AK5" s="34" t="e">
        <f t="shared" si="3"/>
        <v>#DIV/0!</v>
      </c>
      <c r="AL5" s="35" t="e">
        <f t="shared" si="6"/>
        <v>#DIV/0!</v>
      </c>
      <c r="AM5" s="44">
        <f t="shared" si="7"/>
        <v>1000</v>
      </c>
      <c r="AN5" s="34" t="e">
        <f t="shared" si="8"/>
        <v>#DIV/0!</v>
      </c>
      <c r="AO5" s="34" t="e">
        <f t="shared" si="4"/>
        <v>#DIV/0!</v>
      </c>
      <c r="AP5" s="35" t="e">
        <f t="shared" si="9"/>
        <v>#DIV/0!</v>
      </c>
      <c r="AS5" s="5" t="s">
        <v>5955</v>
      </c>
      <c r="AW5" s="5" t="s">
        <v>286</v>
      </c>
      <c r="BH5" s="5" t="s">
        <v>1547</v>
      </c>
      <c r="CT5" s="42"/>
      <c r="CU5" s="42"/>
    </row>
    <row r="6" spans="1:130" x14ac:dyDescent="0.3">
      <c r="A6" s="5" t="s">
        <v>2861</v>
      </c>
      <c r="G6" s="5" t="s">
        <v>4287</v>
      </c>
      <c r="M6" s="21"/>
      <c r="N6" s="5" t="s">
        <v>203</v>
      </c>
      <c r="P6" s="5" t="s">
        <v>5809</v>
      </c>
      <c r="AB6" s="22">
        <v>13000</v>
      </c>
      <c r="AG6" s="32">
        <f t="shared" si="0"/>
        <v>-13000</v>
      </c>
      <c r="AH6" s="33" t="e">
        <f t="shared" si="1"/>
        <v>#DIV/0!</v>
      </c>
      <c r="AI6" s="33">
        <f t="shared" si="5"/>
        <v>0.1</v>
      </c>
      <c r="AJ6" s="34" t="e">
        <f t="shared" si="2"/>
        <v>#DIV/0!</v>
      </c>
      <c r="AK6" s="34" t="e">
        <f t="shared" si="3"/>
        <v>#DIV/0!</v>
      </c>
      <c r="AL6" s="35" t="e">
        <f t="shared" si="6"/>
        <v>#DIV/0!</v>
      </c>
      <c r="AM6" s="44">
        <f t="shared" si="7"/>
        <v>1000</v>
      </c>
      <c r="AN6" s="34" t="e">
        <f t="shared" si="8"/>
        <v>#DIV/0!</v>
      </c>
      <c r="AO6" s="34" t="e">
        <f t="shared" si="4"/>
        <v>#DIV/0!</v>
      </c>
      <c r="AP6" s="35" t="e">
        <f t="shared" si="9"/>
        <v>#DIV/0!</v>
      </c>
      <c r="AS6" s="5" t="s">
        <v>5956</v>
      </c>
      <c r="AW6" s="5" t="s">
        <v>287</v>
      </c>
      <c r="BH6" s="5" t="s">
        <v>1548</v>
      </c>
      <c r="CT6" s="42"/>
      <c r="CU6" s="42"/>
    </row>
    <row r="7" spans="1:130" x14ac:dyDescent="0.3">
      <c r="A7" s="5" t="s">
        <v>2862</v>
      </c>
      <c r="G7" s="5" t="s">
        <v>4288</v>
      </c>
      <c r="M7" s="21"/>
      <c r="N7" s="5" t="s">
        <v>203</v>
      </c>
      <c r="P7" s="5" t="s">
        <v>5810</v>
      </c>
      <c r="AB7" s="22">
        <v>78000</v>
      </c>
      <c r="AG7" s="32">
        <f t="shared" si="0"/>
        <v>-78000</v>
      </c>
      <c r="AH7" s="33" t="e">
        <f t="shared" si="1"/>
        <v>#DIV/0!</v>
      </c>
      <c r="AI7" s="33">
        <f t="shared" si="5"/>
        <v>0.1</v>
      </c>
      <c r="AJ7" s="34" t="e">
        <f t="shared" si="2"/>
        <v>#DIV/0!</v>
      </c>
      <c r="AK7" s="34" t="e">
        <f t="shared" si="3"/>
        <v>#DIV/0!</v>
      </c>
      <c r="AL7" s="35" t="e">
        <f t="shared" si="6"/>
        <v>#DIV/0!</v>
      </c>
      <c r="AM7" s="44">
        <f t="shared" si="7"/>
        <v>1000</v>
      </c>
      <c r="AN7" s="34" t="e">
        <f t="shared" si="8"/>
        <v>#DIV/0!</v>
      </c>
      <c r="AO7" s="34" t="e">
        <f t="shared" si="4"/>
        <v>#DIV/0!</v>
      </c>
      <c r="AP7" s="35" t="e">
        <f t="shared" si="9"/>
        <v>#DIV/0!</v>
      </c>
      <c r="AS7" s="5" t="s">
        <v>5957</v>
      </c>
      <c r="AW7" s="5" t="s">
        <v>288</v>
      </c>
      <c r="BH7" s="5" t="s">
        <v>1549</v>
      </c>
      <c r="CT7" s="42"/>
      <c r="CU7" s="42"/>
    </row>
    <row r="8" spans="1:130" x14ac:dyDescent="0.3">
      <c r="A8" s="5" t="s">
        <v>2863</v>
      </c>
      <c r="G8" s="5" t="s">
        <v>4289</v>
      </c>
      <c r="M8" s="21"/>
      <c r="N8" s="5" t="s">
        <v>203</v>
      </c>
      <c r="P8" s="5" t="s">
        <v>5811</v>
      </c>
      <c r="AB8" s="22">
        <v>149000</v>
      </c>
      <c r="AG8" s="32">
        <f t="shared" si="0"/>
        <v>-149000</v>
      </c>
      <c r="AH8" s="33" t="e">
        <f t="shared" si="1"/>
        <v>#DIV/0!</v>
      </c>
      <c r="AI8" s="33">
        <f t="shared" si="5"/>
        <v>0.1</v>
      </c>
      <c r="AJ8" s="34" t="e">
        <f t="shared" si="2"/>
        <v>#DIV/0!</v>
      </c>
      <c r="AK8" s="34" t="e">
        <f t="shared" si="3"/>
        <v>#DIV/0!</v>
      </c>
      <c r="AL8" s="35" t="e">
        <f t="shared" si="6"/>
        <v>#DIV/0!</v>
      </c>
      <c r="AM8" s="44">
        <f t="shared" si="7"/>
        <v>1000</v>
      </c>
      <c r="AN8" s="34" t="e">
        <f t="shared" si="8"/>
        <v>#DIV/0!</v>
      </c>
      <c r="AO8" s="34" t="e">
        <f t="shared" si="4"/>
        <v>#DIV/0!</v>
      </c>
      <c r="AP8" s="35" t="e">
        <f t="shared" si="9"/>
        <v>#DIV/0!</v>
      </c>
      <c r="AS8" s="5" t="s">
        <v>5958</v>
      </c>
      <c r="AW8" s="5" t="s">
        <v>289</v>
      </c>
      <c r="BH8" s="5" t="s">
        <v>1550</v>
      </c>
      <c r="CT8" s="42"/>
      <c r="CU8" s="42"/>
    </row>
    <row r="9" spans="1:130" x14ac:dyDescent="0.3">
      <c r="A9" s="5" t="s">
        <v>2864</v>
      </c>
      <c r="D9" s="5" t="s">
        <v>5951</v>
      </c>
      <c r="G9" s="5" t="s">
        <v>4290</v>
      </c>
      <c r="M9" s="21"/>
      <c r="N9" s="5" t="s">
        <v>203</v>
      </c>
      <c r="P9" s="5" t="s">
        <v>5812</v>
      </c>
      <c r="AB9" s="22">
        <v>59000</v>
      </c>
      <c r="AG9" s="32">
        <f t="shared" si="0"/>
        <v>-59000</v>
      </c>
      <c r="AH9" s="33" t="e">
        <f t="shared" si="1"/>
        <v>#DIV/0!</v>
      </c>
      <c r="AI9" s="33">
        <f t="shared" si="5"/>
        <v>0.1</v>
      </c>
      <c r="AJ9" s="34" t="e">
        <f t="shared" si="2"/>
        <v>#DIV/0!</v>
      </c>
      <c r="AK9" s="34" t="e">
        <f t="shared" si="3"/>
        <v>#DIV/0!</v>
      </c>
      <c r="AL9" s="35" t="e">
        <f t="shared" si="6"/>
        <v>#DIV/0!</v>
      </c>
      <c r="AM9" s="44">
        <f t="shared" si="7"/>
        <v>1000</v>
      </c>
      <c r="AN9" s="34" t="e">
        <f t="shared" si="8"/>
        <v>#DIV/0!</v>
      </c>
      <c r="AO9" s="34" t="e">
        <f t="shared" si="4"/>
        <v>#DIV/0!</v>
      </c>
      <c r="AP9" s="35" t="e">
        <f t="shared" si="9"/>
        <v>#DIV/0!</v>
      </c>
      <c r="AS9" s="5" t="s">
        <v>5959</v>
      </c>
      <c r="AW9" s="5" t="s">
        <v>290</v>
      </c>
      <c r="BH9" s="5" t="s">
        <v>1551</v>
      </c>
      <c r="CT9" s="42"/>
      <c r="CU9" s="42"/>
    </row>
    <row r="10" spans="1:130" x14ac:dyDescent="0.3">
      <c r="A10" s="5" t="s">
        <v>2865</v>
      </c>
      <c r="G10" s="5" t="s">
        <v>4291</v>
      </c>
      <c r="M10" s="21"/>
      <c r="N10" s="5" t="s">
        <v>204</v>
      </c>
      <c r="P10" s="5" t="s">
        <v>5813</v>
      </c>
      <c r="AB10" s="22">
        <v>9680</v>
      </c>
      <c r="AG10" s="32">
        <f t="shared" si="0"/>
        <v>-9680</v>
      </c>
      <c r="AH10" s="33" t="e">
        <f t="shared" si="1"/>
        <v>#DIV/0!</v>
      </c>
      <c r="AI10" s="33">
        <f t="shared" si="5"/>
        <v>0.1</v>
      </c>
      <c r="AJ10" s="34" t="e">
        <f t="shared" si="2"/>
        <v>#DIV/0!</v>
      </c>
      <c r="AK10" s="34" t="e">
        <f t="shared" si="3"/>
        <v>#DIV/0!</v>
      </c>
      <c r="AL10" s="35" t="e">
        <f t="shared" si="6"/>
        <v>#DIV/0!</v>
      </c>
      <c r="AM10" s="44">
        <f t="shared" si="7"/>
        <v>1000</v>
      </c>
      <c r="AN10" s="34" t="e">
        <f t="shared" si="8"/>
        <v>#DIV/0!</v>
      </c>
      <c r="AO10" s="34" t="e">
        <f t="shared" si="4"/>
        <v>#DIV/0!</v>
      </c>
      <c r="AP10" s="35" t="e">
        <f t="shared" si="9"/>
        <v>#DIV/0!</v>
      </c>
      <c r="AS10" s="5" t="s">
        <v>5960</v>
      </c>
      <c r="AW10" s="5" t="s">
        <v>291</v>
      </c>
      <c r="BH10" s="5" t="s">
        <v>1552</v>
      </c>
      <c r="CT10" s="42"/>
      <c r="CU10" s="42"/>
    </row>
    <row r="11" spans="1:130" x14ac:dyDescent="0.3">
      <c r="A11" s="5" t="s">
        <v>2866</v>
      </c>
      <c r="G11" s="5" t="s">
        <v>4292</v>
      </c>
      <c r="M11" s="21"/>
      <c r="N11" s="5" t="s">
        <v>203</v>
      </c>
      <c r="P11" s="5" t="s">
        <v>5814</v>
      </c>
      <c r="AB11" s="22">
        <v>11440</v>
      </c>
      <c r="AG11" s="32">
        <f t="shared" si="0"/>
        <v>-11440</v>
      </c>
      <c r="AH11" s="33" t="e">
        <f t="shared" si="1"/>
        <v>#DIV/0!</v>
      </c>
      <c r="AI11" s="33">
        <f t="shared" si="5"/>
        <v>0.1</v>
      </c>
      <c r="AJ11" s="34" t="e">
        <f t="shared" si="2"/>
        <v>#DIV/0!</v>
      </c>
      <c r="AK11" s="34" t="e">
        <f t="shared" si="3"/>
        <v>#DIV/0!</v>
      </c>
      <c r="AL11" s="35" t="e">
        <f t="shared" si="6"/>
        <v>#DIV/0!</v>
      </c>
      <c r="AM11" s="44">
        <f t="shared" si="7"/>
        <v>1000</v>
      </c>
      <c r="AN11" s="34" t="e">
        <f t="shared" si="8"/>
        <v>#DIV/0!</v>
      </c>
      <c r="AO11" s="34" t="e">
        <f t="shared" si="4"/>
        <v>#DIV/0!</v>
      </c>
      <c r="AP11" s="35" t="e">
        <f t="shared" si="9"/>
        <v>#DIV/0!</v>
      </c>
      <c r="AS11" s="5" t="s">
        <v>5961</v>
      </c>
      <c r="AW11" s="5" t="s">
        <v>292</v>
      </c>
      <c r="BH11" s="5" t="s">
        <v>1553</v>
      </c>
      <c r="CT11" s="42"/>
      <c r="CU11" s="42"/>
    </row>
    <row r="12" spans="1:130" x14ac:dyDescent="0.3">
      <c r="A12" s="5" t="s">
        <v>2867</v>
      </c>
      <c r="G12" s="5" t="s">
        <v>4293</v>
      </c>
      <c r="M12" s="21"/>
      <c r="N12" s="5" t="s">
        <v>203</v>
      </c>
      <c r="P12" s="5" t="s">
        <v>5815</v>
      </c>
      <c r="AB12" s="22">
        <v>14080</v>
      </c>
      <c r="AG12" s="32">
        <f t="shared" si="0"/>
        <v>-14080</v>
      </c>
      <c r="AH12" s="33" t="e">
        <f t="shared" si="1"/>
        <v>#DIV/0!</v>
      </c>
      <c r="AI12" s="33">
        <f t="shared" si="5"/>
        <v>0.1</v>
      </c>
      <c r="AJ12" s="34" t="e">
        <f t="shared" si="2"/>
        <v>#DIV/0!</v>
      </c>
      <c r="AK12" s="34" t="e">
        <f t="shared" si="3"/>
        <v>#DIV/0!</v>
      </c>
      <c r="AL12" s="35" t="e">
        <f t="shared" si="6"/>
        <v>#DIV/0!</v>
      </c>
      <c r="AM12" s="44">
        <f t="shared" si="7"/>
        <v>1000</v>
      </c>
      <c r="AN12" s="34" t="e">
        <f t="shared" si="8"/>
        <v>#DIV/0!</v>
      </c>
      <c r="AO12" s="34" t="e">
        <f t="shared" si="4"/>
        <v>#DIV/0!</v>
      </c>
      <c r="AP12" s="35" t="e">
        <f t="shared" si="9"/>
        <v>#DIV/0!</v>
      </c>
      <c r="AS12" s="5" t="s">
        <v>5962</v>
      </c>
      <c r="AW12" s="5" t="s">
        <v>293</v>
      </c>
      <c r="BH12" s="5" t="s">
        <v>1554</v>
      </c>
      <c r="CT12" s="42"/>
      <c r="CU12" s="42"/>
    </row>
    <row r="13" spans="1:130" x14ac:dyDescent="0.3">
      <c r="A13" s="5" t="s">
        <v>2868</v>
      </c>
      <c r="G13" s="5" t="s">
        <v>4294</v>
      </c>
      <c r="M13" s="21"/>
      <c r="N13" s="5" t="s">
        <v>203</v>
      </c>
      <c r="P13" s="5" t="s">
        <v>5816</v>
      </c>
      <c r="AB13" s="22">
        <v>5720</v>
      </c>
      <c r="AG13" s="32">
        <f t="shared" si="0"/>
        <v>-5720</v>
      </c>
      <c r="AH13" s="33" t="e">
        <f t="shared" si="1"/>
        <v>#DIV/0!</v>
      </c>
      <c r="AI13" s="33">
        <f t="shared" si="5"/>
        <v>0.1</v>
      </c>
      <c r="AJ13" s="34" t="e">
        <f t="shared" si="2"/>
        <v>#DIV/0!</v>
      </c>
      <c r="AK13" s="34" t="e">
        <f t="shared" si="3"/>
        <v>#DIV/0!</v>
      </c>
      <c r="AL13" s="35" t="e">
        <f t="shared" si="6"/>
        <v>#DIV/0!</v>
      </c>
      <c r="AM13" s="44">
        <f t="shared" si="7"/>
        <v>1000</v>
      </c>
      <c r="AN13" s="34" t="e">
        <f t="shared" si="8"/>
        <v>#DIV/0!</v>
      </c>
      <c r="AO13" s="34" t="e">
        <f t="shared" si="4"/>
        <v>#DIV/0!</v>
      </c>
      <c r="AP13" s="35" t="e">
        <f t="shared" si="9"/>
        <v>#DIV/0!</v>
      </c>
      <c r="AS13" s="5" t="s">
        <v>5963</v>
      </c>
      <c r="AW13" s="5" t="s">
        <v>294</v>
      </c>
      <c r="BH13" s="5" t="s">
        <v>1555</v>
      </c>
      <c r="CT13" s="42"/>
      <c r="CU13" s="42"/>
    </row>
    <row r="14" spans="1:130" x14ac:dyDescent="0.3">
      <c r="A14" s="5" t="s">
        <v>2869</v>
      </c>
      <c r="G14" s="5" t="s">
        <v>4295</v>
      </c>
      <c r="M14" s="21"/>
      <c r="N14" s="5" t="s">
        <v>203</v>
      </c>
      <c r="P14" s="5" t="s">
        <v>5817</v>
      </c>
      <c r="AB14" s="22">
        <v>7040</v>
      </c>
      <c r="AG14" s="32">
        <f t="shared" si="0"/>
        <v>-7040</v>
      </c>
      <c r="AH14" s="33" t="e">
        <f t="shared" si="1"/>
        <v>#DIV/0!</v>
      </c>
      <c r="AI14" s="33">
        <f t="shared" si="5"/>
        <v>0.1</v>
      </c>
      <c r="AJ14" s="34" t="e">
        <f t="shared" si="2"/>
        <v>#DIV/0!</v>
      </c>
      <c r="AK14" s="34" t="e">
        <f t="shared" si="3"/>
        <v>#DIV/0!</v>
      </c>
      <c r="AL14" s="35" t="e">
        <f t="shared" si="6"/>
        <v>#DIV/0!</v>
      </c>
      <c r="AM14" s="44">
        <f t="shared" si="7"/>
        <v>1000</v>
      </c>
      <c r="AN14" s="34" t="e">
        <f t="shared" si="8"/>
        <v>#DIV/0!</v>
      </c>
      <c r="AO14" s="34" t="e">
        <f t="shared" si="4"/>
        <v>#DIV/0!</v>
      </c>
      <c r="AP14" s="35" t="e">
        <f t="shared" si="9"/>
        <v>#DIV/0!</v>
      </c>
      <c r="AS14" s="5" t="s">
        <v>5964</v>
      </c>
      <c r="AW14" s="5" t="s">
        <v>295</v>
      </c>
      <c r="BH14" s="5" t="s">
        <v>1556</v>
      </c>
      <c r="CT14" s="42"/>
      <c r="CU14" s="42"/>
    </row>
    <row r="15" spans="1:130" x14ac:dyDescent="0.3">
      <c r="A15" s="5" t="s">
        <v>2870</v>
      </c>
      <c r="D15" s="5" t="s">
        <v>5951</v>
      </c>
      <c r="G15" s="5" t="s">
        <v>4296</v>
      </c>
      <c r="M15" s="21"/>
      <c r="N15" s="5" t="s">
        <v>203</v>
      </c>
      <c r="P15" s="5" t="s">
        <v>5815</v>
      </c>
      <c r="AB15" s="22">
        <v>8800</v>
      </c>
      <c r="AG15" s="32">
        <f t="shared" si="0"/>
        <v>-8800</v>
      </c>
      <c r="AH15" s="33" t="e">
        <f t="shared" si="1"/>
        <v>#DIV/0!</v>
      </c>
      <c r="AI15" s="33">
        <f t="shared" si="5"/>
        <v>0.1</v>
      </c>
      <c r="AJ15" s="34" t="e">
        <f t="shared" si="2"/>
        <v>#DIV/0!</v>
      </c>
      <c r="AK15" s="34" t="e">
        <f t="shared" si="3"/>
        <v>#DIV/0!</v>
      </c>
      <c r="AL15" s="35" t="e">
        <f t="shared" si="6"/>
        <v>#DIV/0!</v>
      </c>
      <c r="AM15" s="44">
        <f t="shared" si="7"/>
        <v>1000</v>
      </c>
      <c r="AN15" s="34" t="e">
        <f t="shared" si="8"/>
        <v>#DIV/0!</v>
      </c>
      <c r="AO15" s="34" t="e">
        <f t="shared" si="4"/>
        <v>#DIV/0!</v>
      </c>
      <c r="AP15" s="35" t="e">
        <f t="shared" si="9"/>
        <v>#DIV/0!</v>
      </c>
      <c r="AS15" s="5" t="s">
        <v>5965</v>
      </c>
      <c r="AW15" s="5" t="s">
        <v>296</v>
      </c>
      <c r="BH15" s="5" t="s">
        <v>1557</v>
      </c>
      <c r="CT15" s="42"/>
      <c r="CU15" s="42"/>
    </row>
    <row r="16" spans="1:130" x14ac:dyDescent="0.3">
      <c r="A16" s="5" t="s">
        <v>2871</v>
      </c>
      <c r="G16" s="5" t="s">
        <v>4297</v>
      </c>
      <c r="M16" s="21"/>
      <c r="N16" s="5" t="s">
        <v>203</v>
      </c>
      <c r="P16" s="5" t="s">
        <v>5815</v>
      </c>
      <c r="AB16" s="22">
        <v>3520</v>
      </c>
      <c r="AG16" s="32">
        <f t="shared" si="0"/>
        <v>-3520</v>
      </c>
      <c r="AH16" s="33" t="e">
        <f t="shared" si="1"/>
        <v>#DIV/0!</v>
      </c>
      <c r="AI16" s="33">
        <f t="shared" si="5"/>
        <v>0.1</v>
      </c>
      <c r="AJ16" s="34" t="e">
        <f t="shared" si="2"/>
        <v>#DIV/0!</v>
      </c>
      <c r="AK16" s="34" t="e">
        <f t="shared" si="3"/>
        <v>#DIV/0!</v>
      </c>
      <c r="AL16" s="35" t="e">
        <f t="shared" si="6"/>
        <v>#DIV/0!</v>
      </c>
      <c r="AM16" s="44">
        <f t="shared" si="7"/>
        <v>1000</v>
      </c>
      <c r="AN16" s="34" t="e">
        <f t="shared" si="8"/>
        <v>#DIV/0!</v>
      </c>
      <c r="AO16" s="34" t="e">
        <f t="shared" si="4"/>
        <v>#DIV/0!</v>
      </c>
      <c r="AP16" s="35" t="e">
        <f t="shared" si="9"/>
        <v>#DIV/0!</v>
      </c>
      <c r="AS16" s="5" t="s">
        <v>5966</v>
      </c>
      <c r="AW16" s="5" t="s">
        <v>297</v>
      </c>
      <c r="BH16" s="5" t="s">
        <v>1558</v>
      </c>
      <c r="CT16" s="42"/>
      <c r="CU16" s="42"/>
    </row>
    <row r="17" spans="1:99" x14ac:dyDescent="0.3">
      <c r="A17" s="5" t="s">
        <v>2872</v>
      </c>
      <c r="G17" s="5" t="s">
        <v>4298</v>
      </c>
      <c r="M17" s="21"/>
      <c r="N17" s="5" t="s">
        <v>205</v>
      </c>
      <c r="P17" s="5" t="s">
        <v>5815</v>
      </c>
      <c r="AB17" s="22">
        <v>4840</v>
      </c>
      <c r="AG17" s="32">
        <f t="shared" si="0"/>
        <v>-4840</v>
      </c>
      <c r="AH17" s="33" t="e">
        <f t="shared" si="1"/>
        <v>#DIV/0!</v>
      </c>
      <c r="AI17" s="33">
        <f t="shared" si="5"/>
        <v>0.1</v>
      </c>
      <c r="AJ17" s="34" t="e">
        <f t="shared" si="2"/>
        <v>#DIV/0!</v>
      </c>
      <c r="AK17" s="34" t="e">
        <f t="shared" si="3"/>
        <v>#DIV/0!</v>
      </c>
      <c r="AL17" s="35" t="e">
        <f t="shared" si="6"/>
        <v>#DIV/0!</v>
      </c>
      <c r="AM17" s="44">
        <f t="shared" si="7"/>
        <v>1000</v>
      </c>
      <c r="AN17" s="34" t="e">
        <f t="shared" si="8"/>
        <v>#DIV/0!</v>
      </c>
      <c r="AO17" s="34" t="e">
        <f t="shared" si="4"/>
        <v>#DIV/0!</v>
      </c>
      <c r="AP17" s="35" t="e">
        <f t="shared" si="9"/>
        <v>#DIV/0!</v>
      </c>
      <c r="AS17" s="5" t="s">
        <v>5967</v>
      </c>
      <c r="AW17" s="5" t="s">
        <v>298</v>
      </c>
      <c r="BH17" s="5" t="s">
        <v>1559</v>
      </c>
      <c r="CT17" s="42"/>
      <c r="CU17" s="42"/>
    </row>
    <row r="18" spans="1:99" x14ac:dyDescent="0.3">
      <c r="A18" s="5" t="s">
        <v>2873</v>
      </c>
      <c r="G18" s="5" t="s">
        <v>4299</v>
      </c>
      <c r="M18" s="21"/>
      <c r="N18" s="5" t="s">
        <v>203</v>
      </c>
      <c r="P18" s="5" t="s">
        <v>5818</v>
      </c>
      <c r="AB18" s="22">
        <v>9680</v>
      </c>
      <c r="AG18" s="32">
        <f t="shared" si="0"/>
        <v>-9680</v>
      </c>
      <c r="AH18" s="33" t="e">
        <f t="shared" si="1"/>
        <v>#DIV/0!</v>
      </c>
      <c r="AI18" s="33">
        <f t="shared" si="5"/>
        <v>0.1</v>
      </c>
      <c r="AJ18" s="34" t="e">
        <f t="shared" si="2"/>
        <v>#DIV/0!</v>
      </c>
      <c r="AK18" s="34" t="e">
        <f t="shared" si="3"/>
        <v>#DIV/0!</v>
      </c>
      <c r="AL18" s="35" t="e">
        <f t="shared" si="6"/>
        <v>#DIV/0!</v>
      </c>
      <c r="AM18" s="44">
        <f t="shared" si="7"/>
        <v>1000</v>
      </c>
      <c r="AN18" s="34" t="e">
        <f t="shared" si="8"/>
        <v>#DIV/0!</v>
      </c>
      <c r="AO18" s="34" t="e">
        <f t="shared" si="4"/>
        <v>#DIV/0!</v>
      </c>
      <c r="AP18" s="35" t="e">
        <f t="shared" si="9"/>
        <v>#DIV/0!</v>
      </c>
      <c r="AS18" s="5" t="s">
        <v>5968</v>
      </c>
      <c r="AW18" s="5" t="s">
        <v>299</v>
      </c>
      <c r="BH18" s="5" t="s">
        <v>1560</v>
      </c>
      <c r="CT18" s="42"/>
      <c r="CU18" s="42"/>
    </row>
    <row r="19" spans="1:99" x14ac:dyDescent="0.3">
      <c r="A19" s="5" t="s">
        <v>2874</v>
      </c>
      <c r="G19" s="5" t="s">
        <v>4300</v>
      </c>
      <c r="M19" s="21"/>
      <c r="N19" s="5" t="s">
        <v>203</v>
      </c>
      <c r="P19" s="5" t="s">
        <v>5819</v>
      </c>
      <c r="AB19" s="22">
        <v>8800</v>
      </c>
      <c r="AG19" s="32">
        <f t="shared" si="0"/>
        <v>-8800</v>
      </c>
      <c r="AH19" s="33" t="e">
        <f t="shared" si="1"/>
        <v>#DIV/0!</v>
      </c>
      <c r="AI19" s="33">
        <f t="shared" si="5"/>
        <v>0.1</v>
      </c>
      <c r="AJ19" s="34" t="e">
        <f t="shared" si="2"/>
        <v>#DIV/0!</v>
      </c>
      <c r="AK19" s="34" t="e">
        <f t="shared" si="3"/>
        <v>#DIV/0!</v>
      </c>
      <c r="AL19" s="35" t="e">
        <f t="shared" si="6"/>
        <v>#DIV/0!</v>
      </c>
      <c r="AM19" s="44">
        <f t="shared" si="7"/>
        <v>1000</v>
      </c>
      <c r="AN19" s="34" t="e">
        <f t="shared" si="8"/>
        <v>#DIV/0!</v>
      </c>
      <c r="AO19" s="34" t="e">
        <f t="shared" si="4"/>
        <v>#DIV/0!</v>
      </c>
      <c r="AP19" s="35" t="e">
        <f t="shared" si="9"/>
        <v>#DIV/0!</v>
      </c>
      <c r="AS19" s="5" t="s">
        <v>5969</v>
      </c>
      <c r="AW19" s="5" t="s">
        <v>300</v>
      </c>
      <c r="BH19" s="5" t="s">
        <v>1561</v>
      </c>
      <c r="CT19" s="42"/>
      <c r="CU19" s="42"/>
    </row>
    <row r="20" spans="1:99" x14ac:dyDescent="0.3">
      <c r="A20" s="5" t="s">
        <v>2875</v>
      </c>
      <c r="G20" s="5" t="s">
        <v>4301</v>
      </c>
      <c r="M20" s="21"/>
      <c r="N20" s="5" t="s">
        <v>203</v>
      </c>
      <c r="P20" s="5" t="s">
        <v>5815</v>
      </c>
      <c r="AB20" s="22">
        <v>3080</v>
      </c>
      <c r="AG20" s="32">
        <f t="shared" si="0"/>
        <v>-3080</v>
      </c>
      <c r="AH20" s="33" t="e">
        <f t="shared" si="1"/>
        <v>#DIV/0!</v>
      </c>
      <c r="AI20" s="33">
        <f t="shared" si="5"/>
        <v>0.1</v>
      </c>
      <c r="AJ20" s="34" t="e">
        <f t="shared" si="2"/>
        <v>#DIV/0!</v>
      </c>
      <c r="AK20" s="34" t="e">
        <f t="shared" si="3"/>
        <v>#DIV/0!</v>
      </c>
      <c r="AL20" s="35" t="e">
        <f t="shared" si="6"/>
        <v>#DIV/0!</v>
      </c>
      <c r="AM20" s="44">
        <f t="shared" si="7"/>
        <v>1000</v>
      </c>
      <c r="AN20" s="34" t="e">
        <f t="shared" si="8"/>
        <v>#DIV/0!</v>
      </c>
      <c r="AO20" s="34" t="e">
        <f t="shared" si="4"/>
        <v>#DIV/0!</v>
      </c>
      <c r="AP20" s="35" t="e">
        <f t="shared" si="9"/>
        <v>#DIV/0!</v>
      </c>
      <c r="AS20" s="5" t="s">
        <v>5970</v>
      </c>
      <c r="AW20" s="5" t="s">
        <v>301</v>
      </c>
      <c r="BH20" s="5" t="s">
        <v>1562</v>
      </c>
      <c r="CT20" s="42"/>
      <c r="CU20" s="42"/>
    </row>
    <row r="21" spans="1:99" x14ac:dyDescent="0.3">
      <c r="A21" s="5" t="s">
        <v>2876</v>
      </c>
      <c r="G21" s="5" t="s">
        <v>4302</v>
      </c>
      <c r="M21" s="21"/>
      <c r="N21" s="5" t="s">
        <v>203</v>
      </c>
      <c r="P21" s="5" t="s">
        <v>5820</v>
      </c>
      <c r="AB21" s="22">
        <v>3960</v>
      </c>
      <c r="AG21" s="32">
        <f t="shared" si="0"/>
        <v>-3960</v>
      </c>
      <c r="AH21" s="33" t="e">
        <f t="shared" si="1"/>
        <v>#DIV/0!</v>
      </c>
      <c r="AI21" s="33">
        <f t="shared" si="5"/>
        <v>0.1</v>
      </c>
      <c r="AJ21" s="34" t="e">
        <f t="shared" si="2"/>
        <v>#DIV/0!</v>
      </c>
      <c r="AK21" s="34" t="e">
        <f t="shared" si="3"/>
        <v>#DIV/0!</v>
      </c>
      <c r="AL21" s="35" t="e">
        <f t="shared" si="6"/>
        <v>#DIV/0!</v>
      </c>
      <c r="AM21" s="44">
        <f t="shared" si="7"/>
        <v>1000</v>
      </c>
      <c r="AN21" s="34" t="e">
        <f t="shared" si="8"/>
        <v>#DIV/0!</v>
      </c>
      <c r="AO21" s="34" t="e">
        <f t="shared" si="4"/>
        <v>#DIV/0!</v>
      </c>
      <c r="AP21" s="35" t="e">
        <f t="shared" si="9"/>
        <v>#DIV/0!</v>
      </c>
      <c r="AS21" s="5" t="s">
        <v>5971</v>
      </c>
      <c r="AW21" s="5" t="s">
        <v>302</v>
      </c>
      <c r="BH21" s="5" t="s">
        <v>1563</v>
      </c>
      <c r="CT21" s="42"/>
      <c r="CU21" s="42"/>
    </row>
    <row r="22" spans="1:99" x14ac:dyDescent="0.3">
      <c r="A22" s="5" t="s">
        <v>2877</v>
      </c>
      <c r="G22" s="5" t="s">
        <v>4303</v>
      </c>
      <c r="M22" s="21"/>
      <c r="N22" s="5" t="s">
        <v>203</v>
      </c>
      <c r="P22" s="5" t="s">
        <v>5821</v>
      </c>
      <c r="AB22" s="22">
        <v>5580</v>
      </c>
      <c r="AG22" s="32">
        <f t="shared" si="0"/>
        <v>-5580</v>
      </c>
      <c r="AH22" s="33" t="e">
        <f t="shared" si="1"/>
        <v>#DIV/0!</v>
      </c>
      <c r="AI22" s="33">
        <f t="shared" si="5"/>
        <v>0.1</v>
      </c>
      <c r="AJ22" s="34" t="e">
        <f t="shared" si="2"/>
        <v>#DIV/0!</v>
      </c>
      <c r="AK22" s="34" t="e">
        <f t="shared" si="3"/>
        <v>#DIV/0!</v>
      </c>
      <c r="AL22" s="35" t="e">
        <f t="shared" si="6"/>
        <v>#DIV/0!</v>
      </c>
      <c r="AM22" s="44">
        <f t="shared" si="7"/>
        <v>1000</v>
      </c>
      <c r="AN22" s="34" t="e">
        <f t="shared" si="8"/>
        <v>#DIV/0!</v>
      </c>
      <c r="AO22" s="34" t="e">
        <f t="shared" si="4"/>
        <v>#DIV/0!</v>
      </c>
      <c r="AP22" s="35" t="e">
        <f t="shared" si="9"/>
        <v>#DIV/0!</v>
      </c>
      <c r="AS22" s="5" t="s">
        <v>5972</v>
      </c>
      <c r="AW22" s="5" t="s">
        <v>303</v>
      </c>
      <c r="BH22" s="5" t="s">
        <v>1564</v>
      </c>
      <c r="CT22" s="42"/>
      <c r="CU22" s="42"/>
    </row>
    <row r="23" spans="1:99" x14ac:dyDescent="0.3">
      <c r="A23" s="5" t="s">
        <v>2878</v>
      </c>
      <c r="G23" s="5" t="s">
        <v>4304</v>
      </c>
      <c r="M23" s="21"/>
      <c r="N23" s="5" t="s">
        <v>203</v>
      </c>
      <c r="P23" s="5" t="s">
        <v>5808</v>
      </c>
      <c r="AB23" s="22">
        <v>8050</v>
      </c>
      <c r="AG23" s="32">
        <f t="shared" si="0"/>
        <v>-8050</v>
      </c>
      <c r="AH23" s="33" t="e">
        <f t="shared" si="1"/>
        <v>#DIV/0!</v>
      </c>
      <c r="AI23" s="33">
        <f t="shared" si="5"/>
        <v>0.1</v>
      </c>
      <c r="AJ23" s="34" t="e">
        <f t="shared" si="2"/>
        <v>#DIV/0!</v>
      </c>
      <c r="AK23" s="34" t="e">
        <f t="shared" si="3"/>
        <v>#DIV/0!</v>
      </c>
      <c r="AL23" s="35" t="e">
        <f t="shared" si="6"/>
        <v>#DIV/0!</v>
      </c>
      <c r="AM23" s="44">
        <f t="shared" si="7"/>
        <v>1000</v>
      </c>
      <c r="AN23" s="34" t="e">
        <f t="shared" si="8"/>
        <v>#DIV/0!</v>
      </c>
      <c r="AO23" s="34" t="e">
        <f t="shared" si="4"/>
        <v>#DIV/0!</v>
      </c>
      <c r="AP23" s="35" t="e">
        <f t="shared" si="9"/>
        <v>#DIV/0!</v>
      </c>
      <c r="AS23" s="5" t="s">
        <v>5973</v>
      </c>
      <c r="AW23" s="5" t="s">
        <v>304</v>
      </c>
      <c r="BH23" s="5" t="s">
        <v>1565</v>
      </c>
      <c r="CT23" s="42"/>
      <c r="CU23" s="42"/>
    </row>
    <row r="24" spans="1:99" x14ac:dyDescent="0.3">
      <c r="A24" s="5" t="s">
        <v>2879</v>
      </c>
      <c r="G24" s="5" t="s">
        <v>4305</v>
      </c>
      <c r="M24" s="21"/>
      <c r="N24" s="5" t="s">
        <v>203</v>
      </c>
      <c r="P24" s="5" t="s">
        <v>5822</v>
      </c>
      <c r="AB24" s="22">
        <v>12200</v>
      </c>
      <c r="AG24" s="32">
        <f t="shared" si="0"/>
        <v>-12200</v>
      </c>
      <c r="AH24" s="33" t="e">
        <f t="shared" si="1"/>
        <v>#DIV/0!</v>
      </c>
      <c r="AI24" s="33">
        <f t="shared" si="5"/>
        <v>0.1</v>
      </c>
      <c r="AJ24" s="34" t="e">
        <f t="shared" si="2"/>
        <v>#DIV/0!</v>
      </c>
      <c r="AK24" s="34" t="e">
        <f t="shared" si="3"/>
        <v>#DIV/0!</v>
      </c>
      <c r="AL24" s="35" t="e">
        <f t="shared" si="6"/>
        <v>#DIV/0!</v>
      </c>
      <c r="AM24" s="44">
        <f t="shared" si="7"/>
        <v>1000</v>
      </c>
      <c r="AN24" s="34" t="e">
        <f t="shared" si="8"/>
        <v>#DIV/0!</v>
      </c>
      <c r="AO24" s="34" t="e">
        <f t="shared" si="4"/>
        <v>#DIV/0!</v>
      </c>
      <c r="AP24" s="35" t="e">
        <f t="shared" si="9"/>
        <v>#DIV/0!</v>
      </c>
      <c r="AW24" s="5" t="s">
        <v>305</v>
      </c>
      <c r="BH24" s="5" t="s">
        <v>1566</v>
      </c>
      <c r="CT24" s="42"/>
      <c r="CU24" s="42"/>
    </row>
    <row r="25" spans="1:99" x14ac:dyDescent="0.3">
      <c r="A25" s="5" t="s">
        <v>2880</v>
      </c>
      <c r="G25" s="5" t="s">
        <v>4306</v>
      </c>
      <c r="M25" s="21"/>
      <c r="N25" s="5" t="s">
        <v>206</v>
      </c>
      <c r="P25" s="5" t="s">
        <v>5823</v>
      </c>
      <c r="AB25" s="22">
        <v>7000</v>
      </c>
      <c r="AG25" s="32">
        <f t="shared" si="0"/>
        <v>-7000</v>
      </c>
      <c r="AH25" s="33" t="e">
        <f t="shared" si="1"/>
        <v>#DIV/0!</v>
      </c>
      <c r="AI25" s="33">
        <f t="shared" si="5"/>
        <v>0.1</v>
      </c>
      <c r="AJ25" s="34" t="e">
        <f t="shared" si="2"/>
        <v>#DIV/0!</v>
      </c>
      <c r="AK25" s="34" t="e">
        <f t="shared" si="3"/>
        <v>#DIV/0!</v>
      </c>
      <c r="AL25" s="35" t="e">
        <f t="shared" si="6"/>
        <v>#DIV/0!</v>
      </c>
      <c r="AM25" s="44">
        <f t="shared" si="7"/>
        <v>1000</v>
      </c>
      <c r="AN25" s="34" t="e">
        <f t="shared" si="8"/>
        <v>#DIV/0!</v>
      </c>
      <c r="AO25" s="34" t="e">
        <f t="shared" si="4"/>
        <v>#DIV/0!</v>
      </c>
      <c r="AP25" s="35" t="e">
        <f t="shared" si="9"/>
        <v>#DIV/0!</v>
      </c>
      <c r="AS25" s="5" t="s">
        <v>5974</v>
      </c>
      <c r="AW25" s="5" t="s">
        <v>306</v>
      </c>
      <c r="BH25" s="5" t="s">
        <v>1567</v>
      </c>
      <c r="CT25" s="42"/>
      <c r="CU25" s="42"/>
    </row>
    <row r="26" spans="1:99" x14ac:dyDescent="0.3">
      <c r="A26" s="5" t="s">
        <v>2881</v>
      </c>
      <c r="G26" s="5" t="s">
        <v>4307</v>
      </c>
      <c r="M26" s="21"/>
      <c r="N26" s="5" t="s">
        <v>203</v>
      </c>
      <c r="P26" s="5" t="s">
        <v>5824</v>
      </c>
      <c r="AB26" s="22">
        <v>21000</v>
      </c>
      <c r="AG26" s="32">
        <f t="shared" si="0"/>
        <v>-21000</v>
      </c>
      <c r="AH26" s="33" t="e">
        <f t="shared" si="1"/>
        <v>#DIV/0!</v>
      </c>
      <c r="AI26" s="33">
        <f t="shared" si="5"/>
        <v>0.1</v>
      </c>
      <c r="AJ26" s="34" t="e">
        <f t="shared" si="2"/>
        <v>#DIV/0!</v>
      </c>
      <c r="AK26" s="34" t="e">
        <f t="shared" si="3"/>
        <v>#DIV/0!</v>
      </c>
      <c r="AL26" s="35" t="e">
        <f t="shared" si="6"/>
        <v>#DIV/0!</v>
      </c>
      <c r="AM26" s="44">
        <f t="shared" si="7"/>
        <v>1000</v>
      </c>
      <c r="AN26" s="34" t="e">
        <f t="shared" si="8"/>
        <v>#DIV/0!</v>
      </c>
      <c r="AO26" s="34" t="e">
        <f t="shared" si="4"/>
        <v>#DIV/0!</v>
      </c>
      <c r="AP26" s="35" t="e">
        <f t="shared" si="9"/>
        <v>#DIV/0!</v>
      </c>
      <c r="AS26" s="5" t="s">
        <v>5975</v>
      </c>
      <c r="AW26" s="5" t="s">
        <v>307</v>
      </c>
      <c r="BH26" s="5" t="s">
        <v>1568</v>
      </c>
      <c r="CT26" s="42"/>
      <c r="CU26" s="42"/>
    </row>
    <row r="27" spans="1:99" x14ac:dyDescent="0.3">
      <c r="A27" s="5" t="s">
        <v>2882</v>
      </c>
      <c r="G27" s="5" t="s">
        <v>4308</v>
      </c>
      <c r="M27" s="21"/>
      <c r="N27" s="5" t="s">
        <v>203</v>
      </c>
      <c r="P27" s="5" t="s">
        <v>5825</v>
      </c>
      <c r="AB27" s="22">
        <v>10300</v>
      </c>
      <c r="AG27" s="32">
        <f t="shared" si="0"/>
        <v>-10300</v>
      </c>
      <c r="AH27" s="33" t="e">
        <f t="shared" si="1"/>
        <v>#DIV/0!</v>
      </c>
      <c r="AI27" s="33">
        <f t="shared" si="5"/>
        <v>0.1</v>
      </c>
      <c r="AJ27" s="34" t="e">
        <f t="shared" si="2"/>
        <v>#DIV/0!</v>
      </c>
      <c r="AK27" s="34" t="e">
        <f t="shared" si="3"/>
        <v>#DIV/0!</v>
      </c>
      <c r="AL27" s="35" t="e">
        <f t="shared" si="6"/>
        <v>#DIV/0!</v>
      </c>
      <c r="AM27" s="44">
        <f t="shared" si="7"/>
        <v>1000</v>
      </c>
      <c r="AN27" s="34" t="e">
        <f t="shared" si="8"/>
        <v>#DIV/0!</v>
      </c>
      <c r="AO27" s="34" t="e">
        <f t="shared" si="4"/>
        <v>#DIV/0!</v>
      </c>
      <c r="AP27" s="35" t="e">
        <f t="shared" si="9"/>
        <v>#DIV/0!</v>
      </c>
      <c r="AW27" s="5" t="s">
        <v>308</v>
      </c>
      <c r="BH27" s="5" t="s">
        <v>1569</v>
      </c>
      <c r="CT27" s="42"/>
      <c r="CU27" s="42"/>
    </row>
    <row r="28" spans="1:99" x14ac:dyDescent="0.3">
      <c r="A28" s="5" t="s">
        <v>2883</v>
      </c>
      <c r="G28" s="5" t="s">
        <v>4309</v>
      </c>
      <c r="M28" s="21"/>
      <c r="N28" s="5" t="s">
        <v>203</v>
      </c>
      <c r="P28" s="5" t="s">
        <v>5824</v>
      </c>
      <c r="AB28" s="22">
        <v>9700</v>
      </c>
      <c r="AG28" s="32">
        <f t="shared" si="0"/>
        <v>-9700</v>
      </c>
      <c r="AH28" s="33" t="e">
        <f t="shared" si="1"/>
        <v>#DIV/0!</v>
      </c>
      <c r="AI28" s="33">
        <f t="shared" si="5"/>
        <v>0.1</v>
      </c>
      <c r="AJ28" s="34" t="e">
        <f t="shared" si="2"/>
        <v>#DIV/0!</v>
      </c>
      <c r="AK28" s="34" t="e">
        <f t="shared" si="3"/>
        <v>#DIV/0!</v>
      </c>
      <c r="AL28" s="35" t="e">
        <f t="shared" si="6"/>
        <v>#DIV/0!</v>
      </c>
      <c r="AM28" s="44">
        <f t="shared" si="7"/>
        <v>1000</v>
      </c>
      <c r="AN28" s="34" t="e">
        <f t="shared" si="8"/>
        <v>#DIV/0!</v>
      </c>
      <c r="AO28" s="34" t="e">
        <f t="shared" si="4"/>
        <v>#DIV/0!</v>
      </c>
      <c r="AP28" s="35" t="e">
        <f t="shared" si="9"/>
        <v>#DIV/0!</v>
      </c>
      <c r="AW28" s="5" t="s">
        <v>309</v>
      </c>
      <c r="BH28" s="5" t="s">
        <v>1570</v>
      </c>
      <c r="CT28" s="42"/>
      <c r="CU28" s="42"/>
    </row>
    <row r="29" spans="1:99" x14ac:dyDescent="0.3">
      <c r="A29" s="5" t="s">
        <v>2884</v>
      </c>
      <c r="G29" s="5" t="s">
        <v>4310</v>
      </c>
      <c r="M29" s="21"/>
      <c r="N29" s="5" t="s">
        <v>206</v>
      </c>
      <c r="P29" s="5" t="s">
        <v>5826</v>
      </c>
      <c r="AB29" s="22">
        <v>6700</v>
      </c>
      <c r="AG29" s="32">
        <f t="shared" si="0"/>
        <v>-6700</v>
      </c>
      <c r="AH29" s="33" t="e">
        <f t="shared" si="1"/>
        <v>#DIV/0!</v>
      </c>
      <c r="AI29" s="33">
        <f t="shared" si="5"/>
        <v>0.1</v>
      </c>
      <c r="AJ29" s="34" t="e">
        <f t="shared" si="2"/>
        <v>#DIV/0!</v>
      </c>
      <c r="AK29" s="34" t="e">
        <f t="shared" si="3"/>
        <v>#DIV/0!</v>
      </c>
      <c r="AL29" s="35" t="e">
        <f t="shared" si="6"/>
        <v>#DIV/0!</v>
      </c>
      <c r="AM29" s="44">
        <f t="shared" si="7"/>
        <v>1000</v>
      </c>
      <c r="AN29" s="34" t="e">
        <f t="shared" si="8"/>
        <v>#DIV/0!</v>
      </c>
      <c r="AO29" s="34" t="e">
        <f t="shared" si="4"/>
        <v>#DIV/0!</v>
      </c>
      <c r="AP29" s="35" t="e">
        <f t="shared" si="9"/>
        <v>#DIV/0!</v>
      </c>
      <c r="AW29" s="5" t="s">
        <v>310</v>
      </c>
      <c r="BH29" s="5" t="s">
        <v>1571</v>
      </c>
      <c r="CT29" s="42"/>
      <c r="CU29" s="42"/>
    </row>
    <row r="30" spans="1:99" x14ac:dyDescent="0.3">
      <c r="A30" s="5" t="s">
        <v>2885</v>
      </c>
      <c r="G30" s="5" t="s">
        <v>4311</v>
      </c>
      <c r="M30" s="21"/>
      <c r="N30" s="5" t="s">
        <v>205</v>
      </c>
      <c r="P30" s="5" t="s">
        <v>5825</v>
      </c>
      <c r="AB30" s="22">
        <v>7500</v>
      </c>
      <c r="AG30" s="32">
        <f t="shared" si="0"/>
        <v>-7500</v>
      </c>
      <c r="AH30" s="33" t="e">
        <f t="shared" si="1"/>
        <v>#DIV/0!</v>
      </c>
      <c r="AI30" s="33">
        <f t="shared" si="5"/>
        <v>0.1</v>
      </c>
      <c r="AJ30" s="34" t="e">
        <f t="shared" si="2"/>
        <v>#DIV/0!</v>
      </c>
      <c r="AK30" s="34" t="e">
        <f t="shared" si="3"/>
        <v>#DIV/0!</v>
      </c>
      <c r="AL30" s="35" t="e">
        <f t="shared" si="6"/>
        <v>#DIV/0!</v>
      </c>
      <c r="AM30" s="44">
        <f t="shared" si="7"/>
        <v>1000</v>
      </c>
      <c r="AN30" s="34" t="e">
        <f t="shared" si="8"/>
        <v>#DIV/0!</v>
      </c>
      <c r="AO30" s="34" t="e">
        <f t="shared" si="4"/>
        <v>#DIV/0!</v>
      </c>
      <c r="AP30" s="35" t="e">
        <f t="shared" si="9"/>
        <v>#DIV/0!</v>
      </c>
      <c r="AS30" s="5" t="s">
        <v>5976</v>
      </c>
      <c r="AW30" s="5" t="s">
        <v>311</v>
      </c>
      <c r="BH30" s="5" t="s">
        <v>1572</v>
      </c>
      <c r="CT30" s="42"/>
      <c r="CU30" s="42"/>
    </row>
    <row r="31" spans="1:99" x14ac:dyDescent="0.3">
      <c r="A31" s="5" t="s">
        <v>2886</v>
      </c>
      <c r="G31" s="5" t="s">
        <v>4312</v>
      </c>
      <c r="M31" s="21"/>
      <c r="N31" s="5" t="s">
        <v>203</v>
      </c>
      <c r="P31" s="5" t="s">
        <v>5827</v>
      </c>
      <c r="AB31" s="22">
        <v>10500</v>
      </c>
      <c r="AG31" s="32">
        <f t="shared" si="0"/>
        <v>-10500</v>
      </c>
      <c r="AH31" s="33" t="e">
        <f t="shared" si="1"/>
        <v>#DIV/0!</v>
      </c>
      <c r="AI31" s="33">
        <f t="shared" si="5"/>
        <v>0.1</v>
      </c>
      <c r="AJ31" s="34" t="e">
        <f t="shared" si="2"/>
        <v>#DIV/0!</v>
      </c>
      <c r="AK31" s="34" t="e">
        <f t="shared" si="3"/>
        <v>#DIV/0!</v>
      </c>
      <c r="AL31" s="35" t="e">
        <f t="shared" si="6"/>
        <v>#DIV/0!</v>
      </c>
      <c r="AM31" s="44">
        <f t="shared" si="7"/>
        <v>1000</v>
      </c>
      <c r="AN31" s="34" t="e">
        <f t="shared" si="8"/>
        <v>#DIV/0!</v>
      </c>
      <c r="AO31" s="34" t="e">
        <f t="shared" si="4"/>
        <v>#DIV/0!</v>
      </c>
      <c r="AP31" s="35" t="e">
        <f t="shared" si="9"/>
        <v>#DIV/0!</v>
      </c>
      <c r="AW31" s="5" t="s">
        <v>312</v>
      </c>
      <c r="BH31" s="5" t="s">
        <v>1573</v>
      </c>
      <c r="CT31" s="42"/>
      <c r="CU31" s="42"/>
    </row>
    <row r="32" spans="1:99" x14ac:dyDescent="0.3">
      <c r="A32" s="5" t="s">
        <v>2887</v>
      </c>
      <c r="G32" s="5" t="s">
        <v>4313</v>
      </c>
      <c r="M32" s="21"/>
      <c r="N32" s="5" t="s">
        <v>203</v>
      </c>
      <c r="P32" s="5" t="s">
        <v>5808</v>
      </c>
      <c r="AB32" s="22">
        <v>5500</v>
      </c>
      <c r="AG32" s="32">
        <f t="shared" si="0"/>
        <v>-5500</v>
      </c>
      <c r="AH32" s="33" t="e">
        <f t="shared" si="1"/>
        <v>#DIV/0!</v>
      </c>
      <c r="AI32" s="33">
        <f t="shared" si="5"/>
        <v>0.1</v>
      </c>
      <c r="AJ32" s="34" t="e">
        <f t="shared" si="2"/>
        <v>#DIV/0!</v>
      </c>
      <c r="AK32" s="34" t="e">
        <f t="shared" si="3"/>
        <v>#DIV/0!</v>
      </c>
      <c r="AL32" s="35" t="e">
        <f t="shared" si="6"/>
        <v>#DIV/0!</v>
      </c>
      <c r="AM32" s="44">
        <f t="shared" si="7"/>
        <v>1000</v>
      </c>
      <c r="AN32" s="34" t="e">
        <f t="shared" si="8"/>
        <v>#DIV/0!</v>
      </c>
      <c r="AO32" s="34" t="e">
        <f t="shared" si="4"/>
        <v>#DIV/0!</v>
      </c>
      <c r="AP32" s="35" t="e">
        <f t="shared" si="9"/>
        <v>#DIV/0!</v>
      </c>
      <c r="AW32" s="5" t="s">
        <v>313</v>
      </c>
      <c r="BH32" s="5" t="s">
        <v>1574</v>
      </c>
      <c r="CT32" s="42"/>
      <c r="CU32" s="42"/>
    </row>
    <row r="33" spans="1:99" x14ac:dyDescent="0.3">
      <c r="A33" s="5" t="s">
        <v>2888</v>
      </c>
      <c r="G33" s="5" t="s">
        <v>4314</v>
      </c>
      <c r="M33" s="21"/>
      <c r="N33" s="5" t="s">
        <v>203</v>
      </c>
      <c r="P33" s="5" t="s">
        <v>5828</v>
      </c>
      <c r="AB33" s="22">
        <v>6800</v>
      </c>
      <c r="AG33" s="32">
        <f t="shared" si="0"/>
        <v>-6800</v>
      </c>
      <c r="AH33" s="33" t="e">
        <f t="shared" si="1"/>
        <v>#DIV/0!</v>
      </c>
      <c r="AI33" s="33">
        <f t="shared" si="5"/>
        <v>0.1</v>
      </c>
      <c r="AJ33" s="34" t="e">
        <f t="shared" si="2"/>
        <v>#DIV/0!</v>
      </c>
      <c r="AK33" s="34" t="e">
        <f t="shared" si="3"/>
        <v>#DIV/0!</v>
      </c>
      <c r="AL33" s="35" t="e">
        <f t="shared" si="6"/>
        <v>#DIV/0!</v>
      </c>
      <c r="AM33" s="44">
        <f t="shared" si="7"/>
        <v>1000</v>
      </c>
      <c r="AN33" s="34" t="e">
        <f t="shared" si="8"/>
        <v>#DIV/0!</v>
      </c>
      <c r="AO33" s="34" t="e">
        <f t="shared" si="4"/>
        <v>#DIV/0!</v>
      </c>
      <c r="AP33" s="35" t="e">
        <f t="shared" si="9"/>
        <v>#DIV/0!</v>
      </c>
      <c r="AW33" s="5" t="s">
        <v>314</v>
      </c>
      <c r="BH33" s="5" t="s">
        <v>1575</v>
      </c>
      <c r="CT33" s="42"/>
      <c r="CU33" s="42"/>
    </row>
    <row r="34" spans="1:99" x14ac:dyDescent="0.3">
      <c r="A34" s="5" t="s">
        <v>2889</v>
      </c>
      <c r="G34" s="5" t="s">
        <v>4315</v>
      </c>
      <c r="M34" s="21"/>
      <c r="N34" s="5" t="s">
        <v>205</v>
      </c>
      <c r="P34" s="5" t="s">
        <v>5829</v>
      </c>
      <c r="AB34" s="22">
        <v>15500</v>
      </c>
      <c r="AG34" s="32">
        <f t="shared" si="0"/>
        <v>-15500</v>
      </c>
      <c r="AH34" s="33" t="e">
        <f t="shared" si="1"/>
        <v>#DIV/0!</v>
      </c>
      <c r="AI34" s="33">
        <f t="shared" si="5"/>
        <v>0.1</v>
      </c>
      <c r="AJ34" s="34" t="e">
        <f t="shared" si="2"/>
        <v>#DIV/0!</v>
      </c>
      <c r="AK34" s="34" t="e">
        <f t="shared" si="3"/>
        <v>#DIV/0!</v>
      </c>
      <c r="AL34" s="35" t="e">
        <f t="shared" si="6"/>
        <v>#DIV/0!</v>
      </c>
      <c r="AM34" s="44">
        <f t="shared" si="7"/>
        <v>1000</v>
      </c>
      <c r="AN34" s="34" t="e">
        <f t="shared" si="8"/>
        <v>#DIV/0!</v>
      </c>
      <c r="AO34" s="34" t="e">
        <f t="shared" si="4"/>
        <v>#DIV/0!</v>
      </c>
      <c r="AP34" s="35" t="e">
        <f t="shared" si="9"/>
        <v>#DIV/0!</v>
      </c>
      <c r="AW34" s="5" t="s">
        <v>315</v>
      </c>
      <c r="BH34" s="5" t="s">
        <v>1576</v>
      </c>
      <c r="CT34" s="42"/>
      <c r="CU34" s="42"/>
    </row>
    <row r="35" spans="1:99" x14ac:dyDescent="0.3">
      <c r="A35" s="5" t="s">
        <v>2890</v>
      </c>
      <c r="G35" s="5" t="s">
        <v>4316</v>
      </c>
      <c r="M35" s="21"/>
      <c r="N35" s="5" t="s">
        <v>205</v>
      </c>
      <c r="P35" s="5" t="s">
        <v>5830</v>
      </c>
      <c r="AB35" s="22">
        <v>24500</v>
      </c>
      <c r="AG35" s="32">
        <f t="shared" si="0"/>
        <v>-24500</v>
      </c>
      <c r="AH35" s="33" t="e">
        <f t="shared" si="1"/>
        <v>#DIV/0!</v>
      </c>
      <c r="AI35" s="33">
        <f t="shared" si="5"/>
        <v>0.1</v>
      </c>
      <c r="AJ35" s="34" t="e">
        <f t="shared" si="2"/>
        <v>#DIV/0!</v>
      </c>
      <c r="AK35" s="34" t="e">
        <f t="shared" si="3"/>
        <v>#DIV/0!</v>
      </c>
      <c r="AL35" s="35" t="e">
        <f t="shared" si="6"/>
        <v>#DIV/0!</v>
      </c>
      <c r="AM35" s="44">
        <f t="shared" si="7"/>
        <v>1000</v>
      </c>
      <c r="AN35" s="34" t="e">
        <f t="shared" si="8"/>
        <v>#DIV/0!</v>
      </c>
      <c r="AO35" s="34" t="e">
        <f t="shared" si="4"/>
        <v>#DIV/0!</v>
      </c>
      <c r="AP35" s="35" t="e">
        <f t="shared" si="9"/>
        <v>#DIV/0!</v>
      </c>
      <c r="AW35" s="5" t="s">
        <v>316</v>
      </c>
      <c r="BH35" s="5" t="s">
        <v>1577</v>
      </c>
      <c r="CT35" s="42"/>
      <c r="CU35" s="42"/>
    </row>
    <row r="36" spans="1:99" x14ac:dyDescent="0.3">
      <c r="A36" s="5" t="s">
        <v>2891</v>
      </c>
      <c r="G36" s="5" t="s">
        <v>4317</v>
      </c>
      <c r="M36" s="21"/>
      <c r="N36" s="5" t="s">
        <v>203</v>
      </c>
      <c r="P36" s="5" t="s">
        <v>5831</v>
      </c>
      <c r="AB36" s="22">
        <v>6700</v>
      </c>
      <c r="AG36" s="32">
        <f t="shared" si="0"/>
        <v>-6700</v>
      </c>
      <c r="AH36" s="33" t="e">
        <f t="shared" si="1"/>
        <v>#DIV/0!</v>
      </c>
      <c r="AI36" s="33">
        <f t="shared" si="5"/>
        <v>0.1</v>
      </c>
      <c r="AJ36" s="34" t="e">
        <f t="shared" si="2"/>
        <v>#DIV/0!</v>
      </c>
      <c r="AK36" s="34" t="e">
        <f t="shared" si="3"/>
        <v>#DIV/0!</v>
      </c>
      <c r="AL36" s="35" t="e">
        <f t="shared" si="6"/>
        <v>#DIV/0!</v>
      </c>
      <c r="AM36" s="44">
        <f t="shared" si="7"/>
        <v>1000</v>
      </c>
      <c r="AN36" s="34" t="e">
        <f t="shared" si="8"/>
        <v>#DIV/0!</v>
      </c>
      <c r="AO36" s="34" t="e">
        <f t="shared" si="4"/>
        <v>#DIV/0!</v>
      </c>
      <c r="AP36" s="35" t="e">
        <f t="shared" si="9"/>
        <v>#DIV/0!</v>
      </c>
      <c r="AW36" s="5" t="s">
        <v>317</v>
      </c>
      <c r="BH36" s="5" t="s">
        <v>1578</v>
      </c>
      <c r="CT36" s="42"/>
      <c r="CU36" s="42"/>
    </row>
    <row r="37" spans="1:99" x14ac:dyDescent="0.3">
      <c r="A37" s="5" t="s">
        <v>2892</v>
      </c>
      <c r="G37" s="5" t="s">
        <v>4318</v>
      </c>
      <c r="M37" s="21"/>
      <c r="N37" s="5" t="s">
        <v>203</v>
      </c>
      <c r="P37" s="5" t="s">
        <v>5828</v>
      </c>
      <c r="AB37" s="22">
        <v>8400</v>
      </c>
      <c r="AG37" s="32">
        <f t="shared" si="0"/>
        <v>-8400</v>
      </c>
      <c r="AH37" s="33" t="e">
        <f t="shared" si="1"/>
        <v>#DIV/0!</v>
      </c>
      <c r="AI37" s="33">
        <f t="shared" si="5"/>
        <v>0.1</v>
      </c>
      <c r="AJ37" s="34" t="e">
        <f t="shared" si="2"/>
        <v>#DIV/0!</v>
      </c>
      <c r="AK37" s="34" t="e">
        <f t="shared" si="3"/>
        <v>#DIV/0!</v>
      </c>
      <c r="AL37" s="35" t="e">
        <f t="shared" si="6"/>
        <v>#DIV/0!</v>
      </c>
      <c r="AM37" s="44">
        <f t="shared" si="7"/>
        <v>1000</v>
      </c>
      <c r="AN37" s="34" t="e">
        <f t="shared" si="8"/>
        <v>#DIV/0!</v>
      </c>
      <c r="AO37" s="34" t="e">
        <f t="shared" si="4"/>
        <v>#DIV/0!</v>
      </c>
      <c r="AP37" s="35" t="e">
        <f t="shared" si="9"/>
        <v>#DIV/0!</v>
      </c>
      <c r="AW37" s="5" t="s">
        <v>318</v>
      </c>
      <c r="BH37" s="5" t="s">
        <v>1579</v>
      </c>
      <c r="CT37" s="42"/>
      <c r="CU37" s="42"/>
    </row>
    <row r="38" spans="1:99" x14ac:dyDescent="0.3">
      <c r="A38" s="5" t="s">
        <v>2893</v>
      </c>
      <c r="G38" s="5" t="s">
        <v>4319</v>
      </c>
      <c r="M38" s="21"/>
      <c r="N38" s="5" t="s">
        <v>206</v>
      </c>
      <c r="P38" s="5" t="s">
        <v>5832</v>
      </c>
      <c r="AB38" s="22">
        <v>7500</v>
      </c>
      <c r="AG38" s="32">
        <f t="shared" si="0"/>
        <v>-7500</v>
      </c>
      <c r="AH38" s="33" t="e">
        <f t="shared" si="1"/>
        <v>#DIV/0!</v>
      </c>
      <c r="AI38" s="33">
        <f t="shared" si="5"/>
        <v>0.1</v>
      </c>
      <c r="AJ38" s="34" t="e">
        <f t="shared" si="2"/>
        <v>#DIV/0!</v>
      </c>
      <c r="AK38" s="34" t="e">
        <f t="shared" si="3"/>
        <v>#DIV/0!</v>
      </c>
      <c r="AL38" s="35" t="e">
        <f t="shared" si="6"/>
        <v>#DIV/0!</v>
      </c>
      <c r="AM38" s="44">
        <f t="shared" si="7"/>
        <v>1000</v>
      </c>
      <c r="AN38" s="34" t="e">
        <f t="shared" si="8"/>
        <v>#DIV/0!</v>
      </c>
      <c r="AO38" s="34" t="e">
        <f t="shared" si="4"/>
        <v>#DIV/0!</v>
      </c>
      <c r="AP38" s="35" t="e">
        <f t="shared" si="9"/>
        <v>#DIV/0!</v>
      </c>
      <c r="AW38" s="5" t="s">
        <v>319</v>
      </c>
      <c r="BH38" s="5" t="s">
        <v>1580</v>
      </c>
      <c r="CT38" s="42"/>
      <c r="CU38" s="42"/>
    </row>
    <row r="39" spans="1:99" x14ac:dyDescent="0.3">
      <c r="A39" s="5" t="s">
        <v>2894</v>
      </c>
      <c r="G39" s="5" t="s">
        <v>4320</v>
      </c>
      <c r="M39" s="21"/>
      <c r="N39" s="5" t="s">
        <v>203</v>
      </c>
      <c r="P39" s="5" t="s">
        <v>5808</v>
      </c>
      <c r="AB39" s="22">
        <v>1400</v>
      </c>
      <c r="AG39" s="32">
        <f t="shared" si="0"/>
        <v>-1400</v>
      </c>
      <c r="AH39" s="33" t="e">
        <f t="shared" si="1"/>
        <v>#DIV/0!</v>
      </c>
      <c r="AI39" s="33">
        <f t="shared" si="5"/>
        <v>0.1</v>
      </c>
      <c r="AJ39" s="34" t="e">
        <f t="shared" si="2"/>
        <v>#DIV/0!</v>
      </c>
      <c r="AK39" s="34" t="e">
        <f t="shared" si="3"/>
        <v>#DIV/0!</v>
      </c>
      <c r="AL39" s="35" t="e">
        <f t="shared" si="6"/>
        <v>#DIV/0!</v>
      </c>
      <c r="AM39" s="44">
        <f t="shared" si="7"/>
        <v>1000</v>
      </c>
      <c r="AN39" s="34" t="e">
        <f t="shared" si="8"/>
        <v>#DIV/0!</v>
      </c>
      <c r="AO39" s="34" t="e">
        <f t="shared" si="4"/>
        <v>#DIV/0!</v>
      </c>
      <c r="AP39" s="35" t="e">
        <f t="shared" si="9"/>
        <v>#DIV/0!</v>
      </c>
      <c r="AW39" s="5" t="s">
        <v>320</v>
      </c>
      <c r="BH39" s="5" t="s">
        <v>1581</v>
      </c>
      <c r="CT39" s="42"/>
      <c r="CU39" s="42"/>
    </row>
    <row r="40" spans="1:99" x14ac:dyDescent="0.3">
      <c r="A40" s="5" t="s">
        <v>2895</v>
      </c>
      <c r="G40" s="5" t="s">
        <v>4321</v>
      </c>
      <c r="M40" s="21"/>
      <c r="N40" s="5" t="s">
        <v>203</v>
      </c>
      <c r="P40" s="5" t="s">
        <v>5808</v>
      </c>
      <c r="AB40" s="22">
        <v>6500</v>
      </c>
      <c r="AG40" s="32">
        <f t="shared" si="0"/>
        <v>-6500</v>
      </c>
      <c r="AH40" s="33" t="e">
        <f t="shared" si="1"/>
        <v>#DIV/0!</v>
      </c>
      <c r="AI40" s="33">
        <f t="shared" si="5"/>
        <v>0.1</v>
      </c>
      <c r="AJ40" s="34" t="e">
        <f t="shared" si="2"/>
        <v>#DIV/0!</v>
      </c>
      <c r="AK40" s="34" t="e">
        <f t="shared" si="3"/>
        <v>#DIV/0!</v>
      </c>
      <c r="AL40" s="35" t="e">
        <f t="shared" si="6"/>
        <v>#DIV/0!</v>
      </c>
      <c r="AM40" s="44">
        <f t="shared" si="7"/>
        <v>1000</v>
      </c>
      <c r="AN40" s="34" t="e">
        <f t="shared" si="8"/>
        <v>#DIV/0!</v>
      </c>
      <c r="AO40" s="34" t="e">
        <f t="shared" si="4"/>
        <v>#DIV/0!</v>
      </c>
      <c r="AP40" s="35" t="e">
        <f t="shared" si="9"/>
        <v>#DIV/0!</v>
      </c>
      <c r="AW40" s="5" t="s">
        <v>321</v>
      </c>
      <c r="BH40" s="5" t="s">
        <v>1582</v>
      </c>
      <c r="CT40" s="42"/>
      <c r="CU40" s="42"/>
    </row>
    <row r="41" spans="1:99" x14ac:dyDescent="0.3">
      <c r="A41" s="5" t="s">
        <v>2896</v>
      </c>
      <c r="G41" s="5" t="s">
        <v>4322</v>
      </c>
      <c r="M41" s="21"/>
      <c r="N41" s="5" t="s">
        <v>205</v>
      </c>
      <c r="P41" s="5" t="s">
        <v>5825</v>
      </c>
      <c r="AB41" s="22">
        <v>1400</v>
      </c>
      <c r="AG41" s="32">
        <f t="shared" si="0"/>
        <v>-1400</v>
      </c>
      <c r="AH41" s="33" t="e">
        <f t="shared" si="1"/>
        <v>#DIV/0!</v>
      </c>
      <c r="AI41" s="33">
        <f t="shared" si="5"/>
        <v>0.1</v>
      </c>
      <c r="AJ41" s="34" t="e">
        <f t="shared" si="2"/>
        <v>#DIV/0!</v>
      </c>
      <c r="AK41" s="34" t="e">
        <f t="shared" si="3"/>
        <v>#DIV/0!</v>
      </c>
      <c r="AL41" s="35" t="e">
        <f t="shared" si="6"/>
        <v>#DIV/0!</v>
      </c>
      <c r="AM41" s="44">
        <f t="shared" si="7"/>
        <v>1000</v>
      </c>
      <c r="AN41" s="34" t="e">
        <f t="shared" si="8"/>
        <v>#DIV/0!</v>
      </c>
      <c r="AO41" s="34" t="e">
        <f t="shared" si="4"/>
        <v>#DIV/0!</v>
      </c>
      <c r="AP41" s="35" t="e">
        <f t="shared" si="9"/>
        <v>#DIV/0!</v>
      </c>
      <c r="AW41" s="5" t="s">
        <v>322</v>
      </c>
      <c r="BH41" s="5" t="s">
        <v>1583</v>
      </c>
      <c r="CT41" s="42"/>
      <c r="CU41" s="42"/>
    </row>
    <row r="42" spans="1:99" x14ac:dyDescent="0.3">
      <c r="A42" s="5" t="s">
        <v>2897</v>
      </c>
      <c r="G42" s="5" t="s">
        <v>4323</v>
      </c>
      <c r="M42" s="21"/>
      <c r="N42" s="5" t="s">
        <v>203</v>
      </c>
      <c r="P42" s="5" t="s">
        <v>5833</v>
      </c>
      <c r="AB42" s="22">
        <v>67400</v>
      </c>
      <c r="AG42" s="32">
        <f t="shared" si="0"/>
        <v>-67400</v>
      </c>
      <c r="AH42" s="33" t="e">
        <f t="shared" si="1"/>
        <v>#DIV/0!</v>
      </c>
      <c r="AI42" s="33">
        <f t="shared" si="5"/>
        <v>0.1</v>
      </c>
      <c r="AJ42" s="34" t="e">
        <f t="shared" si="2"/>
        <v>#DIV/0!</v>
      </c>
      <c r="AK42" s="34" t="e">
        <f t="shared" si="3"/>
        <v>#DIV/0!</v>
      </c>
      <c r="AL42" s="35" t="e">
        <f t="shared" si="6"/>
        <v>#DIV/0!</v>
      </c>
      <c r="AM42" s="44">
        <f t="shared" si="7"/>
        <v>1000</v>
      </c>
      <c r="AN42" s="34" t="e">
        <f t="shared" si="8"/>
        <v>#DIV/0!</v>
      </c>
      <c r="AO42" s="34" t="e">
        <f t="shared" si="4"/>
        <v>#DIV/0!</v>
      </c>
      <c r="AP42" s="35" t="e">
        <f t="shared" si="9"/>
        <v>#DIV/0!</v>
      </c>
      <c r="AS42" s="5" t="s">
        <v>5977</v>
      </c>
      <c r="AW42" s="5" t="s">
        <v>323</v>
      </c>
      <c r="BH42" s="5" t="s">
        <v>1584</v>
      </c>
      <c r="CT42" s="42"/>
      <c r="CU42" s="42"/>
    </row>
    <row r="43" spans="1:99" x14ac:dyDescent="0.3">
      <c r="A43" s="5" t="s">
        <v>2898</v>
      </c>
      <c r="G43" s="5" t="s">
        <v>4324</v>
      </c>
      <c r="M43" s="21"/>
      <c r="N43" s="5" t="s">
        <v>206</v>
      </c>
      <c r="P43" s="5" t="s">
        <v>5822</v>
      </c>
      <c r="AB43" s="22">
        <v>47900</v>
      </c>
      <c r="AG43" s="32">
        <f t="shared" si="0"/>
        <v>-47900</v>
      </c>
      <c r="AH43" s="33" t="e">
        <f t="shared" si="1"/>
        <v>#DIV/0!</v>
      </c>
      <c r="AI43" s="33">
        <f t="shared" si="5"/>
        <v>0.1</v>
      </c>
      <c r="AJ43" s="34" t="e">
        <f t="shared" si="2"/>
        <v>#DIV/0!</v>
      </c>
      <c r="AK43" s="34" t="e">
        <f t="shared" si="3"/>
        <v>#DIV/0!</v>
      </c>
      <c r="AL43" s="35" t="e">
        <f t="shared" si="6"/>
        <v>#DIV/0!</v>
      </c>
      <c r="AM43" s="44">
        <f t="shared" si="7"/>
        <v>1000</v>
      </c>
      <c r="AN43" s="34" t="e">
        <f t="shared" si="8"/>
        <v>#DIV/0!</v>
      </c>
      <c r="AO43" s="34" t="e">
        <f t="shared" si="4"/>
        <v>#DIV/0!</v>
      </c>
      <c r="AP43" s="35" t="e">
        <f t="shared" si="9"/>
        <v>#DIV/0!</v>
      </c>
      <c r="AW43" s="5" t="s">
        <v>324</v>
      </c>
      <c r="BH43" s="5" t="s">
        <v>1585</v>
      </c>
      <c r="CT43" s="42"/>
      <c r="CU43" s="42"/>
    </row>
    <row r="44" spans="1:99" x14ac:dyDescent="0.3">
      <c r="A44" s="5" t="s">
        <v>2899</v>
      </c>
      <c r="G44" s="5" t="s">
        <v>4325</v>
      </c>
      <c r="M44" s="21"/>
      <c r="N44" s="5" t="s">
        <v>205</v>
      </c>
      <c r="P44" s="5" t="s">
        <v>5825</v>
      </c>
      <c r="AB44" s="22">
        <v>36900</v>
      </c>
      <c r="AG44" s="32">
        <f t="shared" si="0"/>
        <v>-36900</v>
      </c>
      <c r="AH44" s="33" t="e">
        <f t="shared" si="1"/>
        <v>#DIV/0!</v>
      </c>
      <c r="AI44" s="33">
        <f t="shared" si="5"/>
        <v>0.1</v>
      </c>
      <c r="AJ44" s="34" t="e">
        <f t="shared" si="2"/>
        <v>#DIV/0!</v>
      </c>
      <c r="AK44" s="34" t="e">
        <f t="shared" si="3"/>
        <v>#DIV/0!</v>
      </c>
      <c r="AL44" s="35" t="e">
        <f t="shared" si="6"/>
        <v>#DIV/0!</v>
      </c>
      <c r="AM44" s="44">
        <f t="shared" si="7"/>
        <v>1000</v>
      </c>
      <c r="AN44" s="34" t="e">
        <f t="shared" si="8"/>
        <v>#DIV/0!</v>
      </c>
      <c r="AO44" s="34" t="e">
        <f t="shared" si="4"/>
        <v>#DIV/0!</v>
      </c>
      <c r="AP44" s="35" t="e">
        <f t="shared" si="9"/>
        <v>#DIV/0!</v>
      </c>
      <c r="AS44" s="5" t="s">
        <v>5978</v>
      </c>
      <c r="AW44" s="5" t="s">
        <v>325</v>
      </c>
      <c r="BH44" s="5" t="s">
        <v>1586</v>
      </c>
      <c r="CT44" s="42"/>
      <c r="CU44" s="42"/>
    </row>
    <row r="45" spans="1:99" x14ac:dyDescent="0.3">
      <c r="A45" s="5" t="s">
        <v>2900</v>
      </c>
      <c r="G45" s="5" t="s">
        <v>4326</v>
      </c>
      <c r="M45" s="21"/>
      <c r="N45" s="5" t="s">
        <v>203</v>
      </c>
      <c r="P45" s="5" t="s">
        <v>5826</v>
      </c>
      <c r="AB45" s="22">
        <v>24300</v>
      </c>
      <c r="AG45" s="32">
        <f t="shared" si="0"/>
        <v>-24300</v>
      </c>
      <c r="AH45" s="33" t="e">
        <f t="shared" si="1"/>
        <v>#DIV/0!</v>
      </c>
      <c r="AI45" s="33">
        <f t="shared" si="5"/>
        <v>0.1</v>
      </c>
      <c r="AJ45" s="34" t="e">
        <f t="shared" si="2"/>
        <v>#DIV/0!</v>
      </c>
      <c r="AK45" s="34" t="e">
        <f t="shared" si="3"/>
        <v>#DIV/0!</v>
      </c>
      <c r="AL45" s="35" t="e">
        <f t="shared" si="6"/>
        <v>#DIV/0!</v>
      </c>
      <c r="AM45" s="44">
        <f t="shared" si="7"/>
        <v>1000</v>
      </c>
      <c r="AN45" s="34" t="e">
        <f t="shared" si="8"/>
        <v>#DIV/0!</v>
      </c>
      <c r="AO45" s="34" t="e">
        <f t="shared" si="4"/>
        <v>#DIV/0!</v>
      </c>
      <c r="AP45" s="35" t="e">
        <f t="shared" si="9"/>
        <v>#DIV/0!</v>
      </c>
      <c r="AS45" s="5" t="s">
        <v>5979</v>
      </c>
      <c r="AW45" s="5" t="s">
        <v>326</v>
      </c>
      <c r="BH45" s="5" t="s">
        <v>1587</v>
      </c>
      <c r="CT45" s="42"/>
      <c r="CU45" s="42"/>
    </row>
    <row r="46" spans="1:99" x14ac:dyDescent="0.3">
      <c r="A46" s="5" t="s">
        <v>2901</v>
      </c>
      <c r="G46" s="5" t="s">
        <v>4327</v>
      </c>
      <c r="M46" s="21"/>
      <c r="N46" s="5" t="s">
        <v>203</v>
      </c>
      <c r="P46" s="5" t="s">
        <v>5808</v>
      </c>
      <c r="AB46" s="22">
        <v>16500</v>
      </c>
      <c r="AG46" s="32">
        <f t="shared" si="0"/>
        <v>-16500</v>
      </c>
      <c r="AH46" s="33" t="e">
        <f t="shared" si="1"/>
        <v>#DIV/0!</v>
      </c>
      <c r="AI46" s="33">
        <f t="shared" si="5"/>
        <v>0.1</v>
      </c>
      <c r="AJ46" s="34" t="e">
        <f t="shared" si="2"/>
        <v>#DIV/0!</v>
      </c>
      <c r="AK46" s="34" t="e">
        <f t="shared" si="3"/>
        <v>#DIV/0!</v>
      </c>
      <c r="AL46" s="35" t="e">
        <f t="shared" si="6"/>
        <v>#DIV/0!</v>
      </c>
      <c r="AM46" s="44">
        <f t="shared" si="7"/>
        <v>1000</v>
      </c>
      <c r="AN46" s="34" t="e">
        <f t="shared" si="8"/>
        <v>#DIV/0!</v>
      </c>
      <c r="AO46" s="34" t="e">
        <f t="shared" si="4"/>
        <v>#DIV/0!</v>
      </c>
      <c r="AP46" s="35" t="e">
        <f t="shared" si="9"/>
        <v>#DIV/0!</v>
      </c>
      <c r="AS46" s="5" t="s">
        <v>5980</v>
      </c>
      <c r="AW46" s="5" t="s">
        <v>327</v>
      </c>
      <c r="BH46" s="5" t="s">
        <v>1588</v>
      </c>
      <c r="CT46" s="42"/>
      <c r="CU46" s="42"/>
    </row>
    <row r="47" spans="1:99" x14ac:dyDescent="0.3">
      <c r="A47" s="5" t="s">
        <v>2902</v>
      </c>
      <c r="G47" s="5" t="s">
        <v>4328</v>
      </c>
      <c r="M47" s="21"/>
      <c r="N47" s="5" t="s">
        <v>203</v>
      </c>
      <c r="P47" s="5" t="s">
        <v>5828</v>
      </c>
      <c r="AB47" s="22">
        <v>59700</v>
      </c>
      <c r="AG47" s="32">
        <f t="shared" si="0"/>
        <v>-59700</v>
      </c>
      <c r="AH47" s="33" t="e">
        <f t="shared" si="1"/>
        <v>#DIV/0!</v>
      </c>
      <c r="AI47" s="33">
        <f t="shared" si="5"/>
        <v>0.1</v>
      </c>
      <c r="AJ47" s="34" t="e">
        <f t="shared" si="2"/>
        <v>#DIV/0!</v>
      </c>
      <c r="AK47" s="34" t="e">
        <f t="shared" si="3"/>
        <v>#DIV/0!</v>
      </c>
      <c r="AL47" s="35" t="e">
        <f t="shared" si="6"/>
        <v>#DIV/0!</v>
      </c>
      <c r="AM47" s="44">
        <f t="shared" si="7"/>
        <v>1000</v>
      </c>
      <c r="AN47" s="34" t="e">
        <f t="shared" si="8"/>
        <v>#DIV/0!</v>
      </c>
      <c r="AO47" s="34" t="e">
        <f t="shared" si="4"/>
        <v>#DIV/0!</v>
      </c>
      <c r="AP47" s="35" t="e">
        <f t="shared" si="9"/>
        <v>#DIV/0!</v>
      </c>
      <c r="AS47" s="5" t="s">
        <v>5981</v>
      </c>
      <c r="AW47" s="5" t="s">
        <v>328</v>
      </c>
      <c r="BH47" s="5" t="s">
        <v>1589</v>
      </c>
      <c r="CT47" s="42"/>
      <c r="CU47" s="42"/>
    </row>
    <row r="48" spans="1:99" x14ac:dyDescent="0.3">
      <c r="A48" s="5" t="s">
        <v>2903</v>
      </c>
      <c r="G48" s="5" t="s">
        <v>4329</v>
      </c>
      <c r="M48" s="21"/>
      <c r="N48" s="5" t="s">
        <v>203</v>
      </c>
      <c r="P48" s="5" t="s">
        <v>5834</v>
      </c>
      <c r="AB48" s="22">
        <v>30800</v>
      </c>
      <c r="AG48" s="32">
        <f t="shared" si="0"/>
        <v>-30800</v>
      </c>
      <c r="AH48" s="33" t="e">
        <f t="shared" si="1"/>
        <v>#DIV/0!</v>
      </c>
      <c r="AI48" s="33">
        <f t="shared" si="5"/>
        <v>0.1</v>
      </c>
      <c r="AJ48" s="34" t="e">
        <f t="shared" si="2"/>
        <v>#DIV/0!</v>
      </c>
      <c r="AK48" s="34" t="e">
        <f t="shared" si="3"/>
        <v>#DIV/0!</v>
      </c>
      <c r="AL48" s="35" t="e">
        <f t="shared" si="6"/>
        <v>#DIV/0!</v>
      </c>
      <c r="AM48" s="44">
        <f t="shared" si="7"/>
        <v>1000</v>
      </c>
      <c r="AN48" s="34" t="e">
        <f t="shared" si="8"/>
        <v>#DIV/0!</v>
      </c>
      <c r="AO48" s="34" t="e">
        <f t="shared" si="4"/>
        <v>#DIV/0!</v>
      </c>
      <c r="AP48" s="35" t="e">
        <f t="shared" si="9"/>
        <v>#DIV/0!</v>
      </c>
      <c r="AW48" s="5" t="s">
        <v>329</v>
      </c>
      <c r="BH48" s="5" t="s">
        <v>1590</v>
      </c>
      <c r="CT48" s="42"/>
      <c r="CU48" s="42"/>
    </row>
    <row r="49" spans="1:99" x14ac:dyDescent="0.3">
      <c r="A49" s="5" t="s">
        <v>2904</v>
      </c>
      <c r="G49" s="5" t="s">
        <v>4330</v>
      </c>
      <c r="M49" s="21"/>
      <c r="N49" s="5" t="s">
        <v>203</v>
      </c>
      <c r="P49" s="5" t="s">
        <v>5822</v>
      </c>
      <c r="AB49" s="22">
        <v>43900</v>
      </c>
      <c r="AG49" s="32">
        <f t="shared" si="0"/>
        <v>-43900</v>
      </c>
      <c r="AH49" s="33" t="e">
        <f t="shared" si="1"/>
        <v>#DIV/0!</v>
      </c>
      <c r="AI49" s="33">
        <f t="shared" si="5"/>
        <v>0.1</v>
      </c>
      <c r="AJ49" s="34" t="e">
        <f t="shared" si="2"/>
        <v>#DIV/0!</v>
      </c>
      <c r="AK49" s="34" t="e">
        <f t="shared" si="3"/>
        <v>#DIV/0!</v>
      </c>
      <c r="AL49" s="35" t="e">
        <f t="shared" si="6"/>
        <v>#DIV/0!</v>
      </c>
      <c r="AM49" s="44">
        <f t="shared" si="7"/>
        <v>1000</v>
      </c>
      <c r="AN49" s="34" t="e">
        <f t="shared" si="8"/>
        <v>#DIV/0!</v>
      </c>
      <c r="AO49" s="34" t="e">
        <f t="shared" si="4"/>
        <v>#DIV/0!</v>
      </c>
      <c r="AP49" s="35" t="e">
        <f t="shared" si="9"/>
        <v>#DIV/0!</v>
      </c>
      <c r="AW49" s="5" t="s">
        <v>330</v>
      </c>
      <c r="BH49" s="5" t="s">
        <v>1591</v>
      </c>
      <c r="CT49" s="42"/>
      <c r="CU49" s="42"/>
    </row>
    <row r="50" spans="1:99" x14ac:dyDescent="0.3">
      <c r="A50" s="5" t="s">
        <v>2905</v>
      </c>
      <c r="G50" s="20" t="s">
        <v>4331</v>
      </c>
      <c r="M50" s="21"/>
      <c r="N50" s="5" t="s">
        <v>203</v>
      </c>
      <c r="P50" s="5" t="s">
        <v>5825</v>
      </c>
      <c r="AB50" s="22">
        <v>35800</v>
      </c>
      <c r="AG50" s="32">
        <f t="shared" si="0"/>
        <v>-35800</v>
      </c>
      <c r="AH50" s="33" t="e">
        <f t="shared" si="1"/>
        <v>#DIV/0!</v>
      </c>
      <c r="AI50" s="33">
        <f t="shared" si="5"/>
        <v>0.1</v>
      </c>
      <c r="AJ50" s="34" t="e">
        <f t="shared" si="2"/>
        <v>#DIV/0!</v>
      </c>
      <c r="AK50" s="34" t="e">
        <f t="shared" si="3"/>
        <v>#DIV/0!</v>
      </c>
      <c r="AL50" s="35" t="e">
        <f t="shared" si="6"/>
        <v>#DIV/0!</v>
      </c>
      <c r="AM50" s="44">
        <f t="shared" si="7"/>
        <v>1000</v>
      </c>
      <c r="AN50" s="34" t="e">
        <f t="shared" si="8"/>
        <v>#DIV/0!</v>
      </c>
      <c r="AO50" s="34" t="e">
        <f t="shared" si="4"/>
        <v>#DIV/0!</v>
      </c>
      <c r="AP50" s="35" t="e">
        <f t="shared" si="9"/>
        <v>#DIV/0!</v>
      </c>
      <c r="AS50" s="5" t="s">
        <v>5982</v>
      </c>
      <c r="AW50" s="5" t="s">
        <v>331</v>
      </c>
      <c r="BH50" s="5" t="s">
        <v>1592</v>
      </c>
      <c r="CT50" s="42"/>
      <c r="CU50" s="42"/>
    </row>
    <row r="51" spans="1:99" x14ac:dyDescent="0.3">
      <c r="A51" s="5" t="s">
        <v>2906</v>
      </c>
      <c r="G51" s="5" t="s">
        <v>4332</v>
      </c>
      <c r="M51" s="21"/>
      <c r="N51" s="5" t="s">
        <v>203</v>
      </c>
      <c r="P51" s="5" t="s">
        <v>5808</v>
      </c>
      <c r="AB51" s="22">
        <v>17000</v>
      </c>
      <c r="AG51" s="32">
        <f t="shared" si="0"/>
        <v>-17000</v>
      </c>
      <c r="AH51" s="33" t="e">
        <f t="shared" si="1"/>
        <v>#DIV/0!</v>
      </c>
      <c r="AI51" s="33">
        <f t="shared" si="5"/>
        <v>0.1</v>
      </c>
      <c r="AJ51" s="34" t="e">
        <f t="shared" si="2"/>
        <v>#DIV/0!</v>
      </c>
      <c r="AK51" s="34" t="e">
        <f t="shared" si="3"/>
        <v>#DIV/0!</v>
      </c>
      <c r="AL51" s="35" t="e">
        <f t="shared" si="6"/>
        <v>#DIV/0!</v>
      </c>
      <c r="AM51" s="44">
        <f t="shared" si="7"/>
        <v>1000</v>
      </c>
      <c r="AN51" s="34" t="e">
        <f t="shared" si="8"/>
        <v>#DIV/0!</v>
      </c>
      <c r="AO51" s="34" t="e">
        <f t="shared" si="4"/>
        <v>#DIV/0!</v>
      </c>
      <c r="AP51" s="35" t="e">
        <f t="shared" si="9"/>
        <v>#DIV/0!</v>
      </c>
      <c r="AS51" s="5" t="s">
        <v>5983</v>
      </c>
      <c r="AW51" s="5" t="s">
        <v>332</v>
      </c>
      <c r="BH51" s="5" t="s">
        <v>1593</v>
      </c>
      <c r="CT51" s="42"/>
      <c r="CU51" s="42"/>
    </row>
    <row r="52" spans="1:99" x14ac:dyDescent="0.3">
      <c r="A52" s="5" t="s">
        <v>2907</v>
      </c>
      <c r="G52" s="20" t="s">
        <v>4333</v>
      </c>
      <c r="M52" s="21"/>
      <c r="N52" s="5" t="s">
        <v>203</v>
      </c>
      <c r="P52" s="5" t="s">
        <v>5835</v>
      </c>
      <c r="AB52" s="22">
        <v>12500</v>
      </c>
      <c r="AG52" s="32">
        <f t="shared" si="0"/>
        <v>-12500</v>
      </c>
      <c r="AH52" s="33" t="e">
        <f t="shared" si="1"/>
        <v>#DIV/0!</v>
      </c>
      <c r="AI52" s="33">
        <f t="shared" si="5"/>
        <v>0.1</v>
      </c>
      <c r="AJ52" s="34" t="e">
        <f t="shared" si="2"/>
        <v>#DIV/0!</v>
      </c>
      <c r="AK52" s="34" t="e">
        <f t="shared" si="3"/>
        <v>#DIV/0!</v>
      </c>
      <c r="AL52" s="35" t="e">
        <f t="shared" si="6"/>
        <v>#DIV/0!</v>
      </c>
      <c r="AM52" s="44">
        <f t="shared" si="7"/>
        <v>1000</v>
      </c>
      <c r="AN52" s="34" t="e">
        <f t="shared" si="8"/>
        <v>#DIV/0!</v>
      </c>
      <c r="AO52" s="34" t="e">
        <f t="shared" si="4"/>
        <v>#DIV/0!</v>
      </c>
      <c r="AP52" s="35" t="e">
        <f t="shared" si="9"/>
        <v>#DIV/0!</v>
      </c>
      <c r="AW52" s="5" t="s">
        <v>333</v>
      </c>
      <c r="BH52" s="5" t="s">
        <v>1594</v>
      </c>
      <c r="CT52" s="42"/>
      <c r="CU52" s="42"/>
    </row>
    <row r="53" spans="1:99" x14ac:dyDescent="0.3">
      <c r="A53" s="5" t="s">
        <v>2908</v>
      </c>
      <c r="G53" s="5" t="s">
        <v>4334</v>
      </c>
      <c r="M53" s="21"/>
      <c r="N53" s="5" t="s">
        <v>203</v>
      </c>
      <c r="P53" s="5" t="s">
        <v>5836</v>
      </c>
      <c r="AB53" s="22">
        <v>10000</v>
      </c>
      <c r="AG53" s="32">
        <f t="shared" si="0"/>
        <v>-10000</v>
      </c>
      <c r="AH53" s="33" t="e">
        <f t="shared" si="1"/>
        <v>#DIV/0!</v>
      </c>
      <c r="AI53" s="33">
        <f t="shared" si="5"/>
        <v>0.1</v>
      </c>
      <c r="AJ53" s="34" t="e">
        <f t="shared" si="2"/>
        <v>#DIV/0!</v>
      </c>
      <c r="AK53" s="34" t="e">
        <f t="shared" si="3"/>
        <v>#DIV/0!</v>
      </c>
      <c r="AL53" s="35" t="e">
        <f t="shared" si="6"/>
        <v>#DIV/0!</v>
      </c>
      <c r="AM53" s="44">
        <f t="shared" si="7"/>
        <v>1000</v>
      </c>
      <c r="AN53" s="34" t="e">
        <f t="shared" si="8"/>
        <v>#DIV/0!</v>
      </c>
      <c r="AO53" s="34" t="e">
        <f t="shared" si="4"/>
        <v>#DIV/0!</v>
      </c>
      <c r="AP53" s="35" t="e">
        <f t="shared" si="9"/>
        <v>#DIV/0!</v>
      </c>
      <c r="AW53" s="5" t="s">
        <v>334</v>
      </c>
      <c r="BH53" s="5" t="s">
        <v>1595</v>
      </c>
      <c r="CT53" s="42"/>
      <c r="CU53" s="42"/>
    </row>
    <row r="54" spans="1:99" x14ac:dyDescent="0.3">
      <c r="A54" s="5" t="s">
        <v>2909</v>
      </c>
      <c r="G54" s="5" t="s">
        <v>4335</v>
      </c>
      <c r="M54" s="21"/>
      <c r="N54" s="5" t="s">
        <v>205</v>
      </c>
      <c r="P54" s="5" t="s">
        <v>5837</v>
      </c>
      <c r="AB54" s="22">
        <v>8000</v>
      </c>
      <c r="AG54" s="32">
        <f t="shared" si="0"/>
        <v>-8000</v>
      </c>
      <c r="AH54" s="33" t="e">
        <f t="shared" si="1"/>
        <v>#DIV/0!</v>
      </c>
      <c r="AI54" s="33">
        <f t="shared" si="5"/>
        <v>0.1</v>
      </c>
      <c r="AJ54" s="34" t="e">
        <f t="shared" si="2"/>
        <v>#DIV/0!</v>
      </c>
      <c r="AK54" s="34" t="e">
        <f t="shared" si="3"/>
        <v>#DIV/0!</v>
      </c>
      <c r="AL54" s="35" t="e">
        <f t="shared" si="6"/>
        <v>#DIV/0!</v>
      </c>
      <c r="AM54" s="44">
        <f t="shared" si="7"/>
        <v>1000</v>
      </c>
      <c r="AN54" s="34" t="e">
        <f t="shared" si="8"/>
        <v>#DIV/0!</v>
      </c>
      <c r="AO54" s="34" t="e">
        <f t="shared" si="4"/>
        <v>#DIV/0!</v>
      </c>
      <c r="AP54" s="35" t="e">
        <f t="shared" si="9"/>
        <v>#DIV/0!</v>
      </c>
      <c r="AW54" s="5" t="s">
        <v>335</v>
      </c>
      <c r="BH54" s="5" t="s">
        <v>1596</v>
      </c>
      <c r="CT54" s="42"/>
      <c r="CU54" s="42"/>
    </row>
    <row r="55" spans="1:99" x14ac:dyDescent="0.3">
      <c r="A55" s="5" t="s">
        <v>2910</v>
      </c>
      <c r="G55" s="5" t="s">
        <v>4336</v>
      </c>
      <c r="M55" s="21"/>
      <c r="N55" s="5" t="s">
        <v>203</v>
      </c>
      <c r="P55" s="5" t="s">
        <v>5838</v>
      </c>
      <c r="AB55" s="22">
        <v>5000</v>
      </c>
      <c r="AG55" s="32">
        <f t="shared" si="0"/>
        <v>-5000</v>
      </c>
      <c r="AH55" s="33" t="e">
        <f t="shared" si="1"/>
        <v>#DIV/0!</v>
      </c>
      <c r="AI55" s="33">
        <f t="shared" si="5"/>
        <v>0.1</v>
      </c>
      <c r="AJ55" s="34" t="e">
        <f t="shared" si="2"/>
        <v>#DIV/0!</v>
      </c>
      <c r="AK55" s="34" t="e">
        <f t="shared" si="3"/>
        <v>#DIV/0!</v>
      </c>
      <c r="AL55" s="35" t="e">
        <f t="shared" si="6"/>
        <v>#DIV/0!</v>
      </c>
      <c r="AM55" s="44">
        <f t="shared" si="7"/>
        <v>1000</v>
      </c>
      <c r="AN55" s="34" t="e">
        <f t="shared" si="8"/>
        <v>#DIV/0!</v>
      </c>
      <c r="AO55" s="34" t="e">
        <f t="shared" si="4"/>
        <v>#DIV/0!</v>
      </c>
      <c r="AP55" s="35" t="e">
        <f t="shared" si="9"/>
        <v>#DIV/0!</v>
      </c>
      <c r="AW55" s="5" t="s">
        <v>336</v>
      </c>
      <c r="BH55" s="5" t="s">
        <v>1597</v>
      </c>
      <c r="CT55" s="42"/>
      <c r="CU55" s="42"/>
    </row>
    <row r="56" spans="1:99" x14ac:dyDescent="0.3">
      <c r="A56" s="5" t="s">
        <v>2911</v>
      </c>
      <c r="G56" s="5" t="s">
        <v>4337</v>
      </c>
      <c r="M56" s="21"/>
      <c r="N56" s="5" t="s">
        <v>203</v>
      </c>
      <c r="P56" s="5" t="s">
        <v>5838</v>
      </c>
      <c r="AB56" s="22">
        <v>11700</v>
      </c>
      <c r="AG56" s="32">
        <f t="shared" si="0"/>
        <v>-11700</v>
      </c>
      <c r="AH56" s="33" t="e">
        <f t="shared" si="1"/>
        <v>#DIV/0!</v>
      </c>
      <c r="AI56" s="33">
        <f t="shared" si="5"/>
        <v>0.1</v>
      </c>
      <c r="AJ56" s="34" t="e">
        <f t="shared" si="2"/>
        <v>#DIV/0!</v>
      </c>
      <c r="AK56" s="34" t="e">
        <f t="shared" si="3"/>
        <v>#DIV/0!</v>
      </c>
      <c r="AL56" s="35" t="e">
        <f t="shared" si="6"/>
        <v>#DIV/0!</v>
      </c>
      <c r="AM56" s="44">
        <f t="shared" si="7"/>
        <v>1000</v>
      </c>
      <c r="AN56" s="34" t="e">
        <f t="shared" si="8"/>
        <v>#DIV/0!</v>
      </c>
      <c r="AO56" s="34" t="e">
        <f t="shared" si="4"/>
        <v>#DIV/0!</v>
      </c>
      <c r="AP56" s="35" t="e">
        <f t="shared" si="9"/>
        <v>#DIV/0!</v>
      </c>
      <c r="AW56" s="5" t="s">
        <v>337</v>
      </c>
      <c r="BH56" s="5" t="s">
        <v>1598</v>
      </c>
      <c r="CT56" s="42"/>
      <c r="CU56" s="42"/>
    </row>
    <row r="57" spans="1:99" x14ac:dyDescent="0.3">
      <c r="A57" s="5" t="s">
        <v>2912</v>
      </c>
      <c r="G57" s="5" t="s">
        <v>4338</v>
      </c>
      <c r="M57" s="21"/>
      <c r="N57" s="5" t="s">
        <v>203</v>
      </c>
      <c r="P57" s="5" t="s">
        <v>5839</v>
      </c>
      <c r="AB57" s="22">
        <v>20000</v>
      </c>
      <c r="AG57" s="32">
        <f t="shared" si="0"/>
        <v>-20000</v>
      </c>
      <c r="AH57" s="33" t="e">
        <f t="shared" si="1"/>
        <v>#DIV/0!</v>
      </c>
      <c r="AI57" s="33">
        <f t="shared" si="5"/>
        <v>0.1</v>
      </c>
      <c r="AJ57" s="34" t="e">
        <f t="shared" si="2"/>
        <v>#DIV/0!</v>
      </c>
      <c r="AK57" s="34" t="e">
        <f t="shared" si="3"/>
        <v>#DIV/0!</v>
      </c>
      <c r="AL57" s="35" t="e">
        <f t="shared" si="6"/>
        <v>#DIV/0!</v>
      </c>
      <c r="AM57" s="44">
        <f t="shared" si="7"/>
        <v>1000</v>
      </c>
      <c r="AN57" s="34" t="e">
        <f t="shared" si="8"/>
        <v>#DIV/0!</v>
      </c>
      <c r="AO57" s="34" t="e">
        <f t="shared" si="4"/>
        <v>#DIV/0!</v>
      </c>
      <c r="AP57" s="35" t="e">
        <f t="shared" si="9"/>
        <v>#DIV/0!</v>
      </c>
      <c r="AW57" s="5" t="s">
        <v>338</v>
      </c>
      <c r="BH57" s="5" t="s">
        <v>1599</v>
      </c>
      <c r="CT57" s="42"/>
      <c r="CU57" s="42"/>
    </row>
    <row r="58" spans="1:99" x14ac:dyDescent="0.3">
      <c r="A58" s="5" t="s">
        <v>2913</v>
      </c>
      <c r="G58" s="5" t="s">
        <v>4339</v>
      </c>
      <c r="M58" s="21"/>
      <c r="N58" s="5" t="s">
        <v>203</v>
      </c>
      <c r="P58" s="5" t="s">
        <v>5824</v>
      </c>
      <c r="AB58" s="22">
        <v>8900</v>
      </c>
      <c r="AG58" s="32">
        <f t="shared" si="0"/>
        <v>-8900</v>
      </c>
      <c r="AH58" s="33" t="e">
        <f t="shared" si="1"/>
        <v>#DIV/0!</v>
      </c>
      <c r="AI58" s="33">
        <f t="shared" si="5"/>
        <v>0.1</v>
      </c>
      <c r="AJ58" s="34" t="e">
        <f t="shared" si="2"/>
        <v>#DIV/0!</v>
      </c>
      <c r="AK58" s="34" t="e">
        <f t="shared" si="3"/>
        <v>#DIV/0!</v>
      </c>
      <c r="AL58" s="35" t="e">
        <f t="shared" si="6"/>
        <v>#DIV/0!</v>
      </c>
      <c r="AM58" s="44">
        <f t="shared" si="7"/>
        <v>1000</v>
      </c>
      <c r="AN58" s="34" t="e">
        <f t="shared" si="8"/>
        <v>#DIV/0!</v>
      </c>
      <c r="AO58" s="34" t="e">
        <f t="shared" si="4"/>
        <v>#DIV/0!</v>
      </c>
      <c r="AP58" s="35" t="e">
        <f t="shared" si="9"/>
        <v>#DIV/0!</v>
      </c>
      <c r="AW58" s="5" t="s">
        <v>339</v>
      </c>
      <c r="BH58" s="5" t="s">
        <v>1600</v>
      </c>
      <c r="CT58" s="42"/>
      <c r="CU58" s="42"/>
    </row>
    <row r="59" spans="1:99" x14ac:dyDescent="0.3">
      <c r="A59" s="5" t="s">
        <v>2914</v>
      </c>
      <c r="G59" s="5" t="s">
        <v>4340</v>
      </c>
      <c r="M59" s="21"/>
      <c r="N59" s="5" t="s">
        <v>203</v>
      </c>
      <c r="P59" s="5" t="s">
        <v>5832</v>
      </c>
      <c r="AB59" s="22">
        <v>4500</v>
      </c>
      <c r="AG59" s="32">
        <f t="shared" si="0"/>
        <v>-4500</v>
      </c>
      <c r="AH59" s="33" t="e">
        <f t="shared" si="1"/>
        <v>#DIV/0!</v>
      </c>
      <c r="AI59" s="33">
        <f t="shared" si="5"/>
        <v>0.1</v>
      </c>
      <c r="AJ59" s="34" t="e">
        <f t="shared" si="2"/>
        <v>#DIV/0!</v>
      </c>
      <c r="AK59" s="34" t="e">
        <f t="shared" si="3"/>
        <v>#DIV/0!</v>
      </c>
      <c r="AL59" s="35" t="e">
        <f t="shared" si="6"/>
        <v>#DIV/0!</v>
      </c>
      <c r="AM59" s="44">
        <f t="shared" si="7"/>
        <v>1000</v>
      </c>
      <c r="AN59" s="34" t="e">
        <f t="shared" si="8"/>
        <v>#DIV/0!</v>
      </c>
      <c r="AO59" s="34" t="e">
        <f t="shared" si="4"/>
        <v>#DIV/0!</v>
      </c>
      <c r="AP59" s="35" t="e">
        <f t="shared" si="9"/>
        <v>#DIV/0!</v>
      </c>
      <c r="AW59" s="5" t="s">
        <v>340</v>
      </c>
      <c r="BH59" s="5" t="s">
        <v>1601</v>
      </c>
      <c r="CT59" s="42"/>
      <c r="CU59" s="42"/>
    </row>
    <row r="60" spans="1:99" x14ac:dyDescent="0.3">
      <c r="A60" s="5" t="s">
        <v>2915</v>
      </c>
      <c r="G60" s="5" t="s">
        <v>4341</v>
      </c>
      <c r="M60" s="21"/>
      <c r="N60" s="5" t="s">
        <v>203</v>
      </c>
      <c r="P60" s="5" t="s">
        <v>5829</v>
      </c>
      <c r="AB60" s="22">
        <v>12000</v>
      </c>
      <c r="AG60" s="32">
        <f t="shared" si="0"/>
        <v>-12000</v>
      </c>
      <c r="AH60" s="33" t="e">
        <f t="shared" si="1"/>
        <v>#DIV/0!</v>
      </c>
      <c r="AI60" s="33">
        <f t="shared" si="5"/>
        <v>0.1</v>
      </c>
      <c r="AJ60" s="34" t="e">
        <f t="shared" si="2"/>
        <v>#DIV/0!</v>
      </c>
      <c r="AK60" s="34" t="e">
        <f t="shared" si="3"/>
        <v>#DIV/0!</v>
      </c>
      <c r="AL60" s="35" t="e">
        <f t="shared" si="6"/>
        <v>#DIV/0!</v>
      </c>
      <c r="AM60" s="44">
        <f t="shared" si="7"/>
        <v>1000</v>
      </c>
      <c r="AN60" s="34" t="e">
        <f t="shared" si="8"/>
        <v>#DIV/0!</v>
      </c>
      <c r="AO60" s="34" t="e">
        <f t="shared" si="4"/>
        <v>#DIV/0!</v>
      </c>
      <c r="AP60" s="35" t="e">
        <f t="shared" si="9"/>
        <v>#DIV/0!</v>
      </c>
      <c r="AW60" s="5" t="s">
        <v>341</v>
      </c>
      <c r="BH60" s="5" t="s">
        <v>1602</v>
      </c>
      <c r="CT60" s="42"/>
      <c r="CU60" s="42"/>
    </row>
    <row r="61" spans="1:99" x14ac:dyDescent="0.3">
      <c r="A61" s="5" t="s">
        <v>2916</v>
      </c>
      <c r="G61" s="5" t="s">
        <v>4342</v>
      </c>
      <c r="M61" s="21"/>
      <c r="N61" s="5" t="s">
        <v>206</v>
      </c>
      <c r="P61" s="5" t="s">
        <v>5822</v>
      </c>
      <c r="AB61" s="22">
        <v>88350</v>
      </c>
      <c r="AG61" s="32">
        <f t="shared" si="0"/>
        <v>-88350</v>
      </c>
      <c r="AH61" s="33" t="e">
        <f t="shared" si="1"/>
        <v>#DIV/0!</v>
      </c>
      <c r="AI61" s="33">
        <f t="shared" si="5"/>
        <v>0.1</v>
      </c>
      <c r="AJ61" s="34" t="e">
        <f t="shared" si="2"/>
        <v>#DIV/0!</v>
      </c>
      <c r="AK61" s="34" t="e">
        <f t="shared" si="3"/>
        <v>#DIV/0!</v>
      </c>
      <c r="AL61" s="35" t="e">
        <f t="shared" si="6"/>
        <v>#DIV/0!</v>
      </c>
      <c r="AM61" s="44">
        <f t="shared" si="7"/>
        <v>1000</v>
      </c>
      <c r="AN61" s="34" t="e">
        <f t="shared" si="8"/>
        <v>#DIV/0!</v>
      </c>
      <c r="AO61" s="34" t="e">
        <f t="shared" si="4"/>
        <v>#DIV/0!</v>
      </c>
      <c r="AP61" s="35" t="e">
        <f t="shared" si="9"/>
        <v>#DIV/0!</v>
      </c>
      <c r="AW61" s="5" t="s">
        <v>342</v>
      </c>
      <c r="BH61" s="5" t="s">
        <v>1603</v>
      </c>
      <c r="CT61" s="42"/>
      <c r="CU61" s="42"/>
    </row>
    <row r="62" spans="1:99" x14ac:dyDescent="0.3">
      <c r="A62" s="5" t="s">
        <v>2917</v>
      </c>
      <c r="D62" s="5" t="s">
        <v>5951</v>
      </c>
      <c r="G62" s="5" t="s">
        <v>4343</v>
      </c>
      <c r="M62" s="21"/>
      <c r="N62" s="5" t="s">
        <v>205</v>
      </c>
      <c r="AB62" s="22">
        <v>5240</v>
      </c>
      <c r="AG62" s="32">
        <f t="shared" si="0"/>
        <v>-5240</v>
      </c>
      <c r="AH62" s="33" t="e">
        <f t="shared" si="1"/>
        <v>#DIV/0!</v>
      </c>
      <c r="AI62" s="33">
        <f t="shared" si="5"/>
        <v>0.1</v>
      </c>
      <c r="AJ62" s="34" t="e">
        <f t="shared" si="2"/>
        <v>#DIV/0!</v>
      </c>
      <c r="AK62" s="34" t="e">
        <f t="shared" si="3"/>
        <v>#DIV/0!</v>
      </c>
      <c r="AL62" s="35" t="e">
        <f t="shared" si="6"/>
        <v>#DIV/0!</v>
      </c>
      <c r="AM62" s="44">
        <f t="shared" si="7"/>
        <v>1000</v>
      </c>
      <c r="AN62" s="34" t="e">
        <f t="shared" si="8"/>
        <v>#DIV/0!</v>
      </c>
      <c r="AO62" s="34" t="e">
        <f t="shared" si="4"/>
        <v>#DIV/0!</v>
      </c>
      <c r="AP62" s="35" t="e">
        <f t="shared" si="9"/>
        <v>#DIV/0!</v>
      </c>
      <c r="AW62" s="5" t="s">
        <v>343</v>
      </c>
      <c r="BH62" s="5" t="s">
        <v>1575</v>
      </c>
      <c r="CT62" s="42"/>
      <c r="CU62" s="42"/>
    </row>
    <row r="63" spans="1:99" x14ac:dyDescent="0.3">
      <c r="A63" s="5" t="s">
        <v>2918</v>
      </c>
      <c r="D63" s="5" t="s">
        <v>5951</v>
      </c>
      <c r="G63" s="5" t="s">
        <v>4344</v>
      </c>
      <c r="M63" s="21"/>
      <c r="N63" s="5" t="s">
        <v>203</v>
      </c>
      <c r="AB63" s="22">
        <v>22320</v>
      </c>
      <c r="AG63" s="32">
        <f t="shared" si="0"/>
        <v>-22320</v>
      </c>
      <c r="AH63" s="33" t="e">
        <f t="shared" si="1"/>
        <v>#DIV/0!</v>
      </c>
      <c r="AI63" s="33">
        <f t="shared" si="5"/>
        <v>0.1</v>
      </c>
      <c r="AJ63" s="34" t="e">
        <f t="shared" si="2"/>
        <v>#DIV/0!</v>
      </c>
      <c r="AK63" s="34" t="e">
        <f t="shared" si="3"/>
        <v>#DIV/0!</v>
      </c>
      <c r="AL63" s="35" t="e">
        <f t="shared" si="6"/>
        <v>#DIV/0!</v>
      </c>
      <c r="AM63" s="44">
        <f t="shared" si="7"/>
        <v>1000</v>
      </c>
      <c r="AN63" s="34" t="e">
        <f t="shared" si="8"/>
        <v>#DIV/0!</v>
      </c>
      <c r="AO63" s="34" t="e">
        <f t="shared" si="4"/>
        <v>#DIV/0!</v>
      </c>
      <c r="AP63" s="35" t="e">
        <f t="shared" si="9"/>
        <v>#DIV/0!</v>
      </c>
      <c r="AS63" s="5" t="s">
        <v>5984</v>
      </c>
      <c r="AW63" s="5" t="s">
        <v>344</v>
      </c>
      <c r="BH63" s="5" t="s">
        <v>1575</v>
      </c>
      <c r="CT63" s="42"/>
      <c r="CU63" s="42"/>
    </row>
    <row r="64" spans="1:99" x14ac:dyDescent="0.3">
      <c r="A64" s="5" t="s">
        <v>2919</v>
      </c>
      <c r="G64" s="5" t="s">
        <v>4345</v>
      </c>
      <c r="M64" s="21"/>
      <c r="N64" s="5" t="s">
        <v>203</v>
      </c>
      <c r="P64" s="5" t="s">
        <v>5837</v>
      </c>
      <c r="AB64" s="22">
        <v>47020</v>
      </c>
      <c r="AG64" s="32">
        <f t="shared" si="0"/>
        <v>-47020</v>
      </c>
      <c r="AH64" s="33" t="e">
        <f t="shared" si="1"/>
        <v>#DIV/0!</v>
      </c>
      <c r="AI64" s="33">
        <f t="shared" si="5"/>
        <v>0.1</v>
      </c>
      <c r="AJ64" s="34" t="e">
        <f t="shared" si="2"/>
        <v>#DIV/0!</v>
      </c>
      <c r="AK64" s="34" t="e">
        <f t="shared" si="3"/>
        <v>#DIV/0!</v>
      </c>
      <c r="AL64" s="35" t="e">
        <f t="shared" si="6"/>
        <v>#DIV/0!</v>
      </c>
      <c r="AM64" s="44">
        <f t="shared" si="7"/>
        <v>1000</v>
      </c>
      <c r="AN64" s="34" t="e">
        <f t="shared" si="8"/>
        <v>#DIV/0!</v>
      </c>
      <c r="AO64" s="34" t="e">
        <f t="shared" si="4"/>
        <v>#DIV/0!</v>
      </c>
      <c r="AP64" s="35" t="e">
        <f t="shared" si="9"/>
        <v>#DIV/0!</v>
      </c>
      <c r="AS64" s="5" t="s">
        <v>5985</v>
      </c>
      <c r="AW64" s="5" t="s">
        <v>345</v>
      </c>
      <c r="BH64" s="5" t="s">
        <v>1604</v>
      </c>
      <c r="CT64" s="42"/>
      <c r="CU64" s="42"/>
    </row>
    <row r="65" spans="1:99" x14ac:dyDescent="0.3">
      <c r="A65" s="5" t="s">
        <v>2920</v>
      </c>
      <c r="G65" s="5" t="s">
        <v>4346</v>
      </c>
      <c r="M65" s="21"/>
      <c r="N65" s="5" t="s">
        <v>203</v>
      </c>
      <c r="P65" s="5" t="s">
        <v>5831</v>
      </c>
      <c r="AB65" s="22">
        <v>18900</v>
      </c>
      <c r="AG65" s="32">
        <f t="shared" si="0"/>
        <v>-18900</v>
      </c>
      <c r="AH65" s="33" t="e">
        <f t="shared" si="1"/>
        <v>#DIV/0!</v>
      </c>
      <c r="AI65" s="33">
        <f t="shared" si="5"/>
        <v>0.1</v>
      </c>
      <c r="AJ65" s="34" t="e">
        <f t="shared" si="2"/>
        <v>#DIV/0!</v>
      </c>
      <c r="AK65" s="34" t="e">
        <f t="shared" si="3"/>
        <v>#DIV/0!</v>
      </c>
      <c r="AL65" s="35" t="e">
        <f t="shared" si="6"/>
        <v>#DIV/0!</v>
      </c>
      <c r="AM65" s="44">
        <f t="shared" si="7"/>
        <v>1000</v>
      </c>
      <c r="AN65" s="34" t="e">
        <f t="shared" si="8"/>
        <v>#DIV/0!</v>
      </c>
      <c r="AO65" s="34" t="e">
        <f t="shared" si="4"/>
        <v>#DIV/0!</v>
      </c>
      <c r="AP65" s="35" t="e">
        <f t="shared" si="9"/>
        <v>#DIV/0!</v>
      </c>
      <c r="AS65" s="5" t="s">
        <v>5986</v>
      </c>
      <c r="AW65" s="5" t="s">
        <v>346</v>
      </c>
      <c r="BH65" s="5" t="s">
        <v>1605</v>
      </c>
      <c r="CT65" s="42"/>
      <c r="CU65" s="42"/>
    </row>
    <row r="66" spans="1:99" x14ac:dyDescent="0.3">
      <c r="A66" s="5" t="s">
        <v>2921</v>
      </c>
      <c r="G66" s="5" t="s">
        <v>4347</v>
      </c>
      <c r="M66" s="21"/>
      <c r="N66" s="5" t="s">
        <v>203</v>
      </c>
      <c r="P66" s="5" t="s">
        <v>5808</v>
      </c>
      <c r="AB66" s="22">
        <v>19000</v>
      </c>
      <c r="AG66" s="32">
        <f t="shared" si="0"/>
        <v>-19000</v>
      </c>
      <c r="AH66" s="33" t="e">
        <f t="shared" si="1"/>
        <v>#DIV/0!</v>
      </c>
      <c r="AI66" s="33">
        <f t="shared" si="5"/>
        <v>0.1</v>
      </c>
      <c r="AJ66" s="34" t="e">
        <f t="shared" si="2"/>
        <v>#DIV/0!</v>
      </c>
      <c r="AK66" s="34" t="e">
        <f t="shared" si="3"/>
        <v>#DIV/0!</v>
      </c>
      <c r="AL66" s="35" t="e">
        <f t="shared" si="6"/>
        <v>#DIV/0!</v>
      </c>
      <c r="AM66" s="44">
        <f t="shared" si="7"/>
        <v>1000</v>
      </c>
      <c r="AN66" s="34" t="e">
        <f t="shared" si="8"/>
        <v>#DIV/0!</v>
      </c>
      <c r="AO66" s="34" t="e">
        <f t="shared" si="4"/>
        <v>#DIV/0!</v>
      </c>
      <c r="AP66" s="35" t="e">
        <f t="shared" si="9"/>
        <v>#DIV/0!</v>
      </c>
      <c r="AS66" s="5" t="s">
        <v>5987</v>
      </c>
      <c r="AW66" s="5" t="s">
        <v>347</v>
      </c>
      <c r="BH66" s="5" t="s">
        <v>1606</v>
      </c>
      <c r="CT66" s="42"/>
      <c r="CU66" s="42"/>
    </row>
    <row r="67" spans="1:99" x14ac:dyDescent="0.3">
      <c r="A67" s="5" t="s">
        <v>2922</v>
      </c>
      <c r="G67" s="5" t="s">
        <v>4348</v>
      </c>
      <c r="M67" s="21"/>
      <c r="N67" s="5" t="s">
        <v>207</v>
      </c>
      <c r="P67" s="5" t="s">
        <v>5837</v>
      </c>
      <c r="AB67" s="22">
        <v>13500</v>
      </c>
      <c r="AG67" s="32">
        <f t="shared" ref="AG67:AG130" si="10">((AF67+AE67)*0.94)-(AB67+Y67)</f>
        <v>-13500</v>
      </c>
      <c r="AH67" s="33" t="e">
        <f t="shared" ref="AH67:AH130" si="11">AG67/(AF67+AE67)</f>
        <v>#DIV/0!</v>
      </c>
      <c r="AI67" s="33">
        <f t="shared" si="5"/>
        <v>0.1</v>
      </c>
      <c r="AJ67" s="34" t="e">
        <f t="shared" ref="AJ67:AJ130" si="12">ROUNDUP(IF(AH67&gt;AI67,(AF67+AE67),((AB67+Y67)/(0.94-AI67))),-2)</f>
        <v>#DIV/0!</v>
      </c>
      <c r="AK67" s="34" t="e">
        <f t="shared" ref="AK67:AK130" si="13">((AJ67)*0.94)-AB67-Y67</f>
        <v>#DIV/0!</v>
      </c>
      <c r="AL67" s="35" t="e">
        <f t="shared" si="6"/>
        <v>#DIV/0!</v>
      </c>
      <c r="AM67" s="44">
        <f t="shared" si="7"/>
        <v>1000</v>
      </c>
      <c r="AN67" s="34" t="e">
        <f t="shared" si="8"/>
        <v>#DIV/0!</v>
      </c>
      <c r="AO67" s="34" t="e">
        <f t="shared" ref="AO67:AO130" si="14">((AN67)*0.94)-AB67-Y67</f>
        <v>#DIV/0!</v>
      </c>
      <c r="AP67" s="35" t="e">
        <f t="shared" si="9"/>
        <v>#DIV/0!</v>
      </c>
      <c r="AW67" s="5" t="s">
        <v>348</v>
      </c>
      <c r="BH67" s="5" t="s">
        <v>1607</v>
      </c>
      <c r="CT67" s="42"/>
      <c r="CU67" s="42"/>
    </row>
    <row r="68" spans="1:99" x14ac:dyDescent="0.3">
      <c r="A68" s="5" t="s">
        <v>2923</v>
      </c>
      <c r="G68" s="5" t="s">
        <v>4349</v>
      </c>
      <c r="M68" s="21"/>
      <c r="N68" s="5" t="s">
        <v>207</v>
      </c>
      <c r="AB68" s="22">
        <v>3000</v>
      </c>
      <c r="AG68" s="32">
        <f t="shared" si="10"/>
        <v>-3000</v>
      </c>
      <c r="AH68" s="33" t="e">
        <f t="shared" si="11"/>
        <v>#DIV/0!</v>
      </c>
      <c r="AI68" s="33">
        <f t="shared" ref="AI68:AI131" si="15">$AI$2</f>
        <v>0.1</v>
      </c>
      <c r="AJ68" s="34" t="e">
        <f t="shared" si="12"/>
        <v>#DIV/0!</v>
      </c>
      <c r="AK68" s="34" t="e">
        <f t="shared" si="13"/>
        <v>#DIV/0!</v>
      </c>
      <c r="AL68" s="35" t="e">
        <f t="shared" ref="AL68:AL131" si="16">AK68/AJ68</f>
        <v>#DIV/0!</v>
      </c>
      <c r="AM68" s="44">
        <f t="shared" ref="AM68:AM131" si="17">$AM$2</f>
        <v>1000</v>
      </c>
      <c r="AN68" s="34" t="e">
        <f t="shared" ref="AN68:AN131" si="18">IF(AK68&lt;AM68,AJ68+(AM68+100)-AK68,AJ68)</f>
        <v>#DIV/0!</v>
      </c>
      <c r="AO68" s="34" t="e">
        <f t="shared" si="14"/>
        <v>#DIV/0!</v>
      </c>
      <c r="AP68" s="35" t="e">
        <f t="shared" ref="AP68:AP131" si="19">AO68/(AN68)</f>
        <v>#DIV/0!</v>
      </c>
      <c r="AW68" s="5" t="s">
        <v>349</v>
      </c>
      <c r="BH68" s="5" t="s">
        <v>1608</v>
      </c>
      <c r="CT68" s="42"/>
      <c r="CU68" s="42"/>
    </row>
    <row r="69" spans="1:99" x14ac:dyDescent="0.3">
      <c r="A69" s="5" t="s">
        <v>2924</v>
      </c>
      <c r="G69" s="5" t="s">
        <v>4350</v>
      </c>
      <c r="M69" s="21"/>
      <c r="N69" s="5" t="s">
        <v>207</v>
      </c>
      <c r="AB69" s="22">
        <v>9500</v>
      </c>
      <c r="AG69" s="32">
        <f t="shared" si="10"/>
        <v>-9500</v>
      </c>
      <c r="AH69" s="33" t="e">
        <f t="shared" si="11"/>
        <v>#DIV/0!</v>
      </c>
      <c r="AI69" s="33">
        <f t="shared" si="15"/>
        <v>0.1</v>
      </c>
      <c r="AJ69" s="34" t="e">
        <f t="shared" si="12"/>
        <v>#DIV/0!</v>
      </c>
      <c r="AK69" s="34" t="e">
        <f t="shared" si="13"/>
        <v>#DIV/0!</v>
      </c>
      <c r="AL69" s="35" t="e">
        <f t="shared" si="16"/>
        <v>#DIV/0!</v>
      </c>
      <c r="AM69" s="44">
        <f t="shared" si="17"/>
        <v>1000</v>
      </c>
      <c r="AN69" s="34" t="e">
        <f t="shared" si="18"/>
        <v>#DIV/0!</v>
      </c>
      <c r="AO69" s="34" t="e">
        <f t="shared" si="14"/>
        <v>#DIV/0!</v>
      </c>
      <c r="AP69" s="35" t="e">
        <f t="shared" si="19"/>
        <v>#DIV/0!</v>
      </c>
      <c r="AW69" s="5" t="s">
        <v>350</v>
      </c>
      <c r="BH69" s="5" t="s">
        <v>1609</v>
      </c>
      <c r="CT69" s="42"/>
      <c r="CU69" s="42"/>
    </row>
    <row r="70" spans="1:99" x14ac:dyDescent="0.3">
      <c r="A70" s="5" t="s">
        <v>2925</v>
      </c>
      <c r="G70" s="5" t="s">
        <v>4351</v>
      </c>
      <c r="M70" s="21"/>
      <c r="N70" s="5" t="s">
        <v>207</v>
      </c>
      <c r="P70" s="5" t="s">
        <v>5838</v>
      </c>
      <c r="AB70" s="22">
        <v>3000</v>
      </c>
      <c r="AG70" s="32">
        <f t="shared" si="10"/>
        <v>-3000</v>
      </c>
      <c r="AH70" s="33" t="e">
        <f t="shared" si="11"/>
        <v>#DIV/0!</v>
      </c>
      <c r="AI70" s="33">
        <f t="shared" si="15"/>
        <v>0.1</v>
      </c>
      <c r="AJ70" s="34" t="e">
        <f t="shared" si="12"/>
        <v>#DIV/0!</v>
      </c>
      <c r="AK70" s="34" t="e">
        <f t="shared" si="13"/>
        <v>#DIV/0!</v>
      </c>
      <c r="AL70" s="35" t="e">
        <f t="shared" si="16"/>
        <v>#DIV/0!</v>
      </c>
      <c r="AM70" s="44">
        <f t="shared" si="17"/>
        <v>1000</v>
      </c>
      <c r="AN70" s="34" t="e">
        <f t="shared" si="18"/>
        <v>#DIV/0!</v>
      </c>
      <c r="AO70" s="34" t="e">
        <f t="shared" si="14"/>
        <v>#DIV/0!</v>
      </c>
      <c r="AP70" s="35" t="e">
        <f t="shared" si="19"/>
        <v>#DIV/0!</v>
      </c>
      <c r="AW70" s="5" t="s">
        <v>351</v>
      </c>
      <c r="BH70" s="5" t="s">
        <v>1610</v>
      </c>
      <c r="CT70" s="42"/>
      <c r="CU70" s="42"/>
    </row>
    <row r="71" spans="1:99" x14ac:dyDescent="0.3">
      <c r="A71" s="5" t="s">
        <v>2926</v>
      </c>
      <c r="G71" s="5" t="s">
        <v>4352</v>
      </c>
      <c r="M71" s="21"/>
      <c r="N71" s="5" t="s">
        <v>207</v>
      </c>
      <c r="P71" s="5" t="s">
        <v>5808</v>
      </c>
      <c r="AB71" s="22">
        <v>30000</v>
      </c>
      <c r="AG71" s="32">
        <f t="shared" si="10"/>
        <v>-30000</v>
      </c>
      <c r="AH71" s="33" t="e">
        <f t="shared" si="11"/>
        <v>#DIV/0!</v>
      </c>
      <c r="AI71" s="33">
        <f t="shared" si="15"/>
        <v>0.1</v>
      </c>
      <c r="AJ71" s="34" t="e">
        <f t="shared" si="12"/>
        <v>#DIV/0!</v>
      </c>
      <c r="AK71" s="34" t="e">
        <f t="shared" si="13"/>
        <v>#DIV/0!</v>
      </c>
      <c r="AL71" s="35" t="e">
        <f t="shared" si="16"/>
        <v>#DIV/0!</v>
      </c>
      <c r="AM71" s="44">
        <f t="shared" si="17"/>
        <v>1000</v>
      </c>
      <c r="AN71" s="34" t="e">
        <f t="shared" si="18"/>
        <v>#DIV/0!</v>
      </c>
      <c r="AO71" s="34" t="e">
        <f t="shared" si="14"/>
        <v>#DIV/0!</v>
      </c>
      <c r="AP71" s="35" t="e">
        <f t="shared" si="19"/>
        <v>#DIV/0!</v>
      </c>
      <c r="AW71" s="5" t="s">
        <v>352</v>
      </c>
      <c r="BH71" s="5" t="s">
        <v>1611</v>
      </c>
      <c r="CT71" s="42"/>
      <c r="CU71" s="42"/>
    </row>
    <row r="72" spans="1:99" x14ac:dyDescent="0.3">
      <c r="A72" s="5" t="s">
        <v>2927</v>
      </c>
      <c r="G72" s="5" t="s">
        <v>4353</v>
      </c>
      <c r="M72" s="21"/>
      <c r="N72" s="5" t="s">
        <v>207</v>
      </c>
      <c r="P72" s="5" t="s">
        <v>5822</v>
      </c>
      <c r="AB72" s="22">
        <v>17000</v>
      </c>
      <c r="AG72" s="32">
        <f t="shared" si="10"/>
        <v>-17000</v>
      </c>
      <c r="AH72" s="33" t="e">
        <f t="shared" si="11"/>
        <v>#DIV/0!</v>
      </c>
      <c r="AI72" s="33">
        <f t="shared" si="15"/>
        <v>0.1</v>
      </c>
      <c r="AJ72" s="34" t="e">
        <f t="shared" si="12"/>
        <v>#DIV/0!</v>
      </c>
      <c r="AK72" s="34" t="e">
        <f t="shared" si="13"/>
        <v>#DIV/0!</v>
      </c>
      <c r="AL72" s="35" t="e">
        <f t="shared" si="16"/>
        <v>#DIV/0!</v>
      </c>
      <c r="AM72" s="44">
        <f t="shared" si="17"/>
        <v>1000</v>
      </c>
      <c r="AN72" s="34" t="e">
        <f t="shared" si="18"/>
        <v>#DIV/0!</v>
      </c>
      <c r="AO72" s="34" t="e">
        <f t="shared" si="14"/>
        <v>#DIV/0!</v>
      </c>
      <c r="AP72" s="35" t="e">
        <f t="shared" si="19"/>
        <v>#DIV/0!</v>
      </c>
      <c r="AW72" s="5" t="s">
        <v>353</v>
      </c>
      <c r="BH72" s="5" t="s">
        <v>1612</v>
      </c>
      <c r="CT72" s="42"/>
      <c r="CU72" s="42"/>
    </row>
    <row r="73" spans="1:99" x14ac:dyDescent="0.3">
      <c r="A73" s="5" t="s">
        <v>2928</v>
      </c>
      <c r="G73" s="5" t="s">
        <v>4354</v>
      </c>
      <c r="M73" s="21"/>
      <c r="N73" s="5" t="s">
        <v>207</v>
      </c>
      <c r="P73" s="5" t="s">
        <v>5834</v>
      </c>
      <c r="AB73" s="22">
        <v>12000</v>
      </c>
      <c r="AG73" s="32">
        <f t="shared" si="10"/>
        <v>-12000</v>
      </c>
      <c r="AH73" s="33" t="e">
        <f t="shared" si="11"/>
        <v>#DIV/0!</v>
      </c>
      <c r="AI73" s="33">
        <f t="shared" si="15"/>
        <v>0.1</v>
      </c>
      <c r="AJ73" s="34" t="e">
        <f t="shared" si="12"/>
        <v>#DIV/0!</v>
      </c>
      <c r="AK73" s="34" t="e">
        <f t="shared" si="13"/>
        <v>#DIV/0!</v>
      </c>
      <c r="AL73" s="35" t="e">
        <f t="shared" si="16"/>
        <v>#DIV/0!</v>
      </c>
      <c r="AM73" s="44">
        <f t="shared" si="17"/>
        <v>1000</v>
      </c>
      <c r="AN73" s="34" t="e">
        <f t="shared" si="18"/>
        <v>#DIV/0!</v>
      </c>
      <c r="AO73" s="34" t="e">
        <f t="shared" si="14"/>
        <v>#DIV/0!</v>
      </c>
      <c r="AP73" s="35" t="e">
        <f t="shared" si="19"/>
        <v>#DIV/0!</v>
      </c>
      <c r="AW73" s="5" t="s">
        <v>354</v>
      </c>
      <c r="BH73" s="5" t="s">
        <v>1613</v>
      </c>
      <c r="CT73" s="42"/>
      <c r="CU73" s="42"/>
    </row>
    <row r="74" spans="1:99" x14ac:dyDescent="0.3">
      <c r="A74" s="5" t="s">
        <v>2929</v>
      </c>
      <c r="G74" s="5" t="s">
        <v>4355</v>
      </c>
      <c r="M74" s="21"/>
      <c r="N74" s="5" t="s">
        <v>207</v>
      </c>
      <c r="P74" s="5" t="s">
        <v>5808</v>
      </c>
      <c r="AB74" s="22">
        <v>1900</v>
      </c>
      <c r="AG74" s="32">
        <f t="shared" si="10"/>
        <v>-1900</v>
      </c>
      <c r="AH74" s="33" t="e">
        <f t="shared" si="11"/>
        <v>#DIV/0!</v>
      </c>
      <c r="AI74" s="33">
        <f t="shared" si="15"/>
        <v>0.1</v>
      </c>
      <c r="AJ74" s="34" t="e">
        <f t="shared" si="12"/>
        <v>#DIV/0!</v>
      </c>
      <c r="AK74" s="34" t="e">
        <f t="shared" si="13"/>
        <v>#DIV/0!</v>
      </c>
      <c r="AL74" s="35" t="e">
        <f t="shared" si="16"/>
        <v>#DIV/0!</v>
      </c>
      <c r="AM74" s="44">
        <f t="shared" si="17"/>
        <v>1000</v>
      </c>
      <c r="AN74" s="34" t="e">
        <f t="shared" si="18"/>
        <v>#DIV/0!</v>
      </c>
      <c r="AO74" s="34" t="e">
        <f t="shared" si="14"/>
        <v>#DIV/0!</v>
      </c>
      <c r="AP74" s="35" t="e">
        <f t="shared" si="19"/>
        <v>#DIV/0!</v>
      </c>
      <c r="AW74" s="5" t="s">
        <v>355</v>
      </c>
      <c r="BH74" s="5" t="s">
        <v>1614</v>
      </c>
      <c r="CT74" s="42"/>
      <c r="CU74" s="42"/>
    </row>
    <row r="75" spans="1:99" x14ac:dyDescent="0.3">
      <c r="A75" s="5" t="s">
        <v>2930</v>
      </c>
      <c r="G75" s="5" t="s">
        <v>4356</v>
      </c>
      <c r="M75" s="21"/>
      <c r="N75" s="5" t="s">
        <v>208</v>
      </c>
      <c r="P75" s="5" t="s">
        <v>5829</v>
      </c>
      <c r="AB75" s="22">
        <v>19000</v>
      </c>
      <c r="AG75" s="32">
        <f t="shared" si="10"/>
        <v>-19000</v>
      </c>
      <c r="AH75" s="33" t="e">
        <f t="shared" si="11"/>
        <v>#DIV/0!</v>
      </c>
      <c r="AI75" s="33">
        <f t="shared" si="15"/>
        <v>0.1</v>
      </c>
      <c r="AJ75" s="34" t="e">
        <f t="shared" si="12"/>
        <v>#DIV/0!</v>
      </c>
      <c r="AK75" s="34" t="e">
        <f t="shared" si="13"/>
        <v>#DIV/0!</v>
      </c>
      <c r="AL75" s="35" t="e">
        <f t="shared" si="16"/>
        <v>#DIV/0!</v>
      </c>
      <c r="AM75" s="44">
        <f t="shared" si="17"/>
        <v>1000</v>
      </c>
      <c r="AN75" s="34" t="e">
        <f t="shared" si="18"/>
        <v>#DIV/0!</v>
      </c>
      <c r="AO75" s="34" t="e">
        <f t="shared" si="14"/>
        <v>#DIV/0!</v>
      </c>
      <c r="AP75" s="35" t="e">
        <f t="shared" si="19"/>
        <v>#DIV/0!</v>
      </c>
      <c r="AW75" s="5" t="s">
        <v>356</v>
      </c>
      <c r="BH75" s="5" t="s">
        <v>1615</v>
      </c>
      <c r="CT75" s="42"/>
      <c r="CU75" s="42"/>
    </row>
    <row r="76" spans="1:99" x14ac:dyDescent="0.3">
      <c r="A76" s="5" t="s">
        <v>2931</v>
      </c>
      <c r="G76" s="5" t="s">
        <v>4357</v>
      </c>
      <c r="M76" s="21"/>
      <c r="N76" s="5" t="s">
        <v>208</v>
      </c>
      <c r="P76" s="5" t="s">
        <v>5838</v>
      </c>
      <c r="AB76" s="22">
        <v>25200</v>
      </c>
      <c r="AG76" s="32">
        <f t="shared" si="10"/>
        <v>-25200</v>
      </c>
      <c r="AH76" s="33" t="e">
        <f t="shared" si="11"/>
        <v>#DIV/0!</v>
      </c>
      <c r="AI76" s="33">
        <f t="shared" si="15"/>
        <v>0.1</v>
      </c>
      <c r="AJ76" s="34" t="e">
        <f t="shared" si="12"/>
        <v>#DIV/0!</v>
      </c>
      <c r="AK76" s="34" t="e">
        <f t="shared" si="13"/>
        <v>#DIV/0!</v>
      </c>
      <c r="AL76" s="35" t="e">
        <f t="shared" si="16"/>
        <v>#DIV/0!</v>
      </c>
      <c r="AM76" s="44">
        <f t="shared" si="17"/>
        <v>1000</v>
      </c>
      <c r="AN76" s="34" t="e">
        <f t="shared" si="18"/>
        <v>#DIV/0!</v>
      </c>
      <c r="AO76" s="34" t="e">
        <f t="shared" si="14"/>
        <v>#DIV/0!</v>
      </c>
      <c r="AP76" s="35" t="e">
        <f t="shared" si="19"/>
        <v>#DIV/0!</v>
      </c>
      <c r="AS76" s="5" t="s">
        <v>5988</v>
      </c>
      <c r="AW76" s="5" t="s">
        <v>357</v>
      </c>
      <c r="BH76" s="5" t="s">
        <v>1616</v>
      </c>
      <c r="CT76" s="42"/>
      <c r="CU76" s="42"/>
    </row>
    <row r="77" spans="1:99" x14ac:dyDescent="0.3">
      <c r="A77" s="5" t="s">
        <v>2932</v>
      </c>
      <c r="G77" s="5" t="s">
        <v>4358</v>
      </c>
      <c r="M77" s="21"/>
      <c r="N77" s="5" t="s">
        <v>208</v>
      </c>
      <c r="P77" s="5" t="s">
        <v>5829</v>
      </c>
      <c r="AB77" s="22">
        <v>29700</v>
      </c>
      <c r="AG77" s="32">
        <f t="shared" si="10"/>
        <v>-29700</v>
      </c>
      <c r="AH77" s="33" t="e">
        <f t="shared" si="11"/>
        <v>#DIV/0!</v>
      </c>
      <c r="AI77" s="33">
        <f t="shared" si="15"/>
        <v>0.1</v>
      </c>
      <c r="AJ77" s="34" t="e">
        <f t="shared" si="12"/>
        <v>#DIV/0!</v>
      </c>
      <c r="AK77" s="34" t="e">
        <f t="shared" si="13"/>
        <v>#DIV/0!</v>
      </c>
      <c r="AL77" s="35" t="e">
        <f t="shared" si="16"/>
        <v>#DIV/0!</v>
      </c>
      <c r="AM77" s="44">
        <f t="shared" si="17"/>
        <v>1000</v>
      </c>
      <c r="AN77" s="34" t="e">
        <f t="shared" si="18"/>
        <v>#DIV/0!</v>
      </c>
      <c r="AO77" s="34" t="e">
        <f t="shared" si="14"/>
        <v>#DIV/0!</v>
      </c>
      <c r="AP77" s="35" t="e">
        <f t="shared" si="19"/>
        <v>#DIV/0!</v>
      </c>
      <c r="AS77" s="5" t="s">
        <v>5989</v>
      </c>
      <c r="AW77" s="5" t="s">
        <v>358</v>
      </c>
      <c r="BH77" s="5" t="s">
        <v>1617</v>
      </c>
      <c r="CT77" s="42"/>
      <c r="CU77" s="42"/>
    </row>
    <row r="78" spans="1:99" x14ac:dyDescent="0.3">
      <c r="A78" s="5" t="s">
        <v>2933</v>
      </c>
      <c r="G78" s="5" t="s">
        <v>4359</v>
      </c>
      <c r="M78" s="21"/>
      <c r="N78" s="5" t="s">
        <v>208</v>
      </c>
      <c r="P78" s="5" t="s">
        <v>5836</v>
      </c>
      <c r="AB78" s="22">
        <v>29700</v>
      </c>
      <c r="AG78" s="32">
        <f t="shared" si="10"/>
        <v>-29700</v>
      </c>
      <c r="AH78" s="33" t="e">
        <f t="shared" si="11"/>
        <v>#DIV/0!</v>
      </c>
      <c r="AI78" s="33">
        <f t="shared" si="15"/>
        <v>0.1</v>
      </c>
      <c r="AJ78" s="34" t="e">
        <f t="shared" si="12"/>
        <v>#DIV/0!</v>
      </c>
      <c r="AK78" s="34" t="e">
        <f t="shared" si="13"/>
        <v>#DIV/0!</v>
      </c>
      <c r="AL78" s="35" t="e">
        <f t="shared" si="16"/>
        <v>#DIV/0!</v>
      </c>
      <c r="AM78" s="44">
        <f t="shared" si="17"/>
        <v>1000</v>
      </c>
      <c r="AN78" s="34" t="e">
        <f t="shared" si="18"/>
        <v>#DIV/0!</v>
      </c>
      <c r="AO78" s="34" t="e">
        <f t="shared" si="14"/>
        <v>#DIV/0!</v>
      </c>
      <c r="AP78" s="35" t="e">
        <f t="shared" si="19"/>
        <v>#DIV/0!</v>
      </c>
      <c r="AS78" s="5" t="s">
        <v>5990</v>
      </c>
      <c r="AW78" s="5" t="s">
        <v>359</v>
      </c>
      <c r="BH78" s="5" t="s">
        <v>1618</v>
      </c>
      <c r="CT78" s="42"/>
      <c r="CU78" s="42"/>
    </row>
    <row r="79" spans="1:99" x14ac:dyDescent="0.3">
      <c r="A79" s="5" t="s">
        <v>2934</v>
      </c>
      <c r="G79" s="5" t="s">
        <v>4360</v>
      </c>
      <c r="M79" s="21"/>
      <c r="N79" s="5" t="s">
        <v>208</v>
      </c>
      <c r="P79" s="5" t="s">
        <v>5840</v>
      </c>
      <c r="AB79" s="22">
        <v>29700</v>
      </c>
      <c r="AG79" s="32">
        <f t="shared" si="10"/>
        <v>-29700</v>
      </c>
      <c r="AH79" s="33" t="e">
        <f t="shared" si="11"/>
        <v>#DIV/0!</v>
      </c>
      <c r="AI79" s="33">
        <f t="shared" si="15"/>
        <v>0.1</v>
      </c>
      <c r="AJ79" s="34" t="e">
        <f t="shared" si="12"/>
        <v>#DIV/0!</v>
      </c>
      <c r="AK79" s="34" t="e">
        <f t="shared" si="13"/>
        <v>#DIV/0!</v>
      </c>
      <c r="AL79" s="35" t="e">
        <f t="shared" si="16"/>
        <v>#DIV/0!</v>
      </c>
      <c r="AM79" s="44">
        <f t="shared" si="17"/>
        <v>1000</v>
      </c>
      <c r="AN79" s="34" t="e">
        <f t="shared" si="18"/>
        <v>#DIV/0!</v>
      </c>
      <c r="AO79" s="34" t="e">
        <f t="shared" si="14"/>
        <v>#DIV/0!</v>
      </c>
      <c r="AP79" s="35" t="e">
        <f t="shared" si="19"/>
        <v>#DIV/0!</v>
      </c>
      <c r="AS79" s="5" t="s">
        <v>5990</v>
      </c>
      <c r="AW79" s="5" t="s">
        <v>360</v>
      </c>
      <c r="BH79" s="5" t="s">
        <v>1619</v>
      </c>
      <c r="CT79" s="42"/>
      <c r="CU79" s="42"/>
    </row>
    <row r="80" spans="1:99" x14ac:dyDescent="0.3">
      <c r="A80" s="5" t="s">
        <v>2935</v>
      </c>
      <c r="G80" s="5" t="s">
        <v>4361</v>
      </c>
      <c r="M80" s="21"/>
      <c r="N80" s="5" t="s">
        <v>208</v>
      </c>
      <c r="P80" s="5" t="s">
        <v>5841</v>
      </c>
      <c r="AB80" s="22">
        <v>40500</v>
      </c>
      <c r="AG80" s="32">
        <f t="shared" si="10"/>
        <v>-40500</v>
      </c>
      <c r="AH80" s="33" t="e">
        <f t="shared" si="11"/>
        <v>#DIV/0!</v>
      </c>
      <c r="AI80" s="33">
        <f t="shared" si="15"/>
        <v>0.1</v>
      </c>
      <c r="AJ80" s="34" t="e">
        <f t="shared" si="12"/>
        <v>#DIV/0!</v>
      </c>
      <c r="AK80" s="34" t="e">
        <f t="shared" si="13"/>
        <v>#DIV/0!</v>
      </c>
      <c r="AL80" s="35" t="e">
        <f t="shared" si="16"/>
        <v>#DIV/0!</v>
      </c>
      <c r="AM80" s="44">
        <f t="shared" si="17"/>
        <v>1000</v>
      </c>
      <c r="AN80" s="34" t="e">
        <f t="shared" si="18"/>
        <v>#DIV/0!</v>
      </c>
      <c r="AO80" s="34" t="e">
        <f t="shared" si="14"/>
        <v>#DIV/0!</v>
      </c>
      <c r="AP80" s="35" t="e">
        <f t="shared" si="19"/>
        <v>#DIV/0!</v>
      </c>
      <c r="AW80" s="5" t="s">
        <v>361</v>
      </c>
      <c r="BH80" s="5" t="s">
        <v>1619</v>
      </c>
      <c r="CT80" s="42"/>
      <c r="CU80" s="42"/>
    </row>
    <row r="81" spans="1:99" x14ac:dyDescent="0.3">
      <c r="A81" s="5" t="s">
        <v>2936</v>
      </c>
      <c r="G81" s="5" t="s">
        <v>4362</v>
      </c>
      <c r="M81" s="21"/>
      <c r="N81" s="5" t="s">
        <v>208</v>
      </c>
      <c r="P81" s="5" t="s">
        <v>5836</v>
      </c>
      <c r="AB81" s="22">
        <v>29700</v>
      </c>
      <c r="AG81" s="32">
        <f t="shared" si="10"/>
        <v>-29700</v>
      </c>
      <c r="AH81" s="33" t="e">
        <f t="shared" si="11"/>
        <v>#DIV/0!</v>
      </c>
      <c r="AI81" s="33">
        <f t="shared" si="15"/>
        <v>0.1</v>
      </c>
      <c r="AJ81" s="34" t="e">
        <f t="shared" si="12"/>
        <v>#DIV/0!</v>
      </c>
      <c r="AK81" s="34" t="e">
        <f t="shared" si="13"/>
        <v>#DIV/0!</v>
      </c>
      <c r="AL81" s="35" t="e">
        <f t="shared" si="16"/>
        <v>#DIV/0!</v>
      </c>
      <c r="AM81" s="44">
        <f t="shared" si="17"/>
        <v>1000</v>
      </c>
      <c r="AN81" s="34" t="e">
        <f t="shared" si="18"/>
        <v>#DIV/0!</v>
      </c>
      <c r="AO81" s="34" t="e">
        <f t="shared" si="14"/>
        <v>#DIV/0!</v>
      </c>
      <c r="AP81" s="35" t="e">
        <f t="shared" si="19"/>
        <v>#DIV/0!</v>
      </c>
      <c r="AS81" s="5" t="s">
        <v>5990</v>
      </c>
      <c r="AW81" s="5" t="s">
        <v>362</v>
      </c>
      <c r="BH81" s="5" t="s">
        <v>1619</v>
      </c>
      <c r="CT81" s="42"/>
      <c r="CU81" s="42"/>
    </row>
    <row r="82" spans="1:99" x14ac:dyDescent="0.3">
      <c r="A82" s="5" t="s">
        <v>2937</v>
      </c>
      <c r="G82" s="5" t="s">
        <v>4363</v>
      </c>
      <c r="M82" s="21"/>
      <c r="N82" s="5" t="s">
        <v>209</v>
      </c>
      <c r="P82" s="5" t="s">
        <v>5842</v>
      </c>
      <c r="AB82" s="22">
        <v>1800</v>
      </c>
      <c r="AG82" s="32">
        <f t="shared" si="10"/>
        <v>-1800</v>
      </c>
      <c r="AH82" s="33" t="e">
        <f t="shared" si="11"/>
        <v>#DIV/0!</v>
      </c>
      <c r="AI82" s="33">
        <f t="shared" si="15"/>
        <v>0.1</v>
      </c>
      <c r="AJ82" s="34" t="e">
        <f t="shared" si="12"/>
        <v>#DIV/0!</v>
      </c>
      <c r="AK82" s="34" t="e">
        <f t="shared" si="13"/>
        <v>#DIV/0!</v>
      </c>
      <c r="AL82" s="35" t="e">
        <f t="shared" si="16"/>
        <v>#DIV/0!</v>
      </c>
      <c r="AM82" s="44">
        <f t="shared" si="17"/>
        <v>1000</v>
      </c>
      <c r="AN82" s="34" t="e">
        <f t="shared" si="18"/>
        <v>#DIV/0!</v>
      </c>
      <c r="AO82" s="34" t="e">
        <f t="shared" si="14"/>
        <v>#DIV/0!</v>
      </c>
      <c r="AP82" s="35" t="e">
        <f t="shared" si="19"/>
        <v>#DIV/0!</v>
      </c>
      <c r="AS82" s="5" t="s">
        <v>5991</v>
      </c>
      <c r="AW82" s="5" t="s">
        <v>363</v>
      </c>
      <c r="BH82" s="5" t="s">
        <v>1620</v>
      </c>
      <c r="CT82" s="42"/>
      <c r="CU82" s="42"/>
    </row>
    <row r="83" spans="1:99" x14ac:dyDescent="0.3">
      <c r="A83" s="5" t="s">
        <v>2938</v>
      </c>
      <c r="G83" s="5" t="s">
        <v>4364</v>
      </c>
      <c r="M83" s="21"/>
      <c r="N83" s="5" t="s">
        <v>209</v>
      </c>
      <c r="AB83" s="22">
        <v>9000</v>
      </c>
      <c r="AG83" s="32">
        <f t="shared" si="10"/>
        <v>-9000</v>
      </c>
      <c r="AH83" s="33" t="e">
        <f t="shared" si="11"/>
        <v>#DIV/0!</v>
      </c>
      <c r="AI83" s="33">
        <f t="shared" si="15"/>
        <v>0.1</v>
      </c>
      <c r="AJ83" s="34" t="e">
        <f t="shared" si="12"/>
        <v>#DIV/0!</v>
      </c>
      <c r="AK83" s="34" t="e">
        <f t="shared" si="13"/>
        <v>#DIV/0!</v>
      </c>
      <c r="AL83" s="35" t="e">
        <f t="shared" si="16"/>
        <v>#DIV/0!</v>
      </c>
      <c r="AM83" s="44">
        <f t="shared" si="17"/>
        <v>1000</v>
      </c>
      <c r="AN83" s="34" t="e">
        <f t="shared" si="18"/>
        <v>#DIV/0!</v>
      </c>
      <c r="AO83" s="34" t="e">
        <f t="shared" si="14"/>
        <v>#DIV/0!</v>
      </c>
      <c r="AP83" s="35" t="e">
        <f t="shared" si="19"/>
        <v>#DIV/0!</v>
      </c>
      <c r="AW83" s="5" t="s">
        <v>364</v>
      </c>
      <c r="BH83" s="5" t="s">
        <v>1621</v>
      </c>
      <c r="CT83" s="42"/>
      <c r="CU83" s="42"/>
    </row>
    <row r="84" spans="1:99" x14ac:dyDescent="0.3">
      <c r="A84" s="5" t="s">
        <v>2939</v>
      </c>
      <c r="G84" s="5" t="s">
        <v>4365</v>
      </c>
      <c r="M84" s="21"/>
      <c r="N84" s="5" t="s">
        <v>209</v>
      </c>
      <c r="AB84" s="22">
        <v>9000</v>
      </c>
      <c r="AG84" s="32">
        <f t="shared" si="10"/>
        <v>-9000</v>
      </c>
      <c r="AH84" s="33" t="e">
        <f t="shared" si="11"/>
        <v>#DIV/0!</v>
      </c>
      <c r="AI84" s="33">
        <f t="shared" si="15"/>
        <v>0.1</v>
      </c>
      <c r="AJ84" s="34" t="e">
        <f t="shared" si="12"/>
        <v>#DIV/0!</v>
      </c>
      <c r="AK84" s="34" t="e">
        <f t="shared" si="13"/>
        <v>#DIV/0!</v>
      </c>
      <c r="AL84" s="35" t="e">
        <f t="shared" si="16"/>
        <v>#DIV/0!</v>
      </c>
      <c r="AM84" s="44">
        <f t="shared" si="17"/>
        <v>1000</v>
      </c>
      <c r="AN84" s="34" t="e">
        <f t="shared" si="18"/>
        <v>#DIV/0!</v>
      </c>
      <c r="AO84" s="34" t="e">
        <f t="shared" si="14"/>
        <v>#DIV/0!</v>
      </c>
      <c r="AP84" s="35" t="e">
        <f t="shared" si="19"/>
        <v>#DIV/0!</v>
      </c>
      <c r="AW84" s="5" t="s">
        <v>365</v>
      </c>
      <c r="BH84" s="5" t="s">
        <v>1622</v>
      </c>
      <c r="CT84" s="42"/>
      <c r="CU84" s="42"/>
    </row>
    <row r="85" spans="1:99" x14ac:dyDescent="0.3">
      <c r="A85" s="5" t="s">
        <v>2940</v>
      </c>
      <c r="G85" s="5" t="s">
        <v>4366</v>
      </c>
      <c r="M85" s="21"/>
      <c r="N85" s="5" t="s">
        <v>209</v>
      </c>
      <c r="P85" s="5" t="s">
        <v>5808</v>
      </c>
      <c r="AB85" s="22">
        <v>5100</v>
      </c>
      <c r="AG85" s="32">
        <f t="shared" si="10"/>
        <v>-5100</v>
      </c>
      <c r="AH85" s="33" t="e">
        <f t="shared" si="11"/>
        <v>#DIV/0!</v>
      </c>
      <c r="AI85" s="33">
        <f t="shared" si="15"/>
        <v>0.1</v>
      </c>
      <c r="AJ85" s="34" t="e">
        <f t="shared" si="12"/>
        <v>#DIV/0!</v>
      </c>
      <c r="AK85" s="34" t="e">
        <f t="shared" si="13"/>
        <v>#DIV/0!</v>
      </c>
      <c r="AL85" s="35" t="e">
        <f t="shared" si="16"/>
        <v>#DIV/0!</v>
      </c>
      <c r="AM85" s="44">
        <f t="shared" si="17"/>
        <v>1000</v>
      </c>
      <c r="AN85" s="34" t="e">
        <f t="shared" si="18"/>
        <v>#DIV/0!</v>
      </c>
      <c r="AO85" s="34" t="e">
        <f t="shared" si="14"/>
        <v>#DIV/0!</v>
      </c>
      <c r="AP85" s="35" t="e">
        <f t="shared" si="19"/>
        <v>#DIV/0!</v>
      </c>
      <c r="AW85" s="5" t="s">
        <v>366</v>
      </c>
      <c r="BH85" s="5" t="s">
        <v>1623</v>
      </c>
      <c r="CT85" s="42"/>
      <c r="CU85" s="42"/>
    </row>
    <row r="86" spans="1:99" x14ac:dyDescent="0.3">
      <c r="A86" s="5" t="s">
        <v>2941</v>
      </c>
      <c r="G86" s="5" t="s">
        <v>4367</v>
      </c>
      <c r="M86" s="21"/>
      <c r="N86" s="5" t="s">
        <v>210</v>
      </c>
      <c r="P86" s="5" t="s">
        <v>5808</v>
      </c>
      <c r="AB86" s="22">
        <v>12900</v>
      </c>
      <c r="AG86" s="32">
        <f t="shared" si="10"/>
        <v>-12900</v>
      </c>
      <c r="AH86" s="33" t="e">
        <f t="shared" si="11"/>
        <v>#DIV/0!</v>
      </c>
      <c r="AI86" s="33">
        <f t="shared" si="15"/>
        <v>0.1</v>
      </c>
      <c r="AJ86" s="34" t="e">
        <f t="shared" si="12"/>
        <v>#DIV/0!</v>
      </c>
      <c r="AK86" s="34" t="e">
        <f t="shared" si="13"/>
        <v>#DIV/0!</v>
      </c>
      <c r="AL86" s="35" t="e">
        <f t="shared" si="16"/>
        <v>#DIV/0!</v>
      </c>
      <c r="AM86" s="44">
        <f t="shared" si="17"/>
        <v>1000</v>
      </c>
      <c r="AN86" s="34" t="e">
        <f t="shared" si="18"/>
        <v>#DIV/0!</v>
      </c>
      <c r="AO86" s="34" t="e">
        <f t="shared" si="14"/>
        <v>#DIV/0!</v>
      </c>
      <c r="AP86" s="35" t="e">
        <f t="shared" si="19"/>
        <v>#DIV/0!</v>
      </c>
      <c r="AS86" s="5" t="s">
        <v>5992</v>
      </c>
      <c r="AW86" s="5" t="s">
        <v>367</v>
      </c>
      <c r="BH86" s="5" t="s">
        <v>1624</v>
      </c>
      <c r="CT86" s="42"/>
      <c r="CU86" s="42"/>
    </row>
    <row r="87" spans="1:99" x14ac:dyDescent="0.3">
      <c r="A87" s="5" t="s">
        <v>2942</v>
      </c>
      <c r="G87" s="5" t="s">
        <v>4368</v>
      </c>
      <c r="M87" s="21"/>
      <c r="N87" s="5" t="s">
        <v>209</v>
      </c>
      <c r="P87" s="5" t="s">
        <v>5843</v>
      </c>
      <c r="AB87" s="22">
        <v>5900</v>
      </c>
      <c r="AG87" s="32">
        <f t="shared" si="10"/>
        <v>-5900</v>
      </c>
      <c r="AH87" s="33" t="e">
        <f t="shared" si="11"/>
        <v>#DIV/0!</v>
      </c>
      <c r="AI87" s="33">
        <f t="shared" si="15"/>
        <v>0.1</v>
      </c>
      <c r="AJ87" s="34" t="e">
        <f t="shared" si="12"/>
        <v>#DIV/0!</v>
      </c>
      <c r="AK87" s="34" t="e">
        <f t="shared" si="13"/>
        <v>#DIV/0!</v>
      </c>
      <c r="AL87" s="35" t="e">
        <f t="shared" si="16"/>
        <v>#DIV/0!</v>
      </c>
      <c r="AM87" s="44">
        <f t="shared" si="17"/>
        <v>1000</v>
      </c>
      <c r="AN87" s="34" t="e">
        <f t="shared" si="18"/>
        <v>#DIV/0!</v>
      </c>
      <c r="AO87" s="34" t="e">
        <f t="shared" si="14"/>
        <v>#DIV/0!</v>
      </c>
      <c r="AP87" s="35" t="e">
        <f t="shared" si="19"/>
        <v>#DIV/0!</v>
      </c>
      <c r="AS87" s="5" t="s">
        <v>5993</v>
      </c>
      <c r="AW87" s="5" t="s">
        <v>368</v>
      </c>
      <c r="BH87" s="5" t="s">
        <v>1625</v>
      </c>
      <c r="CT87" s="42"/>
      <c r="CU87" s="42"/>
    </row>
    <row r="88" spans="1:99" x14ac:dyDescent="0.3">
      <c r="A88" s="5" t="s">
        <v>2943</v>
      </c>
      <c r="G88" s="5" t="s">
        <v>4369</v>
      </c>
      <c r="M88" s="21"/>
      <c r="N88" s="5" t="s">
        <v>209</v>
      </c>
      <c r="P88" s="5" t="s">
        <v>5808</v>
      </c>
      <c r="AB88" s="22">
        <v>12900</v>
      </c>
      <c r="AG88" s="32">
        <f t="shared" si="10"/>
        <v>-12900</v>
      </c>
      <c r="AH88" s="33" t="e">
        <f t="shared" si="11"/>
        <v>#DIV/0!</v>
      </c>
      <c r="AI88" s="33">
        <f t="shared" si="15"/>
        <v>0.1</v>
      </c>
      <c r="AJ88" s="34" t="e">
        <f t="shared" si="12"/>
        <v>#DIV/0!</v>
      </c>
      <c r="AK88" s="34" t="e">
        <f t="shared" si="13"/>
        <v>#DIV/0!</v>
      </c>
      <c r="AL88" s="35" t="e">
        <f t="shared" si="16"/>
        <v>#DIV/0!</v>
      </c>
      <c r="AM88" s="44">
        <f t="shared" si="17"/>
        <v>1000</v>
      </c>
      <c r="AN88" s="34" t="e">
        <f t="shared" si="18"/>
        <v>#DIV/0!</v>
      </c>
      <c r="AO88" s="34" t="e">
        <f t="shared" si="14"/>
        <v>#DIV/0!</v>
      </c>
      <c r="AP88" s="35" t="e">
        <f t="shared" si="19"/>
        <v>#DIV/0!</v>
      </c>
      <c r="AS88" s="5" t="s">
        <v>5992</v>
      </c>
      <c r="AW88" s="5" t="s">
        <v>369</v>
      </c>
      <c r="BH88" s="5" t="s">
        <v>1626</v>
      </c>
      <c r="CT88" s="42"/>
      <c r="CU88" s="42"/>
    </row>
    <row r="89" spans="1:99" x14ac:dyDescent="0.3">
      <c r="A89" s="5" t="s">
        <v>2944</v>
      </c>
      <c r="D89" s="5" t="s">
        <v>5951</v>
      </c>
      <c r="G89" s="5" t="s">
        <v>4370</v>
      </c>
      <c r="M89" s="21"/>
      <c r="N89" s="5" t="s">
        <v>209</v>
      </c>
      <c r="P89" s="5" t="s">
        <v>5843</v>
      </c>
      <c r="AB89" s="22">
        <v>7000</v>
      </c>
      <c r="AG89" s="32">
        <f t="shared" si="10"/>
        <v>-7000</v>
      </c>
      <c r="AH89" s="33" t="e">
        <f t="shared" si="11"/>
        <v>#DIV/0!</v>
      </c>
      <c r="AI89" s="33">
        <f t="shared" si="15"/>
        <v>0.1</v>
      </c>
      <c r="AJ89" s="34" t="e">
        <f t="shared" si="12"/>
        <v>#DIV/0!</v>
      </c>
      <c r="AK89" s="34" t="e">
        <f t="shared" si="13"/>
        <v>#DIV/0!</v>
      </c>
      <c r="AL89" s="35" t="e">
        <f t="shared" si="16"/>
        <v>#DIV/0!</v>
      </c>
      <c r="AM89" s="44">
        <f t="shared" si="17"/>
        <v>1000</v>
      </c>
      <c r="AN89" s="34" t="e">
        <f t="shared" si="18"/>
        <v>#DIV/0!</v>
      </c>
      <c r="AO89" s="34" t="e">
        <f t="shared" si="14"/>
        <v>#DIV/0!</v>
      </c>
      <c r="AP89" s="35" t="e">
        <f t="shared" si="19"/>
        <v>#DIV/0!</v>
      </c>
      <c r="AS89" s="5" t="s">
        <v>5994</v>
      </c>
      <c r="AW89" s="5" t="s">
        <v>370</v>
      </c>
      <c r="BH89" s="5" t="s">
        <v>1627</v>
      </c>
      <c r="CT89" s="42"/>
      <c r="CU89" s="42"/>
    </row>
    <row r="90" spans="1:99" x14ac:dyDescent="0.3">
      <c r="A90" s="5" t="s">
        <v>2945</v>
      </c>
      <c r="G90" s="5" t="s">
        <v>4371</v>
      </c>
      <c r="M90" s="21"/>
      <c r="N90" s="5" t="s">
        <v>209</v>
      </c>
      <c r="P90" s="5" t="s">
        <v>5844</v>
      </c>
      <c r="AB90" s="22">
        <v>4650</v>
      </c>
      <c r="AG90" s="32">
        <f t="shared" si="10"/>
        <v>-4650</v>
      </c>
      <c r="AH90" s="33" t="e">
        <f t="shared" si="11"/>
        <v>#DIV/0!</v>
      </c>
      <c r="AI90" s="33">
        <f t="shared" si="15"/>
        <v>0.1</v>
      </c>
      <c r="AJ90" s="34" t="e">
        <f t="shared" si="12"/>
        <v>#DIV/0!</v>
      </c>
      <c r="AK90" s="34" t="e">
        <f t="shared" si="13"/>
        <v>#DIV/0!</v>
      </c>
      <c r="AL90" s="35" t="e">
        <f t="shared" si="16"/>
        <v>#DIV/0!</v>
      </c>
      <c r="AM90" s="44">
        <f t="shared" si="17"/>
        <v>1000</v>
      </c>
      <c r="AN90" s="34" t="e">
        <f t="shared" si="18"/>
        <v>#DIV/0!</v>
      </c>
      <c r="AO90" s="34" t="e">
        <f t="shared" si="14"/>
        <v>#DIV/0!</v>
      </c>
      <c r="AP90" s="35" t="e">
        <f t="shared" si="19"/>
        <v>#DIV/0!</v>
      </c>
      <c r="AS90" s="5" t="s">
        <v>5995</v>
      </c>
      <c r="AW90" s="5" t="s">
        <v>371</v>
      </c>
      <c r="BH90" s="5" t="s">
        <v>1628</v>
      </c>
      <c r="CT90" s="42"/>
      <c r="CU90" s="42"/>
    </row>
    <row r="91" spans="1:99" x14ac:dyDescent="0.3">
      <c r="A91" s="5" t="s">
        <v>2946</v>
      </c>
      <c r="G91" s="5" t="s">
        <v>4372</v>
      </c>
      <c r="M91" s="21"/>
      <c r="N91" s="5" t="s">
        <v>211</v>
      </c>
      <c r="P91" s="5" t="s">
        <v>5845</v>
      </c>
      <c r="AB91" s="22">
        <v>2850</v>
      </c>
      <c r="AG91" s="32">
        <f t="shared" si="10"/>
        <v>-2850</v>
      </c>
      <c r="AH91" s="33" t="e">
        <f t="shared" si="11"/>
        <v>#DIV/0!</v>
      </c>
      <c r="AI91" s="33">
        <f t="shared" si="15"/>
        <v>0.1</v>
      </c>
      <c r="AJ91" s="34" t="e">
        <f t="shared" si="12"/>
        <v>#DIV/0!</v>
      </c>
      <c r="AK91" s="34" t="e">
        <f t="shared" si="13"/>
        <v>#DIV/0!</v>
      </c>
      <c r="AL91" s="35" t="e">
        <f t="shared" si="16"/>
        <v>#DIV/0!</v>
      </c>
      <c r="AM91" s="44">
        <f t="shared" si="17"/>
        <v>1000</v>
      </c>
      <c r="AN91" s="34" t="e">
        <f t="shared" si="18"/>
        <v>#DIV/0!</v>
      </c>
      <c r="AO91" s="34" t="e">
        <f t="shared" si="14"/>
        <v>#DIV/0!</v>
      </c>
      <c r="AP91" s="35" t="e">
        <f t="shared" si="19"/>
        <v>#DIV/0!</v>
      </c>
      <c r="AS91" s="5" t="s">
        <v>5996</v>
      </c>
      <c r="AW91" s="5" t="s">
        <v>372</v>
      </c>
      <c r="BH91" s="5" t="s">
        <v>1629</v>
      </c>
      <c r="CT91" s="42"/>
      <c r="CU91" s="42"/>
    </row>
    <row r="92" spans="1:99" x14ac:dyDescent="0.3">
      <c r="A92" s="5" t="s">
        <v>2947</v>
      </c>
      <c r="G92" s="5" t="s">
        <v>4373</v>
      </c>
      <c r="M92" s="21"/>
      <c r="N92" s="5" t="s">
        <v>212</v>
      </c>
      <c r="P92" s="5" t="s">
        <v>5823</v>
      </c>
      <c r="AB92" s="22">
        <v>2000</v>
      </c>
      <c r="AG92" s="32">
        <f t="shared" si="10"/>
        <v>-2000</v>
      </c>
      <c r="AH92" s="33" t="e">
        <f t="shared" si="11"/>
        <v>#DIV/0!</v>
      </c>
      <c r="AI92" s="33">
        <f t="shared" si="15"/>
        <v>0.1</v>
      </c>
      <c r="AJ92" s="34" t="e">
        <f t="shared" si="12"/>
        <v>#DIV/0!</v>
      </c>
      <c r="AK92" s="34" t="e">
        <f t="shared" si="13"/>
        <v>#DIV/0!</v>
      </c>
      <c r="AL92" s="35" t="e">
        <f t="shared" si="16"/>
        <v>#DIV/0!</v>
      </c>
      <c r="AM92" s="44">
        <f t="shared" si="17"/>
        <v>1000</v>
      </c>
      <c r="AN92" s="34" t="e">
        <f t="shared" si="18"/>
        <v>#DIV/0!</v>
      </c>
      <c r="AO92" s="34" t="e">
        <f t="shared" si="14"/>
        <v>#DIV/0!</v>
      </c>
      <c r="AP92" s="35" t="e">
        <f t="shared" si="19"/>
        <v>#DIV/0!</v>
      </c>
      <c r="AS92" s="5" t="s">
        <v>5997</v>
      </c>
      <c r="AW92" s="5" t="s">
        <v>373</v>
      </c>
      <c r="BH92" s="5" t="s">
        <v>1630</v>
      </c>
      <c r="CT92" s="42"/>
      <c r="CU92" s="42"/>
    </row>
    <row r="93" spans="1:99" x14ac:dyDescent="0.3">
      <c r="A93" s="5" t="s">
        <v>2948</v>
      </c>
      <c r="G93" s="5" t="s">
        <v>4374</v>
      </c>
      <c r="M93" s="21"/>
      <c r="N93" s="5" t="s">
        <v>212</v>
      </c>
      <c r="P93" s="5" t="s">
        <v>5840</v>
      </c>
      <c r="AB93" s="22">
        <v>2200</v>
      </c>
      <c r="AG93" s="32">
        <f t="shared" si="10"/>
        <v>-2200</v>
      </c>
      <c r="AH93" s="33" t="e">
        <f t="shared" si="11"/>
        <v>#DIV/0!</v>
      </c>
      <c r="AI93" s="33">
        <f t="shared" si="15"/>
        <v>0.1</v>
      </c>
      <c r="AJ93" s="34" t="e">
        <f t="shared" si="12"/>
        <v>#DIV/0!</v>
      </c>
      <c r="AK93" s="34" t="e">
        <f t="shared" si="13"/>
        <v>#DIV/0!</v>
      </c>
      <c r="AL93" s="35" t="e">
        <f t="shared" si="16"/>
        <v>#DIV/0!</v>
      </c>
      <c r="AM93" s="44">
        <f t="shared" si="17"/>
        <v>1000</v>
      </c>
      <c r="AN93" s="34" t="e">
        <f t="shared" si="18"/>
        <v>#DIV/0!</v>
      </c>
      <c r="AO93" s="34" t="e">
        <f t="shared" si="14"/>
        <v>#DIV/0!</v>
      </c>
      <c r="AP93" s="35" t="e">
        <f t="shared" si="19"/>
        <v>#DIV/0!</v>
      </c>
      <c r="AS93" s="5" t="s">
        <v>5998</v>
      </c>
      <c r="AW93" s="5" t="s">
        <v>374</v>
      </c>
      <c r="BH93" s="5" t="s">
        <v>1631</v>
      </c>
      <c r="CT93" s="42"/>
      <c r="CU93" s="42"/>
    </row>
    <row r="94" spans="1:99" x14ac:dyDescent="0.3">
      <c r="A94" s="5" t="s">
        <v>2949</v>
      </c>
      <c r="G94" s="5" t="s">
        <v>4375</v>
      </c>
      <c r="M94" s="21"/>
      <c r="N94" s="5" t="s">
        <v>212</v>
      </c>
      <c r="P94" s="5" t="s">
        <v>5807</v>
      </c>
      <c r="AB94" s="22">
        <v>64000</v>
      </c>
      <c r="AG94" s="32">
        <f t="shared" si="10"/>
        <v>-64000</v>
      </c>
      <c r="AH94" s="33" t="e">
        <f t="shared" si="11"/>
        <v>#DIV/0!</v>
      </c>
      <c r="AI94" s="33">
        <f t="shared" si="15"/>
        <v>0.1</v>
      </c>
      <c r="AJ94" s="34" t="e">
        <f t="shared" si="12"/>
        <v>#DIV/0!</v>
      </c>
      <c r="AK94" s="34" t="e">
        <f t="shared" si="13"/>
        <v>#DIV/0!</v>
      </c>
      <c r="AL94" s="35" t="e">
        <f t="shared" si="16"/>
        <v>#DIV/0!</v>
      </c>
      <c r="AM94" s="44">
        <f t="shared" si="17"/>
        <v>1000</v>
      </c>
      <c r="AN94" s="34" t="e">
        <f t="shared" si="18"/>
        <v>#DIV/0!</v>
      </c>
      <c r="AO94" s="34" t="e">
        <f t="shared" si="14"/>
        <v>#DIV/0!</v>
      </c>
      <c r="AP94" s="35" t="e">
        <f t="shared" si="19"/>
        <v>#DIV/0!</v>
      </c>
      <c r="AS94" s="5" t="s">
        <v>5999</v>
      </c>
      <c r="AW94" s="5" t="s">
        <v>375</v>
      </c>
      <c r="BH94" s="5" t="s">
        <v>1632</v>
      </c>
      <c r="CT94" s="42"/>
      <c r="CU94" s="42"/>
    </row>
    <row r="95" spans="1:99" x14ac:dyDescent="0.3">
      <c r="A95" s="5" t="s">
        <v>2950</v>
      </c>
      <c r="G95" s="5" t="s">
        <v>4376</v>
      </c>
      <c r="M95" s="21"/>
      <c r="N95" s="5" t="s">
        <v>213</v>
      </c>
      <c r="P95" s="5" t="s">
        <v>5824</v>
      </c>
      <c r="AB95" s="22">
        <v>60000</v>
      </c>
      <c r="AG95" s="32">
        <f t="shared" si="10"/>
        <v>-60000</v>
      </c>
      <c r="AH95" s="33" t="e">
        <f t="shared" si="11"/>
        <v>#DIV/0!</v>
      </c>
      <c r="AI95" s="33">
        <f t="shared" si="15"/>
        <v>0.1</v>
      </c>
      <c r="AJ95" s="34" t="e">
        <f t="shared" si="12"/>
        <v>#DIV/0!</v>
      </c>
      <c r="AK95" s="34" t="e">
        <f t="shared" si="13"/>
        <v>#DIV/0!</v>
      </c>
      <c r="AL95" s="35" t="e">
        <f t="shared" si="16"/>
        <v>#DIV/0!</v>
      </c>
      <c r="AM95" s="44">
        <f t="shared" si="17"/>
        <v>1000</v>
      </c>
      <c r="AN95" s="34" t="e">
        <f t="shared" si="18"/>
        <v>#DIV/0!</v>
      </c>
      <c r="AO95" s="34" t="e">
        <f t="shared" si="14"/>
        <v>#DIV/0!</v>
      </c>
      <c r="AP95" s="35" t="e">
        <f t="shared" si="19"/>
        <v>#DIV/0!</v>
      </c>
      <c r="AS95" s="5" t="s">
        <v>6000</v>
      </c>
      <c r="AW95" s="5" t="s">
        <v>376</v>
      </c>
      <c r="BH95" s="5" t="s">
        <v>1633</v>
      </c>
      <c r="CT95" s="42"/>
      <c r="CU95" s="42"/>
    </row>
    <row r="96" spans="1:99" x14ac:dyDescent="0.3">
      <c r="A96" s="5" t="s">
        <v>2951</v>
      </c>
      <c r="G96" s="5" t="s">
        <v>4377</v>
      </c>
      <c r="M96" s="21"/>
      <c r="N96" s="5" t="s">
        <v>212</v>
      </c>
      <c r="P96" s="5" t="s">
        <v>5822</v>
      </c>
      <c r="AB96" s="22">
        <v>12000</v>
      </c>
      <c r="AG96" s="32">
        <f t="shared" si="10"/>
        <v>-12000</v>
      </c>
      <c r="AH96" s="33" t="e">
        <f t="shared" si="11"/>
        <v>#DIV/0!</v>
      </c>
      <c r="AI96" s="33">
        <f t="shared" si="15"/>
        <v>0.1</v>
      </c>
      <c r="AJ96" s="34" t="e">
        <f t="shared" si="12"/>
        <v>#DIV/0!</v>
      </c>
      <c r="AK96" s="34" t="e">
        <f t="shared" si="13"/>
        <v>#DIV/0!</v>
      </c>
      <c r="AL96" s="35" t="e">
        <f t="shared" si="16"/>
        <v>#DIV/0!</v>
      </c>
      <c r="AM96" s="44">
        <f t="shared" si="17"/>
        <v>1000</v>
      </c>
      <c r="AN96" s="34" t="e">
        <f t="shared" si="18"/>
        <v>#DIV/0!</v>
      </c>
      <c r="AO96" s="34" t="e">
        <f t="shared" si="14"/>
        <v>#DIV/0!</v>
      </c>
      <c r="AP96" s="35" t="e">
        <f t="shared" si="19"/>
        <v>#DIV/0!</v>
      </c>
      <c r="AS96" s="5" t="s">
        <v>6001</v>
      </c>
      <c r="AW96" s="5" t="s">
        <v>377</v>
      </c>
      <c r="BH96" s="5" t="s">
        <v>1634</v>
      </c>
      <c r="CT96" s="42"/>
      <c r="CU96" s="42"/>
    </row>
    <row r="97" spans="1:99" x14ac:dyDescent="0.3">
      <c r="A97" s="5" t="s">
        <v>2952</v>
      </c>
      <c r="G97" s="5" t="s">
        <v>4378</v>
      </c>
      <c r="M97" s="21"/>
      <c r="N97" s="5" t="s">
        <v>214</v>
      </c>
      <c r="P97" s="5" t="s">
        <v>5824</v>
      </c>
      <c r="AB97" s="22">
        <v>54000</v>
      </c>
      <c r="AG97" s="32">
        <f t="shared" si="10"/>
        <v>-54000</v>
      </c>
      <c r="AH97" s="33" t="e">
        <f t="shared" si="11"/>
        <v>#DIV/0!</v>
      </c>
      <c r="AI97" s="33">
        <f t="shared" si="15"/>
        <v>0.1</v>
      </c>
      <c r="AJ97" s="34" t="e">
        <f t="shared" si="12"/>
        <v>#DIV/0!</v>
      </c>
      <c r="AK97" s="34" t="e">
        <f t="shared" si="13"/>
        <v>#DIV/0!</v>
      </c>
      <c r="AL97" s="35" t="e">
        <f t="shared" si="16"/>
        <v>#DIV/0!</v>
      </c>
      <c r="AM97" s="44">
        <f t="shared" si="17"/>
        <v>1000</v>
      </c>
      <c r="AN97" s="34" t="e">
        <f t="shared" si="18"/>
        <v>#DIV/0!</v>
      </c>
      <c r="AO97" s="34" t="e">
        <f t="shared" si="14"/>
        <v>#DIV/0!</v>
      </c>
      <c r="AP97" s="35" t="e">
        <f t="shared" si="19"/>
        <v>#DIV/0!</v>
      </c>
      <c r="AS97" s="5" t="s">
        <v>6002</v>
      </c>
      <c r="AW97" s="5" t="s">
        <v>378</v>
      </c>
      <c r="BH97" s="5" t="s">
        <v>1635</v>
      </c>
      <c r="CT97" s="42"/>
      <c r="CU97" s="42"/>
    </row>
    <row r="98" spans="1:99" x14ac:dyDescent="0.3">
      <c r="A98" s="5" t="s">
        <v>2953</v>
      </c>
      <c r="G98" s="5" t="s">
        <v>4379</v>
      </c>
      <c r="M98" s="21"/>
      <c r="N98" s="5" t="s">
        <v>214</v>
      </c>
      <c r="P98" s="5" t="s">
        <v>5822</v>
      </c>
      <c r="AB98" s="22">
        <v>19000</v>
      </c>
      <c r="AG98" s="32">
        <f t="shared" si="10"/>
        <v>-19000</v>
      </c>
      <c r="AH98" s="33" t="e">
        <f t="shared" si="11"/>
        <v>#DIV/0!</v>
      </c>
      <c r="AI98" s="33">
        <f t="shared" si="15"/>
        <v>0.1</v>
      </c>
      <c r="AJ98" s="34" t="e">
        <f t="shared" si="12"/>
        <v>#DIV/0!</v>
      </c>
      <c r="AK98" s="34" t="e">
        <f t="shared" si="13"/>
        <v>#DIV/0!</v>
      </c>
      <c r="AL98" s="35" t="e">
        <f t="shared" si="16"/>
        <v>#DIV/0!</v>
      </c>
      <c r="AM98" s="44">
        <f t="shared" si="17"/>
        <v>1000</v>
      </c>
      <c r="AN98" s="34" t="e">
        <f t="shared" si="18"/>
        <v>#DIV/0!</v>
      </c>
      <c r="AO98" s="34" t="e">
        <f t="shared" si="14"/>
        <v>#DIV/0!</v>
      </c>
      <c r="AP98" s="35" t="e">
        <f t="shared" si="19"/>
        <v>#DIV/0!</v>
      </c>
      <c r="AW98" s="5" t="s">
        <v>379</v>
      </c>
      <c r="BH98" s="5" t="s">
        <v>1636</v>
      </c>
      <c r="CT98" s="42"/>
      <c r="CU98" s="42"/>
    </row>
    <row r="99" spans="1:99" x14ac:dyDescent="0.3">
      <c r="A99" s="5" t="s">
        <v>2954</v>
      </c>
      <c r="G99" s="5" t="s">
        <v>4380</v>
      </c>
      <c r="M99" s="21"/>
      <c r="N99" s="5" t="s">
        <v>212</v>
      </c>
      <c r="P99" s="5" t="s">
        <v>5808</v>
      </c>
      <c r="AB99" s="22">
        <v>70300</v>
      </c>
      <c r="AG99" s="32">
        <f t="shared" si="10"/>
        <v>-70300</v>
      </c>
      <c r="AH99" s="33" t="e">
        <f t="shared" si="11"/>
        <v>#DIV/0!</v>
      </c>
      <c r="AI99" s="33">
        <f t="shared" si="15"/>
        <v>0.1</v>
      </c>
      <c r="AJ99" s="34" t="e">
        <f t="shared" si="12"/>
        <v>#DIV/0!</v>
      </c>
      <c r="AK99" s="34" t="e">
        <f t="shared" si="13"/>
        <v>#DIV/0!</v>
      </c>
      <c r="AL99" s="35" t="e">
        <f t="shared" si="16"/>
        <v>#DIV/0!</v>
      </c>
      <c r="AM99" s="44">
        <f t="shared" si="17"/>
        <v>1000</v>
      </c>
      <c r="AN99" s="34" t="e">
        <f t="shared" si="18"/>
        <v>#DIV/0!</v>
      </c>
      <c r="AO99" s="34" t="e">
        <f t="shared" si="14"/>
        <v>#DIV/0!</v>
      </c>
      <c r="AP99" s="35" t="e">
        <f t="shared" si="19"/>
        <v>#DIV/0!</v>
      </c>
      <c r="AS99" s="5" t="s">
        <v>6003</v>
      </c>
      <c r="AW99" s="5" t="s">
        <v>380</v>
      </c>
      <c r="BH99" s="5" t="s">
        <v>1637</v>
      </c>
      <c r="CT99" s="42"/>
      <c r="CU99" s="42"/>
    </row>
    <row r="100" spans="1:99" x14ac:dyDescent="0.3">
      <c r="A100" s="5" t="s">
        <v>2955</v>
      </c>
      <c r="G100" s="5" t="s">
        <v>4381</v>
      </c>
      <c r="M100" s="21"/>
      <c r="N100" s="5" t="s">
        <v>212</v>
      </c>
      <c r="P100" s="5" t="s">
        <v>5808</v>
      </c>
      <c r="AB100" s="22">
        <v>127300</v>
      </c>
      <c r="AG100" s="32">
        <f t="shared" si="10"/>
        <v>-127300</v>
      </c>
      <c r="AH100" s="33" t="e">
        <f t="shared" si="11"/>
        <v>#DIV/0!</v>
      </c>
      <c r="AI100" s="33">
        <f t="shared" si="15"/>
        <v>0.1</v>
      </c>
      <c r="AJ100" s="34" t="e">
        <f t="shared" si="12"/>
        <v>#DIV/0!</v>
      </c>
      <c r="AK100" s="34" t="e">
        <f t="shared" si="13"/>
        <v>#DIV/0!</v>
      </c>
      <c r="AL100" s="35" t="e">
        <f t="shared" si="16"/>
        <v>#DIV/0!</v>
      </c>
      <c r="AM100" s="44">
        <f t="shared" si="17"/>
        <v>1000</v>
      </c>
      <c r="AN100" s="34" t="e">
        <f t="shared" si="18"/>
        <v>#DIV/0!</v>
      </c>
      <c r="AO100" s="34" t="e">
        <f t="shared" si="14"/>
        <v>#DIV/0!</v>
      </c>
      <c r="AP100" s="35" t="e">
        <f t="shared" si="19"/>
        <v>#DIV/0!</v>
      </c>
      <c r="AS100" s="5" t="s">
        <v>6004</v>
      </c>
      <c r="AW100" s="5" t="s">
        <v>381</v>
      </c>
      <c r="BH100" s="5" t="s">
        <v>1638</v>
      </c>
      <c r="CT100" s="42"/>
      <c r="CU100" s="42"/>
    </row>
    <row r="101" spans="1:99" x14ac:dyDescent="0.3">
      <c r="A101" s="5" t="s">
        <v>2956</v>
      </c>
      <c r="G101" s="5" t="s">
        <v>4382</v>
      </c>
      <c r="M101" s="21"/>
      <c r="N101" s="5" t="s">
        <v>212</v>
      </c>
      <c r="P101" s="5" t="s">
        <v>5823</v>
      </c>
      <c r="AB101" s="22">
        <v>160550</v>
      </c>
      <c r="AG101" s="32">
        <f t="shared" si="10"/>
        <v>-160550</v>
      </c>
      <c r="AH101" s="33" t="e">
        <f t="shared" si="11"/>
        <v>#DIV/0!</v>
      </c>
      <c r="AI101" s="33">
        <f t="shared" si="15"/>
        <v>0.1</v>
      </c>
      <c r="AJ101" s="34" t="e">
        <f t="shared" si="12"/>
        <v>#DIV/0!</v>
      </c>
      <c r="AK101" s="34" t="e">
        <f t="shared" si="13"/>
        <v>#DIV/0!</v>
      </c>
      <c r="AL101" s="35" t="e">
        <f t="shared" si="16"/>
        <v>#DIV/0!</v>
      </c>
      <c r="AM101" s="44">
        <f t="shared" si="17"/>
        <v>1000</v>
      </c>
      <c r="AN101" s="34" t="e">
        <f t="shared" si="18"/>
        <v>#DIV/0!</v>
      </c>
      <c r="AO101" s="34" t="e">
        <f t="shared" si="14"/>
        <v>#DIV/0!</v>
      </c>
      <c r="AP101" s="35" t="e">
        <f t="shared" si="19"/>
        <v>#DIV/0!</v>
      </c>
      <c r="AS101" s="5" t="s">
        <v>6005</v>
      </c>
      <c r="AW101" s="5" t="s">
        <v>382</v>
      </c>
      <c r="BH101" s="5" t="s">
        <v>1639</v>
      </c>
      <c r="CT101" s="42"/>
      <c r="CU101" s="42"/>
    </row>
    <row r="102" spans="1:99" x14ac:dyDescent="0.3">
      <c r="A102" s="5" t="s">
        <v>2957</v>
      </c>
      <c r="G102" s="5" t="s">
        <v>4383</v>
      </c>
      <c r="M102" s="21"/>
      <c r="N102" s="5" t="s">
        <v>212</v>
      </c>
      <c r="P102" s="5" t="s">
        <v>5822</v>
      </c>
      <c r="AB102" s="22">
        <v>12250</v>
      </c>
      <c r="AG102" s="32">
        <f t="shared" si="10"/>
        <v>-12250</v>
      </c>
      <c r="AH102" s="33" t="e">
        <f t="shared" si="11"/>
        <v>#DIV/0!</v>
      </c>
      <c r="AI102" s="33">
        <f t="shared" si="15"/>
        <v>0.1</v>
      </c>
      <c r="AJ102" s="34" t="e">
        <f t="shared" si="12"/>
        <v>#DIV/0!</v>
      </c>
      <c r="AK102" s="34" t="e">
        <f t="shared" si="13"/>
        <v>#DIV/0!</v>
      </c>
      <c r="AL102" s="35" t="e">
        <f t="shared" si="16"/>
        <v>#DIV/0!</v>
      </c>
      <c r="AM102" s="44">
        <f t="shared" si="17"/>
        <v>1000</v>
      </c>
      <c r="AN102" s="34" t="e">
        <f t="shared" si="18"/>
        <v>#DIV/0!</v>
      </c>
      <c r="AO102" s="34" t="e">
        <f t="shared" si="14"/>
        <v>#DIV/0!</v>
      </c>
      <c r="AP102" s="35" t="e">
        <f t="shared" si="19"/>
        <v>#DIV/0!</v>
      </c>
      <c r="AS102" s="5" t="s">
        <v>6006</v>
      </c>
      <c r="AW102" s="5" t="s">
        <v>383</v>
      </c>
      <c r="BH102" s="5" t="s">
        <v>1640</v>
      </c>
      <c r="CT102" s="42"/>
      <c r="CU102" s="42"/>
    </row>
    <row r="103" spans="1:99" x14ac:dyDescent="0.3">
      <c r="A103" s="5" t="s">
        <v>2958</v>
      </c>
      <c r="G103" s="5" t="s">
        <v>4384</v>
      </c>
      <c r="M103" s="21"/>
      <c r="N103" s="5" t="s">
        <v>212</v>
      </c>
      <c r="P103" s="5" t="s">
        <v>5823</v>
      </c>
      <c r="AB103" s="22">
        <v>52000</v>
      </c>
      <c r="AG103" s="32">
        <f t="shared" si="10"/>
        <v>-52000</v>
      </c>
      <c r="AH103" s="33" t="e">
        <f t="shared" si="11"/>
        <v>#DIV/0!</v>
      </c>
      <c r="AI103" s="33">
        <f t="shared" si="15"/>
        <v>0.1</v>
      </c>
      <c r="AJ103" s="34" t="e">
        <f t="shared" si="12"/>
        <v>#DIV/0!</v>
      </c>
      <c r="AK103" s="34" t="e">
        <f t="shared" si="13"/>
        <v>#DIV/0!</v>
      </c>
      <c r="AL103" s="35" t="e">
        <f t="shared" si="16"/>
        <v>#DIV/0!</v>
      </c>
      <c r="AM103" s="44">
        <f t="shared" si="17"/>
        <v>1000</v>
      </c>
      <c r="AN103" s="34" t="e">
        <f t="shared" si="18"/>
        <v>#DIV/0!</v>
      </c>
      <c r="AO103" s="34" t="e">
        <f t="shared" si="14"/>
        <v>#DIV/0!</v>
      </c>
      <c r="AP103" s="35" t="e">
        <f t="shared" si="19"/>
        <v>#DIV/0!</v>
      </c>
      <c r="AS103" s="5" t="s">
        <v>6007</v>
      </c>
      <c r="AW103" s="5" t="s">
        <v>384</v>
      </c>
      <c r="BH103" s="5" t="s">
        <v>1641</v>
      </c>
      <c r="CT103" s="42"/>
      <c r="CU103" s="42"/>
    </row>
    <row r="104" spans="1:99" x14ac:dyDescent="0.3">
      <c r="A104" s="5" t="s">
        <v>2959</v>
      </c>
      <c r="G104" s="5" t="s">
        <v>4385</v>
      </c>
      <c r="M104" s="21"/>
      <c r="N104" s="5" t="s">
        <v>212</v>
      </c>
      <c r="P104" s="5" t="s">
        <v>5838</v>
      </c>
      <c r="AB104" s="22">
        <v>248000</v>
      </c>
      <c r="AG104" s="32">
        <f t="shared" si="10"/>
        <v>-248000</v>
      </c>
      <c r="AH104" s="33" t="e">
        <f t="shared" si="11"/>
        <v>#DIV/0!</v>
      </c>
      <c r="AI104" s="33">
        <f t="shared" si="15"/>
        <v>0.1</v>
      </c>
      <c r="AJ104" s="34" t="e">
        <f t="shared" si="12"/>
        <v>#DIV/0!</v>
      </c>
      <c r="AK104" s="34" t="e">
        <f t="shared" si="13"/>
        <v>#DIV/0!</v>
      </c>
      <c r="AL104" s="35" t="e">
        <f t="shared" si="16"/>
        <v>#DIV/0!</v>
      </c>
      <c r="AM104" s="44">
        <f t="shared" si="17"/>
        <v>1000</v>
      </c>
      <c r="AN104" s="34" t="e">
        <f t="shared" si="18"/>
        <v>#DIV/0!</v>
      </c>
      <c r="AO104" s="34" t="e">
        <f t="shared" si="14"/>
        <v>#DIV/0!</v>
      </c>
      <c r="AP104" s="35" t="e">
        <f t="shared" si="19"/>
        <v>#DIV/0!</v>
      </c>
      <c r="AW104" s="5" t="s">
        <v>385</v>
      </c>
      <c r="BH104" s="5" t="s">
        <v>1642</v>
      </c>
      <c r="CT104" s="42"/>
      <c r="CU104" s="42"/>
    </row>
    <row r="105" spans="1:99" x14ac:dyDescent="0.3">
      <c r="A105" s="5" t="s">
        <v>2960</v>
      </c>
      <c r="G105" s="5" t="s">
        <v>4386</v>
      </c>
      <c r="M105" s="21"/>
      <c r="N105" s="5" t="s">
        <v>213</v>
      </c>
      <c r="P105" s="5" t="s">
        <v>5808</v>
      </c>
      <c r="AB105" s="22">
        <v>74100</v>
      </c>
      <c r="AG105" s="32">
        <f t="shared" si="10"/>
        <v>-74100</v>
      </c>
      <c r="AH105" s="33" t="e">
        <f t="shared" si="11"/>
        <v>#DIV/0!</v>
      </c>
      <c r="AI105" s="33">
        <f t="shared" si="15"/>
        <v>0.1</v>
      </c>
      <c r="AJ105" s="34" t="e">
        <f t="shared" si="12"/>
        <v>#DIV/0!</v>
      </c>
      <c r="AK105" s="34" t="e">
        <f t="shared" si="13"/>
        <v>#DIV/0!</v>
      </c>
      <c r="AL105" s="35" t="e">
        <f t="shared" si="16"/>
        <v>#DIV/0!</v>
      </c>
      <c r="AM105" s="44">
        <f t="shared" si="17"/>
        <v>1000</v>
      </c>
      <c r="AN105" s="34" t="e">
        <f t="shared" si="18"/>
        <v>#DIV/0!</v>
      </c>
      <c r="AO105" s="34" t="e">
        <f t="shared" si="14"/>
        <v>#DIV/0!</v>
      </c>
      <c r="AP105" s="35" t="e">
        <f t="shared" si="19"/>
        <v>#DIV/0!</v>
      </c>
      <c r="AS105" s="5" t="s">
        <v>6008</v>
      </c>
      <c r="AW105" s="5" t="s">
        <v>386</v>
      </c>
      <c r="BH105" s="5" t="s">
        <v>1643</v>
      </c>
      <c r="CT105" s="42"/>
      <c r="CU105" s="42"/>
    </row>
    <row r="106" spans="1:99" x14ac:dyDescent="0.3">
      <c r="A106" s="5" t="s">
        <v>2961</v>
      </c>
      <c r="G106" s="5" t="s">
        <v>4387</v>
      </c>
      <c r="M106" s="21"/>
      <c r="N106" s="5" t="s">
        <v>214</v>
      </c>
      <c r="AB106" s="22">
        <v>51300</v>
      </c>
      <c r="AG106" s="32">
        <f t="shared" si="10"/>
        <v>-51300</v>
      </c>
      <c r="AH106" s="33" t="e">
        <f t="shared" si="11"/>
        <v>#DIV/0!</v>
      </c>
      <c r="AI106" s="33">
        <f t="shared" si="15"/>
        <v>0.1</v>
      </c>
      <c r="AJ106" s="34" t="e">
        <f t="shared" si="12"/>
        <v>#DIV/0!</v>
      </c>
      <c r="AK106" s="34" t="e">
        <f t="shared" si="13"/>
        <v>#DIV/0!</v>
      </c>
      <c r="AL106" s="35" t="e">
        <f t="shared" si="16"/>
        <v>#DIV/0!</v>
      </c>
      <c r="AM106" s="44">
        <f t="shared" si="17"/>
        <v>1000</v>
      </c>
      <c r="AN106" s="34" t="e">
        <f t="shared" si="18"/>
        <v>#DIV/0!</v>
      </c>
      <c r="AO106" s="34" t="e">
        <f t="shared" si="14"/>
        <v>#DIV/0!</v>
      </c>
      <c r="AP106" s="35" t="e">
        <f t="shared" si="19"/>
        <v>#DIV/0!</v>
      </c>
      <c r="AS106" s="5" t="s">
        <v>6009</v>
      </c>
      <c r="AW106" s="5" t="s">
        <v>387</v>
      </c>
      <c r="BH106" s="5" t="s">
        <v>1644</v>
      </c>
      <c r="CT106" s="42"/>
      <c r="CU106" s="42"/>
    </row>
    <row r="107" spans="1:99" x14ac:dyDescent="0.3">
      <c r="A107" s="5" t="s">
        <v>2962</v>
      </c>
      <c r="G107" s="5" t="s">
        <v>4388</v>
      </c>
      <c r="M107" s="21"/>
      <c r="N107" s="5" t="s">
        <v>214</v>
      </c>
      <c r="P107" s="5" t="s">
        <v>5829</v>
      </c>
      <c r="AB107" s="22">
        <v>175750</v>
      </c>
      <c r="AG107" s="32">
        <f t="shared" si="10"/>
        <v>-175750</v>
      </c>
      <c r="AH107" s="33" t="e">
        <f t="shared" si="11"/>
        <v>#DIV/0!</v>
      </c>
      <c r="AI107" s="33">
        <f t="shared" si="15"/>
        <v>0.1</v>
      </c>
      <c r="AJ107" s="34" t="e">
        <f t="shared" si="12"/>
        <v>#DIV/0!</v>
      </c>
      <c r="AK107" s="34" t="e">
        <f t="shared" si="13"/>
        <v>#DIV/0!</v>
      </c>
      <c r="AL107" s="35" t="e">
        <f t="shared" si="16"/>
        <v>#DIV/0!</v>
      </c>
      <c r="AM107" s="44">
        <f t="shared" si="17"/>
        <v>1000</v>
      </c>
      <c r="AN107" s="34" t="e">
        <f t="shared" si="18"/>
        <v>#DIV/0!</v>
      </c>
      <c r="AO107" s="34" t="e">
        <f t="shared" si="14"/>
        <v>#DIV/0!</v>
      </c>
      <c r="AP107" s="35" t="e">
        <f t="shared" si="19"/>
        <v>#DIV/0!</v>
      </c>
      <c r="AS107" s="5" t="s">
        <v>6010</v>
      </c>
      <c r="AW107" s="5" t="s">
        <v>388</v>
      </c>
      <c r="BH107" s="5" t="s">
        <v>1645</v>
      </c>
      <c r="CT107" s="42"/>
      <c r="CU107" s="42"/>
    </row>
    <row r="108" spans="1:99" x14ac:dyDescent="0.3">
      <c r="A108" s="5" t="s">
        <v>2963</v>
      </c>
      <c r="G108" s="5" t="s">
        <v>4389</v>
      </c>
      <c r="M108" s="21"/>
      <c r="N108" s="5" t="s">
        <v>212</v>
      </c>
      <c r="AB108" s="22">
        <v>92620</v>
      </c>
      <c r="AG108" s="32">
        <f t="shared" si="10"/>
        <v>-92620</v>
      </c>
      <c r="AH108" s="33" t="e">
        <f t="shared" si="11"/>
        <v>#DIV/0!</v>
      </c>
      <c r="AI108" s="33">
        <f t="shared" si="15"/>
        <v>0.1</v>
      </c>
      <c r="AJ108" s="34" t="e">
        <f t="shared" si="12"/>
        <v>#DIV/0!</v>
      </c>
      <c r="AK108" s="34" t="e">
        <f t="shared" si="13"/>
        <v>#DIV/0!</v>
      </c>
      <c r="AL108" s="35" t="e">
        <f t="shared" si="16"/>
        <v>#DIV/0!</v>
      </c>
      <c r="AM108" s="44">
        <f t="shared" si="17"/>
        <v>1000</v>
      </c>
      <c r="AN108" s="34" t="e">
        <f t="shared" si="18"/>
        <v>#DIV/0!</v>
      </c>
      <c r="AO108" s="34" t="e">
        <f t="shared" si="14"/>
        <v>#DIV/0!</v>
      </c>
      <c r="AP108" s="35" t="e">
        <f t="shared" si="19"/>
        <v>#DIV/0!</v>
      </c>
      <c r="AS108" s="5" t="s">
        <v>6011</v>
      </c>
      <c r="AW108" s="5" t="s">
        <v>389</v>
      </c>
      <c r="BH108" s="5" t="s">
        <v>1646</v>
      </c>
      <c r="CT108" s="42"/>
      <c r="CU108" s="42"/>
    </row>
    <row r="109" spans="1:99" x14ac:dyDescent="0.3">
      <c r="A109" s="5" t="s">
        <v>2964</v>
      </c>
      <c r="G109" s="5" t="s">
        <v>4390</v>
      </c>
      <c r="M109" s="21"/>
      <c r="N109" s="5" t="s">
        <v>214</v>
      </c>
      <c r="AB109" s="22">
        <v>218500</v>
      </c>
      <c r="AG109" s="32">
        <f t="shared" si="10"/>
        <v>-218500</v>
      </c>
      <c r="AH109" s="33" t="e">
        <f t="shared" si="11"/>
        <v>#DIV/0!</v>
      </c>
      <c r="AI109" s="33">
        <f t="shared" si="15"/>
        <v>0.1</v>
      </c>
      <c r="AJ109" s="34" t="e">
        <f t="shared" si="12"/>
        <v>#DIV/0!</v>
      </c>
      <c r="AK109" s="34" t="e">
        <f t="shared" si="13"/>
        <v>#DIV/0!</v>
      </c>
      <c r="AL109" s="35" t="e">
        <f t="shared" si="16"/>
        <v>#DIV/0!</v>
      </c>
      <c r="AM109" s="44">
        <f t="shared" si="17"/>
        <v>1000</v>
      </c>
      <c r="AN109" s="34" t="e">
        <f t="shared" si="18"/>
        <v>#DIV/0!</v>
      </c>
      <c r="AO109" s="34" t="e">
        <f t="shared" si="14"/>
        <v>#DIV/0!</v>
      </c>
      <c r="AP109" s="35" t="e">
        <f t="shared" si="19"/>
        <v>#DIV/0!</v>
      </c>
      <c r="AW109" s="5" t="s">
        <v>390</v>
      </c>
      <c r="BH109" s="5" t="s">
        <v>1647</v>
      </c>
      <c r="CT109" s="42"/>
      <c r="CU109" s="42"/>
    </row>
    <row r="110" spans="1:99" x14ac:dyDescent="0.3">
      <c r="A110" s="5" t="s">
        <v>2965</v>
      </c>
      <c r="G110" s="5" t="s">
        <v>4391</v>
      </c>
      <c r="M110" s="21"/>
      <c r="N110" s="5" t="s">
        <v>212</v>
      </c>
      <c r="AB110" s="22">
        <v>175750</v>
      </c>
      <c r="AG110" s="32">
        <f t="shared" si="10"/>
        <v>-175750</v>
      </c>
      <c r="AH110" s="33" t="e">
        <f t="shared" si="11"/>
        <v>#DIV/0!</v>
      </c>
      <c r="AI110" s="33">
        <f t="shared" si="15"/>
        <v>0.1</v>
      </c>
      <c r="AJ110" s="34" t="e">
        <f t="shared" si="12"/>
        <v>#DIV/0!</v>
      </c>
      <c r="AK110" s="34" t="e">
        <f t="shared" si="13"/>
        <v>#DIV/0!</v>
      </c>
      <c r="AL110" s="35" t="e">
        <f t="shared" si="16"/>
        <v>#DIV/0!</v>
      </c>
      <c r="AM110" s="44">
        <f t="shared" si="17"/>
        <v>1000</v>
      </c>
      <c r="AN110" s="34" t="e">
        <f t="shared" si="18"/>
        <v>#DIV/0!</v>
      </c>
      <c r="AO110" s="34" t="e">
        <f t="shared" si="14"/>
        <v>#DIV/0!</v>
      </c>
      <c r="AP110" s="35" t="e">
        <f t="shared" si="19"/>
        <v>#DIV/0!</v>
      </c>
      <c r="AS110" s="5" t="s">
        <v>6012</v>
      </c>
      <c r="AW110" s="5" t="s">
        <v>391</v>
      </c>
      <c r="BH110" s="5" t="s">
        <v>1648</v>
      </c>
      <c r="CT110" s="42"/>
      <c r="CU110" s="42"/>
    </row>
    <row r="111" spans="1:99" x14ac:dyDescent="0.3">
      <c r="A111" s="5" t="s">
        <v>2966</v>
      </c>
      <c r="G111" s="5" t="s">
        <v>4392</v>
      </c>
      <c r="M111" s="21"/>
      <c r="N111" s="5" t="s">
        <v>212</v>
      </c>
      <c r="P111" s="5" t="s">
        <v>5839</v>
      </c>
      <c r="AB111" s="22">
        <v>175750</v>
      </c>
      <c r="AG111" s="32">
        <f t="shared" si="10"/>
        <v>-175750</v>
      </c>
      <c r="AH111" s="33" t="e">
        <f t="shared" si="11"/>
        <v>#DIV/0!</v>
      </c>
      <c r="AI111" s="33">
        <f t="shared" si="15"/>
        <v>0.1</v>
      </c>
      <c r="AJ111" s="34" t="e">
        <f t="shared" si="12"/>
        <v>#DIV/0!</v>
      </c>
      <c r="AK111" s="34" t="e">
        <f t="shared" si="13"/>
        <v>#DIV/0!</v>
      </c>
      <c r="AL111" s="35" t="e">
        <f t="shared" si="16"/>
        <v>#DIV/0!</v>
      </c>
      <c r="AM111" s="44">
        <f t="shared" si="17"/>
        <v>1000</v>
      </c>
      <c r="AN111" s="34" t="e">
        <f t="shared" si="18"/>
        <v>#DIV/0!</v>
      </c>
      <c r="AO111" s="34" t="e">
        <f t="shared" si="14"/>
        <v>#DIV/0!</v>
      </c>
      <c r="AP111" s="35" t="e">
        <f t="shared" si="19"/>
        <v>#DIV/0!</v>
      </c>
      <c r="AS111" s="5" t="s">
        <v>6013</v>
      </c>
      <c r="AW111" s="5" t="s">
        <v>392</v>
      </c>
      <c r="BH111" s="5" t="s">
        <v>1649</v>
      </c>
      <c r="CT111" s="42"/>
      <c r="CU111" s="42"/>
    </row>
    <row r="112" spans="1:99" x14ac:dyDescent="0.3">
      <c r="A112" s="5" t="s">
        <v>2967</v>
      </c>
      <c r="G112" s="5" t="s">
        <v>4393</v>
      </c>
      <c r="M112" s="21"/>
      <c r="N112" s="5" t="s">
        <v>212</v>
      </c>
      <c r="P112" s="5" t="s">
        <v>5838</v>
      </c>
      <c r="AB112" s="22">
        <v>81700</v>
      </c>
      <c r="AG112" s="32">
        <f t="shared" si="10"/>
        <v>-81700</v>
      </c>
      <c r="AH112" s="33" t="e">
        <f t="shared" si="11"/>
        <v>#DIV/0!</v>
      </c>
      <c r="AI112" s="33">
        <f t="shared" si="15"/>
        <v>0.1</v>
      </c>
      <c r="AJ112" s="34" t="e">
        <f t="shared" si="12"/>
        <v>#DIV/0!</v>
      </c>
      <c r="AK112" s="34" t="e">
        <f t="shared" si="13"/>
        <v>#DIV/0!</v>
      </c>
      <c r="AL112" s="35" t="e">
        <f t="shared" si="16"/>
        <v>#DIV/0!</v>
      </c>
      <c r="AM112" s="44">
        <f t="shared" si="17"/>
        <v>1000</v>
      </c>
      <c r="AN112" s="34" t="e">
        <f t="shared" si="18"/>
        <v>#DIV/0!</v>
      </c>
      <c r="AO112" s="34" t="e">
        <f t="shared" si="14"/>
        <v>#DIV/0!</v>
      </c>
      <c r="AP112" s="35" t="e">
        <f t="shared" si="19"/>
        <v>#DIV/0!</v>
      </c>
      <c r="AS112" s="5" t="s">
        <v>6014</v>
      </c>
      <c r="AW112" s="5" t="s">
        <v>393</v>
      </c>
      <c r="BH112" s="5" t="s">
        <v>1650</v>
      </c>
      <c r="CT112" s="42"/>
      <c r="CU112" s="42"/>
    </row>
    <row r="113" spans="1:99" x14ac:dyDescent="0.3">
      <c r="A113" s="5" t="s">
        <v>2968</v>
      </c>
      <c r="G113" s="5" t="s">
        <v>4394</v>
      </c>
      <c r="M113" s="21"/>
      <c r="N113" s="5" t="s">
        <v>213</v>
      </c>
      <c r="P113" s="5" t="s">
        <v>5838</v>
      </c>
      <c r="AB113" s="22">
        <v>51300</v>
      </c>
      <c r="AG113" s="32">
        <f t="shared" si="10"/>
        <v>-51300</v>
      </c>
      <c r="AH113" s="33" t="e">
        <f t="shared" si="11"/>
        <v>#DIV/0!</v>
      </c>
      <c r="AI113" s="33">
        <f t="shared" si="15"/>
        <v>0.1</v>
      </c>
      <c r="AJ113" s="34" t="e">
        <f t="shared" si="12"/>
        <v>#DIV/0!</v>
      </c>
      <c r="AK113" s="34" t="e">
        <f t="shared" si="13"/>
        <v>#DIV/0!</v>
      </c>
      <c r="AL113" s="35" t="e">
        <f t="shared" si="16"/>
        <v>#DIV/0!</v>
      </c>
      <c r="AM113" s="44">
        <f t="shared" si="17"/>
        <v>1000</v>
      </c>
      <c r="AN113" s="34" t="e">
        <f t="shared" si="18"/>
        <v>#DIV/0!</v>
      </c>
      <c r="AO113" s="34" t="e">
        <f t="shared" si="14"/>
        <v>#DIV/0!</v>
      </c>
      <c r="AP113" s="35" t="e">
        <f t="shared" si="19"/>
        <v>#DIV/0!</v>
      </c>
      <c r="AS113" s="5" t="s">
        <v>6015</v>
      </c>
      <c r="AW113" s="5" t="s">
        <v>394</v>
      </c>
      <c r="BH113" s="5" t="s">
        <v>1651</v>
      </c>
      <c r="CT113" s="42"/>
      <c r="CU113" s="42"/>
    </row>
    <row r="114" spans="1:99" x14ac:dyDescent="0.3">
      <c r="A114" s="5" t="s">
        <v>2969</v>
      </c>
      <c r="G114" s="5" t="s">
        <v>4395</v>
      </c>
      <c r="M114" s="21"/>
      <c r="N114" s="5" t="s">
        <v>212</v>
      </c>
      <c r="P114" s="5" t="s">
        <v>5830</v>
      </c>
      <c r="AB114" s="22">
        <v>56050</v>
      </c>
      <c r="AG114" s="32">
        <f t="shared" si="10"/>
        <v>-56050</v>
      </c>
      <c r="AH114" s="33" t="e">
        <f t="shared" si="11"/>
        <v>#DIV/0!</v>
      </c>
      <c r="AI114" s="33">
        <f t="shared" si="15"/>
        <v>0.1</v>
      </c>
      <c r="AJ114" s="34" t="e">
        <f t="shared" si="12"/>
        <v>#DIV/0!</v>
      </c>
      <c r="AK114" s="34" t="e">
        <f t="shared" si="13"/>
        <v>#DIV/0!</v>
      </c>
      <c r="AL114" s="35" t="e">
        <f t="shared" si="16"/>
        <v>#DIV/0!</v>
      </c>
      <c r="AM114" s="44">
        <f t="shared" si="17"/>
        <v>1000</v>
      </c>
      <c r="AN114" s="34" t="e">
        <f t="shared" si="18"/>
        <v>#DIV/0!</v>
      </c>
      <c r="AO114" s="34" t="e">
        <f t="shared" si="14"/>
        <v>#DIV/0!</v>
      </c>
      <c r="AP114" s="35" t="e">
        <f t="shared" si="19"/>
        <v>#DIV/0!</v>
      </c>
      <c r="AW114" s="5" t="s">
        <v>395</v>
      </c>
      <c r="BH114" s="5" t="s">
        <v>1652</v>
      </c>
      <c r="CT114" s="42"/>
      <c r="CU114" s="42"/>
    </row>
    <row r="115" spans="1:99" x14ac:dyDescent="0.3">
      <c r="A115" s="5" t="s">
        <v>2970</v>
      </c>
      <c r="G115" s="5" t="s">
        <v>4396</v>
      </c>
      <c r="M115" s="21"/>
      <c r="N115" s="5" t="s">
        <v>212</v>
      </c>
      <c r="P115" s="5" t="s">
        <v>5839</v>
      </c>
      <c r="AB115" s="22">
        <v>36100</v>
      </c>
      <c r="AG115" s="32">
        <f t="shared" si="10"/>
        <v>-36100</v>
      </c>
      <c r="AH115" s="33" t="e">
        <f t="shared" si="11"/>
        <v>#DIV/0!</v>
      </c>
      <c r="AI115" s="33">
        <f t="shared" si="15"/>
        <v>0.1</v>
      </c>
      <c r="AJ115" s="34" t="e">
        <f t="shared" si="12"/>
        <v>#DIV/0!</v>
      </c>
      <c r="AK115" s="34" t="e">
        <f t="shared" si="13"/>
        <v>#DIV/0!</v>
      </c>
      <c r="AL115" s="35" t="e">
        <f t="shared" si="16"/>
        <v>#DIV/0!</v>
      </c>
      <c r="AM115" s="44">
        <f t="shared" si="17"/>
        <v>1000</v>
      </c>
      <c r="AN115" s="34" t="e">
        <f t="shared" si="18"/>
        <v>#DIV/0!</v>
      </c>
      <c r="AO115" s="34" t="e">
        <f t="shared" si="14"/>
        <v>#DIV/0!</v>
      </c>
      <c r="AP115" s="35" t="e">
        <f t="shared" si="19"/>
        <v>#DIV/0!</v>
      </c>
      <c r="AW115" s="5" t="s">
        <v>396</v>
      </c>
      <c r="BH115" s="5" t="s">
        <v>1653</v>
      </c>
      <c r="CT115" s="42"/>
      <c r="CU115" s="42"/>
    </row>
    <row r="116" spans="1:99" x14ac:dyDescent="0.3">
      <c r="A116" s="5" t="s">
        <v>2971</v>
      </c>
      <c r="G116" s="5" t="s">
        <v>4397</v>
      </c>
      <c r="M116" s="21"/>
      <c r="N116" s="5" t="s">
        <v>212</v>
      </c>
      <c r="P116" s="5" t="s">
        <v>5838</v>
      </c>
      <c r="AB116" s="22">
        <v>142500</v>
      </c>
      <c r="AG116" s="32">
        <f t="shared" si="10"/>
        <v>-142500</v>
      </c>
      <c r="AH116" s="33" t="e">
        <f t="shared" si="11"/>
        <v>#DIV/0!</v>
      </c>
      <c r="AI116" s="33">
        <f t="shared" si="15"/>
        <v>0.1</v>
      </c>
      <c r="AJ116" s="34" t="e">
        <f t="shared" si="12"/>
        <v>#DIV/0!</v>
      </c>
      <c r="AK116" s="34" t="e">
        <f t="shared" si="13"/>
        <v>#DIV/0!</v>
      </c>
      <c r="AL116" s="35" t="e">
        <f t="shared" si="16"/>
        <v>#DIV/0!</v>
      </c>
      <c r="AM116" s="44">
        <f t="shared" si="17"/>
        <v>1000</v>
      </c>
      <c r="AN116" s="34" t="e">
        <f t="shared" si="18"/>
        <v>#DIV/0!</v>
      </c>
      <c r="AO116" s="34" t="e">
        <f t="shared" si="14"/>
        <v>#DIV/0!</v>
      </c>
      <c r="AP116" s="35" t="e">
        <f t="shared" si="19"/>
        <v>#DIV/0!</v>
      </c>
      <c r="AW116" s="5" t="s">
        <v>397</v>
      </c>
      <c r="BH116" s="5" t="s">
        <v>1654</v>
      </c>
      <c r="CT116" s="42"/>
      <c r="CU116" s="42"/>
    </row>
    <row r="117" spans="1:99" x14ac:dyDescent="0.3">
      <c r="A117" s="5" t="s">
        <v>2972</v>
      </c>
      <c r="G117" s="5" t="s">
        <v>4398</v>
      </c>
      <c r="M117" s="21"/>
      <c r="N117" s="5" t="s">
        <v>212</v>
      </c>
      <c r="P117" s="5" t="s">
        <v>5835</v>
      </c>
      <c r="AB117" s="22">
        <v>53200</v>
      </c>
      <c r="AG117" s="32">
        <f t="shared" si="10"/>
        <v>-53200</v>
      </c>
      <c r="AH117" s="33" t="e">
        <f t="shared" si="11"/>
        <v>#DIV/0!</v>
      </c>
      <c r="AI117" s="33">
        <f t="shared" si="15"/>
        <v>0.1</v>
      </c>
      <c r="AJ117" s="34" t="e">
        <f t="shared" si="12"/>
        <v>#DIV/0!</v>
      </c>
      <c r="AK117" s="34" t="e">
        <f t="shared" si="13"/>
        <v>#DIV/0!</v>
      </c>
      <c r="AL117" s="35" t="e">
        <f t="shared" si="16"/>
        <v>#DIV/0!</v>
      </c>
      <c r="AM117" s="44">
        <f t="shared" si="17"/>
        <v>1000</v>
      </c>
      <c r="AN117" s="34" t="e">
        <f t="shared" si="18"/>
        <v>#DIV/0!</v>
      </c>
      <c r="AO117" s="34" t="e">
        <f t="shared" si="14"/>
        <v>#DIV/0!</v>
      </c>
      <c r="AP117" s="35" t="e">
        <f t="shared" si="19"/>
        <v>#DIV/0!</v>
      </c>
      <c r="AW117" s="5" t="s">
        <v>398</v>
      </c>
      <c r="BH117" s="5" t="s">
        <v>1655</v>
      </c>
      <c r="CT117" s="42"/>
      <c r="CU117" s="42"/>
    </row>
    <row r="118" spans="1:99" x14ac:dyDescent="0.3">
      <c r="A118" s="5" t="s">
        <v>2973</v>
      </c>
      <c r="G118" s="5" t="s">
        <v>4399</v>
      </c>
      <c r="M118" s="21"/>
      <c r="N118" s="5" t="s">
        <v>214</v>
      </c>
      <c r="P118" s="5" t="s">
        <v>5846</v>
      </c>
      <c r="AB118" s="22">
        <v>60320</v>
      </c>
      <c r="AG118" s="32">
        <f t="shared" si="10"/>
        <v>-60320</v>
      </c>
      <c r="AH118" s="33" t="e">
        <f t="shared" si="11"/>
        <v>#DIV/0!</v>
      </c>
      <c r="AI118" s="33">
        <f t="shared" si="15"/>
        <v>0.1</v>
      </c>
      <c r="AJ118" s="34" t="e">
        <f t="shared" si="12"/>
        <v>#DIV/0!</v>
      </c>
      <c r="AK118" s="34" t="e">
        <f t="shared" si="13"/>
        <v>#DIV/0!</v>
      </c>
      <c r="AL118" s="35" t="e">
        <f t="shared" si="16"/>
        <v>#DIV/0!</v>
      </c>
      <c r="AM118" s="44">
        <f t="shared" si="17"/>
        <v>1000</v>
      </c>
      <c r="AN118" s="34" t="e">
        <f t="shared" si="18"/>
        <v>#DIV/0!</v>
      </c>
      <c r="AO118" s="34" t="e">
        <f t="shared" si="14"/>
        <v>#DIV/0!</v>
      </c>
      <c r="AP118" s="35" t="e">
        <f t="shared" si="19"/>
        <v>#DIV/0!</v>
      </c>
      <c r="AW118" s="5" t="s">
        <v>399</v>
      </c>
      <c r="BH118" s="5" t="s">
        <v>1656</v>
      </c>
      <c r="CT118" s="42"/>
      <c r="CU118" s="42"/>
    </row>
    <row r="119" spans="1:99" x14ac:dyDescent="0.3">
      <c r="A119" s="5" t="s">
        <v>2974</v>
      </c>
      <c r="G119" s="5" t="s">
        <v>4400</v>
      </c>
      <c r="M119" s="21"/>
      <c r="N119" s="5" t="s">
        <v>212</v>
      </c>
      <c r="P119" s="5" t="s">
        <v>5828</v>
      </c>
      <c r="AB119" s="22">
        <v>60320</v>
      </c>
      <c r="AG119" s="32">
        <f t="shared" si="10"/>
        <v>-60320</v>
      </c>
      <c r="AH119" s="33" t="e">
        <f t="shared" si="11"/>
        <v>#DIV/0!</v>
      </c>
      <c r="AI119" s="33">
        <f t="shared" si="15"/>
        <v>0.1</v>
      </c>
      <c r="AJ119" s="34" t="e">
        <f t="shared" si="12"/>
        <v>#DIV/0!</v>
      </c>
      <c r="AK119" s="34" t="e">
        <f t="shared" si="13"/>
        <v>#DIV/0!</v>
      </c>
      <c r="AL119" s="35" t="e">
        <f t="shared" si="16"/>
        <v>#DIV/0!</v>
      </c>
      <c r="AM119" s="44">
        <f t="shared" si="17"/>
        <v>1000</v>
      </c>
      <c r="AN119" s="34" t="e">
        <f t="shared" si="18"/>
        <v>#DIV/0!</v>
      </c>
      <c r="AO119" s="34" t="e">
        <f t="shared" si="14"/>
        <v>#DIV/0!</v>
      </c>
      <c r="AP119" s="35" t="e">
        <f t="shared" si="19"/>
        <v>#DIV/0!</v>
      </c>
      <c r="AW119" s="5" t="s">
        <v>400</v>
      </c>
      <c r="BH119" s="5" t="s">
        <v>1657</v>
      </c>
      <c r="CT119" s="42"/>
      <c r="CU119" s="42"/>
    </row>
    <row r="120" spans="1:99" x14ac:dyDescent="0.3">
      <c r="A120" s="5" t="s">
        <v>2975</v>
      </c>
      <c r="G120" s="5" t="s">
        <v>4401</v>
      </c>
      <c r="M120" s="21"/>
      <c r="N120" s="5" t="s">
        <v>212</v>
      </c>
      <c r="P120" s="5" t="s">
        <v>5837</v>
      </c>
      <c r="AB120" s="22">
        <v>94900</v>
      </c>
      <c r="AG120" s="32">
        <f t="shared" si="10"/>
        <v>-94900</v>
      </c>
      <c r="AH120" s="33" t="e">
        <f t="shared" si="11"/>
        <v>#DIV/0!</v>
      </c>
      <c r="AI120" s="33">
        <f t="shared" si="15"/>
        <v>0.1</v>
      </c>
      <c r="AJ120" s="34" t="e">
        <f t="shared" si="12"/>
        <v>#DIV/0!</v>
      </c>
      <c r="AK120" s="34" t="e">
        <f t="shared" si="13"/>
        <v>#DIV/0!</v>
      </c>
      <c r="AL120" s="35" t="e">
        <f t="shared" si="16"/>
        <v>#DIV/0!</v>
      </c>
      <c r="AM120" s="44">
        <f t="shared" si="17"/>
        <v>1000</v>
      </c>
      <c r="AN120" s="34" t="e">
        <f t="shared" si="18"/>
        <v>#DIV/0!</v>
      </c>
      <c r="AO120" s="34" t="e">
        <f t="shared" si="14"/>
        <v>#DIV/0!</v>
      </c>
      <c r="AP120" s="35" t="e">
        <f t="shared" si="19"/>
        <v>#DIV/0!</v>
      </c>
      <c r="AS120" s="5" t="s">
        <v>6016</v>
      </c>
      <c r="AW120" s="5" t="s">
        <v>401</v>
      </c>
      <c r="BH120" s="5" t="s">
        <v>1658</v>
      </c>
      <c r="CT120" s="42"/>
      <c r="CU120" s="42"/>
    </row>
    <row r="121" spans="1:99" x14ac:dyDescent="0.3">
      <c r="A121" s="5" t="s">
        <v>2976</v>
      </c>
      <c r="G121" s="5" t="s">
        <v>4402</v>
      </c>
      <c r="M121" s="21"/>
      <c r="N121" s="5" t="s">
        <v>212</v>
      </c>
      <c r="P121" s="5" t="s">
        <v>5831</v>
      </c>
      <c r="AB121" s="22">
        <v>100700</v>
      </c>
      <c r="AG121" s="32">
        <f t="shared" si="10"/>
        <v>-100700</v>
      </c>
      <c r="AH121" s="33" t="e">
        <f t="shared" si="11"/>
        <v>#DIV/0!</v>
      </c>
      <c r="AI121" s="33">
        <f t="shared" si="15"/>
        <v>0.1</v>
      </c>
      <c r="AJ121" s="34" t="e">
        <f t="shared" si="12"/>
        <v>#DIV/0!</v>
      </c>
      <c r="AK121" s="34" t="e">
        <f t="shared" si="13"/>
        <v>#DIV/0!</v>
      </c>
      <c r="AL121" s="35" t="e">
        <f t="shared" si="16"/>
        <v>#DIV/0!</v>
      </c>
      <c r="AM121" s="44">
        <f t="shared" si="17"/>
        <v>1000</v>
      </c>
      <c r="AN121" s="34" t="e">
        <f t="shared" si="18"/>
        <v>#DIV/0!</v>
      </c>
      <c r="AO121" s="34" t="e">
        <f t="shared" si="14"/>
        <v>#DIV/0!</v>
      </c>
      <c r="AP121" s="35" t="e">
        <f t="shared" si="19"/>
        <v>#DIV/0!</v>
      </c>
      <c r="AS121" s="5" t="s">
        <v>6017</v>
      </c>
      <c r="AW121" s="5" t="s">
        <v>402</v>
      </c>
      <c r="BH121" s="5" t="s">
        <v>1659</v>
      </c>
      <c r="CT121" s="42"/>
      <c r="CU121" s="42"/>
    </row>
    <row r="122" spans="1:99" x14ac:dyDescent="0.3">
      <c r="A122" s="5" t="s">
        <v>2977</v>
      </c>
      <c r="G122" s="5" t="s">
        <v>4403</v>
      </c>
      <c r="M122" s="21"/>
      <c r="N122" s="5" t="s">
        <v>212</v>
      </c>
      <c r="P122" s="5" t="s">
        <v>5834</v>
      </c>
      <c r="AB122" s="22">
        <v>92620</v>
      </c>
      <c r="AG122" s="32">
        <f t="shared" si="10"/>
        <v>-92620</v>
      </c>
      <c r="AH122" s="33" t="e">
        <f t="shared" si="11"/>
        <v>#DIV/0!</v>
      </c>
      <c r="AI122" s="33">
        <f t="shared" si="15"/>
        <v>0.1</v>
      </c>
      <c r="AJ122" s="34" t="e">
        <f t="shared" si="12"/>
        <v>#DIV/0!</v>
      </c>
      <c r="AK122" s="34" t="e">
        <f t="shared" si="13"/>
        <v>#DIV/0!</v>
      </c>
      <c r="AL122" s="35" t="e">
        <f t="shared" si="16"/>
        <v>#DIV/0!</v>
      </c>
      <c r="AM122" s="44">
        <f t="shared" si="17"/>
        <v>1000</v>
      </c>
      <c r="AN122" s="34" t="e">
        <f t="shared" si="18"/>
        <v>#DIV/0!</v>
      </c>
      <c r="AO122" s="34" t="e">
        <f t="shared" si="14"/>
        <v>#DIV/0!</v>
      </c>
      <c r="AP122" s="35" t="e">
        <f t="shared" si="19"/>
        <v>#DIV/0!</v>
      </c>
      <c r="AS122" s="5" t="s">
        <v>6018</v>
      </c>
      <c r="AW122" s="5" t="s">
        <v>403</v>
      </c>
      <c r="BH122" s="5" t="s">
        <v>1660</v>
      </c>
      <c r="CT122" s="42"/>
      <c r="CU122" s="42"/>
    </row>
    <row r="123" spans="1:99" x14ac:dyDescent="0.3">
      <c r="A123" s="5" t="s">
        <v>2978</v>
      </c>
      <c r="G123" s="5" t="s">
        <v>4404</v>
      </c>
      <c r="M123" s="21"/>
      <c r="N123" s="5" t="s">
        <v>212</v>
      </c>
      <c r="AB123" s="22">
        <v>82170</v>
      </c>
      <c r="AG123" s="32">
        <f t="shared" si="10"/>
        <v>-82170</v>
      </c>
      <c r="AH123" s="33" t="e">
        <f t="shared" si="11"/>
        <v>#DIV/0!</v>
      </c>
      <c r="AI123" s="33">
        <f t="shared" si="15"/>
        <v>0.1</v>
      </c>
      <c r="AJ123" s="34" t="e">
        <f t="shared" si="12"/>
        <v>#DIV/0!</v>
      </c>
      <c r="AK123" s="34" t="e">
        <f t="shared" si="13"/>
        <v>#DIV/0!</v>
      </c>
      <c r="AL123" s="35" t="e">
        <f t="shared" si="16"/>
        <v>#DIV/0!</v>
      </c>
      <c r="AM123" s="44">
        <f t="shared" si="17"/>
        <v>1000</v>
      </c>
      <c r="AN123" s="34" t="e">
        <f t="shared" si="18"/>
        <v>#DIV/0!</v>
      </c>
      <c r="AO123" s="34" t="e">
        <f t="shared" si="14"/>
        <v>#DIV/0!</v>
      </c>
      <c r="AP123" s="35" t="e">
        <f t="shared" si="19"/>
        <v>#DIV/0!</v>
      </c>
      <c r="AS123" s="5" t="s">
        <v>6019</v>
      </c>
      <c r="AW123" s="5" t="s">
        <v>404</v>
      </c>
      <c r="BH123" s="5" t="s">
        <v>1661</v>
      </c>
      <c r="CT123" s="42"/>
      <c r="CU123" s="42"/>
    </row>
    <row r="124" spans="1:99" x14ac:dyDescent="0.3">
      <c r="A124" s="5" t="s">
        <v>2979</v>
      </c>
      <c r="G124" s="5" t="s">
        <v>4405</v>
      </c>
      <c r="M124" s="21"/>
      <c r="N124" s="5" t="s">
        <v>212</v>
      </c>
      <c r="P124" s="5" t="s">
        <v>5840</v>
      </c>
      <c r="AB124" s="22">
        <v>89300</v>
      </c>
      <c r="AG124" s="32">
        <f t="shared" si="10"/>
        <v>-89300</v>
      </c>
      <c r="AH124" s="33" t="e">
        <f t="shared" si="11"/>
        <v>#DIV/0!</v>
      </c>
      <c r="AI124" s="33">
        <f t="shared" si="15"/>
        <v>0.1</v>
      </c>
      <c r="AJ124" s="34" t="e">
        <f t="shared" si="12"/>
        <v>#DIV/0!</v>
      </c>
      <c r="AK124" s="34" t="e">
        <f t="shared" si="13"/>
        <v>#DIV/0!</v>
      </c>
      <c r="AL124" s="35" t="e">
        <f t="shared" si="16"/>
        <v>#DIV/0!</v>
      </c>
      <c r="AM124" s="44">
        <f t="shared" si="17"/>
        <v>1000</v>
      </c>
      <c r="AN124" s="34" t="e">
        <f t="shared" si="18"/>
        <v>#DIV/0!</v>
      </c>
      <c r="AO124" s="34" t="e">
        <f t="shared" si="14"/>
        <v>#DIV/0!</v>
      </c>
      <c r="AP124" s="35" t="e">
        <f t="shared" si="19"/>
        <v>#DIV/0!</v>
      </c>
      <c r="AW124" s="5" t="s">
        <v>405</v>
      </c>
      <c r="BH124" s="5" t="s">
        <v>1662</v>
      </c>
      <c r="CT124" s="42"/>
      <c r="CU124" s="42"/>
    </row>
    <row r="125" spans="1:99" x14ac:dyDescent="0.3">
      <c r="A125" s="5" t="s">
        <v>2980</v>
      </c>
      <c r="G125" s="5" t="s">
        <v>4406</v>
      </c>
      <c r="M125" s="21"/>
      <c r="N125" s="5" t="s">
        <v>212</v>
      </c>
      <c r="P125" s="5" t="s">
        <v>5838</v>
      </c>
      <c r="AB125" s="22">
        <v>51300</v>
      </c>
      <c r="AG125" s="32">
        <f t="shared" si="10"/>
        <v>-51300</v>
      </c>
      <c r="AH125" s="33" t="e">
        <f t="shared" si="11"/>
        <v>#DIV/0!</v>
      </c>
      <c r="AI125" s="33">
        <f t="shared" si="15"/>
        <v>0.1</v>
      </c>
      <c r="AJ125" s="34" t="e">
        <f t="shared" si="12"/>
        <v>#DIV/0!</v>
      </c>
      <c r="AK125" s="34" t="e">
        <f t="shared" si="13"/>
        <v>#DIV/0!</v>
      </c>
      <c r="AL125" s="35" t="e">
        <f t="shared" si="16"/>
        <v>#DIV/0!</v>
      </c>
      <c r="AM125" s="44">
        <f t="shared" si="17"/>
        <v>1000</v>
      </c>
      <c r="AN125" s="34" t="e">
        <f t="shared" si="18"/>
        <v>#DIV/0!</v>
      </c>
      <c r="AO125" s="34" t="e">
        <f t="shared" si="14"/>
        <v>#DIV/0!</v>
      </c>
      <c r="AP125" s="35" t="e">
        <f t="shared" si="19"/>
        <v>#DIV/0!</v>
      </c>
      <c r="AS125" s="5" t="s">
        <v>6020</v>
      </c>
      <c r="AW125" s="5" t="s">
        <v>406</v>
      </c>
      <c r="BH125" s="5" t="s">
        <v>1663</v>
      </c>
      <c r="CT125" s="42"/>
      <c r="CU125" s="42"/>
    </row>
    <row r="126" spans="1:99" x14ac:dyDescent="0.3">
      <c r="A126" s="5" t="s">
        <v>2981</v>
      </c>
      <c r="G126" s="5" t="s">
        <v>4407</v>
      </c>
      <c r="M126" s="21"/>
      <c r="N126" s="5" t="s">
        <v>212</v>
      </c>
      <c r="P126" s="5" t="s">
        <v>5837</v>
      </c>
      <c r="AB126" s="22">
        <v>90250</v>
      </c>
      <c r="AG126" s="32">
        <f t="shared" si="10"/>
        <v>-90250</v>
      </c>
      <c r="AH126" s="33" t="e">
        <f t="shared" si="11"/>
        <v>#DIV/0!</v>
      </c>
      <c r="AI126" s="33">
        <f t="shared" si="15"/>
        <v>0.1</v>
      </c>
      <c r="AJ126" s="34" t="e">
        <f t="shared" si="12"/>
        <v>#DIV/0!</v>
      </c>
      <c r="AK126" s="34" t="e">
        <f t="shared" si="13"/>
        <v>#DIV/0!</v>
      </c>
      <c r="AL126" s="35" t="e">
        <f t="shared" si="16"/>
        <v>#DIV/0!</v>
      </c>
      <c r="AM126" s="44">
        <f t="shared" si="17"/>
        <v>1000</v>
      </c>
      <c r="AN126" s="34" t="e">
        <f t="shared" si="18"/>
        <v>#DIV/0!</v>
      </c>
      <c r="AO126" s="34" t="e">
        <f t="shared" si="14"/>
        <v>#DIV/0!</v>
      </c>
      <c r="AP126" s="35" t="e">
        <f t="shared" si="19"/>
        <v>#DIV/0!</v>
      </c>
      <c r="AS126" s="5" t="s">
        <v>6021</v>
      </c>
      <c r="AW126" s="5" t="s">
        <v>407</v>
      </c>
      <c r="BH126" s="5" t="s">
        <v>1664</v>
      </c>
      <c r="CT126" s="42"/>
      <c r="CU126" s="42"/>
    </row>
    <row r="127" spans="1:99" x14ac:dyDescent="0.3">
      <c r="A127" s="5" t="s">
        <v>2982</v>
      </c>
      <c r="G127" s="5" t="s">
        <v>4408</v>
      </c>
      <c r="M127" s="21"/>
      <c r="N127" s="5" t="s">
        <v>212</v>
      </c>
      <c r="P127" s="5" t="s">
        <v>5838</v>
      </c>
      <c r="AB127" s="22">
        <v>71250</v>
      </c>
      <c r="AG127" s="32">
        <f t="shared" si="10"/>
        <v>-71250</v>
      </c>
      <c r="AH127" s="33" t="e">
        <f t="shared" si="11"/>
        <v>#DIV/0!</v>
      </c>
      <c r="AI127" s="33">
        <f t="shared" si="15"/>
        <v>0.1</v>
      </c>
      <c r="AJ127" s="34" t="e">
        <f t="shared" si="12"/>
        <v>#DIV/0!</v>
      </c>
      <c r="AK127" s="34" t="e">
        <f t="shared" si="13"/>
        <v>#DIV/0!</v>
      </c>
      <c r="AL127" s="35" t="e">
        <f t="shared" si="16"/>
        <v>#DIV/0!</v>
      </c>
      <c r="AM127" s="44">
        <f t="shared" si="17"/>
        <v>1000</v>
      </c>
      <c r="AN127" s="34" t="e">
        <f t="shared" si="18"/>
        <v>#DIV/0!</v>
      </c>
      <c r="AO127" s="34" t="e">
        <f t="shared" si="14"/>
        <v>#DIV/0!</v>
      </c>
      <c r="AP127" s="35" t="e">
        <f t="shared" si="19"/>
        <v>#DIV/0!</v>
      </c>
      <c r="AS127" s="5" t="s">
        <v>6022</v>
      </c>
      <c r="AW127" s="5" t="s">
        <v>408</v>
      </c>
      <c r="BH127" s="5" t="s">
        <v>1665</v>
      </c>
      <c r="CT127" s="42"/>
      <c r="CU127" s="42"/>
    </row>
    <row r="128" spans="1:99" x14ac:dyDescent="0.3">
      <c r="A128" s="5" t="s">
        <v>2983</v>
      </c>
      <c r="G128" s="5" t="s">
        <v>4409</v>
      </c>
      <c r="M128" s="21"/>
      <c r="N128" s="5" t="s">
        <v>212</v>
      </c>
      <c r="P128" s="5" t="s">
        <v>5832</v>
      </c>
      <c r="AB128" s="22">
        <v>83600</v>
      </c>
      <c r="AG128" s="32">
        <f t="shared" si="10"/>
        <v>-83600</v>
      </c>
      <c r="AH128" s="33" t="e">
        <f t="shared" si="11"/>
        <v>#DIV/0!</v>
      </c>
      <c r="AI128" s="33">
        <f t="shared" si="15"/>
        <v>0.1</v>
      </c>
      <c r="AJ128" s="34" t="e">
        <f t="shared" si="12"/>
        <v>#DIV/0!</v>
      </c>
      <c r="AK128" s="34" t="e">
        <f t="shared" si="13"/>
        <v>#DIV/0!</v>
      </c>
      <c r="AL128" s="35" t="e">
        <f t="shared" si="16"/>
        <v>#DIV/0!</v>
      </c>
      <c r="AM128" s="44">
        <f t="shared" si="17"/>
        <v>1000</v>
      </c>
      <c r="AN128" s="34" t="e">
        <f t="shared" si="18"/>
        <v>#DIV/0!</v>
      </c>
      <c r="AO128" s="34" t="e">
        <f t="shared" si="14"/>
        <v>#DIV/0!</v>
      </c>
      <c r="AP128" s="35" t="e">
        <f t="shared" si="19"/>
        <v>#DIV/0!</v>
      </c>
      <c r="AW128" s="5" t="s">
        <v>409</v>
      </c>
      <c r="BH128" s="5" t="s">
        <v>1666</v>
      </c>
      <c r="CT128" s="42"/>
      <c r="CU128" s="42"/>
    </row>
    <row r="129" spans="1:99" x14ac:dyDescent="0.3">
      <c r="A129" s="5" t="s">
        <v>2984</v>
      </c>
      <c r="G129" s="5" t="s">
        <v>4410</v>
      </c>
      <c r="M129" s="21"/>
      <c r="N129" s="5" t="s">
        <v>215</v>
      </c>
      <c r="P129" s="5" t="s">
        <v>5847</v>
      </c>
      <c r="AB129" s="22">
        <v>40000</v>
      </c>
      <c r="AG129" s="32">
        <f t="shared" si="10"/>
        <v>-40000</v>
      </c>
      <c r="AH129" s="33" t="e">
        <f t="shared" si="11"/>
        <v>#DIV/0!</v>
      </c>
      <c r="AI129" s="33">
        <f t="shared" si="15"/>
        <v>0.1</v>
      </c>
      <c r="AJ129" s="34" t="e">
        <f t="shared" si="12"/>
        <v>#DIV/0!</v>
      </c>
      <c r="AK129" s="34" t="e">
        <f t="shared" si="13"/>
        <v>#DIV/0!</v>
      </c>
      <c r="AL129" s="35" t="e">
        <f t="shared" si="16"/>
        <v>#DIV/0!</v>
      </c>
      <c r="AM129" s="44">
        <f t="shared" si="17"/>
        <v>1000</v>
      </c>
      <c r="AN129" s="34" t="e">
        <f t="shared" si="18"/>
        <v>#DIV/0!</v>
      </c>
      <c r="AO129" s="34" t="e">
        <f t="shared" si="14"/>
        <v>#DIV/0!</v>
      </c>
      <c r="AP129" s="35" t="e">
        <f t="shared" si="19"/>
        <v>#DIV/0!</v>
      </c>
      <c r="AS129" s="5" t="s">
        <v>6023</v>
      </c>
      <c r="AW129" s="5" t="s">
        <v>410</v>
      </c>
      <c r="BH129" s="5" t="s">
        <v>1667</v>
      </c>
      <c r="CT129" s="42"/>
      <c r="CU129" s="42"/>
    </row>
    <row r="130" spans="1:99" x14ac:dyDescent="0.3">
      <c r="A130" s="5" t="s">
        <v>2985</v>
      </c>
      <c r="G130" s="5" t="s">
        <v>4411</v>
      </c>
      <c r="M130" s="21"/>
      <c r="N130" s="5" t="s">
        <v>215</v>
      </c>
      <c r="P130" s="5" t="s">
        <v>5848</v>
      </c>
      <c r="AB130" s="22">
        <v>20000</v>
      </c>
      <c r="AG130" s="32">
        <f t="shared" si="10"/>
        <v>-20000</v>
      </c>
      <c r="AH130" s="33" t="e">
        <f t="shared" si="11"/>
        <v>#DIV/0!</v>
      </c>
      <c r="AI130" s="33">
        <f t="shared" si="15"/>
        <v>0.1</v>
      </c>
      <c r="AJ130" s="34" t="e">
        <f t="shared" si="12"/>
        <v>#DIV/0!</v>
      </c>
      <c r="AK130" s="34" t="e">
        <f t="shared" si="13"/>
        <v>#DIV/0!</v>
      </c>
      <c r="AL130" s="35" t="e">
        <f t="shared" si="16"/>
        <v>#DIV/0!</v>
      </c>
      <c r="AM130" s="44">
        <f t="shared" si="17"/>
        <v>1000</v>
      </c>
      <c r="AN130" s="34" t="e">
        <f t="shared" si="18"/>
        <v>#DIV/0!</v>
      </c>
      <c r="AO130" s="34" t="e">
        <f t="shared" si="14"/>
        <v>#DIV/0!</v>
      </c>
      <c r="AP130" s="35" t="e">
        <f t="shared" si="19"/>
        <v>#DIV/0!</v>
      </c>
      <c r="AS130" s="5" t="s">
        <v>6024</v>
      </c>
      <c r="AW130" s="5" t="s">
        <v>411</v>
      </c>
      <c r="BH130" s="5" t="s">
        <v>1668</v>
      </c>
      <c r="CT130" s="42"/>
      <c r="CU130" s="42"/>
    </row>
    <row r="131" spans="1:99" x14ac:dyDescent="0.3">
      <c r="A131" s="5" t="s">
        <v>2986</v>
      </c>
      <c r="G131" s="5" t="s">
        <v>4412</v>
      </c>
      <c r="M131" s="21"/>
      <c r="N131" s="5" t="s">
        <v>215</v>
      </c>
      <c r="P131" s="5" t="s">
        <v>5806</v>
      </c>
      <c r="AB131" s="22">
        <v>30000</v>
      </c>
      <c r="AG131" s="32">
        <f t="shared" ref="AG131:AG194" si="20">((AF131+AE131)*0.94)-(AB131+Y131)</f>
        <v>-30000</v>
      </c>
      <c r="AH131" s="33" t="e">
        <f t="shared" ref="AH131:AH194" si="21">AG131/(AF131+AE131)</f>
        <v>#DIV/0!</v>
      </c>
      <c r="AI131" s="33">
        <f t="shared" si="15"/>
        <v>0.1</v>
      </c>
      <c r="AJ131" s="34" t="e">
        <f t="shared" ref="AJ131:AJ194" si="22">ROUNDUP(IF(AH131&gt;AI131,(AF131+AE131),((AB131+Y131)/(0.94-AI131))),-2)</f>
        <v>#DIV/0!</v>
      </c>
      <c r="AK131" s="34" t="e">
        <f t="shared" ref="AK131:AK194" si="23">((AJ131)*0.94)-AB131-Y131</f>
        <v>#DIV/0!</v>
      </c>
      <c r="AL131" s="35" t="e">
        <f t="shared" si="16"/>
        <v>#DIV/0!</v>
      </c>
      <c r="AM131" s="44">
        <f t="shared" si="17"/>
        <v>1000</v>
      </c>
      <c r="AN131" s="34" t="e">
        <f t="shared" si="18"/>
        <v>#DIV/0!</v>
      </c>
      <c r="AO131" s="34" t="e">
        <f t="shared" ref="AO131:AO194" si="24">((AN131)*0.94)-AB131-Y131</f>
        <v>#DIV/0!</v>
      </c>
      <c r="AP131" s="35" t="e">
        <f t="shared" si="19"/>
        <v>#DIV/0!</v>
      </c>
      <c r="AS131" s="5" t="s">
        <v>6025</v>
      </c>
      <c r="AW131" s="5" t="s">
        <v>412</v>
      </c>
      <c r="BH131" s="5" t="s">
        <v>1669</v>
      </c>
      <c r="CT131" s="42"/>
      <c r="CU131" s="42"/>
    </row>
    <row r="132" spans="1:99" x14ac:dyDescent="0.3">
      <c r="A132" s="5" t="s">
        <v>2987</v>
      </c>
      <c r="G132" s="5" t="s">
        <v>4413</v>
      </c>
      <c r="M132" s="21"/>
      <c r="N132" s="5" t="s">
        <v>215</v>
      </c>
      <c r="P132" s="5" t="s">
        <v>5849</v>
      </c>
      <c r="AB132" s="22">
        <v>40000</v>
      </c>
      <c r="AG132" s="32">
        <f t="shared" si="20"/>
        <v>-40000</v>
      </c>
      <c r="AH132" s="33" t="e">
        <f t="shared" si="21"/>
        <v>#DIV/0!</v>
      </c>
      <c r="AI132" s="33">
        <f t="shared" ref="AI132:AI195" si="25">$AI$2</f>
        <v>0.1</v>
      </c>
      <c r="AJ132" s="34" t="e">
        <f t="shared" si="22"/>
        <v>#DIV/0!</v>
      </c>
      <c r="AK132" s="34" t="e">
        <f t="shared" si="23"/>
        <v>#DIV/0!</v>
      </c>
      <c r="AL132" s="35" t="e">
        <f t="shared" ref="AL132:AL195" si="26">AK132/AJ132</f>
        <v>#DIV/0!</v>
      </c>
      <c r="AM132" s="44">
        <f t="shared" ref="AM132:AM195" si="27">$AM$2</f>
        <v>1000</v>
      </c>
      <c r="AN132" s="34" t="e">
        <f t="shared" ref="AN132:AN195" si="28">IF(AK132&lt;AM132,AJ132+(AM132+100)-AK132,AJ132)</f>
        <v>#DIV/0!</v>
      </c>
      <c r="AO132" s="34" t="e">
        <f t="shared" si="24"/>
        <v>#DIV/0!</v>
      </c>
      <c r="AP132" s="35" t="e">
        <f t="shared" ref="AP132:AP195" si="29">AO132/(AN132)</f>
        <v>#DIV/0!</v>
      </c>
      <c r="AS132" s="5" t="s">
        <v>6026</v>
      </c>
      <c r="AW132" s="5" t="s">
        <v>413</v>
      </c>
      <c r="BH132" s="5" t="s">
        <v>1670</v>
      </c>
      <c r="CT132" s="42"/>
      <c r="CU132" s="42"/>
    </row>
    <row r="133" spans="1:99" x14ac:dyDescent="0.3">
      <c r="A133" s="5" t="s">
        <v>2988</v>
      </c>
      <c r="G133" s="5" t="s">
        <v>4414</v>
      </c>
      <c r="M133" s="21"/>
      <c r="N133" s="5" t="s">
        <v>215</v>
      </c>
      <c r="P133" s="5" t="s">
        <v>5848</v>
      </c>
      <c r="AB133" s="22">
        <v>35000</v>
      </c>
      <c r="AG133" s="32">
        <f t="shared" si="20"/>
        <v>-35000</v>
      </c>
      <c r="AH133" s="33" t="e">
        <f t="shared" si="21"/>
        <v>#DIV/0!</v>
      </c>
      <c r="AI133" s="33">
        <f t="shared" si="25"/>
        <v>0.1</v>
      </c>
      <c r="AJ133" s="34" t="e">
        <f t="shared" si="22"/>
        <v>#DIV/0!</v>
      </c>
      <c r="AK133" s="34" t="e">
        <f t="shared" si="23"/>
        <v>#DIV/0!</v>
      </c>
      <c r="AL133" s="35" t="e">
        <f t="shared" si="26"/>
        <v>#DIV/0!</v>
      </c>
      <c r="AM133" s="44">
        <f t="shared" si="27"/>
        <v>1000</v>
      </c>
      <c r="AN133" s="34" t="e">
        <f t="shared" si="28"/>
        <v>#DIV/0!</v>
      </c>
      <c r="AO133" s="34" t="e">
        <f t="shared" si="24"/>
        <v>#DIV/0!</v>
      </c>
      <c r="AP133" s="35" t="e">
        <f t="shared" si="29"/>
        <v>#DIV/0!</v>
      </c>
      <c r="AS133" s="5" t="s">
        <v>6024</v>
      </c>
      <c r="AW133" s="5" t="s">
        <v>414</v>
      </c>
      <c r="BH133" s="5" t="s">
        <v>1671</v>
      </c>
      <c r="CT133" s="42"/>
      <c r="CU133" s="42"/>
    </row>
    <row r="134" spans="1:99" x14ac:dyDescent="0.3">
      <c r="A134" s="5" t="s">
        <v>2989</v>
      </c>
      <c r="G134" s="5" t="s">
        <v>4415</v>
      </c>
      <c r="M134" s="21"/>
      <c r="N134" s="5" t="s">
        <v>215</v>
      </c>
      <c r="P134" s="5" t="s">
        <v>5850</v>
      </c>
      <c r="AB134" s="22">
        <v>35000</v>
      </c>
      <c r="AG134" s="32">
        <f t="shared" si="20"/>
        <v>-35000</v>
      </c>
      <c r="AH134" s="33" t="e">
        <f t="shared" si="21"/>
        <v>#DIV/0!</v>
      </c>
      <c r="AI134" s="33">
        <f t="shared" si="25"/>
        <v>0.1</v>
      </c>
      <c r="AJ134" s="34" t="e">
        <f t="shared" si="22"/>
        <v>#DIV/0!</v>
      </c>
      <c r="AK134" s="34" t="e">
        <f t="shared" si="23"/>
        <v>#DIV/0!</v>
      </c>
      <c r="AL134" s="35" t="e">
        <f t="shared" si="26"/>
        <v>#DIV/0!</v>
      </c>
      <c r="AM134" s="44">
        <f t="shared" si="27"/>
        <v>1000</v>
      </c>
      <c r="AN134" s="34" t="e">
        <f t="shared" si="28"/>
        <v>#DIV/0!</v>
      </c>
      <c r="AO134" s="34" t="e">
        <f t="shared" si="24"/>
        <v>#DIV/0!</v>
      </c>
      <c r="AP134" s="35" t="e">
        <f t="shared" si="29"/>
        <v>#DIV/0!</v>
      </c>
      <c r="AS134" s="5" t="s">
        <v>6027</v>
      </c>
      <c r="AW134" s="5" t="s">
        <v>415</v>
      </c>
      <c r="BH134" s="5" t="s">
        <v>1672</v>
      </c>
      <c r="CT134" s="42"/>
      <c r="CU134" s="42"/>
    </row>
    <row r="135" spans="1:99" x14ac:dyDescent="0.3">
      <c r="A135" s="5" t="s">
        <v>2990</v>
      </c>
      <c r="G135" s="5" t="s">
        <v>4416</v>
      </c>
      <c r="M135" s="21"/>
      <c r="N135" s="5" t="s">
        <v>216</v>
      </c>
      <c r="P135" s="5" t="s">
        <v>5851</v>
      </c>
      <c r="AB135" s="22">
        <v>202400</v>
      </c>
      <c r="AG135" s="32">
        <f t="shared" si="20"/>
        <v>-202400</v>
      </c>
      <c r="AH135" s="33" t="e">
        <f t="shared" si="21"/>
        <v>#DIV/0!</v>
      </c>
      <c r="AI135" s="33">
        <f t="shared" si="25"/>
        <v>0.1</v>
      </c>
      <c r="AJ135" s="34" t="e">
        <f t="shared" si="22"/>
        <v>#DIV/0!</v>
      </c>
      <c r="AK135" s="34" t="e">
        <f t="shared" si="23"/>
        <v>#DIV/0!</v>
      </c>
      <c r="AL135" s="35" t="e">
        <f t="shared" si="26"/>
        <v>#DIV/0!</v>
      </c>
      <c r="AM135" s="44">
        <f t="shared" si="27"/>
        <v>1000</v>
      </c>
      <c r="AN135" s="34" t="e">
        <f t="shared" si="28"/>
        <v>#DIV/0!</v>
      </c>
      <c r="AO135" s="34" t="e">
        <f t="shared" si="24"/>
        <v>#DIV/0!</v>
      </c>
      <c r="AP135" s="35" t="e">
        <f t="shared" si="29"/>
        <v>#DIV/0!</v>
      </c>
      <c r="AS135" s="5" t="s">
        <v>6028</v>
      </c>
      <c r="AW135" s="5" t="s">
        <v>416</v>
      </c>
      <c r="BH135" s="5" t="s">
        <v>1673</v>
      </c>
      <c r="CT135" s="42"/>
      <c r="CU135" s="42"/>
    </row>
    <row r="136" spans="1:99" x14ac:dyDescent="0.3">
      <c r="A136" s="5" t="s">
        <v>2991</v>
      </c>
      <c r="G136" s="5" t="s">
        <v>4417</v>
      </c>
      <c r="M136" s="21"/>
      <c r="N136" s="5" t="s">
        <v>215</v>
      </c>
      <c r="P136" s="5" t="s">
        <v>5808</v>
      </c>
      <c r="AB136" s="22">
        <v>38000</v>
      </c>
      <c r="AG136" s="32">
        <f t="shared" si="20"/>
        <v>-38000</v>
      </c>
      <c r="AH136" s="33" t="e">
        <f t="shared" si="21"/>
        <v>#DIV/0!</v>
      </c>
      <c r="AI136" s="33">
        <f t="shared" si="25"/>
        <v>0.1</v>
      </c>
      <c r="AJ136" s="34" t="e">
        <f t="shared" si="22"/>
        <v>#DIV/0!</v>
      </c>
      <c r="AK136" s="34" t="e">
        <f t="shared" si="23"/>
        <v>#DIV/0!</v>
      </c>
      <c r="AL136" s="35" t="e">
        <f t="shared" si="26"/>
        <v>#DIV/0!</v>
      </c>
      <c r="AM136" s="44">
        <f t="shared" si="27"/>
        <v>1000</v>
      </c>
      <c r="AN136" s="34" t="e">
        <f t="shared" si="28"/>
        <v>#DIV/0!</v>
      </c>
      <c r="AO136" s="34" t="e">
        <f t="shared" si="24"/>
        <v>#DIV/0!</v>
      </c>
      <c r="AP136" s="35" t="e">
        <f t="shared" si="29"/>
        <v>#DIV/0!</v>
      </c>
      <c r="AS136" s="5" t="s">
        <v>6029</v>
      </c>
      <c r="AW136" s="5" t="s">
        <v>417</v>
      </c>
      <c r="BH136" s="5" t="s">
        <v>1674</v>
      </c>
      <c r="CT136" s="42"/>
      <c r="CU136" s="42"/>
    </row>
    <row r="137" spans="1:99" x14ac:dyDescent="0.3">
      <c r="A137" s="5" t="s">
        <v>2992</v>
      </c>
      <c r="G137" s="5" t="s">
        <v>4418</v>
      </c>
      <c r="M137" s="21"/>
      <c r="N137" s="5" t="s">
        <v>215</v>
      </c>
      <c r="P137" s="5" t="s">
        <v>5852</v>
      </c>
      <c r="AB137" s="22">
        <v>1800</v>
      </c>
      <c r="AG137" s="32">
        <f t="shared" si="20"/>
        <v>-1800</v>
      </c>
      <c r="AH137" s="33" t="e">
        <f t="shared" si="21"/>
        <v>#DIV/0!</v>
      </c>
      <c r="AI137" s="33">
        <f t="shared" si="25"/>
        <v>0.1</v>
      </c>
      <c r="AJ137" s="34" t="e">
        <f t="shared" si="22"/>
        <v>#DIV/0!</v>
      </c>
      <c r="AK137" s="34" t="e">
        <f t="shared" si="23"/>
        <v>#DIV/0!</v>
      </c>
      <c r="AL137" s="35" t="e">
        <f t="shared" si="26"/>
        <v>#DIV/0!</v>
      </c>
      <c r="AM137" s="44">
        <f t="shared" si="27"/>
        <v>1000</v>
      </c>
      <c r="AN137" s="34" t="e">
        <f t="shared" si="28"/>
        <v>#DIV/0!</v>
      </c>
      <c r="AO137" s="34" t="e">
        <f t="shared" si="24"/>
        <v>#DIV/0!</v>
      </c>
      <c r="AP137" s="35" t="e">
        <f t="shared" si="29"/>
        <v>#DIV/0!</v>
      </c>
      <c r="AS137" s="5" t="s">
        <v>5991</v>
      </c>
      <c r="AW137" s="5" t="s">
        <v>363</v>
      </c>
      <c r="BH137" s="5" t="s">
        <v>1620</v>
      </c>
      <c r="CT137" s="42"/>
      <c r="CU137" s="42"/>
    </row>
    <row r="138" spans="1:99" x14ac:dyDescent="0.3">
      <c r="A138" s="5" t="s">
        <v>2993</v>
      </c>
      <c r="G138" s="5" t="s">
        <v>4419</v>
      </c>
      <c r="M138" s="21"/>
      <c r="N138" s="5" t="s">
        <v>215</v>
      </c>
      <c r="P138" s="5" t="s">
        <v>5834</v>
      </c>
      <c r="AB138" s="22">
        <v>900</v>
      </c>
      <c r="AG138" s="32">
        <f t="shared" si="20"/>
        <v>-900</v>
      </c>
      <c r="AH138" s="33" t="e">
        <f t="shared" si="21"/>
        <v>#DIV/0!</v>
      </c>
      <c r="AI138" s="33">
        <f t="shared" si="25"/>
        <v>0.1</v>
      </c>
      <c r="AJ138" s="34" t="e">
        <f t="shared" si="22"/>
        <v>#DIV/0!</v>
      </c>
      <c r="AK138" s="34" t="e">
        <f t="shared" si="23"/>
        <v>#DIV/0!</v>
      </c>
      <c r="AL138" s="35" t="e">
        <f t="shared" si="26"/>
        <v>#DIV/0!</v>
      </c>
      <c r="AM138" s="44">
        <f t="shared" si="27"/>
        <v>1000</v>
      </c>
      <c r="AN138" s="34" t="e">
        <f t="shared" si="28"/>
        <v>#DIV/0!</v>
      </c>
      <c r="AO138" s="34" t="e">
        <f t="shared" si="24"/>
        <v>#DIV/0!</v>
      </c>
      <c r="AP138" s="35" t="e">
        <f t="shared" si="29"/>
        <v>#DIV/0!</v>
      </c>
      <c r="AW138" s="5" t="s">
        <v>418</v>
      </c>
      <c r="BH138" s="5" t="s">
        <v>1675</v>
      </c>
      <c r="CT138" s="42"/>
      <c r="CU138" s="42"/>
    </row>
    <row r="139" spans="1:99" x14ac:dyDescent="0.3">
      <c r="A139" s="5" t="s">
        <v>2994</v>
      </c>
      <c r="G139" s="5" t="s">
        <v>4420</v>
      </c>
      <c r="M139" s="21"/>
      <c r="N139" s="5" t="s">
        <v>217</v>
      </c>
      <c r="P139" s="5" t="s">
        <v>5853</v>
      </c>
      <c r="AB139" s="22">
        <v>160000</v>
      </c>
      <c r="AG139" s="32">
        <f t="shared" si="20"/>
        <v>-160000</v>
      </c>
      <c r="AH139" s="33" t="e">
        <f t="shared" si="21"/>
        <v>#DIV/0!</v>
      </c>
      <c r="AI139" s="33">
        <f t="shared" si="25"/>
        <v>0.1</v>
      </c>
      <c r="AJ139" s="34" t="e">
        <f t="shared" si="22"/>
        <v>#DIV/0!</v>
      </c>
      <c r="AK139" s="34" t="e">
        <f t="shared" si="23"/>
        <v>#DIV/0!</v>
      </c>
      <c r="AL139" s="35" t="e">
        <f t="shared" si="26"/>
        <v>#DIV/0!</v>
      </c>
      <c r="AM139" s="44">
        <f t="shared" si="27"/>
        <v>1000</v>
      </c>
      <c r="AN139" s="34" t="e">
        <f t="shared" si="28"/>
        <v>#DIV/0!</v>
      </c>
      <c r="AO139" s="34" t="e">
        <f t="shared" si="24"/>
        <v>#DIV/0!</v>
      </c>
      <c r="AP139" s="35" t="e">
        <f t="shared" si="29"/>
        <v>#DIV/0!</v>
      </c>
      <c r="AS139" s="5" t="s">
        <v>6030</v>
      </c>
      <c r="AW139" s="5" t="s">
        <v>419</v>
      </c>
      <c r="BH139" s="5" t="s">
        <v>1676</v>
      </c>
      <c r="CT139" s="42"/>
      <c r="CU139" s="42"/>
    </row>
    <row r="140" spans="1:99" x14ac:dyDescent="0.3">
      <c r="A140" s="5" t="s">
        <v>2995</v>
      </c>
      <c r="G140" s="5" t="s">
        <v>4421</v>
      </c>
      <c r="M140" s="21"/>
      <c r="N140" s="5" t="s">
        <v>215</v>
      </c>
      <c r="P140" s="5" t="s">
        <v>5808</v>
      </c>
      <c r="AB140" s="22">
        <v>123500</v>
      </c>
      <c r="AG140" s="32">
        <f t="shared" si="20"/>
        <v>-123500</v>
      </c>
      <c r="AH140" s="33" t="e">
        <f t="shared" si="21"/>
        <v>#DIV/0!</v>
      </c>
      <c r="AI140" s="33">
        <f t="shared" si="25"/>
        <v>0.1</v>
      </c>
      <c r="AJ140" s="34" t="e">
        <f t="shared" si="22"/>
        <v>#DIV/0!</v>
      </c>
      <c r="AK140" s="34" t="e">
        <f t="shared" si="23"/>
        <v>#DIV/0!</v>
      </c>
      <c r="AL140" s="35" t="e">
        <f t="shared" si="26"/>
        <v>#DIV/0!</v>
      </c>
      <c r="AM140" s="44">
        <f t="shared" si="27"/>
        <v>1000</v>
      </c>
      <c r="AN140" s="34" t="e">
        <f t="shared" si="28"/>
        <v>#DIV/0!</v>
      </c>
      <c r="AO140" s="34" t="e">
        <f t="shared" si="24"/>
        <v>#DIV/0!</v>
      </c>
      <c r="AP140" s="35" t="e">
        <f t="shared" si="29"/>
        <v>#DIV/0!</v>
      </c>
      <c r="AS140" s="5" t="s">
        <v>6031</v>
      </c>
      <c r="AW140" s="5" t="s">
        <v>420</v>
      </c>
      <c r="BH140" s="5" t="s">
        <v>1677</v>
      </c>
      <c r="CT140" s="42"/>
      <c r="CU140" s="42"/>
    </row>
    <row r="141" spans="1:99" x14ac:dyDescent="0.3">
      <c r="A141" s="5" t="s">
        <v>2996</v>
      </c>
      <c r="G141" s="5" t="s">
        <v>4422</v>
      </c>
      <c r="M141" s="21"/>
      <c r="N141" s="5" t="s">
        <v>215</v>
      </c>
      <c r="AB141" s="22">
        <v>29450</v>
      </c>
      <c r="AG141" s="32">
        <f t="shared" si="20"/>
        <v>-29450</v>
      </c>
      <c r="AH141" s="33" t="e">
        <f t="shared" si="21"/>
        <v>#DIV/0!</v>
      </c>
      <c r="AI141" s="33">
        <f t="shared" si="25"/>
        <v>0.1</v>
      </c>
      <c r="AJ141" s="34" t="e">
        <f t="shared" si="22"/>
        <v>#DIV/0!</v>
      </c>
      <c r="AK141" s="34" t="e">
        <f t="shared" si="23"/>
        <v>#DIV/0!</v>
      </c>
      <c r="AL141" s="35" t="e">
        <f t="shared" si="26"/>
        <v>#DIV/0!</v>
      </c>
      <c r="AM141" s="44">
        <f t="shared" si="27"/>
        <v>1000</v>
      </c>
      <c r="AN141" s="34" t="e">
        <f t="shared" si="28"/>
        <v>#DIV/0!</v>
      </c>
      <c r="AO141" s="34" t="e">
        <f t="shared" si="24"/>
        <v>#DIV/0!</v>
      </c>
      <c r="AP141" s="35" t="e">
        <f t="shared" si="29"/>
        <v>#DIV/0!</v>
      </c>
      <c r="AW141" s="5" t="s">
        <v>421</v>
      </c>
      <c r="BH141" s="5" t="s">
        <v>1678</v>
      </c>
      <c r="CT141" s="42"/>
      <c r="CU141" s="42"/>
    </row>
    <row r="142" spans="1:99" x14ac:dyDescent="0.3">
      <c r="A142" s="5" t="s">
        <v>2997</v>
      </c>
      <c r="D142" s="5" t="s">
        <v>5951</v>
      </c>
      <c r="G142" s="5" t="s">
        <v>4423</v>
      </c>
      <c r="M142" s="21"/>
      <c r="N142" s="5" t="s">
        <v>215</v>
      </c>
      <c r="AB142" s="22">
        <v>294500</v>
      </c>
      <c r="AG142" s="32">
        <f t="shared" si="20"/>
        <v>-294500</v>
      </c>
      <c r="AH142" s="33" t="e">
        <f t="shared" si="21"/>
        <v>#DIV/0!</v>
      </c>
      <c r="AI142" s="33">
        <f t="shared" si="25"/>
        <v>0.1</v>
      </c>
      <c r="AJ142" s="34" t="e">
        <f t="shared" si="22"/>
        <v>#DIV/0!</v>
      </c>
      <c r="AK142" s="34" t="e">
        <f t="shared" si="23"/>
        <v>#DIV/0!</v>
      </c>
      <c r="AL142" s="35" t="e">
        <f t="shared" si="26"/>
        <v>#DIV/0!</v>
      </c>
      <c r="AM142" s="44">
        <f t="shared" si="27"/>
        <v>1000</v>
      </c>
      <c r="AN142" s="34" t="e">
        <f t="shared" si="28"/>
        <v>#DIV/0!</v>
      </c>
      <c r="AO142" s="34" t="e">
        <f t="shared" si="24"/>
        <v>#DIV/0!</v>
      </c>
      <c r="AP142" s="35" t="e">
        <f t="shared" si="29"/>
        <v>#DIV/0!</v>
      </c>
      <c r="AS142" s="5" t="s">
        <v>6032</v>
      </c>
      <c r="AW142" s="5" t="s">
        <v>422</v>
      </c>
      <c r="BH142" s="5" t="s">
        <v>1679</v>
      </c>
      <c r="CT142" s="42"/>
      <c r="CU142" s="42"/>
    </row>
    <row r="143" spans="1:99" x14ac:dyDescent="0.3">
      <c r="A143" s="5" t="s">
        <v>2998</v>
      </c>
      <c r="G143" s="5" t="s">
        <v>4424</v>
      </c>
      <c r="M143" s="21"/>
      <c r="N143" s="5" t="s">
        <v>215</v>
      </c>
      <c r="P143" s="5" t="s">
        <v>5827</v>
      </c>
      <c r="AB143" s="22">
        <v>93100</v>
      </c>
      <c r="AG143" s="32">
        <f t="shared" si="20"/>
        <v>-93100</v>
      </c>
      <c r="AH143" s="33" t="e">
        <f t="shared" si="21"/>
        <v>#DIV/0!</v>
      </c>
      <c r="AI143" s="33">
        <f t="shared" si="25"/>
        <v>0.1</v>
      </c>
      <c r="AJ143" s="34" t="e">
        <f t="shared" si="22"/>
        <v>#DIV/0!</v>
      </c>
      <c r="AK143" s="34" t="e">
        <f t="shared" si="23"/>
        <v>#DIV/0!</v>
      </c>
      <c r="AL143" s="35" t="e">
        <f t="shared" si="26"/>
        <v>#DIV/0!</v>
      </c>
      <c r="AM143" s="44">
        <f t="shared" si="27"/>
        <v>1000</v>
      </c>
      <c r="AN143" s="34" t="e">
        <f t="shared" si="28"/>
        <v>#DIV/0!</v>
      </c>
      <c r="AO143" s="34" t="e">
        <f t="shared" si="24"/>
        <v>#DIV/0!</v>
      </c>
      <c r="AP143" s="35" t="e">
        <f t="shared" si="29"/>
        <v>#DIV/0!</v>
      </c>
      <c r="AS143" s="5" t="s">
        <v>6033</v>
      </c>
      <c r="AW143" s="5" t="s">
        <v>423</v>
      </c>
      <c r="BH143" s="5" t="s">
        <v>1680</v>
      </c>
      <c r="CT143" s="42"/>
      <c r="CU143" s="42"/>
    </row>
    <row r="144" spans="1:99" x14ac:dyDescent="0.3">
      <c r="A144" s="5" t="s">
        <v>2999</v>
      </c>
      <c r="G144" s="5" t="s">
        <v>4425</v>
      </c>
      <c r="M144" s="21"/>
      <c r="N144" s="5" t="s">
        <v>215</v>
      </c>
      <c r="P144" s="5" t="s">
        <v>5832</v>
      </c>
      <c r="AB144" s="22">
        <v>102600</v>
      </c>
      <c r="AG144" s="32">
        <f t="shared" si="20"/>
        <v>-102600</v>
      </c>
      <c r="AH144" s="33" t="e">
        <f t="shared" si="21"/>
        <v>#DIV/0!</v>
      </c>
      <c r="AI144" s="33">
        <f t="shared" si="25"/>
        <v>0.1</v>
      </c>
      <c r="AJ144" s="34" t="e">
        <f t="shared" si="22"/>
        <v>#DIV/0!</v>
      </c>
      <c r="AK144" s="34" t="e">
        <f t="shared" si="23"/>
        <v>#DIV/0!</v>
      </c>
      <c r="AL144" s="35" t="e">
        <f t="shared" si="26"/>
        <v>#DIV/0!</v>
      </c>
      <c r="AM144" s="44">
        <f t="shared" si="27"/>
        <v>1000</v>
      </c>
      <c r="AN144" s="34" t="e">
        <f t="shared" si="28"/>
        <v>#DIV/0!</v>
      </c>
      <c r="AO144" s="34" t="e">
        <f t="shared" si="24"/>
        <v>#DIV/0!</v>
      </c>
      <c r="AP144" s="35" t="e">
        <f t="shared" si="29"/>
        <v>#DIV/0!</v>
      </c>
      <c r="AS144" s="5" t="s">
        <v>6034</v>
      </c>
      <c r="AW144" s="5" t="s">
        <v>424</v>
      </c>
      <c r="BH144" s="5" t="s">
        <v>1681</v>
      </c>
      <c r="CT144" s="42"/>
      <c r="CU144" s="42"/>
    </row>
    <row r="145" spans="1:99" x14ac:dyDescent="0.3">
      <c r="A145" s="5" t="s">
        <v>3000</v>
      </c>
      <c r="G145" s="5" t="s">
        <v>4426</v>
      </c>
      <c r="M145" s="21"/>
      <c r="N145" s="5" t="s">
        <v>218</v>
      </c>
      <c r="P145" s="5" t="s">
        <v>5839</v>
      </c>
      <c r="AB145" s="22">
        <v>9000</v>
      </c>
      <c r="AG145" s="32">
        <f t="shared" si="20"/>
        <v>-9000</v>
      </c>
      <c r="AH145" s="33" t="e">
        <f t="shared" si="21"/>
        <v>#DIV/0!</v>
      </c>
      <c r="AI145" s="33">
        <f t="shared" si="25"/>
        <v>0.1</v>
      </c>
      <c r="AJ145" s="34" t="e">
        <f t="shared" si="22"/>
        <v>#DIV/0!</v>
      </c>
      <c r="AK145" s="34" t="e">
        <f t="shared" si="23"/>
        <v>#DIV/0!</v>
      </c>
      <c r="AL145" s="35" t="e">
        <f t="shared" si="26"/>
        <v>#DIV/0!</v>
      </c>
      <c r="AM145" s="44">
        <f t="shared" si="27"/>
        <v>1000</v>
      </c>
      <c r="AN145" s="34" t="e">
        <f t="shared" si="28"/>
        <v>#DIV/0!</v>
      </c>
      <c r="AO145" s="34" t="e">
        <f t="shared" si="24"/>
        <v>#DIV/0!</v>
      </c>
      <c r="AP145" s="35" t="e">
        <f t="shared" si="29"/>
        <v>#DIV/0!</v>
      </c>
      <c r="AW145" s="5" t="s">
        <v>425</v>
      </c>
      <c r="BH145" s="5" t="s">
        <v>1682</v>
      </c>
      <c r="CT145" s="42"/>
      <c r="CU145" s="42"/>
    </row>
    <row r="146" spans="1:99" x14ac:dyDescent="0.3">
      <c r="A146" s="5" t="s">
        <v>3001</v>
      </c>
      <c r="G146" s="5" t="s">
        <v>4427</v>
      </c>
      <c r="M146" s="21"/>
      <c r="N146" s="5" t="s">
        <v>218</v>
      </c>
      <c r="P146" s="5" t="s">
        <v>5824</v>
      </c>
      <c r="AB146" s="22">
        <v>10000</v>
      </c>
      <c r="AG146" s="32">
        <f t="shared" si="20"/>
        <v>-10000</v>
      </c>
      <c r="AH146" s="33" t="e">
        <f t="shared" si="21"/>
        <v>#DIV/0!</v>
      </c>
      <c r="AI146" s="33">
        <f t="shared" si="25"/>
        <v>0.1</v>
      </c>
      <c r="AJ146" s="34" t="e">
        <f t="shared" si="22"/>
        <v>#DIV/0!</v>
      </c>
      <c r="AK146" s="34" t="e">
        <f t="shared" si="23"/>
        <v>#DIV/0!</v>
      </c>
      <c r="AL146" s="35" t="e">
        <f t="shared" si="26"/>
        <v>#DIV/0!</v>
      </c>
      <c r="AM146" s="44">
        <f t="shared" si="27"/>
        <v>1000</v>
      </c>
      <c r="AN146" s="34" t="e">
        <f t="shared" si="28"/>
        <v>#DIV/0!</v>
      </c>
      <c r="AO146" s="34" t="e">
        <f t="shared" si="24"/>
        <v>#DIV/0!</v>
      </c>
      <c r="AP146" s="35" t="e">
        <f t="shared" si="29"/>
        <v>#DIV/0!</v>
      </c>
      <c r="AS146" s="5" t="s">
        <v>6035</v>
      </c>
      <c r="AW146" s="5" t="s">
        <v>426</v>
      </c>
      <c r="BH146" s="5" t="s">
        <v>1683</v>
      </c>
      <c r="CT146" s="42"/>
      <c r="CU146" s="42"/>
    </row>
    <row r="147" spans="1:99" x14ac:dyDescent="0.3">
      <c r="A147" s="5" t="s">
        <v>3002</v>
      </c>
      <c r="D147" s="5" t="s">
        <v>5951</v>
      </c>
      <c r="G147" s="5" t="s">
        <v>4428</v>
      </c>
      <c r="M147" s="21"/>
      <c r="N147" s="5" t="s">
        <v>218</v>
      </c>
      <c r="P147" s="5" t="s">
        <v>5825</v>
      </c>
      <c r="AB147" s="22">
        <v>8000</v>
      </c>
      <c r="AG147" s="32">
        <f t="shared" si="20"/>
        <v>-8000</v>
      </c>
      <c r="AH147" s="33" t="e">
        <f t="shared" si="21"/>
        <v>#DIV/0!</v>
      </c>
      <c r="AI147" s="33">
        <f t="shared" si="25"/>
        <v>0.1</v>
      </c>
      <c r="AJ147" s="34" t="e">
        <f t="shared" si="22"/>
        <v>#DIV/0!</v>
      </c>
      <c r="AK147" s="34" t="e">
        <f t="shared" si="23"/>
        <v>#DIV/0!</v>
      </c>
      <c r="AL147" s="35" t="e">
        <f t="shared" si="26"/>
        <v>#DIV/0!</v>
      </c>
      <c r="AM147" s="44">
        <f t="shared" si="27"/>
        <v>1000</v>
      </c>
      <c r="AN147" s="34" t="e">
        <f t="shared" si="28"/>
        <v>#DIV/0!</v>
      </c>
      <c r="AO147" s="34" t="e">
        <f t="shared" si="24"/>
        <v>#DIV/0!</v>
      </c>
      <c r="AP147" s="35" t="e">
        <f t="shared" si="29"/>
        <v>#DIV/0!</v>
      </c>
      <c r="AS147" s="5" t="s">
        <v>6036</v>
      </c>
      <c r="AW147" s="5" t="s">
        <v>427</v>
      </c>
      <c r="BH147" s="5" t="s">
        <v>1684</v>
      </c>
      <c r="CT147" s="42"/>
      <c r="CU147" s="42"/>
    </row>
    <row r="148" spans="1:99" x14ac:dyDescent="0.3">
      <c r="A148" s="5" t="s">
        <v>3003</v>
      </c>
      <c r="G148" s="5" t="s">
        <v>4429</v>
      </c>
      <c r="M148" s="21"/>
      <c r="N148" s="5" t="s">
        <v>219</v>
      </c>
      <c r="P148" s="5" t="s">
        <v>5854</v>
      </c>
      <c r="AB148" s="22">
        <v>13000</v>
      </c>
      <c r="AG148" s="32">
        <f t="shared" si="20"/>
        <v>-13000</v>
      </c>
      <c r="AH148" s="33" t="e">
        <f t="shared" si="21"/>
        <v>#DIV/0!</v>
      </c>
      <c r="AI148" s="33">
        <f t="shared" si="25"/>
        <v>0.1</v>
      </c>
      <c r="AJ148" s="34" t="e">
        <f t="shared" si="22"/>
        <v>#DIV/0!</v>
      </c>
      <c r="AK148" s="34" t="e">
        <f t="shared" si="23"/>
        <v>#DIV/0!</v>
      </c>
      <c r="AL148" s="35" t="e">
        <f t="shared" si="26"/>
        <v>#DIV/0!</v>
      </c>
      <c r="AM148" s="44">
        <f t="shared" si="27"/>
        <v>1000</v>
      </c>
      <c r="AN148" s="34" t="e">
        <f t="shared" si="28"/>
        <v>#DIV/0!</v>
      </c>
      <c r="AO148" s="34" t="e">
        <f t="shared" si="24"/>
        <v>#DIV/0!</v>
      </c>
      <c r="AP148" s="35" t="e">
        <f t="shared" si="29"/>
        <v>#DIV/0!</v>
      </c>
      <c r="AS148" s="5" t="s">
        <v>5982</v>
      </c>
      <c r="AW148" s="5" t="s">
        <v>287</v>
      </c>
      <c r="BH148" s="5" t="s">
        <v>1685</v>
      </c>
      <c r="CT148" s="42"/>
      <c r="CU148" s="42"/>
    </row>
    <row r="149" spans="1:99" x14ac:dyDescent="0.3">
      <c r="A149" s="5" t="s">
        <v>3004</v>
      </c>
      <c r="G149" s="5" t="s">
        <v>4430</v>
      </c>
      <c r="M149" s="21"/>
      <c r="N149" s="5" t="s">
        <v>218</v>
      </c>
      <c r="P149" s="5" t="s">
        <v>5845</v>
      </c>
      <c r="AB149" s="22">
        <v>5800</v>
      </c>
      <c r="AG149" s="32">
        <f t="shared" si="20"/>
        <v>-5800</v>
      </c>
      <c r="AH149" s="33" t="e">
        <f t="shared" si="21"/>
        <v>#DIV/0!</v>
      </c>
      <c r="AI149" s="33">
        <f t="shared" si="25"/>
        <v>0.1</v>
      </c>
      <c r="AJ149" s="34" t="e">
        <f t="shared" si="22"/>
        <v>#DIV/0!</v>
      </c>
      <c r="AK149" s="34" t="e">
        <f t="shared" si="23"/>
        <v>#DIV/0!</v>
      </c>
      <c r="AL149" s="35" t="e">
        <f t="shared" si="26"/>
        <v>#DIV/0!</v>
      </c>
      <c r="AM149" s="44">
        <f t="shared" si="27"/>
        <v>1000</v>
      </c>
      <c r="AN149" s="34" t="e">
        <f t="shared" si="28"/>
        <v>#DIV/0!</v>
      </c>
      <c r="AO149" s="34" t="e">
        <f t="shared" si="24"/>
        <v>#DIV/0!</v>
      </c>
      <c r="AP149" s="35" t="e">
        <f t="shared" si="29"/>
        <v>#DIV/0!</v>
      </c>
      <c r="AW149" s="5" t="s">
        <v>428</v>
      </c>
      <c r="BH149" s="5" t="s">
        <v>1686</v>
      </c>
      <c r="CT149" s="42"/>
      <c r="CU149" s="42"/>
    </row>
    <row r="150" spans="1:99" x14ac:dyDescent="0.3">
      <c r="A150" s="5" t="s">
        <v>3005</v>
      </c>
      <c r="G150" s="20" t="s">
        <v>4431</v>
      </c>
      <c r="M150" s="21"/>
      <c r="N150" s="5" t="s">
        <v>218</v>
      </c>
      <c r="P150" s="5" t="s">
        <v>5808</v>
      </c>
      <c r="AB150" s="22">
        <v>7000</v>
      </c>
      <c r="AG150" s="32">
        <f t="shared" si="20"/>
        <v>-7000</v>
      </c>
      <c r="AH150" s="33" t="e">
        <f t="shared" si="21"/>
        <v>#DIV/0!</v>
      </c>
      <c r="AI150" s="33">
        <f t="shared" si="25"/>
        <v>0.1</v>
      </c>
      <c r="AJ150" s="34" t="e">
        <f t="shared" si="22"/>
        <v>#DIV/0!</v>
      </c>
      <c r="AK150" s="34" t="e">
        <f t="shared" si="23"/>
        <v>#DIV/0!</v>
      </c>
      <c r="AL150" s="35" t="e">
        <f t="shared" si="26"/>
        <v>#DIV/0!</v>
      </c>
      <c r="AM150" s="44">
        <f t="shared" si="27"/>
        <v>1000</v>
      </c>
      <c r="AN150" s="34" t="e">
        <f t="shared" si="28"/>
        <v>#DIV/0!</v>
      </c>
      <c r="AO150" s="34" t="e">
        <f t="shared" si="24"/>
        <v>#DIV/0!</v>
      </c>
      <c r="AP150" s="35" t="e">
        <f t="shared" si="29"/>
        <v>#DIV/0!</v>
      </c>
      <c r="AW150" s="5" t="s">
        <v>429</v>
      </c>
      <c r="BH150" s="5" t="s">
        <v>1687</v>
      </c>
      <c r="CT150" s="42"/>
      <c r="CU150" s="42"/>
    </row>
    <row r="151" spans="1:99" x14ac:dyDescent="0.3">
      <c r="A151" s="5" t="s">
        <v>3006</v>
      </c>
      <c r="G151" s="5" t="s">
        <v>4432</v>
      </c>
      <c r="M151" s="21"/>
      <c r="N151" s="5" t="s">
        <v>218</v>
      </c>
      <c r="P151" s="5" t="s">
        <v>5824</v>
      </c>
      <c r="AB151" s="22">
        <v>10900</v>
      </c>
      <c r="AG151" s="32">
        <f t="shared" si="20"/>
        <v>-10900</v>
      </c>
      <c r="AH151" s="33" t="e">
        <f t="shared" si="21"/>
        <v>#DIV/0!</v>
      </c>
      <c r="AI151" s="33">
        <f t="shared" si="25"/>
        <v>0.1</v>
      </c>
      <c r="AJ151" s="34" t="e">
        <f t="shared" si="22"/>
        <v>#DIV/0!</v>
      </c>
      <c r="AK151" s="34" t="e">
        <f t="shared" si="23"/>
        <v>#DIV/0!</v>
      </c>
      <c r="AL151" s="35" t="e">
        <f t="shared" si="26"/>
        <v>#DIV/0!</v>
      </c>
      <c r="AM151" s="44">
        <f t="shared" si="27"/>
        <v>1000</v>
      </c>
      <c r="AN151" s="34" t="e">
        <f t="shared" si="28"/>
        <v>#DIV/0!</v>
      </c>
      <c r="AO151" s="34" t="e">
        <f t="shared" si="24"/>
        <v>#DIV/0!</v>
      </c>
      <c r="AP151" s="35" t="e">
        <f t="shared" si="29"/>
        <v>#DIV/0!</v>
      </c>
      <c r="AW151" s="5" t="s">
        <v>430</v>
      </c>
      <c r="BH151" s="5" t="s">
        <v>1688</v>
      </c>
      <c r="CT151" s="42"/>
      <c r="CU151" s="42"/>
    </row>
    <row r="152" spans="1:99" x14ac:dyDescent="0.3">
      <c r="A152" s="5" t="s">
        <v>3007</v>
      </c>
      <c r="G152" s="5" t="s">
        <v>4433</v>
      </c>
      <c r="M152" s="21"/>
      <c r="N152" s="5" t="s">
        <v>218</v>
      </c>
      <c r="P152" s="5" t="s">
        <v>5844</v>
      </c>
      <c r="AB152" s="22">
        <v>14000</v>
      </c>
      <c r="AG152" s="32">
        <f t="shared" si="20"/>
        <v>-14000</v>
      </c>
      <c r="AH152" s="33" t="e">
        <f t="shared" si="21"/>
        <v>#DIV/0!</v>
      </c>
      <c r="AI152" s="33">
        <f t="shared" si="25"/>
        <v>0.1</v>
      </c>
      <c r="AJ152" s="34" t="e">
        <f t="shared" si="22"/>
        <v>#DIV/0!</v>
      </c>
      <c r="AK152" s="34" t="e">
        <f t="shared" si="23"/>
        <v>#DIV/0!</v>
      </c>
      <c r="AL152" s="35" t="e">
        <f t="shared" si="26"/>
        <v>#DIV/0!</v>
      </c>
      <c r="AM152" s="44">
        <f t="shared" si="27"/>
        <v>1000</v>
      </c>
      <c r="AN152" s="34" t="e">
        <f t="shared" si="28"/>
        <v>#DIV/0!</v>
      </c>
      <c r="AO152" s="34" t="e">
        <f t="shared" si="24"/>
        <v>#DIV/0!</v>
      </c>
      <c r="AP152" s="35" t="e">
        <f t="shared" si="29"/>
        <v>#DIV/0!</v>
      </c>
      <c r="AW152" s="5" t="s">
        <v>431</v>
      </c>
      <c r="BH152" s="5" t="s">
        <v>1689</v>
      </c>
      <c r="CT152" s="42"/>
      <c r="CU152" s="42"/>
    </row>
    <row r="153" spans="1:99" x14ac:dyDescent="0.3">
      <c r="A153" s="5" t="s">
        <v>3008</v>
      </c>
      <c r="G153" s="5" t="s">
        <v>4434</v>
      </c>
      <c r="M153" s="21"/>
      <c r="N153" s="5" t="s">
        <v>220</v>
      </c>
      <c r="P153" s="5" t="s">
        <v>5824</v>
      </c>
      <c r="AB153" s="22">
        <v>10900</v>
      </c>
      <c r="AG153" s="32">
        <f t="shared" si="20"/>
        <v>-10900</v>
      </c>
      <c r="AH153" s="33" t="e">
        <f t="shared" si="21"/>
        <v>#DIV/0!</v>
      </c>
      <c r="AI153" s="33">
        <f t="shared" si="25"/>
        <v>0.1</v>
      </c>
      <c r="AJ153" s="34" t="e">
        <f t="shared" si="22"/>
        <v>#DIV/0!</v>
      </c>
      <c r="AK153" s="34" t="e">
        <f t="shared" si="23"/>
        <v>#DIV/0!</v>
      </c>
      <c r="AL153" s="35" t="e">
        <f t="shared" si="26"/>
        <v>#DIV/0!</v>
      </c>
      <c r="AM153" s="44">
        <f t="shared" si="27"/>
        <v>1000</v>
      </c>
      <c r="AN153" s="34" t="e">
        <f t="shared" si="28"/>
        <v>#DIV/0!</v>
      </c>
      <c r="AO153" s="34" t="e">
        <f t="shared" si="24"/>
        <v>#DIV/0!</v>
      </c>
      <c r="AP153" s="35" t="e">
        <f t="shared" si="29"/>
        <v>#DIV/0!</v>
      </c>
      <c r="AW153" s="5" t="s">
        <v>432</v>
      </c>
      <c r="BH153" s="5" t="s">
        <v>1690</v>
      </c>
      <c r="CT153" s="42"/>
      <c r="CU153" s="42"/>
    </row>
    <row r="154" spans="1:99" x14ac:dyDescent="0.3">
      <c r="A154" s="5" t="s">
        <v>3009</v>
      </c>
      <c r="G154" s="20" t="s">
        <v>4435</v>
      </c>
      <c r="M154" s="21"/>
      <c r="N154" s="5" t="s">
        <v>218</v>
      </c>
      <c r="P154" s="5" t="s">
        <v>5822</v>
      </c>
      <c r="AB154" s="22">
        <v>2000</v>
      </c>
      <c r="AG154" s="32">
        <f t="shared" si="20"/>
        <v>-2000</v>
      </c>
      <c r="AH154" s="33" t="e">
        <f t="shared" si="21"/>
        <v>#DIV/0!</v>
      </c>
      <c r="AI154" s="33">
        <f t="shared" si="25"/>
        <v>0.1</v>
      </c>
      <c r="AJ154" s="34" t="e">
        <f t="shared" si="22"/>
        <v>#DIV/0!</v>
      </c>
      <c r="AK154" s="34" t="e">
        <f t="shared" si="23"/>
        <v>#DIV/0!</v>
      </c>
      <c r="AL154" s="35" t="e">
        <f t="shared" si="26"/>
        <v>#DIV/0!</v>
      </c>
      <c r="AM154" s="44">
        <f t="shared" si="27"/>
        <v>1000</v>
      </c>
      <c r="AN154" s="34" t="e">
        <f t="shared" si="28"/>
        <v>#DIV/0!</v>
      </c>
      <c r="AO154" s="34" t="e">
        <f t="shared" si="24"/>
        <v>#DIV/0!</v>
      </c>
      <c r="AP154" s="35" t="e">
        <f t="shared" si="29"/>
        <v>#DIV/0!</v>
      </c>
      <c r="AW154" s="5" t="s">
        <v>433</v>
      </c>
      <c r="BH154" s="5" t="s">
        <v>1691</v>
      </c>
      <c r="CT154" s="42"/>
      <c r="CU154" s="42"/>
    </row>
    <row r="155" spans="1:99" x14ac:dyDescent="0.3">
      <c r="A155" s="5" t="s">
        <v>2993</v>
      </c>
      <c r="G155" s="5" t="s">
        <v>4436</v>
      </c>
      <c r="M155" s="21"/>
      <c r="N155" s="5" t="s">
        <v>219</v>
      </c>
      <c r="P155" s="5" t="s">
        <v>5834</v>
      </c>
      <c r="AB155" s="22">
        <v>900</v>
      </c>
      <c r="AG155" s="32">
        <f t="shared" si="20"/>
        <v>-900</v>
      </c>
      <c r="AH155" s="33" t="e">
        <f t="shared" si="21"/>
        <v>#DIV/0!</v>
      </c>
      <c r="AI155" s="33">
        <f t="shared" si="25"/>
        <v>0.1</v>
      </c>
      <c r="AJ155" s="34" t="e">
        <f t="shared" si="22"/>
        <v>#DIV/0!</v>
      </c>
      <c r="AK155" s="34" t="e">
        <f t="shared" si="23"/>
        <v>#DIV/0!</v>
      </c>
      <c r="AL155" s="35" t="e">
        <f t="shared" si="26"/>
        <v>#DIV/0!</v>
      </c>
      <c r="AM155" s="44">
        <f t="shared" si="27"/>
        <v>1000</v>
      </c>
      <c r="AN155" s="34" t="e">
        <f t="shared" si="28"/>
        <v>#DIV/0!</v>
      </c>
      <c r="AO155" s="34" t="e">
        <f t="shared" si="24"/>
        <v>#DIV/0!</v>
      </c>
      <c r="AP155" s="35" t="e">
        <f t="shared" si="29"/>
        <v>#DIV/0!</v>
      </c>
      <c r="AW155" s="5" t="s">
        <v>418</v>
      </c>
      <c r="BH155" s="5" t="s">
        <v>1675</v>
      </c>
      <c r="CT155" s="42"/>
      <c r="CU155" s="42"/>
    </row>
    <row r="156" spans="1:99" x14ac:dyDescent="0.3">
      <c r="A156" s="5" t="s">
        <v>3010</v>
      </c>
      <c r="G156" s="5" t="s">
        <v>4437</v>
      </c>
      <c r="M156" s="21"/>
      <c r="N156" s="5" t="s">
        <v>219</v>
      </c>
      <c r="P156" s="5" t="s">
        <v>5807</v>
      </c>
      <c r="AB156" s="22">
        <v>7500</v>
      </c>
      <c r="AG156" s="32">
        <f t="shared" si="20"/>
        <v>-7500</v>
      </c>
      <c r="AH156" s="33" t="e">
        <f t="shared" si="21"/>
        <v>#DIV/0!</v>
      </c>
      <c r="AI156" s="33">
        <f t="shared" si="25"/>
        <v>0.1</v>
      </c>
      <c r="AJ156" s="34" t="e">
        <f t="shared" si="22"/>
        <v>#DIV/0!</v>
      </c>
      <c r="AK156" s="34" t="e">
        <f t="shared" si="23"/>
        <v>#DIV/0!</v>
      </c>
      <c r="AL156" s="35" t="e">
        <f t="shared" si="26"/>
        <v>#DIV/0!</v>
      </c>
      <c r="AM156" s="44">
        <f t="shared" si="27"/>
        <v>1000</v>
      </c>
      <c r="AN156" s="34" t="e">
        <f t="shared" si="28"/>
        <v>#DIV/0!</v>
      </c>
      <c r="AO156" s="34" t="e">
        <f t="shared" si="24"/>
        <v>#DIV/0!</v>
      </c>
      <c r="AP156" s="35" t="e">
        <f t="shared" si="29"/>
        <v>#DIV/0!</v>
      </c>
      <c r="AS156" s="5" t="s">
        <v>5976</v>
      </c>
      <c r="AW156" s="5" t="s">
        <v>311</v>
      </c>
      <c r="BH156" s="5" t="s">
        <v>1692</v>
      </c>
      <c r="CT156" s="42"/>
      <c r="CU156" s="42"/>
    </row>
    <row r="157" spans="1:99" x14ac:dyDescent="0.3">
      <c r="A157" s="5" t="s">
        <v>3011</v>
      </c>
      <c r="G157" s="5" t="s">
        <v>4438</v>
      </c>
      <c r="M157" s="21"/>
      <c r="N157" s="5" t="s">
        <v>218</v>
      </c>
      <c r="P157" s="5" t="s">
        <v>5825</v>
      </c>
      <c r="AB157" s="22">
        <v>14900</v>
      </c>
      <c r="AG157" s="32">
        <f t="shared" si="20"/>
        <v>-14900</v>
      </c>
      <c r="AH157" s="33" t="e">
        <f t="shared" si="21"/>
        <v>#DIV/0!</v>
      </c>
      <c r="AI157" s="33">
        <f t="shared" si="25"/>
        <v>0.1</v>
      </c>
      <c r="AJ157" s="34" t="e">
        <f t="shared" si="22"/>
        <v>#DIV/0!</v>
      </c>
      <c r="AK157" s="34" t="e">
        <f t="shared" si="23"/>
        <v>#DIV/0!</v>
      </c>
      <c r="AL157" s="35" t="e">
        <f t="shared" si="26"/>
        <v>#DIV/0!</v>
      </c>
      <c r="AM157" s="44">
        <f t="shared" si="27"/>
        <v>1000</v>
      </c>
      <c r="AN157" s="34" t="e">
        <f t="shared" si="28"/>
        <v>#DIV/0!</v>
      </c>
      <c r="AO157" s="34" t="e">
        <f t="shared" si="24"/>
        <v>#DIV/0!</v>
      </c>
      <c r="AP157" s="35" t="e">
        <f t="shared" si="29"/>
        <v>#DIV/0!</v>
      </c>
      <c r="AS157" s="5" t="s">
        <v>6037</v>
      </c>
      <c r="AW157" s="5" t="s">
        <v>434</v>
      </c>
      <c r="BH157" s="5" t="s">
        <v>1693</v>
      </c>
      <c r="CT157" s="42"/>
      <c r="CU157" s="42"/>
    </row>
    <row r="158" spans="1:99" x14ac:dyDescent="0.3">
      <c r="A158" s="5" t="s">
        <v>3012</v>
      </c>
      <c r="G158" s="5" t="s">
        <v>4439</v>
      </c>
      <c r="M158" s="21"/>
      <c r="N158" s="5" t="s">
        <v>218</v>
      </c>
      <c r="P158" s="5" t="s">
        <v>5844</v>
      </c>
      <c r="AB158" s="22">
        <v>1300</v>
      </c>
      <c r="AG158" s="32">
        <f t="shared" si="20"/>
        <v>-1300</v>
      </c>
      <c r="AH158" s="33" t="e">
        <f t="shared" si="21"/>
        <v>#DIV/0!</v>
      </c>
      <c r="AI158" s="33">
        <f t="shared" si="25"/>
        <v>0.1</v>
      </c>
      <c r="AJ158" s="34" t="e">
        <f t="shared" si="22"/>
        <v>#DIV/0!</v>
      </c>
      <c r="AK158" s="34" t="e">
        <f t="shared" si="23"/>
        <v>#DIV/0!</v>
      </c>
      <c r="AL158" s="35" t="e">
        <f t="shared" si="26"/>
        <v>#DIV/0!</v>
      </c>
      <c r="AM158" s="44">
        <f t="shared" si="27"/>
        <v>1000</v>
      </c>
      <c r="AN158" s="34" t="e">
        <f t="shared" si="28"/>
        <v>#DIV/0!</v>
      </c>
      <c r="AO158" s="34" t="e">
        <f t="shared" si="24"/>
        <v>#DIV/0!</v>
      </c>
      <c r="AP158" s="35" t="e">
        <f t="shared" si="29"/>
        <v>#DIV/0!</v>
      </c>
      <c r="AS158" s="5" t="s">
        <v>6038</v>
      </c>
      <c r="AW158" s="5" t="s">
        <v>435</v>
      </c>
      <c r="BH158" s="5" t="s">
        <v>1694</v>
      </c>
      <c r="CT158" s="42"/>
      <c r="CU158" s="42"/>
    </row>
    <row r="159" spans="1:99" x14ac:dyDescent="0.3">
      <c r="A159" s="5" t="s">
        <v>3013</v>
      </c>
      <c r="D159" s="5" t="s">
        <v>5951</v>
      </c>
      <c r="G159" s="5" t="s">
        <v>4440</v>
      </c>
      <c r="M159" s="21"/>
      <c r="N159" s="5" t="s">
        <v>218</v>
      </c>
      <c r="P159" s="5" t="s">
        <v>5825</v>
      </c>
      <c r="AB159" s="22">
        <v>17500</v>
      </c>
      <c r="AG159" s="32">
        <f t="shared" si="20"/>
        <v>-17500</v>
      </c>
      <c r="AH159" s="33" t="e">
        <f t="shared" si="21"/>
        <v>#DIV/0!</v>
      </c>
      <c r="AI159" s="33">
        <f t="shared" si="25"/>
        <v>0.1</v>
      </c>
      <c r="AJ159" s="34" t="e">
        <f t="shared" si="22"/>
        <v>#DIV/0!</v>
      </c>
      <c r="AK159" s="34" t="e">
        <f t="shared" si="23"/>
        <v>#DIV/0!</v>
      </c>
      <c r="AL159" s="35" t="e">
        <f t="shared" si="26"/>
        <v>#DIV/0!</v>
      </c>
      <c r="AM159" s="44">
        <f t="shared" si="27"/>
        <v>1000</v>
      </c>
      <c r="AN159" s="34" t="e">
        <f t="shared" si="28"/>
        <v>#DIV/0!</v>
      </c>
      <c r="AO159" s="34" t="e">
        <f t="shared" si="24"/>
        <v>#DIV/0!</v>
      </c>
      <c r="AP159" s="35" t="e">
        <f t="shared" si="29"/>
        <v>#DIV/0!</v>
      </c>
      <c r="AS159" s="5" t="s">
        <v>6039</v>
      </c>
      <c r="AW159" s="5" t="s">
        <v>436</v>
      </c>
      <c r="BH159" s="5" t="s">
        <v>1695</v>
      </c>
      <c r="CT159" s="42"/>
      <c r="CU159" s="42"/>
    </row>
    <row r="160" spans="1:99" x14ac:dyDescent="0.3">
      <c r="A160" s="5" t="s">
        <v>3014</v>
      </c>
      <c r="G160" s="5" t="s">
        <v>4441</v>
      </c>
      <c r="M160" s="21"/>
      <c r="N160" s="5" t="s">
        <v>218</v>
      </c>
      <c r="P160" s="5" t="s">
        <v>5829</v>
      </c>
      <c r="AB160" s="22">
        <v>14000</v>
      </c>
      <c r="AG160" s="32">
        <f t="shared" si="20"/>
        <v>-14000</v>
      </c>
      <c r="AH160" s="33" t="e">
        <f t="shared" si="21"/>
        <v>#DIV/0!</v>
      </c>
      <c r="AI160" s="33">
        <f t="shared" si="25"/>
        <v>0.1</v>
      </c>
      <c r="AJ160" s="34" t="e">
        <f t="shared" si="22"/>
        <v>#DIV/0!</v>
      </c>
      <c r="AK160" s="34" t="e">
        <f t="shared" si="23"/>
        <v>#DIV/0!</v>
      </c>
      <c r="AL160" s="35" t="e">
        <f t="shared" si="26"/>
        <v>#DIV/0!</v>
      </c>
      <c r="AM160" s="44">
        <f t="shared" si="27"/>
        <v>1000</v>
      </c>
      <c r="AN160" s="34" t="e">
        <f t="shared" si="28"/>
        <v>#DIV/0!</v>
      </c>
      <c r="AO160" s="34" t="e">
        <f t="shared" si="24"/>
        <v>#DIV/0!</v>
      </c>
      <c r="AP160" s="35" t="e">
        <f t="shared" si="29"/>
        <v>#DIV/0!</v>
      </c>
      <c r="AS160" s="5" t="s">
        <v>6040</v>
      </c>
      <c r="AW160" s="5" t="s">
        <v>437</v>
      </c>
      <c r="BH160" s="5" t="s">
        <v>1696</v>
      </c>
      <c r="CT160" s="42"/>
      <c r="CU160" s="42"/>
    </row>
    <row r="161" spans="1:99" x14ac:dyDescent="0.3">
      <c r="A161" s="5" t="s">
        <v>3015</v>
      </c>
      <c r="G161" s="5" t="s">
        <v>4442</v>
      </c>
      <c r="M161" s="21"/>
      <c r="N161" s="5" t="s">
        <v>218</v>
      </c>
      <c r="AB161" s="22">
        <v>3000</v>
      </c>
      <c r="AG161" s="32">
        <f t="shared" si="20"/>
        <v>-3000</v>
      </c>
      <c r="AH161" s="33" t="e">
        <f t="shared" si="21"/>
        <v>#DIV/0!</v>
      </c>
      <c r="AI161" s="33">
        <f t="shared" si="25"/>
        <v>0.1</v>
      </c>
      <c r="AJ161" s="34" t="e">
        <f t="shared" si="22"/>
        <v>#DIV/0!</v>
      </c>
      <c r="AK161" s="34" t="e">
        <f t="shared" si="23"/>
        <v>#DIV/0!</v>
      </c>
      <c r="AL161" s="35" t="e">
        <f t="shared" si="26"/>
        <v>#DIV/0!</v>
      </c>
      <c r="AM161" s="44">
        <f t="shared" si="27"/>
        <v>1000</v>
      </c>
      <c r="AN161" s="34" t="e">
        <f t="shared" si="28"/>
        <v>#DIV/0!</v>
      </c>
      <c r="AO161" s="34" t="e">
        <f t="shared" si="24"/>
        <v>#DIV/0!</v>
      </c>
      <c r="AP161" s="35" t="e">
        <f t="shared" si="29"/>
        <v>#DIV/0!</v>
      </c>
      <c r="AS161" s="5" t="s">
        <v>6041</v>
      </c>
      <c r="AW161" s="5" t="s">
        <v>438</v>
      </c>
      <c r="BH161" s="5" t="s">
        <v>1697</v>
      </c>
      <c r="CT161" s="42"/>
      <c r="CU161" s="42"/>
    </row>
    <row r="162" spans="1:99" x14ac:dyDescent="0.3">
      <c r="A162" s="5" t="s">
        <v>3016</v>
      </c>
      <c r="G162" s="5" t="s">
        <v>4443</v>
      </c>
      <c r="M162" s="21"/>
      <c r="N162" s="5" t="s">
        <v>218</v>
      </c>
      <c r="AB162" s="22">
        <v>2500</v>
      </c>
      <c r="AG162" s="32">
        <f t="shared" si="20"/>
        <v>-2500</v>
      </c>
      <c r="AH162" s="33" t="e">
        <f t="shared" si="21"/>
        <v>#DIV/0!</v>
      </c>
      <c r="AI162" s="33">
        <f t="shared" si="25"/>
        <v>0.1</v>
      </c>
      <c r="AJ162" s="34" t="e">
        <f t="shared" si="22"/>
        <v>#DIV/0!</v>
      </c>
      <c r="AK162" s="34" t="e">
        <f t="shared" si="23"/>
        <v>#DIV/0!</v>
      </c>
      <c r="AL162" s="35" t="e">
        <f t="shared" si="26"/>
        <v>#DIV/0!</v>
      </c>
      <c r="AM162" s="44">
        <f t="shared" si="27"/>
        <v>1000</v>
      </c>
      <c r="AN162" s="34" t="e">
        <f t="shared" si="28"/>
        <v>#DIV/0!</v>
      </c>
      <c r="AO162" s="34" t="e">
        <f t="shared" si="24"/>
        <v>#DIV/0!</v>
      </c>
      <c r="AP162" s="35" t="e">
        <f t="shared" si="29"/>
        <v>#DIV/0!</v>
      </c>
      <c r="AS162" s="5" t="s">
        <v>6042</v>
      </c>
      <c r="AW162" s="5" t="s">
        <v>439</v>
      </c>
      <c r="BH162" s="5" t="s">
        <v>1698</v>
      </c>
      <c r="CT162" s="42"/>
      <c r="CU162" s="42"/>
    </row>
    <row r="163" spans="1:99" x14ac:dyDescent="0.3">
      <c r="A163" s="5" t="s">
        <v>3017</v>
      </c>
      <c r="G163" s="5" t="s">
        <v>4444</v>
      </c>
      <c r="M163" s="21"/>
      <c r="N163" s="5" t="s">
        <v>220</v>
      </c>
      <c r="AB163" s="22">
        <v>5600</v>
      </c>
      <c r="AG163" s="32">
        <f t="shared" si="20"/>
        <v>-5600</v>
      </c>
      <c r="AH163" s="33" t="e">
        <f t="shared" si="21"/>
        <v>#DIV/0!</v>
      </c>
      <c r="AI163" s="33">
        <f t="shared" si="25"/>
        <v>0.1</v>
      </c>
      <c r="AJ163" s="34" t="e">
        <f t="shared" si="22"/>
        <v>#DIV/0!</v>
      </c>
      <c r="AK163" s="34" t="e">
        <f t="shared" si="23"/>
        <v>#DIV/0!</v>
      </c>
      <c r="AL163" s="35" t="e">
        <f t="shared" si="26"/>
        <v>#DIV/0!</v>
      </c>
      <c r="AM163" s="44">
        <f t="shared" si="27"/>
        <v>1000</v>
      </c>
      <c r="AN163" s="34" t="e">
        <f t="shared" si="28"/>
        <v>#DIV/0!</v>
      </c>
      <c r="AO163" s="34" t="e">
        <f t="shared" si="24"/>
        <v>#DIV/0!</v>
      </c>
      <c r="AP163" s="35" t="e">
        <f t="shared" si="29"/>
        <v>#DIV/0!</v>
      </c>
      <c r="AS163" s="5" t="s">
        <v>6043</v>
      </c>
      <c r="AW163" s="5" t="s">
        <v>440</v>
      </c>
      <c r="BH163" s="5" t="s">
        <v>1699</v>
      </c>
      <c r="CT163" s="42"/>
      <c r="CU163" s="42"/>
    </row>
    <row r="164" spans="1:99" x14ac:dyDescent="0.3">
      <c r="A164" s="5" t="s">
        <v>3018</v>
      </c>
      <c r="G164" s="5" t="s">
        <v>4445</v>
      </c>
      <c r="M164" s="21"/>
      <c r="N164" s="5" t="s">
        <v>219</v>
      </c>
      <c r="AB164" s="22">
        <v>12000</v>
      </c>
      <c r="AG164" s="32">
        <f t="shared" si="20"/>
        <v>-12000</v>
      </c>
      <c r="AH164" s="33" t="e">
        <f t="shared" si="21"/>
        <v>#DIV/0!</v>
      </c>
      <c r="AI164" s="33">
        <f t="shared" si="25"/>
        <v>0.1</v>
      </c>
      <c r="AJ164" s="34" t="e">
        <f t="shared" si="22"/>
        <v>#DIV/0!</v>
      </c>
      <c r="AK164" s="34" t="e">
        <f t="shared" si="23"/>
        <v>#DIV/0!</v>
      </c>
      <c r="AL164" s="35" t="e">
        <f t="shared" si="26"/>
        <v>#DIV/0!</v>
      </c>
      <c r="AM164" s="44">
        <f t="shared" si="27"/>
        <v>1000</v>
      </c>
      <c r="AN164" s="34" t="e">
        <f t="shared" si="28"/>
        <v>#DIV/0!</v>
      </c>
      <c r="AO164" s="34" t="e">
        <f t="shared" si="24"/>
        <v>#DIV/0!</v>
      </c>
      <c r="AP164" s="35" t="e">
        <f t="shared" si="29"/>
        <v>#DIV/0!</v>
      </c>
      <c r="AS164" s="5" t="s">
        <v>6044</v>
      </c>
      <c r="AW164" s="5" t="s">
        <v>441</v>
      </c>
      <c r="BH164" s="5" t="s">
        <v>1700</v>
      </c>
      <c r="CT164" s="42"/>
      <c r="CU164" s="42"/>
    </row>
    <row r="165" spans="1:99" x14ac:dyDescent="0.3">
      <c r="A165" s="5" t="s">
        <v>3019</v>
      </c>
      <c r="G165" s="5" t="s">
        <v>4446</v>
      </c>
      <c r="M165" s="21"/>
      <c r="N165" s="5" t="s">
        <v>219</v>
      </c>
      <c r="P165" s="5" t="s">
        <v>5808</v>
      </c>
      <c r="AB165" s="22">
        <v>25650</v>
      </c>
      <c r="AG165" s="32">
        <f t="shared" si="20"/>
        <v>-25650</v>
      </c>
      <c r="AH165" s="33" t="e">
        <f t="shared" si="21"/>
        <v>#DIV/0!</v>
      </c>
      <c r="AI165" s="33">
        <f t="shared" si="25"/>
        <v>0.1</v>
      </c>
      <c r="AJ165" s="34" t="e">
        <f t="shared" si="22"/>
        <v>#DIV/0!</v>
      </c>
      <c r="AK165" s="34" t="e">
        <f t="shared" si="23"/>
        <v>#DIV/0!</v>
      </c>
      <c r="AL165" s="35" t="e">
        <f t="shared" si="26"/>
        <v>#DIV/0!</v>
      </c>
      <c r="AM165" s="44">
        <f t="shared" si="27"/>
        <v>1000</v>
      </c>
      <c r="AN165" s="34" t="e">
        <f t="shared" si="28"/>
        <v>#DIV/0!</v>
      </c>
      <c r="AO165" s="34" t="e">
        <f t="shared" si="24"/>
        <v>#DIV/0!</v>
      </c>
      <c r="AP165" s="35" t="e">
        <f t="shared" si="29"/>
        <v>#DIV/0!</v>
      </c>
      <c r="AW165" s="5" t="s">
        <v>442</v>
      </c>
      <c r="BH165" s="5" t="s">
        <v>1701</v>
      </c>
      <c r="CT165" s="42"/>
      <c r="CU165" s="42"/>
    </row>
    <row r="166" spans="1:99" x14ac:dyDescent="0.3">
      <c r="A166" s="5" t="s">
        <v>3020</v>
      </c>
      <c r="G166" s="5" t="s">
        <v>4447</v>
      </c>
      <c r="M166" s="21"/>
      <c r="N166" s="5" t="s">
        <v>218</v>
      </c>
      <c r="P166" s="5" t="s">
        <v>5825</v>
      </c>
      <c r="AB166" s="22">
        <v>1900</v>
      </c>
      <c r="AG166" s="32">
        <f t="shared" si="20"/>
        <v>-1900</v>
      </c>
      <c r="AH166" s="33" t="e">
        <f t="shared" si="21"/>
        <v>#DIV/0!</v>
      </c>
      <c r="AI166" s="33">
        <f t="shared" si="25"/>
        <v>0.1</v>
      </c>
      <c r="AJ166" s="34" t="e">
        <f t="shared" si="22"/>
        <v>#DIV/0!</v>
      </c>
      <c r="AK166" s="34" t="e">
        <f t="shared" si="23"/>
        <v>#DIV/0!</v>
      </c>
      <c r="AL166" s="35" t="e">
        <f t="shared" si="26"/>
        <v>#DIV/0!</v>
      </c>
      <c r="AM166" s="44">
        <f t="shared" si="27"/>
        <v>1000</v>
      </c>
      <c r="AN166" s="34" t="e">
        <f t="shared" si="28"/>
        <v>#DIV/0!</v>
      </c>
      <c r="AO166" s="34" t="e">
        <f t="shared" si="24"/>
        <v>#DIV/0!</v>
      </c>
      <c r="AP166" s="35" t="e">
        <f t="shared" si="29"/>
        <v>#DIV/0!</v>
      </c>
      <c r="AW166" s="5" t="s">
        <v>355</v>
      </c>
      <c r="BH166" s="5" t="s">
        <v>1614</v>
      </c>
      <c r="CT166" s="42"/>
      <c r="CU166" s="42"/>
    </row>
    <row r="167" spans="1:99" x14ac:dyDescent="0.3">
      <c r="A167" s="5" t="s">
        <v>3021</v>
      </c>
      <c r="G167" s="5" t="s">
        <v>4448</v>
      </c>
      <c r="M167" s="21"/>
      <c r="N167" s="5" t="s">
        <v>219</v>
      </c>
      <c r="P167" s="5" t="s">
        <v>5824</v>
      </c>
      <c r="AB167" s="22">
        <v>1900</v>
      </c>
      <c r="AG167" s="32">
        <f t="shared" si="20"/>
        <v>-1900</v>
      </c>
      <c r="AH167" s="33" t="e">
        <f t="shared" si="21"/>
        <v>#DIV/0!</v>
      </c>
      <c r="AI167" s="33">
        <f t="shared" si="25"/>
        <v>0.1</v>
      </c>
      <c r="AJ167" s="34" t="e">
        <f t="shared" si="22"/>
        <v>#DIV/0!</v>
      </c>
      <c r="AK167" s="34" t="e">
        <f t="shared" si="23"/>
        <v>#DIV/0!</v>
      </c>
      <c r="AL167" s="35" t="e">
        <f t="shared" si="26"/>
        <v>#DIV/0!</v>
      </c>
      <c r="AM167" s="44">
        <f t="shared" si="27"/>
        <v>1000</v>
      </c>
      <c r="AN167" s="34" t="e">
        <f t="shared" si="28"/>
        <v>#DIV/0!</v>
      </c>
      <c r="AO167" s="34" t="e">
        <f t="shared" si="24"/>
        <v>#DIV/0!</v>
      </c>
      <c r="AP167" s="35" t="e">
        <f t="shared" si="29"/>
        <v>#DIV/0!</v>
      </c>
      <c r="AS167" s="5" t="s">
        <v>6045</v>
      </c>
      <c r="AW167" s="5" t="s">
        <v>443</v>
      </c>
      <c r="BH167" s="5" t="s">
        <v>1702</v>
      </c>
      <c r="CT167" s="42"/>
      <c r="CU167" s="42"/>
    </row>
    <row r="168" spans="1:99" x14ac:dyDescent="0.3">
      <c r="A168" s="5" t="s">
        <v>3022</v>
      </c>
      <c r="G168" s="5" t="s">
        <v>4449</v>
      </c>
      <c r="M168" s="21"/>
      <c r="N168" s="5" t="s">
        <v>221</v>
      </c>
      <c r="P168" s="5" t="s">
        <v>5855</v>
      </c>
      <c r="AB168" s="22">
        <v>13000</v>
      </c>
      <c r="AG168" s="32">
        <f t="shared" si="20"/>
        <v>-13000</v>
      </c>
      <c r="AH168" s="33" t="e">
        <f t="shared" si="21"/>
        <v>#DIV/0!</v>
      </c>
      <c r="AI168" s="33">
        <f t="shared" si="25"/>
        <v>0.1</v>
      </c>
      <c r="AJ168" s="34" t="e">
        <f t="shared" si="22"/>
        <v>#DIV/0!</v>
      </c>
      <c r="AK168" s="34" t="e">
        <f t="shared" si="23"/>
        <v>#DIV/0!</v>
      </c>
      <c r="AL168" s="35" t="e">
        <f t="shared" si="26"/>
        <v>#DIV/0!</v>
      </c>
      <c r="AM168" s="44">
        <f t="shared" si="27"/>
        <v>1000</v>
      </c>
      <c r="AN168" s="34" t="e">
        <f t="shared" si="28"/>
        <v>#DIV/0!</v>
      </c>
      <c r="AO168" s="34" t="e">
        <f t="shared" si="24"/>
        <v>#DIV/0!</v>
      </c>
      <c r="AP168" s="35" t="e">
        <f t="shared" si="29"/>
        <v>#DIV/0!</v>
      </c>
      <c r="AS168" s="5" t="s">
        <v>5956</v>
      </c>
      <c r="AW168" s="5" t="s">
        <v>287</v>
      </c>
      <c r="BH168" s="5" t="s">
        <v>1548</v>
      </c>
      <c r="CT168" s="42"/>
      <c r="CU168" s="42"/>
    </row>
    <row r="169" spans="1:99" x14ac:dyDescent="0.3">
      <c r="A169" s="5" t="s">
        <v>3023</v>
      </c>
      <c r="G169" s="5" t="s">
        <v>4450</v>
      </c>
      <c r="M169" s="21"/>
      <c r="N169" s="5" t="s">
        <v>221</v>
      </c>
      <c r="P169" s="5" t="s">
        <v>5822</v>
      </c>
      <c r="AB169" s="22">
        <v>15000</v>
      </c>
      <c r="AG169" s="32">
        <f t="shared" si="20"/>
        <v>-15000</v>
      </c>
      <c r="AH169" s="33" t="e">
        <f t="shared" si="21"/>
        <v>#DIV/0!</v>
      </c>
      <c r="AI169" s="33">
        <f t="shared" si="25"/>
        <v>0.1</v>
      </c>
      <c r="AJ169" s="34" t="e">
        <f t="shared" si="22"/>
        <v>#DIV/0!</v>
      </c>
      <c r="AK169" s="34" t="e">
        <f t="shared" si="23"/>
        <v>#DIV/0!</v>
      </c>
      <c r="AL169" s="35" t="e">
        <f t="shared" si="26"/>
        <v>#DIV/0!</v>
      </c>
      <c r="AM169" s="44">
        <f t="shared" si="27"/>
        <v>1000</v>
      </c>
      <c r="AN169" s="34" t="e">
        <f t="shared" si="28"/>
        <v>#DIV/0!</v>
      </c>
      <c r="AO169" s="34" t="e">
        <f t="shared" si="24"/>
        <v>#DIV/0!</v>
      </c>
      <c r="AP169" s="35" t="e">
        <f t="shared" si="29"/>
        <v>#DIV/0!</v>
      </c>
      <c r="AW169" s="5" t="s">
        <v>444</v>
      </c>
      <c r="BH169" s="5" t="s">
        <v>1703</v>
      </c>
      <c r="CT169" s="42"/>
      <c r="CU169" s="42"/>
    </row>
    <row r="170" spans="1:99" x14ac:dyDescent="0.3">
      <c r="A170" s="5" t="s">
        <v>3024</v>
      </c>
      <c r="G170" s="5" t="s">
        <v>4451</v>
      </c>
      <c r="M170" s="21"/>
      <c r="N170" s="5" t="s">
        <v>222</v>
      </c>
      <c r="P170" s="5" t="s">
        <v>5856</v>
      </c>
      <c r="AB170" s="22">
        <v>1800</v>
      </c>
      <c r="AG170" s="32">
        <f t="shared" si="20"/>
        <v>-1800</v>
      </c>
      <c r="AH170" s="33" t="e">
        <f t="shared" si="21"/>
        <v>#DIV/0!</v>
      </c>
      <c r="AI170" s="33">
        <f t="shared" si="25"/>
        <v>0.1</v>
      </c>
      <c r="AJ170" s="34" t="e">
        <f t="shared" si="22"/>
        <v>#DIV/0!</v>
      </c>
      <c r="AK170" s="34" t="e">
        <f t="shared" si="23"/>
        <v>#DIV/0!</v>
      </c>
      <c r="AL170" s="35" t="e">
        <f t="shared" si="26"/>
        <v>#DIV/0!</v>
      </c>
      <c r="AM170" s="44">
        <f t="shared" si="27"/>
        <v>1000</v>
      </c>
      <c r="AN170" s="34" t="e">
        <f t="shared" si="28"/>
        <v>#DIV/0!</v>
      </c>
      <c r="AO170" s="34" t="e">
        <f t="shared" si="24"/>
        <v>#DIV/0!</v>
      </c>
      <c r="AP170" s="35" t="e">
        <f t="shared" si="29"/>
        <v>#DIV/0!</v>
      </c>
      <c r="AS170" s="5" t="s">
        <v>6046</v>
      </c>
      <c r="AW170" s="5" t="s">
        <v>363</v>
      </c>
      <c r="BH170" s="5" t="s">
        <v>1620</v>
      </c>
      <c r="CT170" s="42"/>
      <c r="CU170" s="42"/>
    </row>
    <row r="171" spans="1:99" x14ac:dyDescent="0.3">
      <c r="A171" s="5" t="s">
        <v>3025</v>
      </c>
      <c r="G171" s="5" t="s">
        <v>4452</v>
      </c>
      <c r="M171" s="21"/>
      <c r="N171" s="5" t="s">
        <v>221</v>
      </c>
      <c r="P171" s="5" t="s">
        <v>5857</v>
      </c>
      <c r="AB171" s="22">
        <v>5900</v>
      </c>
      <c r="AG171" s="32">
        <f t="shared" si="20"/>
        <v>-5900</v>
      </c>
      <c r="AH171" s="33" t="e">
        <f t="shared" si="21"/>
        <v>#DIV/0!</v>
      </c>
      <c r="AI171" s="33">
        <f t="shared" si="25"/>
        <v>0.1</v>
      </c>
      <c r="AJ171" s="34" t="e">
        <f t="shared" si="22"/>
        <v>#DIV/0!</v>
      </c>
      <c r="AK171" s="34" t="e">
        <f t="shared" si="23"/>
        <v>#DIV/0!</v>
      </c>
      <c r="AL171" s="35" t="e">
        <f t="shared" si="26"/>
        <v>#DIV/0!</v>
      </c>
      <c r="AM171" s="44">
        <f t="shared" si="27"/>
        <v>1000</v>
      </c>
      <c r="AN171" s="34" t="e">
        <f t="shared" si="28"/>
        <v>#DIV/0!</v>
      </c>
      <c r="AO171" s="34" t="e">
        <f t="shared" si="24"/>
        <v>#DIV/0!</v>
      </c>
      <c r="AP171" s="35" t="e">
        <f t="shared" si="29"/>
        <v>#DIV/0!</v>
      </c>
      <c r="AS171" s="5" t="s">
        <v>6047</v>
      </c>
      <c r="AW171" s="5" t="s">
        <v>445</v>
      </c>
      <c r="BH171" s="5" t="s">
        <v>1704</v>
      </c>
      <c r="CT171" s="42"/>
      <c r="CU171" s="42"/>
    </row>
    <row r="172" spans="1:99" x14ac:dyDescent="0.3">
      <c r="A172" s="5" t="s">
        <v>3026</v>
      </c>
      <c r="G172" s="5" t="s">
        <v>4453</v>
      </c>
      <c r="M172" s="21"/>
      <c r="N172" s="5" t="s">
        <v>221</v>
      </c>
      <c r="P172" s="5" t="s">
        <v>5857</v>
      </c>
      <c r="AB172" s="22">
        <v>10000</v>
      </c>
      <c r="AG172" s="32">
        <f t="shared" si="20"/>
        <v>-10000</v>
      </c>
      <c r="AH172" s="33" t="e">
        <f t="shared" si="21"/>
        <v>#DIV/0!</v>
      </c>
      <c r="AI172" s="33">
        <f t="shared" si="25"/>
        <v>0.1</v>
      </c>
      <c r="AJ172" s="34" t="e">
        <f t="shared" si="22"/>
        <v>#DIV/0!</v>
      </c>
      <c r="AK172" s="34" t="e">
        <f t="shared" si="23"/>
        <v>#DIV/0!</v>
      </c>
      <c r="AL172" s="35" t="e">
        <f t="shared" si="26"/>
        <v>#DIV/0!</v>
      </c>
      <c r="AM172" s="44">
        <f t="shared" si="27"/>
        <v>1000</v>
      </c>
      <c r="AN172" s="34" t="e">
        <f t="shared" si="28"/>
        <v>#DIV/0!</v>
      </c>
      <c r="AO172" s="34" t="e">
        <f t="shared" si="24"/>
        <v>#DIV/0!</v>
      </c>
      <c r="AP172" s="35" t="e">
        <f t="shared" si="29"/>
        <v>#DIV/0!</v>
      </c>
      <c r="AW172" s="5" t="s">
        <v>446</v>
      </c>
      <c r="BH172" s="5" t="s">
        <v>1705</v>
      </c>
      <c r="CT172" s="42"/>
      <c r="CU172" s="42"/>
    </row>
    <row r="173" spans="1:99" x14ac:dyDescent="0.3">
      <c r="A173" s="5" t="s">
        <v>3027</v>
      </c>
      <c r="G173" s="5" t="s">
        <v>4454</v>
      </c>
      <c r="M173" s="21"/>
      <c r="N173" s="5" t="s">
        <v>221</v>
      </c>
      <c r="P173" s="5" t="s">
        <v>5808</v>
      </c>
      <c r="AB173" s="22">
        <v>2000</v>
      </c>
      <c r="AG173" s="32">
        <f t="shared" si="20"/>
        <v>-2000</v>
      </c>
      <c r="AH173" s="33" t="e">
        <f t="shared" si="21"/>
        <v>#DIV/0!</v>
      </c>
      <c r="AI173" s="33">
        <f t="shared" si="25"/>
        <v>0.1</v>
      </c>
      <c r="AJ173" s="34" t="e">
        <f t="shared" si="22"/>
        <v>#DIV/0!</v>
      </c>
      <c r="AK173" s="34" t="e">
        <f t="shared" si="23"/>
        <v>#DIV/0!</v>
      </c>
      <c r="AL173" s="35" t="e">
        <f t="shared" si="26"/>
        <v>#DIV/0!</v>
      </c>
      <c r="AM173" s="44">
        <f t="shared" si="27"/>
        <v>1000</v>
      </c>
      <c r="AN173" s="34" t="e">
        <f t="shared" si="28"/>
        <v>#DIV/0!</v>
      </c>
      <c r="AO173" s="34" t="e">
        <f t="shared" si="24"/>
        <v>#DIV/0!</v>
      </c>
      <c r="AP173" s="35" t="e">
        <f t="shared" si="29"/>
        <v>#DIV/0!</v>
      </c>
      <c r="AS173" s="5" t="s">
        <v>6048</v>
      </c>
      <c r="AW173" s="5" t="s">
        <v>447</v>
      </c>
      <c r="BH173" s="5" t="s">
        <v>1706</v>
      </c>
      <c r="CT173" s="42"/>
      <c r="CU173" s="42"/>
    </row>
    <row r="174" spans="1:99" x14ac:dyDescent="0.3">
      <c r="A174" s="5" t="s">
        <v>3028</v>
      </c>
      <c r="G174" s="5" t="s">
        <v>4455</v>
      </c>
      <c r="M174" s="21"/>
      <c r="N174" s="5" t="s">
        <v>221</v>
      </c>
      <c r="P174" s="5" t="s">
        <v>5823</v>
      </c>
      <c r="AB174" s="22">
        <v>24000</v>
      </c>
      <c r="AG174" s="32">
        <f t="shared" si="20"/>
        <v>-24000</v>
      </c>
      <c r="AH174" s="33" t="e">
        <f t="shared" si="21"/>
        <v>#DIV/0!</v>
      </c>
      <c r="AI174" s="33">
        <f t="shared" si="25"/>
        <v>0.1</v>
      </c>
      <c r="AJ174" s="34" t="e">
        <f t="shared" si="22"/>
        <v>#DIV/0!</v>
      </c>
      <c r="AK174" s="34" t="e">
        <f t="shared" si="23"/>
        <v>#DIV/0!</v>
      </c>
      <c r="AL174" s="35" t="e">
        <f t="shared" si="26"/>
        <v>#DIV/0!</v>
      </c>
      <c r="AM174" s="44">
        <f t="shared" si="27"/>
        <v>1000</v>
      </c>
      <c r="AN174" s="34" t="e">
        <f t="shared" si="28"/>
        <v>#DIV/0!</v>
      </c>
      <c r="AO174" s="34" t="e">
        <f t="shared" si="24"/>
        <v>#DIV/0!</v>
      </c>
      <c r="AP174" s="35" t="e">
        <f t="shared" si="29"/>
        <v>#DIV/0!</v>
      </c>
      <c r="AS174" s="5" t="s">
        <v>6049</v>
      </c>
      <c r="AW174" s="5" t="s">
        <v>448</v>
      </c>
      <c r="BH174" s="5" t="s">
        <v>1707</v>
      </c>
      <c r="CT174" s="42"/>
      <c r="CU174" s="42"/>
    </row>
    <row r="175" spans="1:99" x14ac:dyDescent="0.3">
      <c r="A175" s="5" t="s">
        <v>3029</v>
      </c>
      <c r="G175" s="5" t="s">
        <v>4456</v>
      </c>
      <c r="M175" s="21"/>
      <c r="N175" s="5" t="s">
        <v>223</v>
      </c>
      <c r="P175" s="5" t="s">
        <v>5808</v>
      </c>
      <c r="AB175" s="22">
        <v>3500</v>
      </c>
      <c r="AG175" s="32">
        <f t="shared" si="20"/>
        <v>-3500</v>
      </c>
      <c r="AH175" s="33" t="e">
        <f t="shared" si="21"/>
        <v>#DIV/0!</v>
      </c>
      <c r="AI175" s="33">
        <f t="shared" si="25"/>
        <v>0.1</v>
      </c>
      <c r="AJ175" s="34" t="e">
        <f t="shared" si="22"/>
        <v>#DIV/0!</v>
      </c>
      <c r="AK175" s="34" t="e">
        <f t="shared" si="23"/>
        <v>#DIV/0!</v>
      </c>
      <c r="AL175" s="35" t="e">
        <f t="shared" si="26"/>
        <v>#DIV/0!</v>
      </c>
      <c r="AM175" s="44">
        <f t="shared" si="27"/>
        <v>1000</v>
      </c>
      <c r="AN175" s="34" t="e">
        <f t="shared" si="28"/>
        <v>#DIV/0!</v>
      </c>
      <c r="AO175" s="34" t="e">
        <f t="shared" si="24"/>
        <v>#DIV/0!</v>
      </c>
      <c r="AP175" s="35" t="e">
        <f t="shared" si="29"/>
        <v>#DIV/0!</v>
      </c>
      <c r="AS175" s="5" t="s">
        <v>6050</v>
      </c>
      <c r="AW175" s="5" t="s">
        <v>449</v>
      </c>
      <c r="BH175" s="5" t="s">
        <v>1708</v>
      </c>
      <c r="CT175" s="42"/>
      <c r="CU175" s="42"/>
    </row>
    <row r="176" spans="1:99" x14ac:dyDescent="0.3">
      <c r="A176" s="5" t="s">
        <v>3030</v>
      </c>
      <c r="G176" s="5" t="s">
        <v>4457</v>
      </c>
      <c r="M176" s="21"/>
      <c r="N176" s="5" t="s">
        <v>221</v>
      </c>
      <c r="P176" s="5" t="s">
        <v>5846</v>
      </c>
      <c r="AB176" s="22">
        <v>23000</v>
      </c>
      <c r="AG176" s="32">
        <f t="shared" si="20"/>
        <v>-23000</v>
      </c>
      <c r="AH176" s="33" t="e">
        <f t="shared" si="21"/>
        <v>#DIV/0!</v>
      </c>
      <c r="AI176" s="33">
        <f t="shared" si="25"/>
        <v>0.1</v>
      </c>
      <c r="AJ176" s="34" t="e">
        <f t="shared" si="22"/>
        <v>#DIV/0!</v>
      </c>
      <c r="AK176" s="34" t="e">
        <f t="shared" si="23"/>
        <v>#DIV/0!</v>
      </c>
      <c r="AL176" s="35" t="e">
        <f t="shared" si="26"/>
        <v>#DIV/0!</v>
      </c>
      <c r="AM176" s="44">
        <f t="shared" si="27"/>
        <v>1000</v>
      </c>
      <c r="AN176" s="34" t="e">
        <f t="shared" si="28"/>
        <v>#DIV/0!</v>
      </c>
      <c r="AO176" s="34" t="e">
        <f t="shared" si="24"/>
        <v>#DIV/0!</v>
      </c>
      <c r="AP176" s="35" t="e">
        <f t="shared" si="29"/>
        <v>#DIV/0!</v>
      </c>
      <c r="AS176" s="5" t="s">
        <v>6051</v>
      </c>
      <c r="AW176" s="5" t="s">
        <v>450</v>
      </c>
      <c r="BH176" s="5" t="s">
        <v>1709</v>
      </c>
      <c r="CT176" s="42"/>
      <c r="CU176" s="42"/>
    </row>
    <row r="177" spans="1:99" x14ac:dyDescent="0.3">
      <c r="A177" s="5" t="s">
        <v>3031</v>
      </c>
      <c r="G177" s="5" t="s">
        <v>4458</v>
      </c>
      <c r="M177" s="21"/>
      <c r="N177" s="5" t="s">
        <v>221</v>
      </c>
      <c r="P177" s="5" t="s">
        <v>5824</v>
      </c>
      <c r="AB177" s="22">
        <v>11500</v>
      </c>
      <c r="AG177" s="32">
        <f t="shared" si="20"/>
        <v>-11500</v>
      </c>
      <c r="AH177" s="33" t="e">
        <f t="shared" si="21"/>
        <v>#DIV/0!</v>
      </c>
      <c r="AI177" s="33">
        <f t="shared" si="25"/>
        <v>0.1</v>
      </c>
      <c r="AJ177" s="34" t="e">
        <f t="shared" si="22"/>
        <v>#DIV/0!</v>
      </c>
      <c r="AK177" s="34" t="e">
        <f t="shared" si="23"/>
        <v>#DIV/0!</v>
      </c>
      <c r="AL177" s="35" t="e">
        <f t="shared" si="26"/>
        <v>#DIV/0!</v>
      </c>
      <c r="AM177" s="44">
        <f t="shared" si="27"/>
        <v>1000</v>
      </c>
      <c r="AN177" s="34" t="e">
        <f t="shared" si="28"/>
        <v>#DIV/0!</v>
      </c>
      <c r="AO177" s="34" t="e">
        <f t="shared" si="24"/>
        <v>#DIV/0!</v>
      </c>
      <c r="AP177" s="35" t="e">
        <f t="shared" si="29"/>
        <v>#DIV/0!</v>
      </c>
      <c r="AW177" s="5" t="s">
        <v>451</v>
      </c>
      <c r="BH177" s="5" t="s">
        <v>1710</v>
      </c>
      <c r="CT177" s="42"/>
      <c r="CU177" s="42"/>
    </row>
    <row r="178" spans="1:99" x14ac:dyDescent="0.3">
      <c r="A178" s="5" t="s">
        <v>3032</v>
      </c>
      <c r="G178" s="5" t="s">
        <v>4459</v>
      </c>
      <c r="M178" s="21"/>
      <c r="N178" s="5" t="s">
        <v>221</v>
      </c>
      <c r="P178" s="5" t="s">
        <v>5830</v>
      </c>
      <c r="AB178" s="22">
        <v>16000</v>
      </c>
      <c r="AG178" s="32">
        <f t="shared" si="20"/>
        <v>-16000</v>
      </c>
      <c r="AH178" s="33" t="e">
        <f t="shared" si="21"/>
        <v>#DIV/0!</v>
      </c>
      <c r="AI178" s="33">
        <f t="shared" si="25"/>
        <v>0.1</v>
      </c>
      <c r="AJ178" s="34" t="e">
        <f t="shared" si="22"/>
        <v>#DIV/0!</v>
      </c>
      <c r="AK178" s="34" t="e">
        <f t="shared" si="23"/>
        <v>#DIV/0!</v>
      </c>
      <c r="AL178" s="35" t="e">
        <f t="shared" si="26"/>
        <v>#DIV/0!</v>
      </c>
      <c r="AM178" s="44">
        <f t="shared" si="27"/>
        <v>1000</v>
      </c>
      <c r="AN178" s="34" t="e">
        <f t="shared" si="28"/>
        <v>#DIV/0!</v>
      </c>
      <c r="AO178" s="34" t="e">
        <f t="shared" si="24"/>
        <v>#DIV/0!</v>
      </c>
      <c r="AP178" s="35" t="e">
        <f t="shared" si="29"/>
        <v>#DIV/0!</v>
      </c>
      <c r="AW178" s="5" t="s">
        <v>452</v>
      </c>
      <c r="BH178" s="5" t="s">
        <v>1711</v>
      </c>
      <c r="CT178" s="42"/>
      <c r="CU178" s="42"/>
    </row>
    <row r="179" spans="1:99" x14ac:dyDescent="0.3">
      <c r="A179" s="5" t="s">
        <v>3033</v>
      </c>
      <c r="G179" s="5" t="s">
        <v>4460</v>
      </c>
      <c r="M179" s="21"/>
      <c r="N179" s="5" t="s">
        <v>221</v>
      </c>
      <c r="P179" s="5" t="s">
        <v>5808</v>
      </c>
      <c r="AB179" s="22">
        <v>7000</v>
      </c>
      <c r="AG179" s="32">
        <f t="shared" si="20"/>
        <v>-7000</v>
      </c>
      <c r="AH179" s="33" t="e">
        <f t="shared" si="21"/>
        <v>#DIV/0!</v>
      </c>
      <c r="AI179" s="33">
        <f t="shared" si="25"/>
        <v>0.1</v>
      </c>
      <c r="AJ179" s="34" t="e">
        <f t="shared" si="22"/>
        <v>#DIV/0!</v>
      </c>
      <c r="AK179" s="34" t="e">
        <f t="shared" si="23"/>
        <v>#DIV/0!</v>
      </c>
      <c r="AL179" s="35" t="e">
        <f t="shared" si="26"/>
        <v>#DIV/0!</v>
      </c>
      <c r="AM179" s="44">
        <f t="shared" si="27"/>
        <v>1000</v>
      </c>
      <c r="AN179" s="34" t="e">
        <f t="shared" si="28"/>
        <v>#DIV/0!</v>
      </c>
      <c r="AO179" s="34" t="e">
        <f t="shared" si="24"/>
        <v>#DIV/0!</v>
      </c>
      <c r="AP179" s="35" t="e">
        <f t="shared" si="29"/>
        <v>#DIV/0!</v>
      </c>
      <c r="AW179" s="5" t="s">
        <v>453</v>
      </c>
      <c r="BH179" s="5" t="s">
        <v>1712</v>
      </c>
      <c r="CT179" s="42"/>
      <c r="CU179" s="42"/>
    </row>
    <row r="180" spans="1:99" x14ac:dyDescent="0.3">
      <c r="A180" s="5" t="s">
        <v>3034</v>
      </c>
      <c r="G180" s="5" t="s">
        <v>4461</v>
      </c>
      <c r="M180" s="21"/>
      <c r="N180" s="5" t="s">
        <v>221</v>
      </c>
      <c r="P180" s="5" t="s">
        <v>5808</v>
      </c>
      <c r="AB180" s="22">
        <v>8000</v>
      </c>
      <c r="AG180" s="32">
        <f t="shared" si="20"/>
        <v>-8000</v>
      </c>
      <c r="AH180" s="33" t="e">
        <f t="shared" si="21"/>
        <v>#DIV/0!</v>
      </c>
      <c r="AI180" s="33">
        <f t="shared" si="25"/>
        <v>0.1</v>
      </c>
      <c r="AJ180" s="34" t="e">
        <f t="shared" si="22"/>
        <v>#DIV/0!</v>
      </c>
      <c r="AK180" s="34" t="e">
        <f t="shared" si="23"/>
        <v>#DIV/0!</v>
      </c>
      <c r="AL180" s="35" t="e">
        <f t="shared" si="26"/>
        <v>#DIV/0!</v>
      </c>
      <c r="AM180" s="44">
        <f t="shared" si="27"/>
        <v>1000</v>
      </c>
      <c r="AN180" s="34" t="e">
        <f t="shared" si="28"/>
        <v>#DIV/0!</v>
      </c>
      <c r="AO180" s="34" t="e">
        <f t="shared" si="24"/>
        <v>#DIV/0!</v>
      </c>
      <c r="AP180" s="35" t="e">
        <f t="shared" si="29"/>
        <v>#DIV/0!</v>
      </c>
      <c r="AW180" s="5" t="s">
        <v>454</v>
      </c>
      <c r="BH180" s="5" t="s">
        <v>1713</v>
      </c>
      <c r="CT180" s="42"/>
      <c r="CU180" s="42"/>
    </row>
    <row r="181" spans="1:99" x14ac:dyDescent="0.3">
      <c r="A181" s="5" t="s">
        <v>3035</v>
      </c>
      <c r="G181" s="5" t="s">
        <v>4462</v>
      </c>
      <c r="M181" s="21"/>
      <c r="N181" s="5" t="s">
        <v>221</v>
      </c>
      <c r="P181" s="5" t="s">
        <v>5827</v>
      </c>
      <c r="AB181" s="22">
        <v>18000</v>
      </c>
      <c r="AG181" s="32">
        <f t="shared" si="20"/>
        <v>-18000</v>
      </c>
      <c r="AH181" s="33" t="e">
        <f t="shared" si="21"/>
        <v>#DIV/0!</v>
      </c>
      <c r="AI181" s="33">
        <f t="shared" si="25"/>
        <v>0.1</v>
      </c>
      <c r="AJ181" s="34" t="e">
        <f t="shared" si="22"/>
        <v>#DIV/0!</v>
      </c>
      <c r="AK181" s="34" t="e">
        <f t="shared" si="23"/>
        <v>#DIV/0!</v>
      </c>
      <c r="AL181" s="35" t="e">
        <f t="shared" si="26"/>
        <v>#DIV/0!</v>
      </c>
      <c r="AM181" s="44">
        <f t="shared" si="27"/>
        <v>1000</v>
      </c>
      <c r="AN181" s="34" t="e">
        <f t="shared" si="28"/>
        <v>#DIV/0!</v>
      </c>
      <c r="AO181" s="34" t="e">
        <f t="shared" si="24"/>
        <v>#DIV/0!</v>
      </c>
      <c r="AP181" s="35" t="e">
        <f t="shared" si="29"/>
        <v>#DIV/0!</v>
      </c>
      <c r="AS181" s="5" t="s">
        <v>6052</v>
      </c>
      <c r="AW181" s="5" t="s">
        <v>455</v>
      </c>
      <c r="BH181" s="5" t="s">
        <v>1714</v>
      </c>
      <c r="CT181" s="42"/>
      <c r="CU181" s="42"/>
    </row>
    <row r="182" spans="1:99" x14ac:dyDescent="0.3">
      <c r="A182" s="5" t="s">
        <v>3036</v>
      </c>
      <c r="G182" s="5" t="s">
        <v>4463</v>
      </c>
      <c r="M182" s="21"/>
      <c r="N182" s="5" t="s">
        <v>221</v>
      </c>
      <c r="P182" s="5" t="s">
        <v>5857</v>
      </c>
      <c r="AB182" s="22">
        <v>20000</v>
      </c>
      <c r="AG182" s="32">
        <f t="shared" si="20"/>
        <v>-20000</v>
      </c>
      <c r="AH182" s="33" t="e">
        <f t="shared" si="21"/>
        <v>#DIV/0!</v>
      </c>
      <c r="AI182" s="33">
        <f t="shared" si="25"/>
        <v>0.1</v>
      </c>
      <c r="AJ182" s="34" t="e">
        <f t="shared" si="22"/>
        <v>#DIV/0!</v>
      </c>
      <c r="AK182" s="34" t="e">
        <f t="shared" si="23"/>
        <v>#DIV/0!</v>
      </c>
      <c r="AL182" s="35" t="e">
        <f t="shared" si="26"/>
        <v>#DIV/0!</v>
      </c>
      <c r="AM182" s="44">
        <f t="shared" si="27"/>
        <v>1000</v>
      </c>
      <c r="AN182" s="34" t="e">
        <f t="shared" si="28"/>
        <v>#DIV/0!</v>
      </c>
      <c r="AO182" s="34" t="e">
        <f t="shared" si="24"/>
        <v>#DIV/0!</v>
      </c>
      <c r="AP182" s="35" t="e">
        <f t="shared" si="29"/>
        <v>#DIV/0!</v>
      </c>
      <c r="AW182" s="5" t="s">
        <v>456</v>
      </c>
      <c r="BH182" s="5" t="s">
        <v>1715</v>
      </c>
      <c r="CT182" s="42"/>
      <c r="CU182" s="42"/>
    </row>
    <row r="183" spans="1:99" x14ac:dyDescent="0.3">
      <c r="A183" s="5" t="s">
        <v>3037</v>
      </c>
      <c r="G183" s="5" t="s">
        <v>4464</v>
      </c>
      <c r="M183" s="21"/>
      <c r="N183" s="5" t="s">
        <v>221</v>
      </c>
      <c r="P183" s="5" t="s">
        <v>5829</v>
      </c>
      <c r="AB183" s="22">
        <v>135000</v>
      </c>
      <c r="AG183" s="32">
        <f t="shared" si="20"/>
        <v>-135000</v>
      </c>
      <c r="AH183" s="33" t="e">
        <f t="shared" si="21"/>
        <v>#DIV/0!</v>
      </c>
      <c r="AI183" s="33">
        <f t="shared" si="25"/>
        <v>0.1</v>
      </c>
      <c r="AJ183" s="34" t="e">
        <f t="shared" si="22"/>
        <v>#DIV/0!</v>
      </c>
      <c r="AK183" s="34" t="e">
        <f t="shared" si="23"/>
        <v>#DIV/0!</v>
      </c>
      <c r="AL183" s="35" t="e">
        <f t="shared" si="26"/>
        <v>#DIV/0!</v>
      </c>
      <c r="AM183" s="44">
        <f t="shared" si="27"/>
        <v>1000</v>
      </c>
      <c r="AN183" s="34" t="e">
        <f t="shared" si="28"/>
        <v>#DIV/0!</v>
      </c>
      <c r="AO183" s="34" t="e">
        <f t="shared" si="24"/>
        <v>#DIV/0!</v>
      </c>
      <c r="AP183" s="35" t="e">
        <f t="shared" si="29"/>
        <v>#DIV/0!</v>
      </c>
      <c r="AW183" s="5" t="s">
        <v>457</v>
      </c>
      <c r="BH183" s="5" t="s">
        <v>1716</v>
      </c>
      <c r="CT183" s="42"/>
      <c r="CU183" s="42"/>
    </row>
    <row r="184" spans="1:99" x14ac:dyDescent="0.3">
      <c r="A184" s="5" t="s">
        <v>3038</v>
      </c>
      <c r="G184" s="20" t="s">
        <v>4465</v>
      </c>
      <c r="M184" s="21"/>
      <c r="N184" s="5" t="s">
        <v>221</v>
      </c>
      <c r="P184" s="5" t="s">
        <v>5836</v>
      </c>
      <c r="AB184" s="22">
        <v>110000</v>
      </c>
      <c r="AG184" s="32">
        <f t="shared" si="20"/>
        <v>-110000</v>
      </c>
      <c r="AH184" s="33" t="e">
        <f t="shared" si="21"/>
        <v>#DIV/0!</v>
      </c>
      <c r="AI184" s="33">
        <f t="shared" si="25"/>
        <v>0.1</v>
      </c>
      <c r="AJ184" s="34" t="e">
        <f t="shared" si="22"/>
        <v>#DIV/0!</v>
      </c>
      <c r="AK184" s="34" t="e">
        <f t="shared" si="23"/>
        <v>#DIV/0!</v>
      </c>
      <c r="AL184" s="35" t="e">
        <f t="shared" si="26"/>
        <v>#DIV/0!</v>
      </c>
      <c r="AM184" s="44">
        <f t="shared" si="27"/>
        <v>1000</v>
      </c>
      <c r="AN184" s="34" t="e">
        <f t="shared" si="28"/>
        <v>#DIV/0!</v>
      </c>
      <c r="AO184" s="34" t="e">
        <f t="shared" si="24"/>
        <v>#DIV/0!</v>
      </c>
      <c r="AP184" s="35" t="e">
        <f t="shared" si="29"/>
        <v>#DIV/0!</v>
      </c>
      <c r="AW184" s="5" t="s">
        <v>458</v>
      </c>
      <c r="BH184" s="5" t="s">
        <v>1717</v>
      </c>
      <c r="CT184" s="42"/>
      <c r="CU184" s="42"/>
    </row>
    <row r="185" spans="1:99" x14ac:dyDescent="0.3">
      <c r="A185" s="5" t="s">
        <v>3039</v>
      </c>
      <c r="G185" s="5" t="s">
        <v>4466</v>
      </c>
      <c r="M185" s="21"/>
      <c r="N185" s="5" t="s">
        <v>221</v>
      </c>
      <c r="P185" s="5" t="s">
        <v>5831</v>
      </c>
      <c r="AB185" s="22">
        <v>3000</v>
      </c>
      <c r="AG185" s="32">
        <f t="shared" si="20"/>
        <v>-3000</v>
      </c>
      <c r="AH185" s="33" t="e">
        <f t="shared" si="21"/>
        <v>#DIV/0!</v>
      </c>
      <c r="AI185" s="33">
        <f t="shared" si="25"/>
        <v>0.1</v>
      </c>
      <c r="AJ185" s="34" t="e">
        <f t="shared" si="22"/>
        <v>#DIV/0!</v>
      </c>
      <c r="AK185" s="34" t="e">
        <f t="shared" si="23"/>
        <v>#DIV/0!</v>
      </c>
      <c r="AL185" s="35" t="e">
        <f t="shared" si="26"/>
        <v>#DIV/0!</v>
      </c>
      <c r="AM185" s="44">
        <f t="shared" si="27"/>
        <v>1000</v>
      </c>
      <c r="AN185" s="34" t="e">
        <f t="shared" si="28"/>
        <v>#DIV/0!</v>
      </c>
      <c r="AO185" s="34" t="e">
        <f t="shared" si="24"/>
        <v>#DIV/0!</v>
      </c>
      <c r="AP185" s="35" t="e">
        <f t="shared" si="29"/>
        <v>#DIV/0!</v>
      </c>
      <c r="AW185" s="5" t="s">
        <v>459</v>
      </c>
      <c r="BH185" s="5" t="s">
        <v>1718</v>
      </c>
      <c r="CT185" s="42"/>
      <c r="CU185" s="42"/>
    </row>
    <row r="186" spans="1:99" x14ac:dyDescent="0.3">
      <c r="A186" s="5" t="s">
        <v>3040</v>
      </c>
      <c r="G186" s="5" t="s">
        <v>4467</v>
      </c>
      <c r="M186" s="21"/>
      <c r="N186" s="5" t="s">
        <v>221</v>
      </c>
      <c r="AB186" s="22">
        <v>3300</v>
      </c>
      <c r="AG186" s="32">
        <f t="shared" si="20"/>
        <v>-3300</v>
      </c>
      <c r="AH186" s="33" t="e">
        <f t="shared" si="21"/>
        <v>#DIV/0!</v>
      </c>
      <c r="AI186" s="33">
        <f t="shared" si="25"/>
        <v>0.1</v>
      </c>
      <c r="AJ186" s="34" t="e">
        <f t="shared" si="22"/>
        <v>#DIV/0!</v>
      </c>
      <c r="AK186" s="34" t="e">
        <f t="shared" si="23"/>
        <v>#DIV/0!</v>
      </c>
      <c r="AL186" s="35" t="e">
        <f t="shared" si="26"/>
        <v>#DIV/0!</v>
      </c>
      <c r="AM186" s="44">
        <f t="shared" si="27"/>
        <v>1000</v>
      </c>
      <c r="AN186" s="34" t="e">
        <f t="shared" si="28"/>
        <v>#DIV/0!</v>
      </c>
      <c r="AO186" s="34" t="e">
        <f t="shared" si="24"/>
        <v>#DIV/0!</v>
      </c>
      <c r="AP186" s="35" t="e">
        <f t="shared" si="29"/>
        <v>#DIV/0!</v>
      </c>
      <c r="AS186" s="5" t="s">
        <v>6053</v>
      </c>
      <c r="AW186" s="5" t="s">
        <v>460</v>
      </c>
      <c r="BH186" s="5" t="s">
        <v>1719</v>
      </c>
      <c r="CT186" s="42"/>
      <c r="CU186" s="42"/>
    </row>
    <row r="187" spans="1:99" x14ac:dyDescent="0.3">
      <c r="A187" s="5" t="s">
        <v>3041</v>
      </c>
      <c r="G187" s="5" t="s">
        <v>4468</v>
      </c>
      <c r="M187" s="21"/>
      <c r="N187" s="5" t="s">
        <v>221</v>
      </c>
      <c r="AB187" s="22">
        <v>2900</v>
      </c>
      <c r="AG187" s="32">
        <f t="shared" si="20"/>
        <v>-2900</v>
      </c>
      <c r="AH187" s="33" t="e">
        <f t="shared" si="21"/>
        <v>#DIV/0!</v>
      </c>
      <c r="AI187" s="33">
        <f t="shared" si="25"/>
        <v>0.1</v>
      </c>
      <c r="AJ187" s="34" t="e">
        <f t="shared" si="22"/>
        <v>#DIV/0!</v>
      </c>
      <c r="AK187" s="34" t="e">
        <f t="shared" si="23"/>
        <v>#DIV/0!</v>
      </c>
      <c r="AL187" s="35" t="e">
        <f t="shared" si="26"/>
        <v>#DIV/0!</v>
      </c>
      <c r="AM187" s="44">
        <f t="shared" si="27"/>
        <v>1000</v>
      </c>
      <c r="AN187" s="34" t="e">
        <f t="shared" si="28"/>
        <v>#DIV/0!</v>
      </c>
      <c r="AO187" s="34" t="e">
        <f t="shared" si="24"/>
        <v>#DIV/0!</v>
      </c>
      <c r="AP187" s="35" t="e">
        <f t="shared" si="29"/>
        <v>#DIV/0!</v>
      </c>
      <c r="AS187" s="5" t="s">
        <v>6054</v>
      </c>
      <c r="AW187" s="5" t="s">
        <v>461</v>
      </c>
      <c r="BH187" s="5" t="s">
        <v>1720</v>
      </c>
      <c r="CT187" s="42"/>
      <c r="CU187" s="42"/>
    </row>
    <row r="188" spans="1:99" x14ac:dyDescent="0.3">
      <c r="A188" s="5" t="s">
        <v>3042</v>
      </c>
      <c r="G188" s="5" t="s">
        <v>4469</v>
      </c>
      <c r="M188" s="21"/>
      <c r="N188" s="5" t="s">
        <v>221</v>
      </c>
      <c r="P188" s="5" t="s">
        <v>5822</v>
      </c>
      <c r="AB188" s="22">
        <v>66500</v>
      </c>
      <c r="AG188" s="32">
        <f t="shared" si="20"/>
        <v>-66500</v>
      </c>
      <c r="AH188" s="33" t="e">
        <f t="shared" si="21"/>
        <v>#DIV/0!</v>
      </c>
      <c r="AI188" s="33">
        <f t="shared" si="25"/>
        <v>0.1</v>
      </c>
      <c r="AJ188" s="34" t="e">
        <f t="shared" si="22"/>
        <v>#DIV/0!</v>
      </c>
      <c r="AK188" s="34" t="e">
        <f t="shared" si="23"/>
        <v>#DIV/0!</v>
      </c>
      <c r="AL188" s="35" t="e">
        <f t="shared" si="26"/>
        <v>#DIV/0!</v>
      </c>
      <c r="AM188" s="44">
        <f t="shared" si="27"/>
        <v>1000</v>
      </c>
      <c r="AN188" s="34" t="e">
        <f t="shared" si="28"/>
        <v>#DIV/0!</v>
      </c>
      <c r="AO188" s="34" t="e">
        <f t="shared" si="24"/>
        <v>#DIV/0!</v>
      </c>
      <c r="AP188" s="35" t="e">
        <f t="shared" si="29"/>
        <v>#DIV/0!</v>
      </c>
      <c r="AS188" s="5" t="s">
        <v>6055</v>
      </c>
      <c r="AW188" s="5" t="s">
        <v>462</v>
      </c>
      <c r="BH188" s="5" t="s">
        <v>1721</v>
      </c>
      <c r="CT188" s="42"/>
      <c r="CU188" s="42"/>
    </row>
    <row r="189" spans="1:99" x14ac:dyDescent="0.3">
      <c r="A189" s="5" t="s">
        <v>3043</v>
      </c>
      <c r="G189" s="5" t="s">
        <v>4470</v>
      </c>
      <c r="M189" s="21"/>
      <c r="N189" s="5" t="s">
        <v>221</v>
      </c>
      <c r="AB189" s="22">
        <v>14250</v>
      </c>
      <c r="AG189" s="32">
        <f t="shared" si="20"/>
        <v>-14250</v>
      </c>
      <c r="AH189" s="33" t="e">
        <f t="shared" si="21"/>
        <v>#DIV/0!</v>
      </c>
      <c r="AI189" s="33">
        <f t="shared" si="25"/>
        <v>0.1</v>
      </c>
      <c r="AJ189" s="34" t="e">
        <f t="shared" si="22"/>
        <v>#DIV/0!</v>
      </c>
      <c r="AK189" s="34" t="e">
        <f t="shared" si="23"/>
        <v>#DIV/0!</v>
      </c>
      <c r="AL189" s="35" t="e">
        <f t="shared" si="26"/>
        <v>#DIV/0!</v>
      </c>
      <c r="AM189" s="44">
        <f t="shared" si="27"/>
        <v>1000</v>
      </c>
      <c r="AN189" s="34" t="e">
        <f t="shared" si="28"/>
        <v>#DIV/0!</v>
      </c>
      <c r="AO189" s="34" t="e">
        <f t="shared" si="24"/>
        <v>#DIV/0!</v>
      </c>
      <c r="AP189" s="35" t="e">
        <f t="shared" si="29"/>
        <v>#DIV/0!</v>
      </c>
      <c r="AS189" s="5" t="s">
        <v>6056</v>
      </c>
      <c r="AW189" s="5" t="s">
        <v>463</v>
      </c>
      <c r="BH189" s="5" t="s">
        <v>1722</v>
      </c>
      <c r="CT189" s="42"/>
      <c r="CU189" s="42"/>
    </row>
    <row r="190" spans="1:99" x14ac:dyDescent="0.3">
      <c r="A190" s="5" t="s">
        <v>3044</v>
      </c>
      <c r="G190" s="5" t="s">
        <v>4471</v>
      </c>
      <c r="M190" s="21"/>
      <c r="N190" s="5" t="s">
        <v>221</v>
      </c>
      <c r="AB190" s="22">
        <v>7600</v>
      </c>
      <c r="AG190" s="32">
        <f t="shared" si="20"/>
        <v>-7600</v>
      </c>
      <c r="AH190" s="33" t="e">
        <f t="shared" si="21"/>
        <v>#DIV/0!</v>
      </c>
      <c r="AI190" s="33">
        <f t="shared" si="25"/>
        <v>0.1</v>
      </c>
      <c r="AJ190" s="34" t="e">
        <f t="shared" si="22"/>
        <v>#DIV/0!</v>
      </c>
      <c r="AK190" s="34" t="e">
        <f t="shared" si="23"/>
        <v>#DIV/0!</v>
      </c>
      <c r="AL190" s="35" t="e">
        <f t="shared" si="26"/>
        <v>#DIV/0!</v>
      </c>
      <c r="AM190" s="44">
        <f t="shared" si="27"/>
        <v>1000</v>
      </c>
      <c r="AN190" s="34" t="e">
        <f t="shared" si="28"/>
        <v>#DIV/0!</v>
      </c>
      <c r="AO190" s="34" t="e">
        <f t="shared" si="24"/>
        <v>#DIV/0!</v>
      </c>
      <c r="AP190" s="35" t="e">
        <f t="shared" si="29"/>
        <v>#DIV/0!</v>
      </c>
      <c r="AS190" s="5" t="s">
        <v>6057</v>
      </c>
      <c r="AW190" s="5" t="s">
        <v>464</v>
      </c>
      <c r="BH190" s="5" t="s">
        <v>1723</v>
      </c>
      <c r="CT190" s="42"/>
      <c r="CU190" s="42"/>
    </row>
    <row r="191" spans="1:99" x14ac:dyDescent="0.3">
      <c r="A191" s="5" t="s">
        <v>3045</v>
      </c>
      <c r="G191" s="5" t="s">
        <v>4472</v>
      </c>
      <c r="M191" s="21"/>
      <c r="N191" s="5" t="s">
        <v>224</v>
      </c>
      <c r="P191" s="5" t="s">
        <v>5845</v>
      </c>
      <c r="AB191" s="22">
        <v>9900</v>
      </c>
      <c r="AG191" s="32">
        <f t="shared" si="20"/>
        <v>-9900</v>
      </c>
      <c r="AH191" s="33" t="e">
        <f t="shared" si="21"/>
        <v>#DIV/0!</v>
      </c>
      <c r="AI191" s="33">
        <f t="shared" si="25"/>
        <v>0.1</v>
      </c>
      <c r="AJ191" s="34" t="e">
        <f t="shared" si="22"/>
        <v>#DIV/0!</v>
      </c>
      <c r="AK191" s="34" t="e">
        <f t="shared" si="23"/>
        <v>#DIV/0!</v>
      </c>
      <c r="AL191" s="35" t="e">
        <f t="shared" si="26"/>
        <v>#DIV/0!</v>
      </c>
      <c r="AM191" s="44">
        <f t="shared" si="27"/>
        <v>1000</v>
      </c>
      <c r="AN191" s="34" t="e">
        <f t="shared" si="28"/>
        <v>#DIV/0!</v>
      </c>
      <c r="AO191" s="34" t="e">
        <f t="shared" si="24"/>
        <v>#DIV/0!</v>
      </c>
      <c r="AP191" s="35" t="e">
        <f t="shared" si="29"/>
        <v>#DIV/0!</v>
      </c>
      <c r="AW191" s="5" t="s">
        <v>465</v>
      </c>
      <c r="BH191" s="5" t="s">
        <v>1724</v>
      </c>
      <c r="CT191" s="42"/>
      <c r="CU191" s="42"/>
    </row>
    <row r="192" spans="1:99" x14ac:dyDescent="0.3">
      <c r="A192" s="5" t="s">
        <v>3046</v>
      </c>
      <c r="G192" s="5" t="s">
        <v>4473</v>
      </c>
      <c r="M192" s="21"/>
      <c r="N192" s="5" t="s">
        <v>225</v>
      </c>
      <c r="P192" s="5" t="s">
        <v>5824</v>
      </c>
      <c r="AB192" s="22">
        <v>5500</v>
      </c>
      <c r="AG192" s="32">
        <f t="shared" si="20"/>
        <v>-5500</v>
      </c>
      <c r="AH192" s="33" t="e">
        <f t="shared" si="21"/>
        <v>#DIV/0!</v>
      </c>
      <c r="AI192" s="33">
        <f t="shared" si="25"/>
        <v>0.1</v>
      </c>
      <c r="AJ192" s="34" t="e">
        <f t="shared" si="22"/>
        <v>#DIV/0!</v>
      </c>
      <c r="AK192" s="34" t="e">
        <f t="shared" si="23"/>
        <v>#DIV/0!</v>
      </c>
      <c r="AL192" s="35" t="e">
        <f t="shared" si="26"/>
        <v>#DIV/0!</v>
      </c>
      <c r="AM192" s="44">
        <f t="shared" si="27"/>
        <v>1000</v>
      </c>
      <c r="AN192" s="34" t="e">
        <f t="shared" si="28"/>
        <v>#DIV/0!</v>
      </c>
      <c r="AO192" s="34" t="e">
        <f t="shared" si="24"/>
        <v>#DIV/0!</v>
      </c>
      <c r="AP192" s="35" t="e">
        <f t="shared" si="29"/>
        <v>#DIV/0!</v>
      </c>
      <c r="AS192" s="5" t="s">
        <v>6058</v>
      </c>
      <c r="AW192" s="5" t="s">
        <v>466</v>
      </c>
      <c r="BH192" s="5" t="s">
        <v>1725</v>
      </c>
      <c r="CT192" s="42"/>
      <c r="CU192" s="42"/>
    </row>
    <row r="193" spans="1:99" x14ac:dyDescent="0.3">
      <c r="A193" s="5" t="s">
        <v>3047</v>
      </c>
      <c r="G193" s="5" t="s">
        <v>4474</v>
      </c>
      <c r="M193" s="21"/>
      <c r="N193" s="5" t="s">
        <v>225</v>
      </c>
      <c r="P193" s="5" t="s">
        <v>5808</v>
      </c>
      <c r="AB193" s="22">
        <v>6500</v>
      </c>
      <c r="AG193" s="32">
        <f t="shared" si="20"/>
        <v>-6500</v>
      </c>
      <c r="AH193" s="33" t="e">
        <f t="shared" si="21"/>
        <v>#DIV/0!</v>
      </c>
      <c r="AI193" s="33">
        <f t="shared" si="25"/>
        <v>0.1</v>
      </c>
      <c r="AJ193" s="34" t="e">
        <f t="shared" si="22"/>
        <v>#DIV/0!</v>
      </c>
      <c r="AK193" s="34" t="e">
        <f t="shared" si="23"/>
        <v>#DIV/0!</v>
      </c>
      <c r="AL193" s="35" t="e">
        <f t="shared" si="26"/>
        <v>#DIV/0!</v>
      </c>
      <c r="AM193" s="44">
        <f t="shared" si="27"/>
        <v>1000</v>
      </c>
      <c r="AN193" s="34" t="e">
        <f t="shared" si="28"/>
        <v>#DIV/0!</v>
      </c>
      <c r="AO193" s="34" t="e">
        <f t="shared" si="24"/>
        <v>#DIV/0!</v>
      </c>
      <c r="AP193" s="35" t="e">
        <f t="shared" si="29"/>
        <v>#DIV/0!</v>
      </c>
      <c r="AS193" s="5" t="s">
        <v>6059</v>
      </c>
      <c r="AW193" s="5" t="s">
        <v>467</v>
      </c>
      <c r="BH193" s="5" t="s">
        <v>1726</v>
      </c>
      <c r="CT193" s="42"/>
      <c r="CU193" s="42"/>
    </row>
    <row r="194" spans="1:99" x14ac:dyDescent="0.3">
      <c r="A194" s="5" t="s">
        <v>3048</v>
      </c>
      <c r="G194" s="5" t="s">
        <v>4475</v>
      </c>
      <c r="M194" s="21"/>
      <c r="N194" s="5" t="s">
        <v>225</v>
      </c>
      <c r="P194" s="5" t="s">
        <v>5857</v>
      </c>
      <c r="AB194" s="22">
        <v>30500</v>
      </c>
      <c r="AG194" s="32">
        <f t="shared" si="20"/>
        <v>-30500</v>
      </c>
      <c r="AH194" s="33" t="e">
        <f t="shared" si="21"/>
        <v>#DIV/0!</v>
      </c>
      <c r="AI194" s="33">
        <f t="shared" si="25"/>
        <v>0.1</v>
      </c>
      <c r="AJ194" s="34" t="e">
        <f t="shared" si="22"/>
        <v>#DIV/0!</v>
      </c>
      <c r="AK194" s="34" t="e">
        <f t="shared" si="23"/>
        <v>#DIV/0!</v>
      </c>
      <c r="AL194" s="35" t="e">
        <f t="shared" si="26"/>
        <v>#DIV/0!</v>
      </c>
      <c r="AM194" s="44">
        <f t="shared" si="27"/>
        <v>1000</v>
      </c>
      <c r="AN194" s="34" t="e">
        <f t="shared" si="28"/>
        <v>#DIV/0!</v>
      </c>
      <c r="AO194" s="34" t="e">
        <f t="shared" si="24"/>
        <v>#DIV/0!</v>
      </c>
      <c r="AP194" s="35" t="e">
        <f t="shared" si="29"/>
        <v>#DIV/0!</v>
      </c>
      <c r="AS194" s="5" t="s">
        <v>6060</v>
      </c>
      <c r="AW194" s="5" t="s">
        <v>468</v>
      </c>
      <c r="BH194" s="5" t="s">
        <v>1727</v>
      </c>
      <c r="CT194" s="42"/>
      <c r="CU194" s="42"/>
    </row>
    <row r="195" spans="1:99" x14ac:dyDescent="0.3">
      <c r="A195" s="5" t="s">
        <v>3049</v>
      </c>
      <c r="G195" s="5" t="s">
        <v>4476</v>
      </c>
      <c r="M195" s="21"/>
      <c r="N195" s="5" t="s">
        <v>225</v>
      </c>
      <c r="P195" s="5" t="s">
        <v>5834</v>
      </c>
      <c r="AB195" s="22">
        <v>8900</v>
      </c>
      <c r="AG195" s="32">
        <f t="shared" ref="AG195:AG258" si="30">((AF195+AE195)*0.94)-(AB195+Y195)</f>
        <v>-8900</v>
      </c>
      <c r="AH195" s="33" t="e">
        <f t="shared" ref="AH195:AH258" si="31">AG195/(AF195+AE195)</f>
        <v>#DIV/0!</v>
      </c>
      <c r="AI195" s="33">
        <f t="shared" si="25"/>
        <v>0.1</v>
      </c>
      <c r="AJ195" s="34" t="e">
        <f t="shared" ref="AJ195:AJ258" si="32">ROUNDUP(IF(AH195&gt;AI195,(AF195+AE195),((AB195+Y195)/(0.94-AI195))),-2)</f>
        <v>#DIV/0!</v>
      </c>
      <c r="AK195" s="34" t="e">
        <f t="shared" ref="AK195:AK258" si="33">((AJ195)*0.94)-AB195-Y195</f>
        <v>#DIV/0!</v>
      </c>
      <c r="AL195" s="35" t="e">
        <f t="shared" si="26"/>
        <v>#DIV/0!</v>
      </c>
      <c r="AM195" s="44">
        <f t="shared" si="27"/>
        <v>1000</v>
      </c>
      <c r="AN195" s="34" t="e">
        <f t="shared" si="28"/>
        <v>#DIV/0!</v>
      </c>
      <c r="AO195" s="34" t="e">
        <f t="shared" ref="AO195:AO258" si="34">((AN195)*0.94)-AB195-Y195</f>
        <v>#DIV/0!</v>
      </c>
      <c r="AP195" s="35" t="e">
        <f t="shared" si="29"/>
        <v>#DIV/0!</v>
      </c>
      <c r="AS195" s="5" t="s">
        <v>6061</v>
      </c>
      <c r="AW195" s="5" t="s">
        <v>469</v>
      </c>
      <c r="BH195" s="5" t="s">
        <v>1728</v>
      </c>
      <c r="CT195" s="42"/>
      <c r="CU195" s="42"/>
    </row>
    <row r="196" spans="1:99" x14ac:dyDescent="0.3">
      <c r="A196" s="5" t="s">
        <v>3050</v>
      </c>
      <c r="G196" s="20" t="s">
        <v>4477</v>
      </c>
      <c r="M196" s="21"/>
      <c r="N196" s="5" t="s">
        <v>225</v>
      </c>
      <c r="P196" s="5" t="s">
        <v>5857</v>
      </c>
      <c r="AB196" s="22">
        <v>4500</v>
      </c>
      <c r="AG196" s="32">
        <f t="shared" si="30"/>
        <v>-4500</v>
      </c>
      <c r="AH196" s="33" t="e">
        <f t="shared" si="31"/>
        <v>#DIV/0!</v>
      </c>
      <c r="AI196" s="33">
        <f t="shared" ref="AI196:AI259" si="35">$AI$2</f>
        <v>0.1</v>
      </c>
      <c r="AJ196" s="34" t="e">
        <f t="shared" si="32"/>
        <v>#DIV/0!</v>
      </c>
      <c r="AK196" s="34" t="e">
        <f t="shared" si="33"/>
        <v>#DIV/0!</v>
      </c>
      <c r="AL196" s="35" t="e">
        <f t="shared" ref="AL196:AL259" si="36">AK196/AJ196</f>
        <v>#DIV/0!</v>
      </c>
      <c r="AM196" s="44">
        <f t="shared" ref="AM196:AM259" si="37">$AM$2</f>
        <v>1000</v>
      </c>
      <c r="AN196" s="34" t="e">
        <f t="shared" ref="AN196:AN259" si="38">IF(AK196&lt;AM196,AJ196+(AM196+100)-AK196,AJ196)</f>
        <v>#DIV/0!</v>
      </c>
      <c r="AO196" s="34" t="e">
        <f t="shared" si="34"/>
        <v>#DIV/0!</v>
      </c>
      <c r="AP196" s="35" t="e">
        <f t="shared" ref="AP196:AP259" si="39">AO196/(AN196)</f>
        <v>#DIV/0!</v>
      </c>
      <c r="AW196" s="5" t="s">
        <v>470</v>
      </c>
      <c r="BH196" s="5" t="s">
        <v>1729</v>
      </c>
      <c r="CT196" s="42"/>
      <c r="CU196" s="42"/>
    </row>
    <row r="197" spans="1:99" x14ac:dyDescent="0.3">
      <c r="A197" s="5" t="s">
        <v>3051</v>
      </c>
      <c r="G197" s="5" t="s">
        <v>4478</v>
      </c>
      <c r="M197" s="21"/>
      <c r="N197" s="5" t="s">
        <v>226</v>
      </c>
      <c r="P197" s="5" t="s">
        <v>5857</v>
      </c>
      <c r="AB197" s="22">
        <v>9500</v>
      </c>
      <c r="AG197" s="32">
        <f t="shared" si="30"/>
        <v>-9500</v>
      </c>
      <c r="AH197" s="33" t="e">
        <f t="shared" si="31"/>
        <v>#DIV/0!</v>
      </c>
      <c r="AI197" s="33">
        <f t="shared" si="35"/>
        <v>0.1</v>
      </c>
      <c r="AJ197" s="34" t="e">
        <f t="shared" si="32"/>
        <v>#DIV/0!</v>
      </c>
      <c r="AK197" s="34" t="e">
        <f t="shared" si="33"/>
        <v>#DIV/0!</v>
      </c>
      <c r="AL197" s="35" t="e">
        <f t="shared" si="36"/>
        <v>#DIV/0!</v>
      </c>
      <c r="AM197" s="44">
        <f t="shared" si="37"/>
        <v>1000</v>
      </c>
      <c r="AN197" s="34" t="e">
        <f t="shared" si="38"/>
        <v>#DIV/0!</v>
      </c>
      <c r="AO197" s="34" t="e">
        <f t="shared" si="34"/>
        <v>#DIV/0!</v>
      </c>
      <c r="AP197" s="35" t="e">
        <f t="shared" si="39"/>
        <v>#DIV/0!</v>
      </c>
      <c r="AW197" s="5" t="s">
        <v>471</v>
      </c>
      <c r="BH197" s="5" t="s">
        <v>1730</v>
      </c>
      <c r="CT197" s="42"/>
      <c r="CU197" s="42"/>
    </row>
    <row r="198" spans="1:99" x14ac:dyDescent="0.3">
      <c r="A198" s="5" t="s">
        <v>3052</v>
      </c>
      <c r="G198" s="5" t="s">
        <v>4479</v>
      </c>
      <c r="M198" s="21"/>
      <c r="N198" s="5" t="s">
        <v>225</v>
      </c>
      <c r="P198" s="5" t="s">
        <v>5822</v>
      </c>
      <c r="AB198" s="22">
        <v>6500</v>
      </c>
      <c r="AG198" s="32">
        <f t="shared" si="30"/>
        <v>-6500</v>
      </c>
      <c r="AH198" s="33" t="e">
        <f t="shared" si="31"/>
        <v>#DIV/0!</v>
      </c>
      <c r="AI198" s="33">
        <f t="shared" si="35"/>
        <v>0.1</v>
      </c>
      <c r="AJ198" s="34" t="e">
        <f t="shared" si="32"/>
        <v>#DIV/0!</v>
      </c>
      <c r="AK198" s="34" t="e">
        <f t="shared" si="33"/>
        <v>#DIV/0!</v>
      </c>
      <c r="AL198" s="35" t="e">
        <f t="shared" si="36"/>
        <v>#DIV/0!</v>
      </c>
      <c r="AM198" s="44">
        <f t="shared" si="37"/>
        <v>1000</v>
      </c>
      <c r="AN198" s="34" t="e">
        <f t="shared" si="38"/>
        <v>#DIV/0!</v>
      </c>
      <c r="AO198" s="34" t="e">
        <f t="shared" si="34"/>
        <v>#DIV/0!</v>
      </c>
      <c r="AP198" s="35" t="e">
        <f t="shared" si="39"/>
        <v>#DIV/0!</v>
      </c>
      <c r="AW198" s="5" t="s">
        <v>472</v>
      </c>
      <c r="BH198" s="5" t="s">
        <v>1731</v>
      </c>
      <c r="CT198" s="42"/>
      <c r="CU198" s="42"/>
    </row>
    <row r="199" spans="1:99" x14ac:dyDescent="0.3">
      <c r="A199" s="5" t="s">
        <v>3053</v>
      </c>
      <c r="G199" s="5" t="s">
        <v>4480</v>
      </c>
      <c r="M199" s="21"/>
      <c r="N199" s="5" t="s">
        <v>225</v>
      </c>
      <c r="P199" s="5" t="s">
        <v>5825</v>
      </c>
      <c r="AB199" s="22">
        <v>18000</v>
      </c>
      <c r="AG199" s="32">
        <f t="shared" si="30"/>
        <v>-18000</v>
      </c>
      <c r="AH199" s="33" t="e">
        <f t="shared" si="31"/>
        <v>#DIV/0!</v>
      </c>
      <c r="AI199" s="33">
        <f t="shared" si="35"/>
        <v>0.1</v>
      </c>
      <c r="AJ199" s="34" t="e">
        <f t="shared" si="32"/>
        <v>#DIV/0!</v>
      </c>
      <c r="AK199" s="34" t="e">
        <f t="shared" si="33"/>
        <v>#DIV/0!</v>
      </c>
      <c r="AL199" s="35" t="e">
        <f t="shared" si="36"/>
        <v>#DIV/0!</v>
      </c>
      <c r="AM199" s="44">
        <f t="shared" si="37"/>
        <v>1000</v>
      </c>
      <c r="AN199" s="34" t="e">
        <f t="shared" si="38"/>
        <v>#DIV/0!</v>
      </c>
      <c r="AO199" s="34" t="e">
        <f t="shared" si="34"/>
        <v>#DIV/0!</v>
      </c>
      <c r="AP199" s="35" t="e">
        <f t="shared" si="39"/>
        <v>#DIV/0!</v>
      </c>
      <c r="AW199" s="5" t="s">
        <v>473</v>
      </c>
      <c r="BH199" s="5" t="s">
        <v>1732</v>
      </c>
      <c r="CT199" s="42"/>
      <c r="CU199" s="42"/>
    </row>
    <row r="200" spans="1:99" x14ac:dyDescent="0.3">
      <c r="A200" s="5" t="s">
        <v>3054</v>
      </c>
      <c r="G200" s="5" t="s">
        <v>4481</v>
      </c>
      <c r="M200" s="21"/>
      <c r="N200" s="5" t="s">
        <v>225</v>
      </c>
      <c r="P200" s="5" t="s">
        <v>5837</v>
      </c>
      <c r="AB200" s="22">
        <v>9980</v>
      </c>
      <c r="AG200" s="32">
        <f t="shared" si="30"/>
        <v>-9980</v>
      </c>
      <c r="AH200" s="33" t="e">
        <f t="shared" si="31"/>
        <v>#DIV/0!</v>
      </c>
      <c r="AI200" s="33">
        <f t="shared" si="35"/>
        <v>0.1</v>
      </c>
      <c r="AJ200" s="34" t="e">
        <f t="shared" si="32"/>
        <v>#DIV/0!</v>
      </c>
      <c r="AK200" s="34" t="e">
        <f t="shared" si="33"/>
        <v>#DIV/0!</v>
      </c>
      <c r="AL200" s="35" t="e">
        <f t="shared" si="36"/>
        <v>#DIV/0!</v>
      </c>
      <c r="AM200" s="44">
        <f t="shared" si="37"/>
        <v>1000</v>
      </c>
      <c r="AN200" s="34" t="e">
        <f t="shared" si="38"/>
        <v>#DIV/0!</v>
      </c>
      <c r="AO200" s="34" t="e">
        <f t="shared" si="34"/>
        <v>#DIV/0!</v>
      </c>
      <c r="AP200" s="35" t="e">
        <f t="shared" si="39"/>
        <v>#DIV/0!</v>
      </c>
      <c r="AW200" s="5" t="s">
        <v>474</v>
      </c>
      <c r="BH200" s="5" t="s">
        <v>1733</v>
      </c>
      <c r="CT200" s="42"/>
      <c r="CU200" s="42"/>
    </row>
    <row r="201" spans="1:99" x14ac:dyDescent="0.3">
      <c r="A201" s="5" t="s">
        <v>3055</v>
      </c>
      <c r="G201" s="5" t="s">
        <v>4482</v>
      </c>
      <c r="M201" s="21"/>
      <c r="N201" s="5" t="s">
        <v>225</v>
      </c>
      <c r="P201" s="5" t="s">
        <v>5833</v>
      </c>
      <c r="AB201" s="22">
        <v>17900</v>
      </c>
      <c r="AG201" s="32">
        <f t="shared" si="30"/>
        <v>-17900</v>
      </c>
      <c r="AH201" s="33" t="e">
        <f t="shared" si="31"/>
        <v>#DIV/0!</v>
      </c>
      <c r="AI201" s="33">
        <f t="shared" si="35"/>
        <v>0.1</v>
      </c>
      <c r="AJ201" s="34" t="e">
        <f t="shared" si="32"/>
        <v>#DIV/0!</v>
      </c>
      <c r="AK201" s="34" t="e">
        <f t="shared" si="33"/>
        <v>#DIV/0!</v>
      </c>
      <c r="AL201" s="35" t="e">
        <f t="shared" si="36"/>
        <v>#DIV/0!</v>
      </c>
      <c r="AM201" s="44">
        <f t="shared" si="37"/>
        <v>1000</v>
      </c>
      <c r="AN201" s="34" t="e">
        <f t="shared" si="38"/>
        <v>#DIV/0!</v>
      </c>
      <c r="AO201" s="34" t="e">
        <f t="shared" si="34"/>
        <v>#DIV/0!</v>
      </c>
      <c r="AP201" s="35" t="e">
        <f t="shared" si="39"/>
        <v>#DIV/0!</v>
      </c>
      <c r="AW201" s="5" t="s">
        <v>475</v>
      </c>
      <c r="BH201" s="5" t="s">
        <v>1734</v>
      </c>
      <c r="CT201" s="42"/>
      <c r="CU201" s="42"/>
    </row>
    <row r="202" spans="1:99" x14ac:dyDescent="0.3">
      <c r="A202" s="5" t="s">
        <v>3056</v>
      </c>
      <c r="G202" s="5" t="s">
        <v>4483</v>
      </c>
      <c r="M202" s="21"/>
      <c r="N202" s="5" t="s">
        <v>225</v>
      </c>
      <c r="P202" s="5" t="s">
        <v>5823</v>
      </c>
      <c r="AB202" s="22">
        <v>6640</v>
      </c>
      <c r="AG202" s="32">
        <f t="shared" si="30"/>
        <v>-6640</v>
      </c>
      <c r="AH202" s="33" t="e">
        <f t="shared" si="31"/>
        <v>#DIV/0!</v>
      </c>
      <c r="AI202" s="33">
        <f t="shared" si="35"/>
        <v>0.1</v>
      </c>
      <c r="AJ202" s="34" t="e">
        <f t="shared" si="32"/>
        <v>#DIV/0!</v>
      </c>
      <c r="AK202" s="34" t="e">
        <f t="shared" si="33"/>
        <v>#DIV/0!</v>
      </c>
      <c r="AL202" s="35" t="e">
        <f t="shared" si="36"/>
        <v>#DIV/0!</v>
      </c>
      <c r="AM202" s="44">
        <f t="shared" si="37"/>
        <v>1000</v>
      </c>
      <c r="AN202" s="34" t="e">
        <f t="shared" si="38"/>
        <v>#DIV/0!</v>
      </c>
      <c r="AO202" s="34" t="e">
        <f t="shared" si="34"/>
        <v>#DIV/0!</v>
      </c>
      <c r="AP202" s="35" t="e">
        <f t="shared" si="39"/>
        <v>#DIV/0!</v>
      </c>
      <c r="AW202" s="5" t="s">
        <v>476</v>
      </c>
      <c r="BH202" s="5" t="s">
        <v>1735</v>
      </c>
      <c r="CT202" s="42"/>
      <c r="CU202" s="42"/>
    </row>
    <row r="203" spans="1:99" x14ac:dyDescent="0.3">
      <c r="A203" s="5" t="s">
        <v>3057</v>
      </c>
      <c r="G203" s="5" t="s">
        <v>4484</v>
      </c>
      <c r="M203" s="21"/>
      <c r="N203" s="5" t="s">
        <v>225</v>
      </c>
      <c r="P203" s="5" t="s">
        <v>5846</v>
      </c>
      <c r="AB203" s="22">
        <v>10450</v>
      </c>
      <c r="AG203" s="32">
        <f t="shared" si="30"/>
        <v>-10450</v>
      </c>
      <c r="AH203" s="33" t="e">
        <f t="shared" si="31"/>
        <v>#DIV/0!</v>
      </c>
      <c r="AI203" s="33">
        <f t="shared" si="35"/>
        <v>0.1</v>
      </c>
      <c r="AJ203" s="34" t="e">
        <f t="shared" si="32"/>
        <v>#DIV/0!</v>
      </c>
      <c r="AK203" s="34" t="e">
        <f t="shared" si="33"/>
        <v>#DIV/0!</v>
      </c>
      <c r="AL203" s="35" t="e">
        <f t="shared" si="36"/>
        <v>#DIV/0!</v>
      </c>
      <c r="AM203" s="44">
        <f t="shared" si="37"/>
        <v>1000</v>
      </c>
      <c r="AN203" s="34" t="e">
        <f t="shared" si="38"/>
        <v>#DIV/0!</v>
      </c>
      <c r="AO203" s="34" t="e">
        <f t="shared" si="34"/>
        <v>#DIV/0!</v>
      </c>
      <c r="AP203" s="35" t="e">
        <f t="shared" si="39"/>
        <v>#DIV/0!</v>
      </c>
      <c r="AW203" s="5" t="s">
        <v>477</v>
      </c>
      <c r="BH203" s="5" t="s">
        <v>1736</v>
      </c>
      <c r="CT203" s="42"/>
      <c r="CU203" s="42"/>
    </row>
    <row r="204" spans="1:99" x14ac:dyDescent="0.3">
      <c r="A204" s="5" t="s">
        <v>3058</v>
      </c>
      <c r="G204" s="20" t="s">
        <v>4485</v>
      </c>
      <c r="M204" s="21"/>
      <c r="N204" s="5" t="s">
        <v>225</v>
      </c>
      <c r="P204" s="5" t="s">
        <v>5845</v>
      </c>
      <c r="AB204" s="22">
        <v>18520</v>
      </c>
      <c r="AG204" s="32">
        <f t="shared" si="30"/>
        <v>-18520</v>
      </c>
      <c r="AH204" s="33" t="e">
        <f t="shared" si="31"/>
        <v>#DIV/0!</v>
      </c>
      <c r="AI204" s="33">
        <f t="shared" si="35"/>
        <v>0.1</v>
      </c>
      <c r="AJ204" s="34" t="e">
        <f t="shared" si="32"/>
        <v>#DIV/0!</v>
      </c>
      <c r="AK204" s="34" t="e">
        <f t="shared" si="33"/>
        <v>#DIV/0!</v>
      </c>
      <c r="AL204" s="35" t="e">
        <f t="shared" si="36"/>
        <v>#DIV/0!</v>
      </c>
      <c r="AM204" s="44">
        <f t="shared" si="37"/>
        <v>1000</v>
      </c>
      <c r="AN204" s="34" t="e">
        <f t="shared" si="38"/>
        <v>#DIV/0!</v>
      </c>
      <c r="AO204" s="34" t="e">
        <f t="shared" si="34"/>
        <v>#DIV/0!</v>
      </c>
      <c r="AP204" s="35" t="e">
        <f t="shared" si="39"/>
        <v>#DIV/0!</v>
      </c>
      <c r="AW204" s="5" t="s">
        <v>478</v>
      </c>
      <c r="BH204" s="5" t="s">
        <v>1737</v>
      </c>
      <c r="CT204" s="42"/>
      <c r="CU204" s="42"/>
    </row>
    <row r="205" spans="1:99" x14ac:dyDescent="0.3">
      <c r="A205" s="5" t="s">
        <v>3059</v>
      </c>
      <c r="G205" s="5" t="s">
        <v>4486</v>
      </c>
      <c r="M205" s="21"/>
      <c r="N205" s="5" t="s">
        <v>227</v>
      </c>
      <c r="P205" s="5" t="s">
        <v>5808</v>
      </c>
      <c r="AB205" s="22">
        <v>17570</v>
      </c>
      <c r="AG205" s="32">
        <f t="shared" si="30"/>
        <v>-17570</v>
      </c>
      <c r="AH205" s="33" t="e">
        <f t="shared" si="31"/>
        <v>#DIV/0!</v>
      </c>
      <c r="AI205" s="33">
        <f t="shared" si="35"/>
        <v>0.1</v>
      </c>
      <c r="AJ205" s="34" t="e">
        <f t="shared" si="32"/>
        <v>#DIV/0!</v>
      </c>
      <c r="AK205" s="34" t="e">
        <f t="shared" si="33"/>
        <v>#DIV/0!</v>
      </c>
      <c r="AL205" s="35" t="e">
        <f t="shared" si="36"/>
        <v>#DIV/0!</v>
      </c>
      <c r="AM205" s="44">
        <f t="shared" si="37"/>
        <v>1000</v>
      </c>
      <c r="AN205" s="34" t="e">
        <f t="shared" si="38"/>
        <v>#DIV/0!</v>
      </c>
      <c r="AO205" s="34" t="e">
        <f t="shared" si="34"/>
        <v>#DIV/0!</v>
      </c>
      <c r="AP205" s="35" t="e">
        <f t="shared" si="39"/>
        <v>#DIV/0!</v>
      </c>
      <c r="AW205" s="5" t="s">
        <v>479</v>
      </c>
      <c r="BH205" s="5" t="s">
        <v>1738</v>
      </c>
      <c r="CT205" s="42"/>
      <c r="CU205" s="42"/>
    </row>
    <row r="206" spans="1:99" x14ac:dyDescent="0.3">
      <c r="A206" s="5" t="s">
        <v>3060</v>
      </c>
      <c r="G206" s="5" t="s">
        <v>4487</v>
      </c>
      <c r="M206" s="21"/>
      <c r="N206" s="5" t="s">
        <v>225</v>
      </c>
      <c r="P206" s="5" t="s">
        <v>5824</v>
      </c>
      <c r="AB206" s="22">
        <v>3320</v>
      </c>
      <c r="AG206" s="32">
        <f t="shared" si="30"/>
        <v>-3320</v>
      </c>
      <c r="AH206" s="33" t="e">
        <f t="shared" si="31"/>
        <v>#DIV/0!</v>
      </c>
      <c r="AI206" s="33">
        <f t="shared" si="35"/>
        <v>0.1</v>
      </c>
      <c r="AJ206" s="34" t="e">
        <f t="shared" si="32"/>
        <v>#DIV/0!</v>
      </c>
      <c r="AK206" s="34" t="e">
        <f t="shared" si="33"/>
        <v>#DIV/0!</v>
      </c>
      <c r="AL206" s="35" t="e">
        <f t="shared" si="36"/>
        <v>#DIV/0!</v>
      </c>
      <c r="AM206" s="44">
        <f t="shared" si="37"/>
        <v>1000</v>
      </c>
      <c r="AN206" s="34" t="e">
        <f t="shared" si="38"/>
        <v>#DIV/0!</v>
      </c>
      <c r="AO206" s="34" t="e">
        <f t="shared" si="34"/>
        <v>#DIV/0!</v>
      </c>
      <c r="AP206" s="35" t="e">
        <f t="shared" si="39"/>
        <v>#DIV/0!</v>
      </c>
      <c r="AW206" s="5" t="s">
        <v>480</v>
      </c>
      <c r="BH206" s="5" t="s">
        <v>1739</v>
      </c>
      <c r="CT206" s="42"/>
      <c r="CU206" s="42"/>
    </row>
    <row r="207" spans="1:99" x14ac:dyDescent="0.3">
      <c r="A207" s="5" t="s">
        <v>3061</v>
      </c>
      <c r="G207" s="5" t="s">
        <v>4488</v>
      </c>
      <c r="M207" s="21"/>
      <c r="N207" s="5" t="s">
        <v>225</v>
      </c>
      <c r="P207" s="5" t="s">
        <v>5825</v>
      </c>
      <c r="AB207" s="22">
        <v>5600</v>
      </c>
      <c r="AG207" s="32">
        <f t="shared" si="30"/>
        <v>-5600</v>
      </c>
      <c r="AH207" s="33" t="e">
        <f t="shared" si="31"/>
        <v>#DIV/0!</v>
      </c>
      <c r="AI207" s="33">
        <f t="shared" si="35"/>
        <v>0.1</v>
      </c>
      <c r="AJ207" s="34" t="e">
        <f t="shared" si="32"/>
        <v>#DIV/0!</v>
      </c>
      <c r="AK207" s="34" t="e">
        <f t="shared" si="33"/>
        <v>#DIV/0!</v>
      </c>
      <c r="AL207" s="35" t="e">
        <f t="shared" si="36"/>
        <v>#DIV/0!</v>
      </c>
      <c r="AM207" s="44">
        <f t="shared" si="37"/>
        <v>1000</v>
      </c>
      <c r="AN207" s="34" t="e">
        <f t="shared" si="38"/>
        <v>#DIV/0!</v>
      </c>
      <c r="AO207" s="34" t="e">
        <f t="shared" si="34"/>
        <v>#DIV/0!</v>
      </c>
      <c r="AP207" s="35" t="e">
        <f t="shared" si="39"/>
        <v>#DIV/0!</v>
      </c>
      <c r="AS207" s="5" t="s">
        <v>6062</v>
      </c>
      <c r="AW207" s="5" t="s">
        <v>481</v>
      </c>
      <c r="BH207" s="5" t="s">
        <v>1740</v>
      </c>
      <c r="CT207" s="42"/>
      <c r="CU207" s="42"/>
    </row>
    <row r="208" spans="1:99" x14ac:dyDescent="0.3">
      <c r="A208" s="5" t="s">
        <v>3062</v>
      </c>
      <c r="G208" s="20" t="s">
        <v>4489</v>
      </c>
      <c r="M208" s="21"/>
      <c r="N208" s="5" t="s">
        <v>225</v>
      </c>
      <c r="AB208" s="22">
        <v>9970</v>
      </c>
      <c r="AG208" s="32">
        <f t="shared" si="30"/>
        <v>-9970</v>
      </c>
      <c r="AH208" s="33" t="e">
        <f t="shared" si="31"/>
        <v>#DIV/0!</v>
      </c>
      <c r="AI208" s="33">
        <f t="shared" si="35"/>
        <v>0.1</v>
      </c>
      <c r="AJ208" s="34" t="e">
        <f t="shared" si="32"/>
        <v>#DIV/0!</v>
      </c>
      <c r="AK208" s="34" t="e">
        <f t="shared" si="33"/>
        <v>#DIV/0!</v>
      </c>
      <c r="AL208" s="35" t="e">
        <f t="shared" si="36"/>
        <v>#DIV/0!</v>
      </c>
      <c r="AM208" s="44">
        <f t="shared" si="37"/>
        <v>1000</v>
      </c>
      <c r="AN208" s="34" t="e">
        <f t="shared" si="38"/>
        <v>#DIV/0!</v>
      </c>
      <c r="AO208" s="34" t="e">
        <f t="shared" si="34"/>
        <v>#DIV/0!</v>
      </c>
      <c r="AP208" s="35" t="e">
        <f t="shared" si="39"/>
        <v>#DIV/0!</v>
      </c>
      <c r="AW208" s="5" t="s">
        <v>482</v>
      </c>
      <c r="BH208" s="5" t="s">
        <v>1575</v>
      </c>
      <c r="CT208" s="42"/>
      <c r="CU208" s="42"/>
    </row>
    <row r="209" spans="1:99" x14ac:dyDescent="0.3">
      <c r="A209" s="5" t="s">
        <v>3063</v>
      </c>
      <c r="G209" s="5" t="s">
        <v>4490</v>
      </c>
      <c r="M209" s="21"/>
      <c r="N209" s="5" t="s">
        <v>227</v>
      </c>
      <c r="AB209" s="22">
        <v>17950</v>
      </c>
      <c r="AG209" s="32">
        <f t="shared" si="30"/>
        <v>-17950</v>
      </c>
      <c r="AH209" s="33" t="e">
        <f t="shared" si="31"/>
        <v>#DIV/0!</v>
      </c>
      <c r="AI209" s="33">
        <f t="shared" si="35"/>
        <v>0.1</v>
      </c>
      <c r="AJ209" s="34" t="e">
        <f t="shared" si="32"/>
        <v>#DIV/0!</v>
      </c>
      <c r="AK209" s="34" t="e">
        <f t="shared" si="33"/>
        <v>#DIV/0!</v>
      </c>
      <c r="AL209" s="35" t="e">
        <f t="shared" si="36"/>
        <v>#DIV/0!</v>
      </c>
      <c r="AM209" s="44">
        <f t="shared" si="37"/>
        <v>1000</v>
      </c>
      <c r="AN209" s="34" t="e">
        <f t="shared" si="38"/>
        <v>#DIV/0!</v>
      </c>
      <c r="AO209" s="34" t="e">
        <f t="shared" si="34"/>
        <v>#DIV/0!</v>
      </c>
      <c r="AP209" s="35" t="e">
        <f t="shared" si="39"/>
        <v>#DIV/0!</v>
      </c>
      <c r="AW209" s="5" t="s">
        <v>483</v>
      </c>
      <c r="BH209" s="5" t="s">
        <v>1741</v>
      </c>
      <c r="CT209" s="42"/>
      <c r="CU209" s="42"/>
    </row>
    <row r="210" spans="1:99" x14ac:dyDescent="0.3">
      <c r="A210" s="5" t="s">
        <v>3064</v>
      </c>
      <c r="G210" s="5" t="s">
        <v>4491</v>
      </c>
      <c r="M210" s="21"/>
      <c r="N210" s="5" t="s">
        <v>226</v>
      </c>
      <c r="AB210" s="22">
        <v>5800</v>
      </c>
      <c r="AG210" s="32">
        <f t="shared" si="30"/>
        <v>-5800</v>
      </c>
      <c r="AH210" s="33" t="e">
        <f t="shared" si="31"/>
        <v>#DIV/0!</v>
      </c>
      <c r="AI210" s="33">
        <f t="shared" si="35"/>
        <v>0.1</v>
      </c>
      <c r="AJ210" s="34" t="e">
        <f t="shared" si="32"/>
        <v>#DIV/0!</v>
      </c>
      <c r="AK210" s="34" t="e">
        <f t="shared" si="33"/>
        <v>#DIV/0!</v>
      </c>
      <c r="AL210" s="35" t="e">
        <f t="shared" si="36"/>
        <v>#DIV/0!</v>
      </c>
      <c r="AM210" s="44">
        <f t="shared" si="37"/>
        <v>1000</v>
      </c>
      <c r="AN210" s="34" t="e">
        <f t="shared" si="38"/>
        <v>#DIV/0!</v>
      </c>
      <c r="AO210" s="34" t="e">
        <f t="shared" si="34"/>
        <v>#DIV/0!</v>
      </c>
      <c r="AP210" s="35" t="e">
        <f t="shared" si="39"/>
        <v>#DIV/0!</v>
      </c>
      <c r="AW210" s="5" t="s">
        <v>484</v>
      </c>
      <c r="BH210" s="5" t="s">
        <v>1742</v>
      </c>
      <c r="CT210" s="42"/>
      <c r="CU210" s="42"/>
    </row>
    <row r="211" spans="1:99" x14ac:dyDescent="0.3">
      <c r="A211" s="5" t="s">
        <v>3065</v>
      </c>
      <c r="G211" s="5" t="s">
        <v>4492</v>
      </c>
      <c r="M211" s="21"/>
      <c r="N211" s="5" t="s">
        <v>228</v>
      </c>
      <c r="P211" s="5" t="s">
        <v>5822</v>
      </c>
      <c r="AB211" s="22">
        <v>4050</v>
      </c>
      <c r="AG211" s="32">
        <f t="shared" si="30"/>
        <v>-4050</v>
      </c>
      <c r="AH211" s="33" t="e">
        <f t="shared" si="31"/>
        <v>#DIV/0!</v>
      </c>
      <c r="AI211" s="33">
        <f t="shared" si="35"/>
        <v>0.1</v>
      </c>
      <c r="AJ211" s="34" t="e">
        <f t="shared" si="32"/>
        <v>#DIV/0!</v>
      </c>
      <c r="AK211" s="34" t="e">
        <f t="shared" si="33"/>
        <v>#DIV/0!</v>
      </c>
      <c r="AL211" s="35" t="e">
        <f t="shared" si="36"/>
        <v>#DIV/0!</v>
      </c>
      <c r="AM211" s="44">
        <f t="shared" si="37"/>
        <v>1000</v>
      </c>
      <c r="AN211" s="34" t="e">
        <f t="shared" si="38"/>
        <v>#DIV/0!</v>
      </c>
      <c r="AO211" s="34" t="e">
        <f t="shared" si="34"/>
        <v>#DIV/0!</v>
      </c>
      <c r="AP211" s="35" t="e">
        <f t="shared" si="39"/>
        <v>#DIV/0!</v>
      </c>
      <c r="AW211" s="5" t="s">
        <v>485</v>
      </c>
      <c r="BH211" s="5" t="s">
        <v>1743</v>
      </c>
      <c r="CT211" s="42"/>
      <c r="CU211" s="42"/>
    </row>
    <row r="212" spans="1:99" x14ac:dyDescent="0.3">
      <c r="A212" s="5" t="s">
        <v>3066</v>
      </c>
      <c r="G212" s="20" t="s">
        <v>4493</v>
      </c>
      <c r="M212" s="21"/>
      <c r="N212" s="5" t="s">
        <v>228</v>
      </c>
      <c r="P212" s="5" t="s">
        <v>5824</v>
      </c>
      <c r="AB212" s="22">
        <v>4050</v>
      </c>
      <c r="AG212" s="32">
        <f t="shared" si="30"/>
        <v>-4050</v>
      </c>
      <c r="AH212" s="33" t="e">
        <f t="shared" si="31"/>
        <v>#DIV/0!</v>
      </c>
      <c r="AI212" s="33">
        <f t="shared" si="35"/>
        <v>0.1</v>
      </c>
      <c r="AJ212" s="34" t="e">
        <f t="shared" si="32"/>
        <v>#DIV/0!</v>
      </c>
      <c r="AK212" s="34" t="e">
        <f t="shared" si="33"/>
        <v>#DIV/0!</v>
      </c>
      <c r="AL212" s="35" t="e">
        <f t="shared" si="36"/>
        <v>#DIV/0!</v>
      </c>
      <c r="AM212" s="44">
        <f t="shared" si="37"/>
        <v>1000</v>
      </c>
      <c r="AN212" s="34" t="e">
        <f t="shared" si="38"/>
        <v>#DIV/0!</v>
      </c>
      <c r="AO212" s="34" t="e">
        <f t="shared" si="34"/>
        <v>#DIV/0!</v>
      </c>
      <c r="AP212" s="35" t="e">
        <f t="shared" si="39"/>
        <v>#DIV/0!</v>
      </c>
      <c r="AW212" s="5" t="s">
        <v>486</v>
      </c>
      <c r="BH212" s="5" t="s">
        <v>1744</v>
      </c>
      <c r="CT212" s="42"/>
      <c r="CU212" s="42"/>
    </row>
    <row r="213" spans="1:99" x14ac:dyDescent="0.3">
      <c r="A213" s="5" t="s">
        <v>3067</v>
      </c>
      <c r="G213" s="20" t="s">
        <v>4494</v>
      </c>
      <c r="M213" s="21"/>
      <c r="N213" s="5" t="s">
        <v>229</v>
      </c>
      <c r="P213" s="5" t="s">
        <v>5823</v>
      </c>
      <c r="AB213" s="22">
        <v>4050</v>
      </c>
      <c r="AG213" s="32">
        <f t="shared" si="30"/>
        <v>-4050</v>
      </c>
      <c r="AH213" s="33" t="e">
        <f t="shared" si="31"/>
        <v>#DIV/0!</v>
      </c>
      <c r="AI213" s="33">
        <f t="shared" si="35"/>
        <v>0.1</v>
      </c>
      <c r="AJ213" s="34" t="e">
        <f t="shared" si="32"/>
        <v>#DIV/0!</v>
      </c>
      <c r="AK213" s="34" t="e">
        <f t="shared" si="33"/>
        <v>#DIV/0!</v>
      </c>
      <c r="AL213" s="35" t="e">
        <f t="shared" si="36"/>
        <v>#DIV/0!</v>
      </c>
      <c r="AM213" s="44">
        <f t="shared" si="37"/>
        <v>1000</v>
      </c>
      <c r="AN213" s="34" t="e">
        <f t="shared" si="38"/>
        <v>#DIV/0!</v>
      </c>
      <c r="AO213" s="34" t="e">
        <f t="shared" si="34"/>
        <v>#DIV/0!</v>
      </c>
      <c r="AP213" s="35" t="e">
        <f t="shared" si="39"/>
        <v>#DIV/0!</v>
      </c>
      <c r="AW213" s="5" t="s">
        <v>487</v>
      </c>
      <c r="BH213" s="5" t="s">
        <v>1745</v>
      </c>
      <c r="CT213" s="42"/>
      <c r="CU213" s="42"/>
    </row>
    <row r="214" spans="1:99" x14ac:dyDescent="0.3">
      <c r="A214" s="5" t="s">
        <v>3068</v>
      </c>
      <c r="G214" s="5" t="s">
        <v>4495</v>
      </c>
      <c r="M214" s="21"/>
      <c r="N214" s="5" t="s">
        <v>229</v>
      </c>
      <c r="P214" s="5" t="s">
        <v>5824</v>
      </c>
      <c r="AB214" s="22">
        <v>4050</v>
      </c>
      <c r="AG214" s="32">
        <f t="shared" si="30"/>
        <v>-4050</v>
      </c>
      <c r="AH214" s="33" t="e">
        <f t="shared" si="31"/>
        <v>#DIV/0!</v>
      </c>
      <c r="AI214" s="33">
        <f t="shared" si="35"/>
        <v>0.1</v>
      </c>
      <c r="AJ214" s="34" t="e">
        <f t="shared" si="32"/>
        <v>#DIV/0!</v>
      </c>
      <c r="AK214" s="34" t="e">
        <f t="shared" si="33"/>
        <v>#DIV/0!</v>
      </c>
      <c r="AL214" s="35" t="e">
        <f t="shared" si="36"/>
        <v>#DIV/0!</v>
      </c>
      <c r="AM214" s="44">
        <f t="shared" si="37"/>
        <v>1000</v>
      </c>
      <c r="AN214" s="34" t="e">
        <f t="shared" si="38"/>
        <v>#DIV/0!</v>
      </c>
      <c r="AO214" s="34" t="e">
        <f t="shared" si="34"/>
        <v>#DIV/0!</v>
      </c>
      <c r="AP214" s="35" t="e">
        <f t="shared" si="39"/>
        <v>#DIV/0!</v>
      </c>
      <c r="AW214" s="5" t="s">
        <v>488</v>
      </c>
      <c r="BH214" s="5" t="s">
        <v>1746</v>
      </c>
      <c r="CT214" s="42"/>
      <c r="CU214" s="42"/>
    </row>
    <row r="215" spans="1:99" x14ac:dyDescent="0.3">
      <c r="A215" s="5" t="s">
        <v>3069</v>
      </c>
      <c r="G215" s="20" t="s">
        <v>4496</v>
      </c>
      <c r="M215" s="21"/>
      <c r="N215" s="5" t="s">
        <v>228</v>
      </c>
      <c r="P215" s="5" t="s">
        <v>5808</v>
      </c>
      <c r="AB215" s="22">
        <v>4050</v>
      </c>
      <c r="AG215" s="32">
        <f t="shared" si="30"/>
        <v>-4050</v>
      </c>
      <c r="AH215" s="33" t="e">
        <f t="shared" si="31"/>
        <v>#DIV/0!</v>
      </c>
      <c r="AI215" s="33">
        <f t="shared" si="35"/>
        <v>0.1</v>
      </c>
      <c r="AJ215" s="34" t="e">
        <f t="shared" si="32"/>
        <v>#DIV/0!</v>
      </c>
      <c r="AK215" s="34" t="e">
        <f t="shared" si="33"/>
        <v>#DIV/0!</v>
      </c>
      <c r="AL215" s="35" t="e">
        <f t="shared" si="36"/>
        <v>#DIV/0!</v>
      </c>
      <c r="AM215" s="44">
        <f t="shared" si="37"/>
        <v>1000</v>
      </c>
      <c r="AN215" s="34" t="e">
        <f t="shared" si="38"/>
        <v>#DIV/0!</v>
      </c>
      <c r="AO215" s="34" t="e">
        <f t="shared" si="34"/>
        <v>#DIV/0!</v>
      </c>
      <c r="AP215" s="35" t="e">
        <f t="shared" si="39"/>
        <v>#DIV/0!</v>
      </c>
      <c r="AW215" s="5" t="s">
        <v>489</v>
      </c>
      <c r="BH215" s="5" t="s">
        <v>1747</v>
      </c>
      <c r="CT215" s="42"/>
      <c r="CU215" s="42"/>
    </row>
    <row r="216" spans="1:99" x14ac:dyDescent="0.3">
      <c r="A216" s="5" t="s">
        <v>3070</v>
      </c>
      <c r="G216" s="5" t="s">
        <v>4497</v>
      </c>
      <c r="M216" s="21"/>
      <c r="N216" s="5" t="s">
        <v>228</v>
      </c>
      <c r="P216" s="5" t="s">
        <v>5823</v>
      </c>
      <c r="AB216" s="22">
        <v>4800</v>
      </c>
      <c r="AG216" s="32">
        <f t="shared" si="30"/>
        <v>-4800</v>
      </c>
      <c r="AH216" s="33" t="e">
        <f t="shared" si="31"/>
        <v>#DIV/0!</v>
      </c>
      <c r="AI216" s="33">
        <f t="shared" si="35"/>
        <v>0.1</v>
      </c>
      <c r="AJ216" s="34" t="e">
        <f t="shared" si="32"/>
        <v>#DIV/0!</v>
      </c>
      <c r="AK216" s="34" t="e">
        <f t="shared" si="33"/>
        <v>#DIV/0!</v>
      </c>
      <c r="AL216" s="35" t="e">
        <f t="shared" si="36"/>
        <v>#DIV/0!</v>
      </c>
      <c r="AM216" s="44">
        <f t="shared" si="37"/>
        <v>1000</v>
      </c>
      <c r="AN216" s="34" t="e">
        <f t="shared" si="38"/>
        <v>#DIV/0!</v>
      </c>
      <c r="AO216" s="34" t="e">
        <f t="shared" si="34"/>
        <v>#DIV/0!</v>
      </c>
      <c r="AP216" s="35" t="e">
        <f t="shared" si="39"/>
        <v>#DIV/0!</v>
      </c>
      <c r="AW216" s="5" t="s">
        <v>490</v>
      </c>
      <c r="BH216" s="5" t="s">
        <v>1748</v>
      </c>
      <c r="CT216" s="42"/>
      <c r="CU216" s="42"/>
    </row>
    <row r="217" spans="1:99" x14ac:dyDescent="0.3">
      <c r="A217" s="5" t="s">
        <v>3071</v>
      </c>
      <c r="G217" s="5" t="s">
        <v>4498</v>
      </c>
      <c r="M217" s="21"/>
      <c r="N217" s="5" t="s">
        <v>230</v>
      </c>
      <c r="P217" s="5" t="s">
        <v>5835</v>
      </c>
      <c r="AB217" s="22">
        <v>4800</v>
      </c>
      <c r="AG217" s="32">
        <f t="shared" si="30"/>
        <v>-4800</v>
      </c>
      <c r="AH217" s="33" t="e">
        <f t="shared" si="31"/>
        <v>#DIV/0!</v>
      </c>
      <c r="AI217" s="33">
        <f t="shared" si="35"/>
        <v>0.1</v>
      </c>
      <c r="AJ217" s="34" t="e">
        <f t="shared" si="32"/>
        <v>#DIV/0!</v>
      </c>
      <c r="AK217" s="34" t="e">
        <f t="shared" si="33"/>
        <v>#DIV/0!</v>
      </c>
      <c r="AL217" s="35" t="e">
        <f t="shared" si="36"/>
        <v>#DIV/0!</v>
      </c>
      <c r="AM217" s="44">
        <f t="shared" si="37"/>
        <v>1000</v>
      </c>
      <c r="AN217" s="34" t="e">
        <f t="shared" si="38"/>
        <v>#DIV/0!</v>
      </c>
      <c r="AO217" s="34" t="e">
        <f t="shared" si="34"/>
        <v>#DIV/0!</v>
      </c>
      <c r="AP217" s="35" t="e">
        <f t="shared" si="39"/>
        <v>#DIV/0!</v>
      </c>
      <c r="AW217" s="5" t="s">
        <v>491</v>
      </c>
      <c r="BH217" s="5" t="s">
        <v>1749</v>
      </c>
      <c r="CT217" s="42"/>
      <c r="CU217" s="42"/>
    </row>
    <row r="218" spans="1:99" x14ac:dyDescent="0.3">
      <c r="A218" s="5" t="s">
        <v>3072</v>
      </c>
      <c r="G218" s="5" t="s">
        <v>4499</v>
      </c>
      <c r="M218" s="21"/>
      <c r="N218" s="5" t="s">
        <v>228</v>
      </c>
      <c r="P218" s="5" t="s">
        <v>5845</v>
      </c>
      <c r="AB218" s="22">
        <v>4800</v>
      </c>
      <c r="AG218" s="32">
        <f t="shared" si="30"/>
        <v>-4800</v>
      </c>
      <c r="AH218" s="33" t="e">
        <f t="shared" si="31"/>
        <v>#DIV/0!</v>
      </c>
      <c r="AI218" s="33">
        <f t="shared" si="35"/>
        <v>0.1</v>
      </c>
      <c r="AJ218" s="34" t="e">
        <f t="shared" si="32"/>
        <v>#DIV/0!</v>
      </c>
      <c r="AK218" s="34" t="e">
        <f t="shared" si="33"/>
        <v>#DIV/0!</v>
      </c>
      <c r="AL218" s="35" t="e">
        <f t="shared" si="36"/>
        <v>#DIV/0!</v>
      </c>
      <c r="AM218" s="44">
        <f t="shared" si="37"/>
        <v>1000</v>
      </c>
      <c r="AN218" s="34" t="e">
        <f t="shared" si="38"/>
        <v>#DIV/0!</v>
      </c>
      <c r="AO218" s="34" t="e">
        <f t="shared" si="34"/>
        <v>#DIV/0!</v>
      </c>
      <c r="AP218" s="35" t="e">
        <f t="shared" si="39"/>
        <v>#DIV/0!</v>
      </c>
      <c r="AW218" s="5" t="s">
        <v>492</v>
      </c>
      <c r="BH218" s="5" t="s">
        <v>1750</v>
      </c>
      <c r="CT218" s="42"/>
      <c r="CU218" s="42"/>
    </row>
    <row r="219" spans="1:99" x14ac:dyDescent="0.3">
      <c r="A219" s="5" t="s">
        <v>3073</v>
      </c>
      <c r="G219" s="20" t="s">
        <v>4500</v>
      </c>
      <c r="M219" s="21"/>
      <c r="N219" s="5" t="s">
        <v>228</v>
      </c>
      <c r="P219" s="5" t="s">
        <v>5846</v>
      </c>
      <c r="AB219" s="22">
        <v>4800</v>
      </c>
      <c r="AG219" s="32">
        <f t="shared" si="30"/>
        <v>-4800</v>
      </c>
      <c r="AH219" s="33" t="e">
        <f t="shared" si="31"/>
        <v>#DIV/0!</v>
      </c>
      <c r="AI219" s="33">
        <f t="shared" si="35"/>
        <v>0.1</v>
      </c>
      <c r="AJ219" s="34" t="e">
        <f t="shared" si="32"/>
        <v>#DIV/0!</v>
      </c>
      <c r="AK219" s="34" t="e">
        <f t="shared" si="33"/>
        <v>#DIV/0!</v>
      </c>
      <c r="AL219" s="35" t="e">
        <f t="shared" si="36"/>
        <v>#DIV/0!</v>
      </c>
      <c r="AM219" s="44">
        <f t="shared" si="37"/>
        <v>1000</v>
      </c>
      <c r="AN219" s="34" t="e">
        <f t="shared" si="38"/>
        <v>#DIV/0!</v>
      </c>
      <c r="AO219" s="34" t="e">
        <f t="shared" si="34"/>
        <v>#DIV/0!</v>
      </c>
      <c r="AP219" s="35" t="e">
        <f t="shared" si="39"/>
        <v>#DIV/0!</v>
      </c>
      <c r="AW219" s="5" t="s">
        <v>493</v>
      </c>
      <c r="BH219" s="5" t="s">
        <v>1751</v>
      </c>
      <c r="CT219" s="42"/>
      <c r="CU219" s="42"/>
    </row>
    <row r="220" spans="1:99" x14ac:dyDescent="0.3">
      <c r="A220" s="5" t="s">
        <v>3074</v>
      </c>
      <c r="G220" s="5" t="s">
        <v>4501</v>
      </c>
      <c r="M220" s="21"/>
      <c r="N220" s="5" t="s">
        <v>229</v>
      </c>
      <c r="P220" s="5" t="s">
        <v>5824</v>
      </c>
      <c r="AB220" s="22">
        <v>4800</v>
      </c>
      <c r="AG220" s="32">
        <f t="shared" si="30"/>
        <v>-4800</v>
      </c>
      <c r="AH220" s="33" t="e">
        <f t="shared" si="31"/>
        <v>#DIV/0!</v>
      </c>
      <c r="AI220" s="33">
        <f t="shared" si="35"/>
        <v>0.1</v>
      </c>
      <c r="AJ220" s="34" t="e">
        <f t="shared" si="32"/>
        <v>#DIV/0!</v>
      </c>
      <c r="AK220" s="34" t="e">
        <f t="shared" si="33"/>
        <v>#DIV/0!</v>
      </c>
      <c r="AL220" s="35" t="e">
        <f t="shared" si="36"/>
        <v>#DIV/0!</v>
      </c>
      <c r="AM220" s="44">
        <f t="shared" si="37"/>
        <v>1000</v>
      </c>
      <c r="AN220" s="34" t="e">
        <f t="shared" si="38"/>
        <v>#DIV/0!</v>
      </c>
      <c r="AO220" s="34" t="e">
        <f t="shared" si="34"/>
        <v>#DIV/0!</v>
      </c>
      <c r="AP220" s="35" t="e">
        <f t="shared" si="39"/>
        <v>#DIV/0!</v>
      </c>
      <c r="AW220" s="5" t="s">
        <v>494</v>
      </c>
      <c r="BH220" s="5" t="s">
        <v>1752</v>
      </c>
      <c r="CT220" s="42"/>
      <c r="CU220" s="42"/>
    </row>
    <row r="221" spans="1:99" x14ac:dyDescent="0.3">
      <c r="A221" s="5" t="s">
        <v>3075</v>
      </c>
      <c r="G221" s="5" t="s">
        <v>4502</v>
      </c>
      <c r="M221" s="21"/>
      <c r="N221" s="5" t="s">
        <v>228</v>
      </c>
      <c r="P221" s="5" t="s">
        <v>5822</v>
      </c>
      <c r="AB221" s="22">
        <v>5600</v>
      </c>
      <c r="AG221" s="32">
        <f t="shared" si="30"/>
        <v>-5600</v>
      </c>
      <c r="AH221" s="33" t="e">
        <f t="shared" si="31"/>
        <v>#DIV/0!</v>
      </c>
      <c r="AI221" s="33">
        <f t="shared" si="35"/>
        <v>0.1</v>
      </c>
      <c r="AJ221" s="34" t="e">
        <f t="shared" si="32"/>
        <v>#DIV/0!</v>
      </c>
      <c r="AK221" s="34" t="e">
        <f t="shared" si="33"/>
        <v>#DIV/0!</v>
      </c>
      <c r="AL221" s="35" t="e">
        <f t="shared" si="36"/>
        <v>#DIV/0!</v>
      </c>
      <c r="AM221" s="44">
        <f t="shared" si="37"/>
        <v>1000</v>
      </c>
      <c r="AN221" s="34" t="e">
        <f t="shared" si="38"/>
        <v>#DIV/0!</v>
      </c>
      <c r="AO221" s="34" t="e">
        <f t="shared" si="34"/>
        <v>#DIV/0!</v>
      </c>
      <c r="AP221" s="35" t="e">
        <f t="shared" si="39"/>
        <v>#DIV/0!</v>
      </c>
      <c r="AS221" s="5" t="s">
        <v>6063</v>
      </c>
      <c r="AW221" s="5" t="s">
        <v>495</v>
      </c>
      <c r="BH221" s="5" t="s">
        <v>1753</v>
      </c>
      <c r="CT221" s="42"/>
      <c r="CU221" s="42"/>
    </row>
    <row r="222" spans="1:99" x14ac:dyDescent="0.3">
      <c r="A222" s="5" t="s">
        <v>3076</v>
      </c>
      <c r="G222" s="5" t="s">
        <v>4503</v>
      </c>
      <c r="M222" s="21"/>
      <c r="N222" s="5" t="s">
        <v>230</v>
      </c>
      <c r="P222" s="5" t="s">
        <v>5808</v>
      </c>
      <c r="AB222" s="22">
        <v>5600</v>
      </c>
      <c r="AG222" s="32">
        <f t="shared" si="30"/>
        <v>-5600</v>
      </c>
      <c r="AH222" s="33" t="e">
        <f t="shared" si="31"/>
        <v>#DIV/0!</v>
      </c>
      <c r="AI222" s="33">
        <f t="shared" si="35"/>
        <v>0.1</v>
      </c>
      <c r="AJ222" s="34" t="e">
        <f t="shared" si="32"/>
        <v>#DIV/0!</v>
      </c>
      <c r="AK222" s="34" t="e">
        <f t="shared" si="33"/>
        <v>#DIV/0!</v>
      </c>
      <c r="AL222" s="35" t="e">
        <f t="shared" si="36"/>
        <v>#DIV/0!</v>
      </c>
      <c r="AM222" s="44">
        <f t="shared" si="37"/>
        <v>1000</v>
      </c>
      <c r="AN222" s="34" t="e">
        <f t="shared" si="38"/>
        <v>#DIV/0!</v>
      </c>
      <c r="AO222" s="34" t="e">
        <f t="shared" si="34"/>
        <v>#DIV/0!</v>
      </c>
      <c r="AP222" s="35" t="e">
        <f t="shared" si="39"/>
        <v>#DIV/0!</v>
      </c>
      <c r="AW222" s="5" t="s">
        <v>496</v>
      </c>
      <c r="BH222" s="5" t="s">
        <v>1754</v>
      </c>
      <c r="CT222" s="42"/>
      <c r="CU222" s="42"/>
    </row>
    <row r="223" spans="1:99" x14ac:dyDescent="0.3">
      <c r="A223" s="5" t="s">
        <v>3077</v>
      </c>
      <c r="G223" s="5" t="s">
        <v>4504</v>
      </c>
      <c r="M223" s="21"/>
      <c r="N223" s="5" t="s">
        <v>229</v>
      </c>
      <c r="P223" s="5" t="s">
        <v>5833</v>
      </c>
      <c r="AB223" s="22">
        <v>5600</v>
      </c>
      <c r="AG223" s="32">
        <f t="shared" si="30"/>
        <v>-5600</v>
      </c>
      <c r="AH223" s="33" t="e">
        <f t="shared" si="31"/>
        <v>#DIV/0!</v>
      </c>
      <c r="AI223" s="33">
        <f t="shared" si="35"/>
        <v>0.1</v>
      </c>
      <c r="AJ223" s="34" t="e">
        <f t="shared" si="32"/>
        <v>#DIV/0!</v>
      </c>
      <c r="AK223" s="34" t="e">
        <f t="shared" si="33"/>
        <v>#DIV/0!</v>
      </c>
      <c r="AL223" s="35" t="e">
        <f t="shared" si="36"/>
        <v>#DIV/0!</v>
      </c>
      <c r="AM223" s="44">
        <f t="shared" si="37"/>
        <v>1000</v>
      </c>
      <c r="AN223" s="34" t="e">
        <f t="shared" si="38"/>
        <v>#DIV/0!</v>
      </c>
      <c r="AO223" s="34" t="e">
        <f t="shared" si="34"/>
        <v>#DIV/0!</v>
      </c>
      <c r="AP223" s="35" t="e">
        <f t="shared" si="39"/>
        <v>#DIV/0!</v>
      </c>
      <c r="AW223" s="5" t="s">
        <v>497</v>
      </c>
      <c r="BH223" s="5" t="s">
        <v>1755</v>
      </c>
      <c r="CT223" s="42"/>
      <c r="CU223" s="42"/>
    </row>
    <row r="224" spans="1:99" x14ac:dyDescent="0.3">
      <c r="A224" s="5" t="s">
        <v>3078</v>
      </c>
      <c r="G224" s="5" t="s">
        <v>4505</v>
      </c>
      <c r="M224" s="21"/>
      <c r="N224" s="5" t="s">
        <v>228</v>
      </c>
      <c r="P224" s="5" t="s">
        <v>5844</v>
      </c>
      <c r="AB224" s="22">
        <v>5600</v>
      </c>
      <c r="AG224" s="32">
        <f t="shared" si="30"/>
        <v>-5600</v>
      </c>
      <c r="AH224" s="33" t="e">
        <f t="shared" si="31"/>
        <v>#DIV/0!</v>
      </c>
      <c r="AI224" s="33">
        <f t="shared" si="35"/>
        <v>0.1</v>
      </c>
      <c r="AJ224" s="34" t="e">
        <f t="shared" si="32"/>
        <v>#DIV/0!</v>
      </c>
      <c r="AK224" s="34" t="e">
        <f t="shared" si="33"/>
        <v>#DIV/0!</v>
      </c>
      <c r="AL224" s="35" t="e">
        <f t="shared" si="36"/>
        <v>#DIV/0!</v>
      </c>
      <c r="AM224" s="44">
        <f t="shared" si="37"/>
        <v>1000</v>
      </c>
      <c r="AN224" s="34" t="e">
        <f t="shared" si="38"/>
        <v>#DIV/0!</v>
      </c>
      <c r="AO224" s="34" t="e">
        <f t="shared" si="34"/>
        <v>#DIV/0!</v>
      </c>
      <c r="AP224" s="35" t="e">
        <f t="shared" si="39"/>
        <v>#DIV/0!</v>
      </c>
      <c r="AW224" s="5" t="s">
        <v>498</v>
      </c>
      <c r="BH224" s="5" t="s">
        <v>1756</v>
      </c>
      <c r="CT224" s="42"/>
      <c r="CU224" s="42"/>
    </row>
    <row r="225" spans="1:99" x14ac:dyDescent="0.3">
      <c r="A225" s="5" t="s">
        <v>3079</v>
      </c>
      <c r="G225" s="5" t="s">
        <v>4506</v>
      </c>
      <c r="M225" s="21"/>
      <c r="N225" s="5" t="s">
        <v>228</v>
      </c>
      <c r="P225" s="5" t="s">
        <v>5808</v>
      </c>
      <c r="AB225" s="22">
        <v>5600</v>
      </c>
      <c r="AG225" s="32">
        <f t="shared" si="30"/>
        <v>-5600</v>
      </c>
      <c r="AH225" s="33" t="e">
        <f t="shared" si="31"/>
        <v>#DIV/0!</v>
      </c>
      <c r="AI225" s="33">
        <f t="shared" si="35"/>
        <v>0.1</v>
      </c>
      <c r="AJ225" s="34" t="e">
        <f t="shared" si="32"/>
        <v>#DIV/0!</v>
      </c>
      <c r="AK225" s="34" t="e">
        <f t="shared" si="33"/>
        <v>#DIV/0!</v>
      </c>
      <c r="AL225" s="35" t="e">
        <f t="shared" si="36"/>
        <v>#DIV/0!</v>
      </c>
      <c r="AM225" s="44">
        <f t="shared" si="37"/>
        <v>1000</v>
      </c>
      <c r="AN225" s="34" t="e">
        <f t="shared" si="38"/>
        <v>#DIV/0!</v>
      </c>
      <c r="AO225" s="34" t="e">
        <f t="shared" si="34"/>
        <v>#DIV/0!</v>
      </c>
      <c r="AP225" s="35" t="e">
        <f t="shared" si="39"/>
        <v>#DIV/0!</v>
      </c>
      <c r="AW225" s="5" t="s">
        <v>499</v>
      </c>
      <c r="BH225" s="5" t="s">
        <v>1757</v>
      </c>
      <c r="CT225" s="42"/>
      <c r="CU225" s="42"/>
    </row>
    <row r="226" spans="1:99" x14ac:dyDescent="0.3">
      <c r="A226" s="5" t="s">
        <v>3080</v>
      </c>
      <c r="G226" s="5" t="s">
        <v>4507</v>
      </c>
      <c r="M226" s="21"/>
      <c r="N226" s="5" t="s">
        <v>228</v>
      </c>
      <c r="P226" s="5" t="s">
        <v>5823</v>
      </c>
      <c r="AB226" s="22">
        <v>5600</v>
      </c>
      <c r="AG226" s="32">
        <f t="shared" si="30"/>
        <v>-5600</v>
      </c>
      <c r="AH226" s="33" t="e">
        <f t="shared" si="31"/>
        <v>#DIV/0!</v>
      </c>
      <c r="AI226" s="33">
        <f t="shared" si="35"/>
        <v>0.1</v>
      </c>
      <c r="AJ226" s="34" t="e">
        <f t="shared" si="32"/>
        <v>#DIV/0!</v>
      </c>
      <c r="AK226" s="34" t="e">
        <f t="shared" si="33"/>
        <v>#DIV/0!</v>
      </c>
      <c r="AL226" s="35" t="e">
        <f t="shared" si="36"/>
        <v>#DIV/0!</v>
      </c>
      <c r="AM226" s="44">
        <f t="shared" si="37"/>
        <v>1000</v>
      </c>
      <c r="AN226" s="34" t="e">
        <f t="shared" si="38"/>
        <v>#DIV/0!</v>
      </c>
      <c r="AO226" s="34" t="e">
        <f t="shared" si="34"/>
        <v>#DIV/0!</v>
      </c>
      <c r="AP226" s="35" t="e">
        <f t="shared" si="39"/>
        <v>#DIV/0!</v>
      </c>
      <c r="AW226" s="5" t="s">
        <v>500</v>
      </c>
      <c r="BH226" s="5" t="s">
        <v>1758</v>
      </c>
      <c r="CT226" s="42"/>
      <c r="CU226" s="42"/>
    </row>
    <row r="227" spans="1:99" x14ac:dyDescent="0.3">
      <c r="A227" s="5" t="s">
        <v>3081</v>
      </c>
      <c r="G227" s="20" t="s">
        <v>4508</v>
      </c>
      <c r="M227" s="21"/>
      <c r="N227" s="5" t="s">
        <v>228</v>
      </c>
      <c r="P227" s="5" t="s">
        <v>5823</v>
      </c>
      <c r="AB227" s="22">
        <v>5300</v>
      </c>
      <c r="AG227" s="32">
        <f t="shared" si="30"/>
        <v>-5300</v>
      </c>
      <c r="AH227" s="33" t="e">
        <f t="shared" si="31"/>
        <v>#DIV/0!</v>
      </c>
      <c r="AI227" s="33">
        <f t="shared" si="35"/>
        <v>0.1</v>
      </c>
      <c r="AJ227" s="34" t="e">
        <f t="shared" si="32"/>
        <v>#DIV/0!</v>
      </c>
      <c r="AK227" s="34" t="e">
        <f t="shared" si="33"/>
        <v>#DIV/0!</v>
      </c>
      <c r="AL227" s="35" t="e">
        <f t="shared" si="36"/>
        <v>#DIV/0!</v>
      </c>
      <c r="AM227" s="44">
        <f t="shared" si="37"/>
        <v>1000</v>
      </c>
      <c r="AN227" s="34" t="e">
        <f t="shared" si="38"/>
        <v>#DIV/0!</v>
      </c>
      <c r="AO227" s="34" t="e">
        <f t="shared" si="34"/>
        <v>#DIV/0!</v>
      </c>
      <c r="AP227" s="35" t="e">
        <f t="shared" si="39"/>
        <v>#DIV/0!</v>
      </c>
      <c r="AS227" s="5" t="s">
        <v>6063</v>
      </c>
      <c r="AW227" s="5" t="s">
        <v>501</v>
      </c>
      <c r="BH227" s="5" t="s">
        <v>1759</v>
      </c>
      <c r="CT227" s="42"/>
      <c r="CU227" s="42"/>
    </row>
    <row r="228" spans="1:99" x14ac:dyDescent="0.3">
      <c r="A228" s="5" t="s">
        <v>3082</v>
      </c>
      <c r="G228" s="5" t="s">
        <v>4509</v>
      </c>
      <c r="M228" s="21"/>
      <c r="N228" s="5" t="s">
        <v>228</v>
      </c>
      <c r="P228" s="5" t="s">
        <v>5846</v>
      </c>
      <c r="AB228" s="22">
        <v>5300</v>
      </c>
      <c r="AG228" s="32">
        <f t="shared" si="30"/>
        <v>-5300</v>
      </c>
      <c r="AH228" s="33" t="e">
        <f t="shared" si="31"/>
        <v>#DIV/0!</v>
      </c>
      <c r="AI228" s="33">
        <f t="shared" si="35"/>
        <v>0.1</v>
      </c>
      <c r="AJ228" s="34" t="e">
        <f t="shared" si="32"/>
        <v>#DIV/0!</v>
      </c>
      <c r="AK228" s="34" t="e">
        <f t="shared" si="33"/>
        <v>#DIV/0!</v>
      </c>
      <c r="AL228" s="35" t="e">
        <f t="shared" si="36"/>
        <v>#DIV/0!</v>
      </c>
      <c r="AM228" s="44">
        <f t="shared" si="37"/>
        <v>1000</v>
      </c>
      <c r="AN228" s="34" t="e">
        <f t="shared" si="38"/>
        <v>#DIV/0!</v>
      </c>
      <c r="AO228" s="34" t="e">
        <f t="shared" si="34"/>
        <v>#DIV/0!</v>
      </c>
      <c r="AP228" s="35" t="e">
        <f t="shared" si="39"/>
        <v>#DIV/0!</v>
      </c>
      <c r="AW228" s="5" t="s">
        <v>502</v>
      </c>
      <c r="BH228" s="5" t="s">
        <v>1760</v>
      </c>
      <c r="CT228" s="42"/>
      <c r="CU228" s="42"/>
    </row>
    <row r="229" spans="1:99" x14ac:dyDescent="0.3">
      <c r="A229" s="5" t="s">
        <v>3083</v>
      </c>
      <c r="G229" s="5" t="s">
        <v>4510</v>
      </c>
      <c r="M229" s="21"/>
      <c r="N229" s="5" t="s">
        <v>228</v>
      </c>
      <c r="P229" s="5" t="s">
        <v>5828</v>
      </c>
      <c r="AB229" s="22">
        <v>5300</v>
      </c>
      <c r="AG229" s="32">
        <f t="shared" si="30"/>
        <v>-5300</v>
      </c>
      <c r="AH229" s="33" t="e">
        <f t="shared" si="31"/>
        <v>#DIV/0!</v>
      </c>
      <c r="AI229" s="33">
        <f t="shared" si="35"/>
        <v>0.1</v>
      </c>
      <c r="AJ229" s="34" t="e">
        <f t="shared" si="32"/>
        <v>#DIV/0!</v>
      </c>
      <c r="AK229" s="34" t="e">
        <f t="shared" si="33"/>
        <v>#DIV/0!</v>
      </c>
      <c r="AL229" s="35" t="e">
        <f t="shared" si="36"/>
        <v>#DIV/0!</v>
      </c>
      <c r="AM229" s="44">
        <f t="shared" si="37"/>
        <v>1000</v>
      </c>
      <c r="AN229" s="34" t="e">
        <f t="shared" si="38"/>
        <v>#DIV/0!</v>
      </c>
      <c r="AO229" s="34" t="e">
        <f t="shared" si="34"/>
        <v>#DIV/0!</v>
      </c>
      <c r="AP229" s="35" t="e">
        <f t="shared" si="39"/>
        <v>#DIV/0!</v>
      </c>
      <c r="AW229" s="5" t="s">
        <v>503</v>
      </c>
      <c r="BH229" s="5" t="s">
        <v>1761</v>
      </c>
      <c r="CT229" s="42"/>
      <c r="CU229" s="42"/>
    </row>
    <row r="230" spans="1:99" x14ac:dyDescent="0.3">
      <c r="A230" s="5" t="s">
        <v>3084</v>
      </c>
      <c r="G230" s="20" t="s">
        <v>4511</v>
      </c>
      <c r="M230" s="21"/>
      <c r="N230" s="5" t="s">
        <v>228</v>
      </c>
      <c r="P230" s="5" t="s">
        <v>5825</v>
      </c>
      <c r="AB230" s="22">
        <v>5300</v>
      </c>
      <c r="AG230" s="32">
        <f t="shared" si="30"/>
        <v>-5300</v>
      </c>
      <c r="AH230" s="33" t="e">
        <f t="shared" si="31"/>
        <v>#DIV/0!</v>
      </c>
      <c r="AI230" s="33">
        <f t="shared" si="35"/>
        <v>0.1</v>
      </c>
      <c r="AJ230" s="34" t="e">
        <f t="shared" si="32"/>
        <v>#DIV/0!</v>
      </c>
      <c r="AK230" s="34" t="e">
        <f t="shared" si="33"/>
        <v>#DIV/0!</v>
      </c>
      <c r="AL230" s="35" t="e">
        <f t="shared" si="36"/>
        <v>#DIV/0!</v>
      </c>
      <c r="AM230" s="44">
        <f t="shared" si="37"/>
        <v>1000</v>
      </c>
      <c r="AN230" s="34" t="e">
        <f t="shared" si="38"/>
        <v>#DIV/0!</v>
      </c>
      <c r="AO230" s="34" t="e">
        <f t="shared" si="34"/>
        <v>#DIV/0!</v>
      </c>
      <c r="AP230" s="35" t="e">
        <f t="shared" si="39"/>
        <v>#DIV/0!</v>
      </c>
      <c r="AW230" s="5" t="s">
        <v>504</v>
      </c>
      <c r="BH230" s="5" t="s">
        <v>1762</v>
      </c>
      <c r="CT230" s="42"/>
      <c r="CU230" s="42"/>
    </row>
    <row r="231" spans="1:99" x14ac:dyDescent="0.3">
      <c r="A231" s="5" t="s">
        <v>3085</v>
      </c>
      <c r="G231" s="5" t="s">
        <v>4512</v>
      </c>
      <c r="M231" s="21"/>
      <c r="N231" s="5" t="s">
        <v>228</v>
      </c>
      <c r="P231" s="5" t="s">
        <v>5807</v>
      </c>
      <c r="AB231" s="22">
        <v>5300</v>
      </c>
      <c r="AG231" s="32">
        <f t="shared" si="30"/>
        <v>-5300</v>
      </c>
      <c r="AH231" s="33" t="e">
        <f t="shared" si="31"/>
        <v>#DIV/0!</v>
      </c>
      <c r="AI231" s="33">
        <f t="shared" si="35"/>
        <v>0.1</v>
      </c>
      <c r="AJ231" s="34" t="e">
        <f t="shared" si="32"/>
        <v>#DIV/0!</v>
      </c>
      <c r="AK231" s="34" t="e">
        <f t="shared" si="33"/>
        <v>#DIV/0!</v>
      </c>
      <c r="AL231" s="35" t="e">
        <f t="shared" si="36"/>
        <v>#DIV/0!</v>
      </c>
      <c r="AM231" s="44">
        <f t="shared" si="37"/>
        <v>1000</v>
      </c>
      <c r="AN231" s="34" t="e">
        <f t="shared" si="38"/>
        <v>#DIV/0!</v>
      </c>
      <c r="AO231" s="34" t="e">
        <f t="shared" si="34"/>
        <v>#DIV/0!</v>
      </c>
      <c r="AP231" s="35" t="e">
        <f t="shared" si="39"/>
        <v>#DIV/0!</v>
      </c>
      <c r="AW231" s="5" t="s">
        <v>505</v>
      </c>
      <c r="BH231" s="5" t="s">
        <v>1763</v>
      </c>
      <c r="CT231" s="42"/>
      <c r="CU231" s="42"/>
    </row>
    <row r="232" spans="1:99" x14ac:dyDescent="0.3">
      <c r="A232" s="5" t="s">
        <v>3086</v>
      </c>
      <c r="G232" s="5" t="s">
        <v>4513</v>
      </c>
      <c r="M232" s="21"/>
      <c r="N232" s="5" t="s">
        <v>228</v>
      </c>
      <c r="P232" s="5" t="s">
        <v>5827</v>
      </c>
      <c r="AB232" s="22">
        <v>5300</v>
      </c>
      <c r="AG232" s="32">
        <f t="shared" si="30"/>
        <v>-5300</v>
      </c>
      <c r="AH232" s="33" t="e">
        <f t="shared" si="31"/>
        <v>#DIV/0!</v>
      </c>
      <c r="AI232" s="33">
        <f t="shared" si="35"/>
        <v>0.1</v>
      </c>
      <c r="AJ232" s="34" t="e">
        <f t="shared" si="32"/>
        <v>#DIV/0!</v>
      </c>
      <c r="AK232" s="34" t="e">
        <f t="shared" si="33"/>
        <v>#DIV/0!</v>
      </c>
      <c r="AL232" s="35" t="e">
        <f t="shared" si="36"/>
        <v>#DIV/0!</v>
      </c>
      <c r="AM232" s="44">
        <f t="shared" si="37"/>
        <v>1000</v>
      </c>
      <c r="AN232" s="34" t="e">
        <f t="shared" si="38"/>
        <v>#DIV/0!</v>
      </c>
      <c r="AO232" s="34" t="e">
        <f t="shared" si="34"/>
        <v>#DIV/0!</v>
      </c>
      <c r="AP232" s="35" t="e">
        <f t="shared" si="39"/>
        <v>#DIV/0!</v>
      </c>
      <c r="AW232" s="5" t="s">
        <v>506</v>
      </c>
      <c r="BH232" s="5" t="s">
        <v>1764</v>
      </c>
      <c r="CT232" s="42"/>
      <c r="CU232" s="42"/>
    </row>
    <row r="233" spans="1:99" x14ac:dyDescent="0.3">
      <c r="A233" s="5" t="s">
        <v>3087</v>
      </c>
      <c r="G233" s="5" t="s">
        <v>4514</v>
      </c>
      <c r="M233" s="21"/>
      <c r="N233" s="5" t="s">
        <v>229</v>
      </c>
      <c r="P233" s="5" t="s">
        <v>5854</v>
      </c>
      <c r="AB233" s="22">
        <v>6000</v>
      </c>
      <c r="AG233" s="32">
        <f t="shared" si="30"/>
        <v>-6000</v>
      </c>
      <c r="AH233" s="33" t="e">
        <f t="shared" si="31"/>
        <v>#DIV/0!</v>
      </c>
      <c r="AI233" s="33">
        <f t="shared" si="35"/>
        <v>0.1</v>
      </c>
      <c r="AJ233" s="34" t="e">
        <f t="shared" si="32"/>
        <v>#DIV/0!</v>
      </c>
      <c r="AK233" s="34" t="e">
        <f t="shared" si="33"/>
        <v>#DIV/0!</v>
      </c>
      <c r="AL233" s="35" t="e">
        <f t="shared" si="36"/>
        <v>#DIV/0!</v>
      </c>
      <c r="AM233" s="44">
        <f t="shared" si="37"/>
        <v>1000</v>
      </c>
      <c r="AN233" s="34" t="e">
        <f t="shared" si="38"/>
        <v>#DIV/0!</v>
      </c>
      <c r="AO233" s="34" t="e">
        <f t="shared" si="34"/>
        <v>#DIV/0!</v>
      </c>
      <c r="AP233" s="35" t="e">
        <f t="shared" si="39"/>
        <v>#DIV/0!</v>
      </c>
      <c r="AS233" s="5" t="s">
        <v>6064</v>
      </c>
      <c r="AW233" s="5" t="s">
        <v>507</v>
      </c>
      <c r="BH233" s="5" t="s">
        <v>1765</v>
      </c>
      <c r="CT233" s="42"/>
      <c r="CU233" s="42"/>
    </row>
    <row r="234" spans="1:99" x14ac:dyDescent="0.3">
      <c r="A234" s="5" t="s">
        <v>3088</v>
      </c>
      <c r="G234" s="5" t="s">
        <v>4515</v>
      </c>
      <c r="M234" s="21"/>
      <c r="N234" s="5" t="s">
        <v>228</v>
      </c>
      <c r="P234" s="5" t="s">
        <v>5838</v>
      </c>
      <c r="AB234" s="22">
        <v>5000</v>
      </c>
      <c r="AG234" s="32">
        <f t="shared" si="30"/>
        <v>-5000</v>
      </c>
      <c r="AH234" s="33" t="e">
        <f t="shared" si="31"/>
        <v>#DIV/0!</v>
      </c>
      <c r="AI234" s="33">
        <f t="shared" si="35"/>
        <v>0.1</v>
      </c>
      <c r="AJ234" s="34" t="e">
        <f t="shared" si="32"/>
        <v>#DIV/0!</v>
      </c>
      <c r="AK234" s="34" t="e">
        <f t="shared" si="33"/>
        <v>#DIV/0!</v>
      </c>
      <c r="AL234" s="35" t="e">
        <f t="shared" si="36"/>
        <v>#DIV/0!</v>
      </c>
      <c r="AM234" s="44">
        <f t="shared" si="37"/>
        <v>1000</v>
      </c>
      <c r="AN234" s="34" t="e">
        <f t="shared" si="38"/>
        <v>#DIV/0!</v>
      </c>
      <c r="AO234" s="34" t="e">
        <f t="shared" si="34"/>
        <v>#DIV/0!</v>
      </c>
      <c r="AP234" s="35" t="e">
        <f t="shared" si="39"/>
        <v>#DIV/0!</v>
      </c>
      <c r="AS234" s="5" t="s">
        <v>6065</v>
      </c>
      <c r="AW234" s="5" t="s">
        <v>508</v>
      </c>
      <c r="BH234" s="5" t="s">
        <v>1766</v>
      </c>
      <c r="CT234" s="42"/>
      <c r="CU234" s="42"/>
    </row>
    <row r="235" spans="1:99" x14ac:dyDescent="0.3">
      <c r="A235" s="5" t="s">
        <v>3089</v>
      </c>
      <c r="G235" s="5" t="s">
        <v>4516</v>
      </c>
      <c r="M235" s="21"/>
      <c r="N235" s="5" t="s">
        <v>228</v>
      </c>
      <c r="P235" s="5" t="s">
        <v>5831</v>
      </c>
      <c r="AB235" s="22">
        <v>1800</v>
      </c>
      <c r="AG235" s="32">
        <f t="shared" si="30"/>
        <v>-1800</v>
      </c>
      <c r="AH235" s="33" t="e">
        <f t="shared" si="31"/>
        <v>#DIV/0!</v>
      </c>
      <c r="AI235" s="33">
        <f t="shared" si="35"/>
        <v>0.1</v>
      </c>
      <c r="AJ235" s="34" t="e">
        <f t="shared" si="32"/>
        <v>#DIV/0!</v>
      </c>
      <c r="AK235" s="34" t="e">
        <f t="shared" si="33"/>
        <v>#DIV/0!</v>
      </c>
      <c r="AL235" s="35" t="e">
        <f t="shared" si="36"/>
        <v>#DIV/0!</v>
      </c>
      <c r="AM235" s="44">
        <f t="shared" si="37"/>
        <v>1000</v>
      </c>
      <c r="AN235" s="34" t="e">
        <f t="shared" si="38"/>
        <v>#DIV/0!</v>
      </c>
      <c r="AO235" s="34" t="e">
        <f t="shared" si="34"/>
        <v>#DIV/0!</v>
      </c>
      <c r="AP235" s="35" t="e">
        <f t="shared" si="39"/>
        <v>#DIV/0!</v>
      </c>
      <c r="AS235" s="5" t="s">
        <v>6066</v>
      </c>
      <c r="AW235" s="5" t="s">
        <v>509</v>
      </c>
      <c r="BH235" s="5" t="s">
        <v>1767</v>
      </c>
      <c r="CT235" s="42"/>
      <c r="CU235" s="42"/>
    </row>
    <row r="236" spans="1:99" x14ac:dyDescent="0.3">
      <c r="A236" s="5" t="s">
        <v>3090</v>
      </c>
      <c r="G236" s="5" t="s">
        <v>4517</v>
      </c>
      <c r="M236" s="21"/>
      <c r="N236" s="5" t="s">
        <v>228</v>
      </c>
      <c r="P236" s="5" t="s">
        <v>5836</v>
      </c>
      <c r="AB236" s="22">
        <v>1800</v>
      </c>
      <c r="AG236" s="32">
        <f t="shared" si="30"/>
        <v>-1800</v>
      </c>
      <c r="AH236" s="33" t="e">
        <f t="shared" si="31"/>
        <v>#DIV/0!</v>
      </c>
      <c r="AI236" s="33">
        <f t="shared" si="35"/>
        <v>0.1</v>
      </c>
      <c r="AJ236" s="34" t="e">
        <f t="shared" si="32"/>
        <v>#DIV/0!</v>
      </c>
      <c r="AK236" s="34" t="e">
        <f t="shared" si="33"/>
        <v>#DIV/0!</v>
      </c>
      <c r="AL236" s="35" t="e">
        <f t="shared" si="36"/>
        <v>#DIV/0!</v>
      </c>
      <c r="AM236" s="44">
        <f t="shared" si="37"/>
        <v>1000</v>
      </c>
      <c r="AN236" s="34" t="e">
        <f t="shared" si="38"/>
        <v>#DIV/0!</v>
      </c>
      <c r="AO236" s="34" t="e">
        <f t="shared" si="34"/>
        <v>#DIV/0!</v>
      </c>
      <c r="AP236" s="35" t="e">
        <f t="shared" si="39"/>
        <v>#DIV/0!</v>
      </c>
      <c r="AS236" s="5" t="s">
        <v>6067</v>
      </c>
      <c r="AW236" s="5" t="s">
        <v>510</v>
      </c>
      <c r="BH236" s="5" t="s">
        <v>1768</v>
      </c>
      <c r="CT236" s="42"/>
      <c r="CU236" s="42"/>
    </row>
    <row r="237" spans="1:99" x14ac:dyDescent="0.3">
      <c r="A237" s="5" t="s">
        <v>3091</v>
      </c>
      <c r="G237" s="5" t="s">
        <v>4518</v>
      </c>
      <c r="M237" s="21"/>
      <c r="N237" s="5" t="s">
        <v>228</v>
      </c>
      <c r="P237" s="5" t="s">
        <v>5838</v>
      </c>
      <c r="AB237" s="22">
        <v>2700</v>
      </c>
      <c r="AG237" s="32">
        <f t="shared" si="30"/>
        <v>-2700</v>
      </c>
      <c r="AH237" s="33" t="e">
        <f t="shared" si="31"/>
        <v>#DIV/0!</v>
      </c>
      <c r="AI237" s="33">
        <f t="shared" si="35"/>
        <v>0.1</v>
      </c>
      <c r="AJ237" s="34" t="e">
        <f t="shared" si="32"/>
        <v>#DIV/0!</v>
      </c>
      <c r="AK237" s="34" t="e">
        <f t="shared" si="33"/>
        <v>#DIV/0!</v>
      </c>
      <c r="AL237" s="35" t="e">
        <f t="shared" si="36"/>
        <v>#DIV/0!</v>
      </c>
      <c r="AM237" s="44">
        <f t="shared" si="37"/>
        <v>1000</v>
      </c>
      <c r="AN237" s="34" t="e">
        <f t="shared" si="38"/>
        <v>#DIV/0!</v>
      </c>
      <c r="AO237" s="34" t="e">
        <f t="shared" si="34"/>
        <v>#DIV/0!</v>
      </c>
      <c r="AP237" s="35" t="e">
        <f t="shared" si="39"/>
        <v>#DIV/0!</v>
      </c>
      <c r="AS237" s="5" t="s">
        <v>6068</v>
      </c>
      <c r="AW237" s="5" t="s">
        <v>511</v>
      </c>
      <c r="BH237" s="5" t="s">
        <v>1769</v>
      </c>
      <c r="CT237" s="42"/>
      <c r="CU237" s="42"/>
    </row>
    <row r="238" spans="1:99" x14ac:dyDescent="0.3">
      <c r="A238" s="5" t="s">
        <v>3092</v>
      </c>
      <c r="G238" s="5" t="s">
        <v>4519</v>
      </c>
      <c r="M238" s="21"/>
      <c r="N238" s="5" t="s">
        <v>228</v>
      </c>
      <c r="P238" s="5" t="s">
        <v>5829</v>
      </c>
      <c r="AB238" s="22">
        <v>4000</v>
      </c>
      <c r="AG238" s="32">
        <f t="shared" si="30"/>
        <v>-4000</v>
      </c>
      <c r="AH238" s="33" t="e">
        <f t="shared" si="31"/>
        <v>#DIV/0!</v>
      </c>
      <c r="AI238" s="33">
        <f t="shared" si="35"/>
        <v>0.1</v>
      </c>
      <c r="AJ238" s="34" t="e">
        <f t="shared" si="32"/>
        <v>#DIV/0!</v>
      </c>
      <c r="AK238" s="34" t="e">
        <f t="shared" si="33"/>
        <v>#DIV/0!</v>
      </c>
      <c r="AL238" s="35" t="e">
        <f t="shared" si="36"/>
        <v>#DIV/0!</v>
      </c>
      <c r="AM238" s="44">
        <f t="shared" si="37"/>
        <v>1000</v>
      </c>
      <c r="AN238" s="34" t="e">
        <f t="shared" si="38"/>
        <v>#DIV/0!</v>
      </c>
      <c r="AO238" s="34" t="e">
        <f t="shared" si="34"/>
        <v>#DIV/0!</v>
      </c>
      <c r="AP238" s="35" t="e">
        <f t="shared" si="39"/>
        <v>#DIV/0!</v>
      </c>
      <c r="AW238" s="5" t="s">
        <v>512</v>
      </c>
      <c r="BH238" s="5" t="s">
        <v>1770</v>
      </c>
      <c r="CT238" s="42"/>
      <c r="CU238" s="42"/>
    </row>
    <row r="239" spans="1:99" x14ac:dyDescent="0.3">
      <c r="A239" s="5" t="s">
        <v>3093</v>
      </c>
      <c r="G239" s="20" t="s">
        <v>4520</v>
      </c>
      <c r="M239" s="21"/>
      <c r="N239" s="5" t="s">
        <v>228</v>
      </c>
      <c r="P239" s="5" t="s">
        <v>5838</v>
      </c>
      <c r="AB239" s="22">
        <v>3500</v>
      </c>
      <c r="AG239" s="32">
        <f t="shared" si="30"/>
        <v>-3500</v>
      </c>
      <c r="AH239" s="33" t="e">
        <f t="shared" si="31"/>
        <v>#DIV/0!</v>
      </c>
      <c r="AI239" s="33">
        <f t="shared" si="35"/>
        <v>0.1</v>
      </c>
      <c r="AJ239" s="34" t="e">
        <f t="shared" si="32"/>
        <v>#DIV/0!</v>
      </c>
      <c r="AK239" s="34" t="e">
        <f t="shared" si="33"/>
        <v>#DIV/0!</v>
      </c>
      <c r="AL239" s="35" t="e">
        <f t="shared" si="36"/>
        <v>#DIV/0!</v>
      </c>
      <c r="AM239" s="44">
        <f t="shared" si="37"/>
        <v>1000</v>
      </c>
      <c r="AN239" s="34" t="e">
        <f t="shared" si="38"/>
        <v>#DIV/0!</v>
      </c>
      <c r="AO239" s="34" t="e">
        <f t="shared" si="34"/>
        <v>#DIV/0!</v>
      </c>
      <c r="AP239" s="35" t="e">
        <f t="shared" si="39"/>
        <v>#DIV/0!</v>
      </c>
      <c r="AW239" s="5" t="s">
        <v>513</v>
      </c>
      <c r="BH239" s="5" t="s">
        <v>1771</v>
      </c>
      <c r="CT239" s="42"/>
      <c r="CU239" s="42"/>
    </row>
    <row r="240" spans="1:99" x14ac:dyDescent="0.3">
      <c r="A240" s="5" t="s">
        <v>3094</v>
      </c>
      <c r="G240" s="5" t="s">
        <v>4521</v>
      </c>
      <c r="M240" s="21"/>
      <c r="N240" s="5" t="s">
        <v>230</v>
      </c>
      <c r="P240" s="5" t="s">
        <v>5829</v>
      </c>
      <c r="AB240" s="22">
        <v>4000</v>
      </c>
      <c r="AG240" s="32">
        <f t="shared" si="30"/>
        <v>-4000</v>
      </c>
      <c r="AH240" s="33" t="e">
        <f t="shared" si="31"/>
        <v>#DIV/0!</v>
      </c>
      <c r="AI240" s="33">
        <f t="shared" si="35"/>
        <v>0.1</v>
      </c>
      <c r="AJ240" s="34" t="e">
        <f t="shared" si="32"/>
        <v>#DIV/0!</v>
      </c>
      <c r="AK240" s="34" t="e">
        <f t="shared" si="33"/>
        <v>#DIV/0!</v>
      </c>
      <c r="AL240" s="35" t="e">
        <f t="shared" si="36"/>
        <v>#DIV/0!</v>
      </c>
      <c r="AM240" s="44">
        <f t="shared" si="37"/>
        <v>1000</v>
      </c>
      <c r="AN240" s="34" t="e">
        <f t="shared" si="38"/>
        <v>#DIV/0!</v>
      </c>
      <c r="AO240" s="34" t="e">
        <f t="shared" si="34"/>
        <v>#DIV/0!</v>
      </c>
      <c r="AP240" s="35" t="e">
        <f t="shared" si="39"/>
        <v>#DIV/0!</v>
      </c>
      <c r="AW240" s="5" t="s">
        <v>514</v>
      </c>
      <c r="BH240" s="5" t="s">
        <v>1772</v>
      </c>
      <c r="CT240" s="42"/>
      <c r="CU240" s="42"/>
    </row>
    <row r="241" spans="1:99" x14ac:dyDescent="0.3">
      <c r="A241" s="5" t="s">
        <v>3095</v>
      </c>
      <c r="D241" s="5" t="s">
        <v>5951</v>
      </c>
      <c r="G241" s="5" t="s">
        <v>4522</v>
      </c>
      <c r="M241" s="21"/>
      <c r="N241" s="5" t="s">
        <v>229</v>
      </c>
      <c r="P241" s="5" t="s">
        <v>5837</v>
      </c>
      <c r="AB241" s="22">
        <v>2500</v>
      </c>
      <c r="AG241" s="32">
        <f t="shared" si="30"/>
        <v>-2500</v>
      </c>
      <c r="AH241" s="33" t="e">
        <f t="shared" si="31"/>
        <v>#DIV/0!</v>
      </c>
      <c r="AI241" s="33">
        <f t="shared" si="35"/>
        <v>0.1</v>
      </c>
      <c r="AJ241" s="34" t="e">
        <f t="shared" si="32"/>
        <v>#DIV/0!</v>
      </c>
      <c r="AK241" s="34" t="e">
        <f t="shared" si="33"/>
        <v>#DIV/0!</v>
      </c>
      <c r="AL241" s="35" t="e">
        <f t="shared" si="36"/>
        <v>#DIV/0!</v>
      </c>
      <c r="AM241" s="44">
        <f t="shared" si="37"/>
        <v>1000</v>
      </c>
      <c r="AN241" s="34" t="e">
        <f t="shared" si="38"/>
        <v>#DIV/0!</v>
      </c>
      <c r="AO241" s="34" t="e">
        <f t="shared" si="34"/>
        <v>#DIV/0!</v>
      </c>
      <c r="AP241" s="35" t="e">
        <f t="shared" si="39"/>
        <v>#DIV/0!</v>
      </c>
      <c r="AW241" s="5" t="s">
        <v>515</v>
      </c>
      <c r="BH241" s="5" t="s">
        <v>1773</v>
      </c>
      <c r="CT241" s="42"/>
      <c r="CU241" s="42"/>
    </row>
    <row r="242" spans="1:99" x14ac:dyDescent="0.3">
      <c r="A242" s="5" t="s">
        <v>3096</v>
      </c>
      <c r="G242" s="5" t="s">
        <v>4523</v>
      </c>
      <c r="M242" s="21"/>
      <c r="N242" s="5" t="s">
        <v>228</v>
      </c>
      <c r="P242" s="5" t="s">
        <v>5836</v>
      </c>
      <c r="AB242" s="22">
        <v>2800</v>
      </c>
      <c r="AG242" s="32">
        <f t="shared" si="30"/>
        <v>-2800</v>
      </c>
      <c r="AH242" s="33" t="e">
        <f t="shared" si="31"/>
        <v>#DIV/0!</v>
      </c>
      <c r="AI242" s="33">
        <f t="shared" si="35"/>
        <v>0.1</v>
      </c>
      <c r="AJ242" s="34" t="e">
        <f t="shared" si="32"/>
        <v>#DIV/0!</v>
      </c>
      <c r="AK242" s="34" t="e">
        <f t="shared" si="33"/>
        <v>#DIV/0!</v>
      </c>
      <c r="AL242" s="35" t="e">
        <f t="shared" si="36"/>
        <v>#DIV/0!</v>
      </c>
      <c r="AM242" s="44">
        <f t="shared" si="37"/>
        <v>1000</v>
      </c>
      <c r="AN242" s="34" t="e">
        <f t="shared" si="38"/>
        <v>#DIV/0!</v>
      </c>
      <c r="AO242" s="34" t="e">
        <f t="shared" si="34"/>
        <v>#DIV/0!</v>
      </c>
      <c r="AP242" s="35" t="e">
        <f t="shared" si="39"/>
        <v>#DIV/0!</v>
      </c>
      <c r="AW242" s="5" t="s">
        <v>516</v>
      </c>
      <c r="BH242" s="5" t="s">
        <v>1774</v>
      </c>
      <c r="CT242" s="42"/>
      <c r="CU242" s="42"/>
    </row>
    <row r="243" spans="1:99" x14ac:dyDescent="0.3">
      <c r="A243" s="5" t="s">
        <v>3097</v>
      </c>
      <c r="G243" s="5" t="s">
        <v>4524</v>
      </c>
      <c r="M243" s="21"/>
      <c r="N243" s="5" t="s">
        <v>228</v>
      </c>
      <c r="P243" s="5" t="s">
        <v>5838</v>
      </c>
      <c r="AB243" s="22">
        <v>4600</v>
      </c>
      <c r="AG243" s="32">
        <f t="shared" si="30"/>
        <v>-4600</v>
      </c>
      <c r="AH243" s="33" t="e">
        <f t="shared" si="31"/>
        <v>#DIV/0!</v>
      </c>
      <c r="AI243" s="33">
        <f t="shared" si="35"/>
        <v>0.1</v>
      </c>
      <c r="AJ243" s="34" t="e">
        <f t="shared" si="32"/>
        <v>#DIV/0!</v>
      </c>
      <c r="AK243" s="34" t="e">
        <f t="shared" si="33"/>
        <v>#DIV/0!</v>
      </c>
      <c r="AL243" s="35" t="e">
        <f t="shared" si="36"/>
        <v>#DIV/0!</v>
      </c>
      <c r="AM243" s="44">
        <f t="shared" si="37"/>
        <v>1000</v>
      </c>
      <c r="AN243" s="34" t="e">
        <f t="shared" si="38"/>
        <v>#DIV/0!</v>
      </c>
      <c r="AO243" s="34" t="e">
        <f t="shared" si="34"/>
        <v>#DIV/0!</v>
      </c>
      <c r="AP243" s="35" t="e">
        <f t="shared" si="39"/>
        <v>#DIV/0!</v>
      </c>
      <c r="AW243" s="5" t="s">
        <v>517</v>
      </c>
      <c r="BH243" s="5" t="s">
        <v>1775</v>
      </c>
      <c r="CT243" s="42"/>
      <c r="CU243" s="42"/>
    </row>
    <row r="244" spans="1:99" x14ac:dyDescent="0.3">
      <c r="A244" s="5" t="s">
        <v>3098</v>
      </c>
      <c r="G244" s="5" t="s">
        <v>4525</v>
      </c>
      <c r="M244" s="21"/>
      <c r="N244" s="5" t="s">
        <v>228</v>
      </c>
      <c r="P244" s="5" t="s">
        <v>5841</v>
      </c>
      <c r="AB244" s="22">
        <v>5600</v>
      </c>
      <c r="AG244" s="32">
        <f t="shared" si="30"/>
        <v>-5600</v>
      </c>
      <c r="AH244" s="33" t="e">
        <f t="shared" si="31"/>
        <v>#DIV/0!</v>
      </c>
      <c r="AI244" s="33">
        <f t="shared" si="35"/>
        <v>0.1</v>
      </c>
      <c r="AJ244" s="34" t="e">
        <f t="shared" si="32"/>
        <v>#DIV/0!</v>
      </c>
      <c r="AK244" s="34" t="e">
        <f t="shared" si="33"/>
        <v>#DIV/0!</v>
      </c>
      <c r="AL244" s="35" t="e">
        <f t="shared" si="36"/>
        <v>#DIV/0!</v>
      </c>
      <c r="AM244" s="44">
        <f t="shared" si="37"/>
        <v>1000</v>
      </c>
      <c r="AN244" s="34" t="e">
        <f t="shared" si="38"/>
        <v>#DIV/0!</v>
      </c>
      <c r="AO244" s="34" t="e">
        <f t="shared" si="34"/>
        <v>#DIV/0!</v>
      </c>
      <c r="AP244" s="35" t="e">
        <f t="shared" si="39"/>
        <v>#DIV/0!</v>
      </c>
      <c r="AW244" s="5" t="s">
        <v>518</v>
      </c>
      <c r="BH244" s="5" t="s">
        <v>1776</v>
      </c>
      <c r="CT244" s="42"/>
      <c r="CU244" s="42"/>
    </row>
    <row r="245" spans="1:99" x14ac:dyDescent="0.3">
      <c r="A245" s="5" t="s">
        <v>3099</v>
      </c>
      <c r="G245" s="5" t="s">
        <v>4526</v>
      </c>
      <c r="M245" s="21"/>
      <c r="N245" s="5" t="s">
        <v>228</v>
      </c>
      <c r="P245" s="5" t="s">
        <v>5856</v>
      </c>
      <c r="AB245" s="22">
        <v>1800</v>
      </c>
      <c r="AG245" s="32">
        <f t="shared" si="30"/>
        <v>-1800</v>
      </c>
      <c r="AH245" s="33" t="e">
        <f t="shared" si="31"/>
        <v>#DIV/0!</v>
      </c>
      <c r="AI245" s="33">
        <f t="shared" si="35"/>
        <v>0.1</v>
      </c>
      <c r="AJ245" s="34" t="e">
        <f t="shared" si="32"/>
        <v>#DIV/0!</v>
      </c>
      <c r="AK245" s="34" t="e">
        <f t="shared" si="33"/>
        <v>#DIV/0!</v>
      </c>
      <c r="AL245" s="35" t="e">
        <f t="shared" si="36"/>
        <v>#DIV/0!</v>
      </c>
      <c r="AM245" s="44">
        <f t="shared" si="37"/>
        <v>1000</v>
      </c>
      <c r="AN245" s="34" t="e">
        <f t="shared" si="38"/>
        <v>#DIV/0!</v>
      </c>
      <c r="AO245" s="34" t="e">
        <f t="shared" si="34"/>
        <v>#DIV/0!</v>
      </c>
      <c r="AP245" s="35" t="e">
        <f t="shared" si="39"/>
        <v>#DIV/0!</v>
      </c>
      <c r="AW245" s="5" t="s">
        <v>519</v>
      </c>
      <c r="BH245" s="5" t="s">
        <v>1777</v>
      </c>
      <c r="CT245" s="42"/>
      <c r="CU245" s="42"/>
    </row>
    <row r="246" spans="1:99" x14ac:dyDescent="0.3">
      <c r="A246" s="5" t="s">
        <v>3100</v>
      </c>
      <c r="G246" s="5" t="s">
        <v>4527</v>
      </c>
      <c r="M246" s="21"/>
      <c r="N246" s="5" t="s">
        <v>228</v>
      </c>
      <c r="P246" s="5" t="s">
        <v>5829</v>
      </c>
      <c r="AB246" s="22">
        <v>1800</v>
      </c>
      <c r="AG246" s="32">
        <f t="shared" si="30"/>
        <v>-1800</v>
      </c>
      <c r="AH246" s="33" t="e">
        <f t="shared" si="31"/>
        <v>#DIV/0!</v>
      </c>
      <c r="AI246" s="33">
        <f t="shared" si="35"/>
        <v>0.1</v>
      </c>
      <c r="AJ246" s="34" t="e">
        <f t="shared" si="32"/>
        <v>#DIV/0!</v>
      </c>
      <c r="AK246" s="34" t="e">
        <f t="shared" si="33"/>
        <v>#DIV/0!</v>
      </c>
      <c r="AL246" s="35" t="e">
        <f t="shared" si="36"/>
        <v>#DIV/0!</v>
      </c>
      <c r="AM246" s="44">
        <f t="shared" si="37"/>
        <v>1000</v>
      </c>
      <c r="AN246" s="34" t="e">
        <f t="shared" si="38"/>
        <v>#DIV/0!</v>
      </c>
      <c r="AO246" s="34" t="e">
        <f t="shared" si="34"/>
        <v>#DIV/0!</v>
      </c>
      <c r="AP246" s="35" t="e">
        <f t="shared" si="39"/>
        <v>#DIV/0!</v>
      </c>
      <c r="AW246" s="5" t="s">
        <v>520</v>
      </c>
      <c r="BH246" s="5" t="s">
        <v>1778</v>
      </c>
      <c r="CT246" s="42"/>
      <c r="CU246" s="42"/>
    </row>
    <row r="247" spans="1:99" x14ac:dyDescent="0.3">
      <c r="A247" s="5" t="s">
        <v>3101</v>
      </c>
      <c r="G247" s="5" t="s">
        <v>4528</v>
      </c>
      <c r="M247" s="21"/>
      <c r="N247" s="5" t="s">
        <v>230</v>
      </c>
      <c r="P247" s="5" t="s">
        <v>5816</v>
      </c>
      <c r="AB247" s="22">
        <v>4400</v>
      </c>
      <c r="AG247" s="32">
        <f t="shared" si="30"/>
        <v>-4400</v>
      </c>
      <c r="AH247" s="33" t="e">
        <f t="shared" si="31"/>
        <v>#DIV/0!</v>
      </c>
      <c r="AI247" s="33">
        <f t="shared" si="35"/>
        <v>0.1</v>
      </c>
      <c r="AJ247" s="34" t="e">
        <f t="shared" si="32"/>
        <v>#DIV/0!</v>
      </c>
      <c r="AK247" s="34" t="e">
        <f t="shared" si="33"/>
        <v>#DIV/0!</v>
      </c>
      <c r="AL247" s="35" t="e">
        <f t="shared" si="36"/>
        <v>#DIV/0!</v>
      </c>
      <c r="AM247" s="44">
        <f t="shared" si="37"/>
        <v>1000</v>
      </c>
      <c r="AN247" s="34" t="e">
        <f t="shared" si="38"/>
        <v>#DIV/0!</v>
      </c>
      <c r="AO247" s="34" t="e">
        <f t="shared" si="34"/>
        <v>#DIV/0!</v>
      </c>
      <c r="AP247" s="35" t="e">
        <f t="shared" si="39"/>
        <v>#DIV/0!</v>
      </c>
      <c r="AS247" s="5" t="s">
        <v>6069</v>
      </c>
      <c r="AW247" s="5" t="s">
        <v>521</v>
      </c>
      <c r="BH247" s="5" t="s">
        <v>1779</v>
      </c>
      <c r="CT247" s="42"/>
      <c r="CU247" s="42"/>
    </row>
    <row r="248" spans="1:99" x14ac:dyDescent="0.3">
      <c r="A248" s="5" t="s">
        <v>3102</v>
      </c>
      <c r="G248" s="5" t="s">
        <v>4529</v>
      </c>
      <c r="M248" s="21"/>
      <c r="N248" s="5" t="s">
        <v>228</v>
      </c>
      <c r="P248" s="5" t="s">
        <v>5838</v>
      </c>
      <c r="AB248" s="22">
        <v>2000</v>
      </c>
      <c r="AG248" s="32">
        <f t="shared" si="30"/>
        <v>-2000</v>
      </c>
      <c r="AH248" s="33" t="e">
        <f t="shared" si="31"/>
        <v>#DIV/0!</v>
      </c>
      <c r="AI248" s="33">
        <f t="shared" si="35"/>
        <v>0.1</v>
      </c>
      <c r="AJ248" s="34" t="e">
        <f t="shared" si="32"/>
        <v>#DIV/0!</v>
      </c>
      <c r="AK248" s="34" t="e">
        <f t="shared" si="33"/>
        <v>#DIV/0!</v>
      </c>
      <c r="AL248" s="35" t="e">
        <f t="shared" si="36"/>
        <v>#DIV/0!</v>
      </c>
      <c r="AM248" s="44">
        <f t="shared" si="37"/>
        <v>1000</v>
      </c>
      <c r="AN248" s="34" t="e">
        <f t="shared" si="38"/>
        <v>#DIV/0!</v>
      </c>
      <c r="AO248" s="34" t="e">
        <f t="shared" si="34"/>
        <v>#DIV/0!</v>
      </c>
      <c r="AP248" s="35" t="e">
        <f t="shared" si="39"/>
        <v>#DIV/0!</v>
      </c>
      <c r="AS248" s="5" t="s">
        <v>6070</v>
      </c>
      <c r="AW248" s="5" t="s">
        <v>522</v>
      </c>
      <c r="BH248" s="5" t="s">
        <v>1780</v>
      </c>
      <c r="CT248" s="42"/>
      <c r="CU248" s="42"/>
    </row>
    <row r="249" spans="1:99" x14ac:dyDescent="0.3">
      <c r="A249" s="5" t="s">
        <v>3103</v>
      </c>
      <c r="G249" s="5" t="s">
        <v>4530</v>
      </c>
      <c r="M249" s="21"/>
      <c r="N249" s="5" t="s">
        <v>228</v>
      </c>
      <c r="P249" s="5" t="s">
        <v>5858</v>
      </c>
      <c r="AB249" s="22">
        <v>800</v>
      </c>
      <c r="AG249" s="32">
        <f t="shared" si="30"/>
        <v>-800</v>
      </c>
      <c r="AH249" s="33" t="e">
        <f t="shared" si="31"/>
        <v>#DIV/0!</v>
      </c>
      <c r="AI249" s="33">
        <f t="shared" si="35"/>
        <v>0.1</v>
      </c>
      <c r="AJ249" s="34" t="e">
        <f t="shared" si="32"/>
        <v>#DIV/0!</v>
      </c>
      <c r="AK249" s="34" t="e">
        <f t="shared" si="33"/>
        <v>#DIV/0!</v>
      </c>
      <c r="AL249" s="35" t="e">
        <f t="shared" si="36"/>
        <v>#DIV/0!</v>
      </c>
      <c r="AM249" s="44">
        <f t="shared" si="37"/>
        <v>1000</v>
      </c>
      <c r="AN249" s="34" t="e">
        <f t="shared" si="38"/>
        <v>#DIV/0!</v>
      </c>
      <c r="AO249" s="34" t="e">
        <f t="shared" si="34"/>
        <v>#DIV/0!</v>
      </c>
      <c r="AP249" s="35" t="e">
        <f t="shared" si="39"/>
        <v>#DIV/0!</v>
      </c>
      <c r="AS249" s="5" t="s">
        <v>6071</v>
      </c>
      <c r="AW249" s="5" t="s">
        <v>523</v>
      </c>
      <c r="BH249" s="5" t="s">
        <v>1781</v>
      </c>
      <c r="CT249" s="42"/>
      <c r="CU249" s="42"/>
    </row>
    <row r="250" spans="1:99" x14ac:dyDescent="0.3">
      <c r="A250" s="5" t="s">
        <v>3104</v>
      </c>
      <c r="G250" s="5" t="s">
        <v>4531</v>
      </c>
      <c r="M250" s="21"/>
      <c r="N250" s="5" t="s">
        <v>229</v>
      </c>
      <c r="P250" s="5" t="s">
        <v>5859</v>
      </c>
      <c r="AB250" s="22">
        <v>1900</v>
      </c>
      <c r="AG250" s="32">
        <f t="shared" si="30"/>
        <v>-1900</v>
      </c>
      <c r="AH250" s="33" t="e">
        <f t="shared" si="31"/>
        <v>#DIV/0!</v>
      </c>
      <c r="AI250" s="33">
        <f t="shared" si="35"/>
        <v>0.1</v>
      </c>
      <c r="AJ250" s="34" t="e">
        <f t="shared" si="32"/>
        <v>#DIV/0!</v>
      </c>
      <c r="AK250" s="34" t="e">
        <f t="shared" si="33"/>
        <v>#DIV/0!</v>
      </c>
      <c r="AL250" s="35" t="e">
        <f t="shared" si="36"/>
        <v>#DIV/0!</v>
      </c>
      <c r="AM250" s="44">
        <f t="shared" si="37"/>
        <v>1000</v>
      </c>
      <c r="AN250" s="34" t="e">
        <f t="shared" si="38"/>
        <v>#DIV/0!</v>
      </c>
      <c r="AO250" s="34" t="e">
        <f t="shared" si="34"/>
        <v>#DIV/0!</v>
      </c>
      <c r="AP250" s="35" t="e">
        <f t="shared" si="39"/>
        <v>#DIV/0!</v>
      </c>
      <c r="AS250" s="5" t="s">
        <v>6072</v>
      </c>
      <c r="AW250" s="5" t="s">
        <v>524</v>
      </c>
      <c r="BH250" s="5" t="s">
        <v>1782</v>
      </c>
      <c r="CT250" s="42"/>
      <c r="CU250" s="42"/>
    </row>
    <row r="251" spans="1:99" x14ac:dyDescent="0.3">
      <c r="A251" s="5" t="s">
        <v>3105</v>
      </c>
      <c r="G251" s="5" t="s">
        <v>4532</v>
      </c>
      <c r="M251" s="21"/>
      <c r="N251" s="5" t="s">
        <v>228</v>
      </c>
      <c r="P251" s="5" t="s">
        <v>5860</v>
      </c>
      <c r="AB251" s="22">
        <v>1900</v>
      </c>
      <c r="AG251" s="32">
        <f t="shared" si="30"/>
        <v>-1900</v>
      </c>
      <c r="AH251" s="33" t="e">
        <f t="shared" si="31"/>
        <v>#DIV/0!</v>
      </c>
      <c r="AI251" s="33">
        <f t="shared" si="35"/>
        <v>0.1</v>
      </c>
      <c r="AJ251" s="34" t="e">
        <f t="shared" si="32"/>
        <v>#DIV/0!</v>
      </c>
      <c r="AK251" s="34" t="e">
        <f t="shared" si="33"/>
        <v>#DIV/0!</v>
      </c>
      <c r="AL251" s="35" t="e">
        <f t="shared" si="36"/>
        <v>#DIV/0!</v>
      </c>
      <c r="AM251" s="44">
        <f t="shared" si="37"/>
        <v>1000</v>
      </c>
      <c r="AN251" s="34" t="e">
        <f t="shared" si="38"/>
        <v>#DIV/0!</v>
      </c>
      <c r="AO251" s="34" t="e">
        <f t="shared" si="34"/>
        <v>#DIV/0!</v>
      </c>
      <c r="AP251" s="35" t="e">
        <f t="shared" si="39"/>
        <v>#DIV/0!</v>
      </c>
      <c r="AS251" s="5" t="s">
        <v>6073</v>
      </c>
      <c r="AW251" s="5" t="s">
        <v>525</v>
      </c>
      <c r="BH251" s="5" t="s">
        <v>1783</v>
      </c>
      <c r="CT251" s="42"/>
      <c r="CU251" s="42"/>
    </row>
    <row r="252" spans="1:99" x14ac:dyDescent="0.3">
      <c r="A252" s="5" t="s">
        <v>3106</v>
      </c>
      <c r="G252" s="5" t="s">
        <v>4533</v>
      </c>
      <c r="M252" s="21"/>
      <c r="N252" s="5" t="s">
        <v>230</v>
      </c>
      <c r="P252" s="5" t="s">
        <v>5859</v>
      </c>
      <c r="AB252" s="22">
        <v>1000</v>
      </c>
      <c r="AG252" s="32">
        <f t="shared" si="30"/>
        <v>-1000</v>
      </c>
      <c r="AH252" s="33" t="e">
        <f t="shared" si="31"/>
        <v>#DIV/0!</v>
      </c>
      <c r="AI252" s="33">
        <f t="shared" si="35"/>
        <v>0.1</v>
      </c>
      <c r="AJ252" s="34" t="e">
        <f t="shared" si="32"/>
        <v>#DIV/0!</v>
      </c>
      <c r="AK252" s="34" t="e">
        <f t="shared" si="33"/>
        <v>#DIV/0!</v>
      </c>
      <c r="AL252" s="35" t="e">
        <f t="shared" si="36"/>
        <v>#DIV/0!</v>
      </c>
      <c r="AM252" s="44">
        <f t="shared" si="37"/>
        <v>1000</v>
      </c>
      <c r="AN252" s="34" t="e">
        <f t="shared" si="38"/>
        <v>#DIV/0!</v>
      </c>
      <c r="AO252" s="34" t="e">
        <f t="shared" si="34"/>
        <v>#DIV/0!</v>
      </c>
      <c r="AP252" s="35" t="e">
        <f t="shared" si="39"/>
        <v>#DIV/0!</v>
      </c>
      <c r="AS252" s="5" t="s">
        <v>6074</v>
      </c>
      <c r="AW252" s="5" t="s">
        <v>526</v>
      </c>
      <c r="BH252" s="5" t="s">
        <v>1784</v>
      </c>
      <c r="CT252" s="42"/>
      <c r="CU252" s="42"/>
    </row>
    <row r="253" spans="1:99" x14ac:dyDescent="0.3">
      <c r="A253" s="5" t="s">
        <v>3107</v>
      </c>
      <c r="G253" s="5" t="s">
        <v>4534</v>
      </c>
      <c r="M253" s="21"/>
      <c r="N253" s="5" t="s">
        <v>229</v>
      </c>
      <c r="P253" s="5" t="s">
        <v>5808</v>
      </c>
      <c r="AB253" s="22">
        <v>6800</v>
      </c>
      <c r="AG253" s="32">
        <f t="shared" si="30"/>
        <v>-6800</v>
      </c>
      <c r="AH253" s="33" t="e">
        <f t="shared" si="31"/>
        <v>#DIV/0!</v>
      </c>
      <c r="AI253" s="33">
        <f t="shared" si="35"/>
        <v>0.1</v>
      </c>
      <c r="AJ253" s="34" t="e">
        <f t="shared" si="32"/>
        <v>#DIV/0!</v>
      </c>
      <c r="AK253" s="34" t="e">
        <f t="shared" si="33"/>
        <v>#DIV/0!</v>
      </c>
      <c r="AL253" s="35" t="e">
        <f t="shared" si="36"/>
        <v>#DIV/0!</v>
      </c>
      <c r="AM253" s="44">
        <f t="shared" si="37"/>
        <v>1000</v>
      </c>
      <c r="AN253" s="34" t="e">
        <f t="shared" si="38"/>
        <v>#DIV/0!</v>
      </c>
      <c r="AO253" s="34" t="e">
        <f t="shared" si="34"/>
        <v>#DIV/0!</v>
      </c>
      <c r="AP253" s="35" t="e">
        <f t="shared" si="39"/>
        <v>#DIV/0!</v>
      </c>
      <c r="AS253" s="5" t="s">
        <v>6075</v>
      </c>
      <c r="AW253" s="5" t="s">
        <v>527</v>
      </c>
      <c r="BH253" s="5" t="s">
        <v>1785</v>
      </c>
      <c r="CT253" s="42"/>
      <c r="CU253" s="42"/>
    </row>
    <row r="254" spans="1:99" x14ac:dyDescent="0.3">
      <c r="A254" s="5" t="s">
        <v>3108</v>
      </c>
      <c r="G254" s="5" t="s">
        <v>4535</v>
      </c>
      <c r="M254" s="21"/>
      <c r="N254" s="5" t="s">
        <v>228</v>
      </c>
      <c r="P254" s="5" t="s">
        <v>5823</v>
      </c>
      <c r="AB254" s="22">
        <v>4500</v>
      </c>
      <c r="AG254" s="32">
        <f t="shared" si="30"/>
        <v>-4500</v>
      </c>
      <c r="AH254" s="33" t="e">
        <f t="shared" si="31"/>
        <v>#DIV/0!</v>
      </c>
      <c r="AI254" s="33">
        <f t="shared" si="35"/>
        <v>0.1</v>
      </c>
      <c r="AJ254" s="34" t="e">
        <f t="shared" si="32"/>
        <v>#DIV/0!</v>
      </c>
      <c r="AK254" s="34" t="e">
        <f t="shared" si="33"/>
        <v>#DIV/0!</v>
      </c>
      <c r="AL254" s="35" t="e">
        <f t="shared" si="36"/>
        <v>#DIV/0!</v>
      </c>
      <c r="AM254" s="44">
        <f t="shared" si="37"/>
        <v>1000</v>
      </c>
      <c r="AN254" s="34" t="e">
        <f t="shared" si="38"/>
        <v>#DIV/0!</v>
      </c>
      <c r="AO254" s="34" t="e">
        <f t="shared" si="34"/>
        <v>#DIV/0!</v>
      </c>
      <c r="AP254" s="35" t="e">
        <f t="shared" si="39"/>
        <v>#DIV/0!</v>
      </c>
      <c r="AW254" s="5" t="s">
        <v>528</v>
      </c>
      <c r="BH254" s="5" t="s">
        <v>1786</v>
      </c>
      <c r="CT254" s="42"/>
      <c r="CU254" s="42"/>
    </row>
    <row r="255" spans="1:99" x14ac:dyDescent="0.3">
      <c r="A255" s="5" t="s">
        <v>3109</v>
      </c>
      <c r="G255" s="5" t="s">
        <v>4536</v>
      </c>
      <c r="M255" s="21"/>
      <c r="N255" s="5" t="s">
        <v>228</v>
      </c>
      <c r="P255" s="5" t="s">
        <v>5836</v>
      </c>
      <c r="AB255" s="22">
        <v>2500</v>
      </c>
      <c r="AG255" s="32">
        <f t="shared" si="30"/>
        <v>-2500</v>
      </c>
      <c r="AH255" s="33" t="e">
        <f t="shared" si="31"/>
        <v>#DIV/0!</v>
      </c>
      <c r="AI255" s="33">
        <f t="shared" si="35"/>
        <v>0.1</v>
      </c>
      <c r="AJ255" s="34" t="e">
        <f t="shared" si="32"/>
        <v>#DIV/0!</v>
      </c>
      <c r="AK255" s="34" t="e">
        <f t="shared" si="33"/>
        <v>#DIV/0!</v>
      </c>
      <c r="AL255" s="35" t="e">
        <f t="shared" si="36"/>
        <v>#DIV/0!</v>
      </c>
      <c r="AM255" s="44">
        <f t="shared" si="37"/>
        <v>1000</v>
      </c>
      <c r="AN255" s="34" t="e">
        <f t="shared" si="38"/>
        <v>#DIV/0!</v>
      </c>
      <c r="AO255" s="34" t="e">
        <f t="shared" si="34"/>
        <v>#DIV/0!</v>
      </c>
      <c r="AP255" s="35" t="e">
        <f t="shared" si="39"/>
        <v>#DIV/0!</v>
      </c>
      <c r="AS255" s="5" t="s">
        <v>6076</v>
      </c>
      <c r="AW255" s="5" t="s">
        <v>529</v>
      </c>
      <c r="BH255" s="5" t="s">
        <v>1787</v>
      </c>
      <c r="CT255" s="42"/>
      <c r="CU255" s="42"/>
    </row>
    <row r="256" spans="1:99" x14ac:dyDescent="0.3">
      <c r="A256" s="5" t="s">
        <v>3110</v>
      </c>
      <c r="G256" s="5" t="s">
        <v>4537</v>
      </c>
      <c r="M256" s="21"/>
      <c r="N256" s="5" t="s">
        <v>228</v>
      </c>
      <c r="P256" s="5" t="s">
        <v>5832</v>
      </c>
      <c r="AB256" s="22">
        <v>6000</v>
      </c>
      <c r="AG256" s="32">
        <f t="shared" si="30"/>
        <v>-6000</v>
      </c>
      <c r="AH256" s="33" t="e">
        <f t="shared" si="31"/>
        <v>#DIV/0!</v>
      </c>
      <c r="AI256" s="33">
        <f t="shared" si="35"/>
        <v>0.1</v>
      </c>
      <c r="AJ256" s="34" t="e">
        <f t="shared" si="32"/>
        <v>#DIV/0!</v>
      </c>
      <c r="AK256" s="34" t="e">
        <f t="shared" si="33"/>
        <v>#DIV/0!</v>
      </c>
      <c r="AL256" s="35" t="e">
        <f t="shared" si="36"/>
        <v>#DIV/0!</v>
      </c>
      <c r="AM256" s="44">
        <f t="shared" si="37"/>
        <v>1000</v>
      </c>
      <c r="AN256" s="34" t="e">
        <f t="shared" si="38"/>
        <v>#DIV/0!</v>
      </c>
      <c r="AO256" s="34" t="e">
        <f t="shared" si="34"/>
        <v>#DIV/0!</v>
      </c>
      <c r="AP256" s="35" t="e">
        <f t="shared" si="39"/>
        <v>#DIV/0!</v>
      </c>
      <c r="AW256" s="5" t="s">
        <v>530</v>
      </c>
      <c r="BH256" s="5" t="s">
        <v>1788</v>
      </c>
      <c r="CT256" s="42"/>
      <c r="CU256" s="42"/>
    </row>
    <row r="257" spans="1:99" x14ac:dyDescent="0.3">
      <c r="A257" s="5" t="s">
        <v>3111</v>
      </c>
      <c r="G257" s="5" t="s">
        <v>4538</v>
      </c>
      <c r="M257" s="21"/>
      <c r="N257" s="5" t="s">
        <v>228</v>
      </c>
      <c r="P257" s="5" t="s">
        <v>5829</v>
      </c>
      <c r="AB257" s="22">
        <v>3000</v>
      </c>
      <c r="AG257" s="32">
        <f t="shared" si="30"/>
        <v>-3000</v>
      </c>
      <c r="AH257" s="33" t="e">
        <f t="shared" si="31"/>
        <v>#DIV/0!</v>
      </c>
      <c r="AI257" s="33">
        <f t="shared" si="35"/>
        <v>0.1</v>
      </c>
      <c r="AJ257" s="34" t="e">
        <f t="shared" si="32"/>
        <v>#DIV/0!</v>
      </c>
      <c r="AK257" s="34" t="e">
        <f t="shared" si="33"/>
        <v>#DIV/0!</v>
      </c>
      <c r="AL257" s="35" t="e">
        <f t="shared" si="36"/>
        <v>#DIV/0!</v>
      </c>
      <c r="AM257" s="44">
        <f t="shared" si="37"/>
        <v>1000</v>
      </c>
      <c r="AN257" s="34" t="e">
        <f t="shared" si="38"/>
        <v>#DIV/0!</v>
      </c>
      <c r="AO257" s="34" t="e">
        <f t="shared" si="34"/>
        <v>#DIV/0!</v>
      </c>
      <c r="AP257" s="35" t="e">
        <f t="shared" si="39"/>
        <v>#DIV/0!</v>
      </c>
      <c r="AS257" s="5" t="s">
        <v>6077</v>
      </c>
      <c r="AW257" s="5" t="s">
        <v>531</v>
      </c>
      <c r="BH257" s="5" t="s">
        <v>1789</v>
      </c>
      <c r="CT257" s="42"/>
      <c r="CU257" s="42"/>
    </row>
    <row r="258" spans="1:99" x14ac:dyDescent="0.3">
      <c r="A258" s="5" t="s">
        <v>3112</v>
      </c>
      <c r="G258" s="5" t="s">
        <v>4539</v>
      </c>
      <c r="M258" s="21"/>
      <c r="N258" s="5" t="s">
        <v>228</v>
      </c>
      <c r="P258" s="5" t="s">
        <v>5822</v>
      </c>
      <c r="AB258" s="22">
        <v>900</v>
      </c>
      <c r="AG258" s="32">
        <f t="shared" si="30"/>
        <v>-900</v>
      </c>
      <c r="AH258" s="33" t="e">
        <f t="shared" si="31"/>
        <v>#DIV/0!</v>
      </c>
      <c r="AI258" s="33">
        <f t="shared" si="35"/>
        <v>0.1</v>
      </c>
      <c r="AJ258" s="34" t="e">
        <f t="shared" si="32"/>
        <v>#DIV/0!</v>
      </c>
      <c r="AK258" s="34" t="e">
        <f t="shared" si="33"/>
        <v>#DIV/0!</v>
      </c>
      <c r="AL258" s="35" t="e">
        <f t="shared" si="36"/>
        <v>#DIV/0!</v>
      </c>
      <c r="AM258" s="44">
        <f t="shared" si="37"/>
        <v>1000</v>
      </c>
      <c r="AN258" s="34" t="e">
        <f t="shared" si="38"/>
        <v>#DIV/0!</v>
      </c>
      <c r="AO258" s="34" t="e">
        <f t="shared" si="34"/>
        <v>#DIV/0!</v>
      </c>
      <c r="AP258" s="35" t="e">
        <f t="shared" si="39"/>
        <v>#DIV/0!</v>
      </c>
      <c r="AS258" s="5" t="s">
        <v>6078</v>
      </c>
      <c r="AW258" s="5" t="s">
        <v>532</v>
      </c>
      <c r="BH258" s="5" t="s">
        <v>1790</v>
      </c>
      <c r="CT258" s="42"/>
      <c r="CU258" s="42"/>
    </row>
    <row r="259" spans="1:99" x14ac:dyDescent="0.3">
      <c r="A259" s="5" t="s">
        <v>3113</v>
      </c>
      <c r="G259" s="5" t="s">
        <v>4540</v>
      </c>
      <c r="M259" s="21"/>
      <c r="N259" s="5" t="s">
        <v>228</v>
      </c>
      <c r="P259" s="5" t="s">
        <v>5825</v>
      </c>
      <c r="AB259" s="22">
        <v>1800</v>
      </c>
      <c r="AG259" s="32">
        <f t="shared" ref="AG259:AG322" si="40">((AF259+AE259)*0.94)-(AB259+Y259)</f>
        <v>-1800</v>
      </c>
      <c r="AH259" s="33" t="e">
        <f t="shared" ref="AH259:AH322" si="41">AG259/(AF259+AE259)</f>
        <v>#DIV/0!</v>
      </c>
      <c r="AI259" s="33">
        <f t="shared" si="35"/>
        <v>0.1</v>
      </c>
      <c r="AJ259" s="34" t="e">
        <f t="shared" ref="AJ259:AJ322" si="42">ROUNDUP(IF(AH259&gt;AI259,(AF259+AE259),((AB259+Y259)/(0.94-AI259))),-2)</f>
        <v>#DIV/0!</v>
      </c>
      <c r="AK259" s="34" t="e">
        <f t="shared" ref="AK259:AK322" si="43">((AJ259)*0.94)-AB259-Y259</f>
        <v>#DIV/0!</v>
      </c>
      <c r="AL259" s="35" t="e">
        <f t="shared" si="36"/>
        <v>#DIV/0!</v>
      </c>
      <c r="AM259" s="44">
        <f t="shared" si="37"/>
        <v>1000</v>
      </c>
      <c r="AN259" s="34" t="e">
        <f t="shared" si="38"/>
        <v>#DIV/0!</v>
      </c>
      <c r="AO259" s="34" t="e">
        <f t="shared" ref="AO259:AO322" si="44">((AN259)*0.94)-AB259-Y259</f>
        <v>#DIV/0!</v>
      </c>
      <c r="AP259" s="35" t="e">
        <f t="shared" si="39"/>
        <v>#DIV/0!</v>
      </c>
      <c r="AS259" s="5" t="s">
        <v>6079</v>
      </c>
      <c r="AW259" s="5" t="s">
        <v>533</v>
      </c>
      <c r="BH259" s="5" t="s">
        <v>1791</v>
      </c>
      <c r="CT259" s="42"/>
      <c r="CU259" s="42"/>
    </row>
    <row r="260" spans="1:99" x14ac:dyDescent="0.3">
      <c r="A260" s="5" t="s">
        <v>3114</v>
      </c>
      <c r="G260" s="5" t="s">
        <v>4541</v>
      </c>
      <c r="M260" s="21"/>
      <c r="N260" s="5" t="s">
        <v>228</v>
      </c>
      <c r="P260" s="5" t="s">
        <v>5831</v>
      </c>
      <c r="AB260" s="22">
        <v>1900</v>
      </c>
      <c r="AG260" s="32">
        <f t="shared" si="40"/>
        <v>-1900</v>
      </c>
      <c r="AH260" s="33" t="e">
        <f t="shared" si="41"/>
        <v>#DIV/0!</v>
      </c>
      <c r="AI260" s="33">
        <f t="shared" ref="AI260:AI323" si="45">$AI$2</f>
        <v>0.1</v>
      </c>
      <c r="AJ260" s="34" t="e">
        <f t="shared" si="42"/>
        <v>#DIV/0!</v>
      </c>
      <c r="AK260" s="34" t="e">
        <f t="shared" si="43"/>
        <v>#DIV/0!</v>
      </c>
      <c r="AL260" s="35" t="e">
        <f t="shared" ref="AL260:AL323" si="46">AK260/AJ260</f>
        <v>#DIV/0!</v>
      </c>
      <c r="AM260" s="44">
        <f t="shared" ref="AM260:AM323" si="47">$AM$2</f>
        <v>1000</v>
      </c>
      <c r="AN260" s="34" t="e">
        <f t="shared" ref="AN260:AN323" si="48">IF(AK260&lt;AM260,AJ260+(AM260+100)-AK260,AJ260)</f>
        <v>#DIV/0!</v>
      </c>
      <c r="AO260" s="34" t="e">
        <f t="shared" si="44"/>
        <v>#DIV/0!</v>
      </c>
      <c r="AP260" s="35" t="e">
        <f t="shared" ref="AP260:AP323" si="49">AO260/(AN260)</f>
        <v>#DIV/0!</v>
      </c>
      <c r="AS260" s="5" t="s">
        <v>6080</v>
      </c>
      <c r="AW260" s="5" t="s">
        <v>534</v>
      </c>
      <c r="BH260" s="5" t="s">
        <v>1792</v>
      </c>
      <c r="CT260" s="42"/>
      <c r="CU260" s="42"/>
    </row>
    <row r="261" spans="1:99" x14ac:dyDescent="0.3">
      <c r="A261" s="5" t="s">
        <v>3115</v>
      </c>
      <c r="G261" s="5" t="s">
        <v>4542</v>
      </c>
      <c r="M261" s="21"/>
      <c r="N261" s="5" t="s">
        <v>228</v>
      </c>
      <c r="P261" s="5" t="s">
        <v>5838</v>
      </c>
      <c r="AB261" s="22">
        <v>800</v>
      </c>
      <c r="AG261" s="32">
        <f t="shared" si="40"/>
        <v>-800</v>
      </c>
      <c r="AH261" s="33" t="e">
        <f t="shared" si="41"/>
        <v>#DIV/0!</v>
      </c>
      <c r="AI261" s="33">
        <f t="shared" si="45"/>
        <v>0.1</v>
      </c>
      <c r="AJ261" s="34" t="e">
        <f t="shared" si="42"/>
        <v>#DIV/0!</v>
      </c>
      <c r="AK261" s="34" t="e">
        <f t="shared" si="43"/>
        <v>#DIV/0!</v>
      </c>
      <c r="AL261" s="35" t="e">
        <f t="shared" si="46"/>
        <v>#DIV/0!</v>
      </c>
      <c r="AM261" s="44">
        <f t="shared" si="47"/>
        <v>1000</v>
      </c>
      <c r="AN261" s="34" t="e">
        <f t="shared" si="48"/>
        <v>#DIV/0!</v>
      </c>
      <c r="AO261" s="34" t="e">
        <f t="shared" si="44"/>
        <v>#DIV/0!</v>
      </c>
      <c r="AP261" s="35" t="e">
        <f t="shared" si="49"/>
        <v>#DIV/0!</v>
      </c>
      <c r="AS261" s="5" t="s">
        <v>6081</v>
      </c>
      <c r="AW261" s="5" t="s">
        <v>535</v>
      </c>
      <c r="BH261" s="5" t="s">
        <v>1793</v>
      </c>
      <c r="CT261" s="42"/>
      <c r="CU261" s="42"/>
    </row>
    <row r="262" spans="1:99" x14ac:dyDescent="0.3">
      <c r="A262" s="5" t="s">
        <v>3116</v>
      </c>
      <c r="G262" s="5" t="s">
        <v>4543</v>
      </c>
      <c r="M262" s="21"/>
      <c r="N262" s="5" t="s">
        <v>228</v>
      </c>
      <c r="P262" s="5" t="s">
        <v>5837</v>
      </c>
      <c r="AB262" s="22">
        <v>1440</v>
      </c>
      <c r="AG262" s="32">
        <f t="shared" si="40"/>
        <v>-1440</v>
      </c>
      <c r="AH262" s="33" t="e">
        <f t="shared" si="41"/>
        <v>#DIV/0!</v>
      </c>
      <c r="AI262" s="33">
        <f t="shared" si="45"/>
        <v>0.1</v>
      </c>
      <c r="AJ262" s="34" t="e">
        <f t="shared" si="42"/>
        <v>#DIV/0!</v>
      </c>
      <c r="AK262" s="34" t="e">
        <f t="shared" si="43"/>
        <v>#DIV/0!</v>
      </c>
      <c r="AL262" s="35" t="e">
        <f t="shared" si="46"/>
        <v>#DIV/0!</v>
      </c>
      <c r="AM262" s="44">
        <f t="shared" si="47"/>
        <v>1000</v>
      </c>
      <c r="AN262" s="34" t="e">
        <f t="shared" si="48"/>
        <v>#DIV/0!</v>
      </c>
      <c r="AO262" s="34" t="e">
        <f t="shared" si="44"/>
        <v>#DIV/0!</v>
      </c>
      <c r="AP262" s="35" t="e">
        <f t="shared" si="49"/>
        <v>#DIV/0!</v>
      </c>
      <c r="AS262" s="5" t="s">
        <v>6082</v>
      </c>
      <c r="AW262" s="5" t="s">
        <v>536</v>
      </c>
      <c r="BH262" s="5" t="s">
        <v>1794</v>
      </c>
      <c r="CT262" s="42"/>
      <c r="CU262" s="42"/>
    </row>
    <row r="263" spans="1:99" x14ac:dyDescent="0.3">
      <c r="A263" s="5" t="s">
        <v>3117</v>
      </c>
      <c r="G263" s="5" t="s">
        <v>4544</v>
      </c>
      <c r="M263" s="21"/>
      <c r="N263" s="5" t="s">
        <v>229</v>
      </c>
      <c r="P263" s="5" t="s">
        <v>5838</v>
      </c>
      <c r="AB263" s="22">
        <v>4000</v>
      </c>
      <c r="AG263" s="32">
        <f t="shared" si="40"/>
        <v>-4000</v>
      </c>
      <c r="AH263" s="33" t="e">
        <f t="shared" si="41"/>
        <v>#DIV/0!</v>
      </c>
      <c r="AI263" s="33">
        <f t="shared" si="45"/>
        <v>0.1</v>
      </c>
      <c r="AJ263" s="34" t="e">
        <f t="shared" si="42"/>
        <v>#DIV/0!</v>
      </c>
      <c r="AK263" s="34" t="e">
        <f t="shared" si="43"/>
        <v>#DIV/0!</v>
      </c>
      <c r="AL263" s="35" t="e">
        <f t="shared" si="46"/>
        <v>#DIV/0!</v>
      </c>
      <c r="AM263" s="44">
        <f t="shared" si="47"/>
        <v>1000</v>
      </c>
      <c r="AN263" s="34" t="e">
        <f t="shared" si="48"/>
        <v>#DIV/0!</v>
      </c>
      <c r="AO263" s="34" t="e">
        <f t="shared" si="44"/>
        <v>#DIV/0!</v>
      </c>
      <c r="AP263" s="35" t="e">
        <f t="shared" si="49"/>
        <v>#DIV/0!</v>
      </c>
      <c r="AS263" s="5" t="s">
        <v>6083</v>
      </c>
      <c r="AW263" s="5" t="s">
        <v>537</v>
      </c>
      <c r="BH263" s="5" t="s">
        <v>1795</v>
      </c>
      <c r="CT263" s="42"/>
      <c r="CU263" s="42"/>
    </row>
    <row r="264" spans="1:99" x14ac:dyDescent="0.3">
      <c r="A264" s="5" t="s">
        <v>3118</v>
      </c>
      <c r="G264" s="5" t="s">
        <v>4545</v>
      </c>
      <c r="M264" s="21"/>
      <c r="N264" s="5" t="s">
        <v>228</v>
      </c>
      <c r="P264" s="5" t="s">
        <v>5808</v>
      </c>
      <c r="AB264" s="22">
        <v>9000</v>
      </c>
      <c r="AG264" s="32">
        <f t="shared" si="40"/>
        <v>-9000</v>
      </c>
      <c r="AH264" s="33" t="e">
        <f t="shared" si="41"/>
        <v>#DIV/0!</v>
      </c>
      <c r="AI264" s="33">
        <f t="shared" si="45"/>
        <v>0.1</v>
      </c>
      <c r="AJ264" s="34" t="e">
        <f t="shared" si="42"/>
        <v>#DIV/0!</v>
      </c>
      <c r="AK264" s="34" t="e">
        <f t="shared" si="43"/>
        <v>#DIV/0!</v>
      </c>
      <c r="AL264" s="35" t="e">
        <f t="shared" si="46"/>
        <v>#DIV/0!</v>
      </c>
      <c r="AM264" s="44">
        <f t="shared" si="47"/>
        <v>1000</v>
      </c>
      <c r="AN264" s="34" t="e">
        <f t="shared" si="48"/>
        <v>#DIV/0!</v>
      </c>
      <c r="AO264" s="34" t="e">
        <f t="shared" si="44"/>
        <v>#DIV/0!</v>
      </c>
      <c r="AP264" s="35" t="e">
        <f t="shared" si="49"/>
        <v>#DIV/0!</v>
      </c>
      <c r="AS264" s="5" t="s">
        <v>6084</v>
      </c>
      <c r="AW264" s="5" t="s">
        <v>538</v>
      </c>
      <c r="BH264" s="5" t="s">
        <v>1796</v>
      </c>
      <c r="CT264" s="42"/>
      <c r="CU264" s="42"/>
    </row>
    <row r="265" spans="1:99" x14ac:dyDescent="0.3">
      <c r="A265" s="5" t="s">
        <v>3119</v>
      </c>
      <c r="G265" s="5" t="s">
        <v>4546</v>
      </c>
      <c r="M265" s="21"/>
      <c r="N265" s="5" t="s">
        <v>228</v>
      </c>
      <c r="P265" s="5" t="s">
        <v>5822</v>
      </c>
      <c r="AB265" s="22">
        <v>2700</v>
      </c>
      <c r="AG265" s="32">
        <f t="shared" si="40"/>
        <v>-2700</v>
      </c>
      <c r="AH265" s="33" t="e">
        <f t="shared" si="41"/>
        <v>#DIV/0!</v>
      </c>
      <c r="AI265" s="33">
        <f t="shared" si="45"/>
        <v>0.1</v>
      </c>
      <c r="AJ265" s="34" t="e">
        <f t="shared" si="42"/>
        <v>#DIV/0!</v>
      </c>
      <c r="AK265" s="34" t="e">
        <f t="shared" si="43"/>
        <v>#DIV/0!</v>
      </c>
      <c r="AL265" s="35" t="e">
        <f t="shared" si="46"/>
        <v>#DIV/0!</v>
      </c>
      <c r="AM265" s="44">
        <f t="shared" si="47"/>
        <v>1000</v>
      </c>
      <c r="AN265" s="34" t="e">
        <f t="shared" si="48"/>
        <v>#DIV/0!</v>
      </c>
      <c r="AO265" s="34" t="e">
        <f t="shared" si="44"/>
        <v>#DIV/0!</v>
      </c>
      <c r="AP265" s="35" t="e">
        <f t="shared" si="49"/>
        <v>#DIV/0!</v>
      </c>
      <c r="AS265" s="5" t="s">
        <v>6085</v>
      </c>
      <c r="AW265" s="5" t="s">
        <v>539</v>
      </c>
      <c r="BH265" s="5" t="s">
        <v>1797</v>
      </c>
      <c r="CT265" s="42"/>
      <c r="CU265" s="42"/>
    </row>
    <row r="266" spans="1:99" x14ac:dyDescent="0.3">
      <c r="A266" s="5" t="s">
        <v>3120</v>
      </c>
      <c r="G266" s="5" t="s">
        <v>4547</v>
      </c>
      <c r="M266" s="21"/>
      <c r="N266" s="5" t="s">
        <v>228</v>
      </c>
      <c r="P266" s="5" t="s">
        <v>5856</v>
      </c>
      <c r="AB266" s="22">
        <v>2000</v>
      </c>
      <c r="AG266" s="32">
        <f t="shared" si="40"/>
        <v>-2000</v>
      </c>
      <c r="AH266" s="33" t="e">
        <f t="shared" si="41"/>
        <v>#DIV/0!</v>
      </c>
      <c r="AI266" s="33">
        <f t="shared" si="45"/>
        <v>0.1</v>
      </c>
      <c r="AJ266" s="34" t="e">
        <f t="shared" si="42"/>
        <v>#DIV/0!</v>
      </c>
      <c r="AK266" s="34" t="e">
        <f t="shared" si="43"/>
        <v>#DIV/0!</v>
      </c>
      <c r="AL266" s="35" t="e">
        <f t="shared" si="46"/>
        <v>#DIV/0!</v>
      </c>
      <c r="AM266" s="44">
        <f t="shared" si="47"/>
        <v>1000</v>
      </c>
      <c r="AN266" s="34" t="e">
        <f t="shared" si="48"/>
        <v>#DIV/0!</v>
      </c>
      <c r="AO266" s="34" t="e">
        <f t="shared" si="44"/>
        <v>#DIV/0!</v>
      </c>
      <c r="AP266" s="35" t="e">
        <f t="shared" si="49"/>
        <v>#DIV/0!</v>
      </c>
      <c r="AW266" s="5" t="s">
        <v>540</v>
      </c>
      <c r="BH266" s="5" t="s">
        <v>1798</v>
      </c>
      <c r="CT266" s="42"/>
      <c r="CU266" s="42"/>
    </row>
    <row r="267" spans="1:99" x14ac:dyDescent="0.3">
      <c r="A267" s="5" t="s">
        <v>3121</v>
      </c>
      <c r="G267" s="5" t="s">
        <v>4548</v>
      </c>
      <c r="M267" s="21"/>
      <c r="N267" s="5" t="s">
        <v>228</v>
      </c>
      <c r="P267" s="5" t="s">
        <v>5838</v>
      </c>
      <c r="AB267" s="22">
        <v>2900</v>
      </c>
      <c r="AG267" s="32">
        <f t="shared" si="40"/>
        <v>-2900</v>
      </c>
      <c r="AH267" s="33" t="e">
        <f t="shared" si="41"/>
        <v>#DIV/0!</v>
      </c>
      <c r="AI267" s="33">
        <f t="shared" si="45"/>
        <v>0.1</v>
      </c>
      <c r="AJ267" s="34" t="e">
        <f t="shared" si="42"/>
        <v>#DIV/0!</v>
      </c>
      <c r="AK267" s="34" t="e">
        <f t="shared" si="43"/>
        <v>#DIV/0!</v>
      </c>
      <c r="AL267" s="35" t="e">
        <f t="shared" si="46"/>
        <v>#DIV/0!</v>
      </c>
      <c r="AM267" s="44">
        <f t="shared" si="47"/>
        <v>1000</v>
      </c>
      <c r="AN267" s="34" t="e">
        <f t="shared" si="48"/>
        <v>#DIV/0!</v>
      </c>
      <c r="AO267" s="34" t="e">
        <f t="shared" si="44"/>
        <v>#DIV/0!</v>
      </c>
      <c r="AP267" s="35" t="e">
        <f t="shared" si="49"/>
        <v>#DIV/0!</v>
      </c>
      <c r="AW267" s="5" t="s">
        <v>541</v>
      </c>
      <c r="BH267" s="5" t="s">
        <v>1799</v>
      </c>
      <c r="CT267" s="42"/>
      <c r="CU267" s="42"/>
    </row>
    <row r="268" spans="1:99" x14ac:dyDescent="0.3">
      <c r="A268" s="5" t="s">
        <v>3122</v>
      </c>
      <c r="G268" s="5" t="s">
        <v>4549</v>
      </c>
      <c r="M268" s="21"/>
      <c r="N268" s="5" t="s">
        <v>228</v>
      </c>
      <c r="P268" s="5" t="s">
        <v>5829</v>
      </c>
      <c r="AB268" s="22">
        <v>3700</v>
      </c>
      <c r="AG268" s="32">
        <f t="shared" si="40"/>
        <v>-3700</v>
      </c>
      <c r="AH268" s="33" t="e">
        <f t="shared" si="41"/>
        <v>#DIV/0!</v>
      </c>
      <c r="AI268" s="33">
        <f t="shared" si="45"/>
        <v>0.1</v>
      </c>
      <c r="AJ268" s="34" t="e">
        <f t="shared" si="42"/>
        <v>#DIV/0!</v>
      </c>
      <c r="AK268" s="34" t="e">
        <f t="shared" si="43"/>
        <v>#DIV/0!</v>
      </c>
      <c r="AL268" s="35" t="e">
        <f t="shared" si="46"/>
        <v>#DIV/0!</v>
      </c>
      <c r="AM268" s="44">
        <f t="shared" si="47"/>
        <v>1000</v>
      </c>
      <c r="AN268" s="34" t="e">
        <f t="shared" si="48"/>
        <v>#DIV/0!</v>
      </c>
      <c r="AO268" s="34" t="e">
        <f t="shared" si="44"/>
        <v>#DIV/0!</v>
      </c>
      <c r="AP268" s="35" t="e">
        <f t="shared" si="49"/>
        <v>#DIV/0!</v>
      </c>
      <c r="AW268" s="5" t="s">
        <v>542</v>
      </c>
      <c r="BH268" s="5" t="s">
        <v>1800</v>
      </c>
      <c r="CT268" s="42"/>
      <c r="CU268" s="42"/>
    </row>
    <row r="269" spans="1:99" x14ac:dyDescent="0.3">
      <c r="A269" s="5" t="s">
        <v>3123</v>
      </c>
      <c r="G269" s="5" t="s">
        <v>4550</v>
      </c>
      <c r="M269" s="21"/>
      <c r="N269" s="5" t="s">
        <v>228</v>
      </c>
      <c r="P269" s="5" t="s">
        <v>5838</v>
      </c>
      <c r="AB269" s="22">
        <v>3900</v>
      </c>
      <c r="AG269" s="32">
        <f t="shared" si="40"/>
        <v>-3900</v>
      </c>
      <c r="AH269" s="33" t="e">
        <f t="shared" si="41"/>
        <v>#DIV/0!</v>
      </c>
      <c r="AI269" s="33">
        <f t="shared" si="45"/>
        <v>0.1</v>
      </c>
      <c r="AJ269" s="34" t="e">
        <f t="shared" si="42"/>
        <v>#DIV/0!</v>
      </c>
      <c r="AK269" s="34" t="e">
        <f t="shared" si="43"/>
        <v>#DIV/0!</v>
      </c>
      <c r="AL269" s="35" t="e">
        <f t="shared" si="46"/>
        <v>#DIV/0!</v>
      </c>
      <c r="AM269" s="44">
        <f t="shared" si="47"/>
        <v>1000</v>
      </c>
      <c r="AN269" s="34" t="e">
        <f t="shared" si="48"/>
        <v>#DIV/0!</v>
      </c>
      <c r="AO269" s="34" t="e">
        <f t="shared" si="44"/>
        <v>#DIV/0!</v>
      </c>
      <c r="AP269" s="35" t="e">
        <f t="shared" si="49"/>
        <v>#DIV/0!</v>
      </c>
      <c r="AW269" s="5" t="s">
        <v>543</v>
      </c>
      <c r="BH269" s="5" t="s">
        <v>1801</v>
      </c>
      <c r="CT269" s="42"/>
      <c r="CU269" s="42"/>
    </row>
    <row r="270" spans="1:99" x14ac:dyDescent="0.3">
      <c r="A270" s="5" t="s">
        <v>3124</v>
      </c>
      <c r="G270" s="5" t="s">
        <v>4551</v>
      </c>
      <c r="M270" s="21"/>
      <c r="N270" s="5" t="s">
        <v>230</v>
      </c>
      <c r="P270" s="5" t="s">
        <v>5829</v>
      </c>
      <c r="AB270" s="22">
        <v>4000</v>
      </c>
      <c r="AG270" s="32">
        <f t="shared" si="40"/>
        <v>-4000</v>
      </c>
      <c r="AH270" s="33" t="e">
        <f t="shared" si="41"/>
        <v>#DIV/0!</v>
      </c>
      <c r="AI270" s="33">
        <f t="shared" si="45"/>
        <v>0.1</v>
      </c>
      <c r="AJ270" s="34" t="e">
        <f t="shared" si="42"/>
        <v>#DIV/0!</v>
      </c>
      <c r="AK270" s="34" t="e">
        <f t="shared" si="43"/>
        <v>#DIV/0!</v>
      </c>
      <c r="AL270" s="35" t="e">
        <f t="shared" si="46"/>
        <v>#DIV/0!</v>
      </c>
      <c r="AM270" s="44">
        <f t="shared" si="47"/>
        <v>1000</v>
      </c>
      <c r="AN270" s="34" t="e">
        <f t="shared" si="48"/>
        <v>#DIV/0!</v>
      </c>
      <c r="AO270" s="34" t="e">
        <f t="shared" si="44"/>
        <v>#DIV/0!</v>
      </c>
      <c r="AP270" s="35" t="e">
        <f t="shared" si="49"/>
        <v>#DIV/0!</v>
      </c>
      <c r="AS270" s="5" t="s">
        <v>6086</v>
      </c>
      <c r="AW270" s="5" t="s">
        <v>544</v>
      </c>
      <c r="BH270" s="5" t="s">
        <v>1802</v>
      </c>
      <c r="CT270" s="42"/>
      <c r="CU270" s="42"/>
    </row>
    <row r="271" spans="1:99" x14ac:dyDescent="0.3">
      <c r="A271" s="5" t="s">
        <v>3125</v>
      </c>
      <c r="G271" s="5" t="s">
        <v>4552</v>
      </c>
      <c r="M271" s="21"/>
      <c r="N271" s="5" t="s">
        <v>229</v>
      </c>
      <c r="P271" s="5" t="s">
        <v>5836</v>
      </c>
      <c r="AB271" s="22">
        <v>3000</v>
      </c>
      <c r="AG271" s="32">
        <f t="shared" si="40"/>
        <v>-3000</v>
      </c>
      <c r="AH271" s="33" t="e">
        <f t="shared" si="41"/>
        <v>#DIV/0!</v>
      </c>
      <c r="AI271" s="33">
        <f t="shared" si="45"/>
        <v>0.1</v>
      </c>
      <c r="AJ271" s="34" t="e">
        <f t="shared" si="42"/>
        <v>#DIV/0!</v>
      </c>
      <c r="AK271" s="34" t="e">
        <f t="shared" si="43"/>
        <v>#DIV/0!</v>
      </c>
      <c r="AL271" s="35" t="e">
        <f t="shared" si="46"/>
        <v>#DIV/0!</v>
      </c>
      <c r="AM271" s="44">
        <f t="shared" si="47"/>
        <v>1000</v>
      </c>
      <c r="AN271" s="34" t="e">
        <f t="shared" si="48"/>
        <v>#DIV/0!</v>
      </c>
      <c r="AO271" s="34" t="e">
        <f t="shared" si="44"/>
        <v>#DIV/0!</v>
      </c>
      <c r="AP271" s="35" t="e">
        <f t="shared" si="49"/>
        <v>#DIV/0!</v>
      </c>
      <c r="AS271" s="5" t="s">
        <v>6087</v>
      </c>
      <c r="AW271" s="5" t="s">
        <v>545</v>
      </c>
      <c r="BH271" s="5" t="s">
        <v>1803</v>
      </c>
      <c r="CT271" s="42"/>
      <c r="CU271" s="42"/>
    </row>
    <row r="272" spans="1:99" x14ac:dyDescent="0.3">
      <c r="A272" s="5" t="s">
        <v>3126</v>
      </c>
      <c r="G272" s="5" t="s">
        <v>4553</v>
      </c>
      <c r="M272" s="21"/>
      <c r="N272" s="5" t="s">
        <v>228</v>
      </c>
      <c r="P272" s="5" t="s">
        <v>5840</v>
      </c>
      <c r="AB272" s="22">
        <v>3000</v>
      </c>
      <c r="AG272" s="32">
        <f t="shared" si="40"/>
        <v>-3000</v>
      </c>
      <c r="AH272" s="33" t="e">
        <f t="shared" si="41"/>
        <v>#DIV/0!</v>
      </c>
      <c r="AI272" s="33">
        <f t="shared" si="45"/>
        <v>0.1</v>
      </c>
      <c r="AJ272" s="34" t="e">
        <f t="shared" si="42"/>
        <v>#DIV/0!</v>
      </c>
      <c r="AK272" s="34" t="e">
        <f t="shared" si="43"/>
        <v>#DIV/0!</v>
      </c>
      <c r="AL272" s="35" t="e">
        <f t="shared" si="46"/>
        <v>#DIV/0!</v>
      </c>
      <c r="AM272" s="44">
        <f t="shared" si="47"/>
        <v>1000</v>
      </c>
      <c r="AN272" s="34" t="e">
        <f t="shared" si="48"/>
        <v>#DIV/0!</v>
      </c>
      <c r="AO272" s="34" t="e">
        <f t="shared" si="44"/>
        <v>#DIV/0!</v>
      </c>
      <c r="AP272" s="35" t="e">
        <f t="shared" si="49"/>
        <v>#DIV/0!</v>
      </c>
      <c r="AS272" s="5" t="s">
        <v>6088</v>
      </c>
      <c r="AW272" s="5" t="s">
        <v>546</v>
      </c>
      <c r="BH272" s="5" t="s">
        <v>1804</v>
      </c>
      <c r="CT272" s="42"/>
      <c r="CU272" s="42"/>
    </row>
    <row r="273" spans="1:99" x14ac:dyDescent="0.3">
      <c r="A273" s="5" t="s">
        <v>3127</v>
      </c>
      <c r="G273" s="5" t="s">
        <v>4554</v>
      </c>
      <c r="M273" s="21"/>
      <c r="N273" s="5" t="s">
        <v>228</v>
      </c>
      <c r="P273" s="5" t="s">
        <v>5841</v>
      </c>
      <c r="AB273" s="22">
        <v>35000</v>
      </c>
      <c r="AG273" s="32">
        <f t="shared" si="40"/>
        <v>-35000</v>
      </c>
      <c r="AH273" s="33" t="e">
        <f t="shared" si="41"/>
        <v>#DIV/0!</v>
      </c>
      <c r="AI273" s="33">
        <f t="shared" si="45"/>
        <v>0.1</v>
      </c>
      <c r="AJ273" s="34" t="e">
        <f t="shared" si="42"/>
        <v>#DIV/0!</v>
      </c>
      <c r="AK273" s="34" t="e">
        <f t="shared" si="43"/>
        <v>#DIV/0!</v>
      </c>
      <c r="AL273" s="35" t="e">
        <f t="shared" si="46"/>
        <v>#DIV/0!</v>
      </c>
      <c r="AM273" s="44">
        <f t="shared" si="47"/>
        <v>1000</v>
      </c>
      <c r="AN273" s="34" t="e">
        <f t="shared" si="48"/>
        <v>#DIV/0!</v>
      </c>
      <c r="AO273" s="34" t="e">
        <f t="shared" si="44"/>
        <v>#DIV/0!</v>
      </c>
      <c r="AP273" s="35" t="e">
        <f t="shared" si="49"/>
        <v>#DIV/0!</v>
      </c>
      <c r="AS273" s="5" t="s">
        <v>6089</v>
      </c>
      <c r="AW273" s="5" t="s">
        <v>547</v>
      </c>
      <c r="BH273" s="5" t="s">
        <v>1805</v>
      </c>
      <c r="CT273" s="42"/>
      <c r="CU273" s="42"/>
    </row>
    <row r="274" spans="1:99" x14ac:dyDescent="0.3">
      <c r="A274" s="5" t="s">
        <v>3128</v>
      </c>
      <c r="G274" s="20" t="s">
        <v>4555</v>
      </c>
      <c r="M274" s="21"/>
      <c r="N274" s="5" t="s">
        <v>228</v>
      </c>
      <c r="P274" s="5" t="s">
        <v>5832</v>
      </c>
      <c r="AB274" s="22">
        <v>40000</v>
      </c>
      <c r="AG274" s="32">
        <f t="shared" si="40"/>
        <v>-40000</v>
      </c>
      <c r="AH274" s="33" t="e">
        <f t="shared" si="41"/>
        <v>#DIV/0!</v>
      </c>
      <c r="AI274" s="33">
        <f t="shared" si="45"/>
        <v>0.1</v>
      </c>
      <c r="AJ274" s="34" t="e">
        <f t="shared" si="42"/>
        <v>#DIV/0!</v>
      </c>
      <c r="AK274" s="34" t="e">
        <f t="shared" si="43"/>
        <v>#DIV/0!</v>
      </c>
      <c r="AL274" s="35" t="e">
        <f t="shared" si="46"/>
        <v>#DIV/0!</v>
      </c>
      <c r="AM274" s="44">
        <f t="shared" si="47"/>
        <v>1000</v>
      </c>
      <c r="AN274" s="34" t="e">
        <f t="shared" si="48"/>
        <v>#DIV/0!</v>
      </c>
      <c r="AO274" s="34" t="e">
        <f t="shared" si="44"/>
        <v>#DIV/0!</v>
      </c>
      <c r="AP274" s="35" t="e">
        <f t="shared" si="49"/>
        <v>#DIV/0!</v>
      </c>
      <c r="AS274" s="5" t="s">
        <v>6090</v>
      </c>
      <c r="AW274" s="5" t="s">
        <v>548</v>
      </c>
      <c r="BH274" s="5" t="s">
        <v>1806</v>
      </c>
      <c r="CT274" s="42"/>
      <c r="CU274" s="42"/>
    </row>
    <row r="275" spans="1:99" x14ac:dyDescent="0.3">
      <c r="A275" s="5" t="s">
        <v>3129</v>
      </c>
      <c r="G275" s="5" t="s">
        <v>4556</v>
      </c>
      <c r="M275" s="21"/>
      <c r="N275" s="5" t="s">
        <v>228</v>
      </c>
      <c r="P275" s="5" t="s">
        <v>5852</v>
      </c>
      <c r="AB275" s="22">
        <v>5000</v>
      </c>
      <c r="AG275" s="32">
        <f t="shared" si="40"/>
        <v>-5000</v>
      </c>
      <c r="AH275" s="33" t="e">
        <f t="shared" si="41"/>
        <v>#DIV/0!</v>
      </c>
      <c r="AI275" s="33">
        <f t="shared" si="45"/>
        <v>0.1</v>
      </c>
      <c r="AJ275" s="34" t="e">
        <f t="shared" si="42"/>
        <v>#DIV/0!</v>
      </c>
      <c r="AK275" s="34" t="e">
        <f t="shared" si="43"/>
        <v>#DIV/0!</v>
      </c>
      <c r="AL275" s="35" t="e">
        <f t="shared" si="46"/>
        <v>#DIV/0!</v>
      </c>
      <c r="AM275" s="44">
        <f t="shared" si="47"/>
        <v>1000</v>
      </c>
      <c r="AN275" s="34" t="e">
        <f t="shared" si="48"/>
        <v>#DIV/0!</v>
      </c>
      <c r="AO275" s="34" t="e">
        <f t="shared" si="44"/>
        <v>#DIV/0!</v>
      </c>
      <c r="AP275" s="35" t="e">
        <f t="shared" si="49"/>
        <v>#DIV/0!</v>
      </c>
      <c r="AS275" s="5" t="s">
        <v>6091</v>
      </c>
      <c r="AW275" s="5" t="s">
        <v>549</v>
      </c>
      <c r="BH275" s="5" t="s">
        <v>1807</v>
      </c>
      <c r="CT275" s="42"/>
      <c r="CU275" s="42"/>
    </row>
    <row r="276" spans="1:99" x14ac:dyDescent="0.3">
      <c r="A276" s="5" t="s">
        <v>3130</v>
      </c>
      <c r="G276" s="5" t="s">
        <v>4557</v>
      </c>
      <c r="M276" s="21"/>
      <c r="N276" s="5" t="s">
        <v>228</v>
      </c>
      <c r="P276" s="5" t="s">
        <v>5841</v>
      </c>
      <c r="AB276" s="22">
        <v>3000</v>
      </c>
      <c r="AG276" s="32">
        <f t="shared" si="40"/>
        <v>-3000</v>
      </c>
      <c r="AH276" s="33" t="e">
        <f t="shared" si="41"/>
        <v>#DIV/0!</v>
      </c>
      <c r="AI276" s="33">
        <f t="shared" si="45"/>
        <v>0.1</v>
      </c>
      <c r="AJ276" s="34" t="e">
        <f t="shared" si="42"/>
        <v>#DIV/0!</v>
      </c>
      <c r="AK276" s="34" t="e">
        <f t="shared" si="43"/>
        <v>#DIV/0!</v>
      </c>
      <c r="AL276" s="35" t="e">
        <f t="shared" si="46"/>
        <v>#DIV/0!</v>
      </c>
      <c r="AM276" s="44">
        <f t="shared" si="47"/>
        <v>1000</v>
      </c>
      <c r="AN276" s="34" t="e">
        <f t="shared" si="48"/>
        <v>#DIV/0!</v>
      </c>
      <c r="AO276" s="34" t="e">
        <f t="shared" si="44"/>
        <v>#DIV/0!</v>
      </c>
      <c r="AP276" s="35" t="e">
        <f t="shared" si="49"/>
        <v>#DIV/0!</v>
      </c>
      <c r="AW276" s="5" t="s">
        <v>550</v>
      </c>
      <c r="BH276" s="5" t="s">
        <v>1808</v>
      </c>
      <c r="CT276" s="42"/>
      <c r="CU276" s="42"/>
    </row>
    <row r="277" spans="1:99" x14ac:dyDescent="0.3">
      <c r="A277" s="5" t="s">
        <v>3131</v>
      </c>
      <c r="G277" s="5" t="s">
        <v>4558</v>
      </c>
      <c r="M277" s="21"/>
      <c r="N277" s="5" t="s">
        <v>230</v>
      </c>
      <c r="P277" s="5" t="s">
        <v>5830</v>
      </c>
      <c r="AB277" s="22">
        <v>5000</v>
      </c>
      <c r="AG277" s="32">
        <f t="shared" si="40"/>
        <v>-5000</v>
      </c>
      <c r="AH277" s="33" t="e">
        <f t="shared" si="41"/>
        <v>#DIV/0!</v>
      </c>
      <c r="AI277" s="33">
        <f t="shared" si="45"/>
        <v>0.1</v>
      </c>
      <c r="AJ277" s="34" t="e">
        <f t="shared" si="42"/>
        <v>#DIV/0!</v>
      </c>
      <c r="AK277" s="34" t="e">
        <f t="shared" si="43"/>
        <v>#DIV/0!</v>
      </c>
      <c r="AL277" s="35" t="e">
        <f t="shared" si="46"/>
        <v>#DIV/0!</v>
      </c>
      <c r="AM277" s="44">
        <f t="shared" si="47"/>
        <v>1000</v>
      </c>
      <c r="AN277" s="34" t="e">
        <f t="shared" si="48"/>
        <v>#DIV/0!</v>
      </c>
      <c r="AO277" s="34" t="e">
        <f t="shared" si="44"/>
        <v>#DIV/0!</v>
      </c>
      <c r="AP277" s="35" t="e">
        <f t="shared" si="49"/>
        <v>#DIV/0!</v>
      </c>
      <c r="AW277" s="5" t="s">
        <v>551</v>
      </c>
      <c r="BH277" s="5" t="s">
        <v>1809</v>
      </c>
      <c r="CT277" s="42"/>
      <c r="CU277" s="42"/>
    </row>
    <row r="278" spans="1:99" x14ac:dyDescent="0.3">
      <c r="A278" s="5" t="s">
        <v>3132</v>
      </c>
      <c r="G278" s="5" t="s">
        <v>4559</v>
      </c>
      <c r="M278" s="21"/>
      <c r="N278" s="5" t="s">
        <v>228</v>
      </c>
      <c r="P278" s="5" t="s">
        <v>5829</v>
      </c>
      <c r="AB278" s="22">
        <v>4000</v>
      </c>
      <c r="AG278" s="32">
        <f t="shared" si="40"/>
        <v>-4000</v>
      </c>
      <c r="AH278" s="33" t="e">
        <f t="shared" si="41"/>
        <v>#DIV/0!</v>
      </c>
      <c r="AI278" s="33">
        <f t="shared" si="45"/>
        <v>0.1</v>
      </c>
      <c r="AJ278" s="34" t="e">
        <f t="shared" si="42"/>
        <v>#DIV/0!</v>
      </c>
      <c r="AK278" s="34" t="e">
        <f t="shared" si="43"/>
        <v>#DIV/0!</v>
      </c>
      <c r="AL278" s="35" t="e">
        <f t="shared" si="46"/>
        <v>#DIV/0!</v>
      </c>
      <c r="AM278" s="44">
        <f t="shared" si="47"/>
        <v>1000</v>
      </c>
      <c r="AN278" s="34" t="e">
        <f t="shared" si="48"/>
        <v>#DIV/0!</v>
      </c>
      <c r="AO278" s="34" t="e">
        <f t="shared" si="44"/>
        <v>#DIV/0!</v>
      </c>
      <c r="AP278" s="35" t="e">
        <f t="shared" si="49"/>
        <v>#DIV/0!</v>
      </c>
      <c r="AW278" s="5" t="s">
        <v>552</v>
      </c>
      <c r="BH278" s="5" t="s">
        <v>1810</v>
      </c>
      <c r="CT278" s="42"/>
      <c r="CU278" s="42"/>
    </row>
    <row r="279" spans="1:99" x14ac:dyDescent="0.3">
      <c r="A279" s="5" t="s">
        <v>3133</v>
      </c>
      <c r="G279" s="5" t="s">
        <v>4560</v>
      </c>
      <c r="M279" s="21"/>
      <c r="N279" s="5" t="s">
        <v>228</v>
      </c>
      <c r="P279" s="5" t="s">
        <v>5838</v>
      </c>
      <c r="AB279" s="22">
        <v>5000</v>
      </c>
      <c r="AG279" s="32">
        <f t="shared" si="40"/>
        <v>-5000</v>
      </c>
      <c r="AH279" s="33" t="e">
        <f t="shared" si="41"/>
        <v>#DIV/0!</v>
      </c>
      <c r="AI279" s="33">
        <f t="shared" si="45"/>
        <v>0.1</v>
      </c>
      <c r="AJ279" s="34" t="e">
        <f t="shared" si="42"/>
        <v>#DIV/0!</v>
      </c>
      <c r="AK279" s="34" t="e">
        <f t="shared" si="43"/>
        <v>#DIV/0!</v>
      </c>
      <c r="AL279" s="35" t="e">
        <f t="shared" si="46"/>
        <v>#DIV/0!</v>
      </c>
      <c r="AM279" s="44">
        <f t="shared" si="47"/>
        <v>1000</v>
      </c>
      <c r="AN279" s="34" t="e">
        <f t="shared" si="48"/>
        <v>#DIV/0!</v>
      </c>
      <c r="AO279" s="34" t="e">
        <f t="shared" si="44"/>
        <v>#DIV/0!</v>
      </c>
      <c r="AP279" s="35" t="e">
        <f t="shared" si="49"/>
        <v>#DIV/0!</v>
      </c>
      <c r="AW279" s="5" t="s">
        <v>553</v>
      </c>
      <c r="BH279" s="5" t="s">
        <v>1811</v>
      </c>
      <c r="CT279" s="42"/>
      <c r="CU279" s="42"/>
    </row>
    <row r="280" spans="1:99" x14ac:dyDescent="0.3">
      <c r="A280" s="5" t="s">
        <v>3134</v>
      </c>
      <c r="G280" s="5" t="s">
        <v>4561</v>
      </c>
      <c r="M280" s="21"/>
      <c r="N280" s="5" t="s">
        <v>228</v>
      </c>
      <c r="P280" s="5" t="s">
        <v>5839</v>
      </c>
      <c r="AB280" s="22">
        <v>4000</v>
      </c>
      <c r="AG280" s="32">
        <f t="shared" si="40"/>
        <v>-4000</v>
      </c>
      <c r="AH280" s="33" t="e">
        <f t="shared" si="41"/>
        <v>#DIV/0!</v>
      </c>
      <c r="AI280" s="33">
        <f t="shared" si="45"/>
        <v>0.1</v>
      </c>
      <c r="AJ280" s="34" t="e">
        <f t="shared" si="42"/>
        <v>#DIV/0!</v>
      </c>
      <c r="AK280" s="34" t="e">
        <f t="shared" si="43"/>
        <v>#DIV/0!</v>
      </c>
      <c r="AL280" s="35" t="e">
        <f t="shared" si="46"/>
        <v>#DIV/0!</v>
      </c>
      <c r="AM280" s="44">
        <f t="shared" si="47"/>
        <v>1000</v>
      </c>
      <c r="AN280" s="34" t="e">
        <f t="shared" si="48"/>
        <v>#DIV/0!</v>
      </c>
      <c r="AO280" s="34" t="e">
        <f t="shared" si="44"/>
        <v>#DIV/0!</v>
      </c>
      <c r="AP280" s="35" t="e">
        <f t="shared" si="49"/>
        <v>#DIV/0!</v>
      </c>
      <c r="AW280" s="5" t="s">
        <v>554</v>
      </c>
      <c r="BH280" s="5" t="s">
        <v>1812</v>
      </c>
      <c r="CT280" s="42"/>
      <c r="CU280" s="42"/>
    </row>
    <row r="281" spans="1:99" x14ac:dyDescent="0.3">
      <c r="A281" s="5" t="s">
        <v>3135</v>
      </c>
      <c r="G281" s="5" t="s">
        <v>4562</v>
      </c>
      <c r="M281" s="21"/>
      <c r="N281" s="5" t="s">
        <v>228</v>
      </c>
      <c r="P281" s="5" t="s">
        <v>5838</v>
      </c>
      <c r="AB281" s="22">
        <v>4000</v>
      </c>
      <c r="AG281" s="32">
        <f t="shared" si="40"/>
        <v>-4000</v>
      </c>
      <c r="AH281" s="33" t="e">
        <f t="shared" si="41"/>
        <v>#DIV/0!</v>
      </c>
      <c r="AI281" s="33">
        <f t="shared" si="45"/>
        <v>0.1</v>
      </c>
      <c r="AJ281" s="34" t="e">
        <f t="shared" si="42"/>
        <v>#DIV/0!</v>
      </c>
      <c r="AK281" s="34" t="e">
        <f t="shared" si="43"/>
        <v>#DIV/0!</v>
      </c>
      <c r="AL281" s="35" t="e">
        <f t="shared" si="46"/>
        <v>#DIV/0!</v>
      </c>
      <c r="AM281" s="44">
        <f t="shared" si="47"/>
        <v>1000</v>
      </c>
      <c r="AN281" s="34" t="e">
        <f t="shared" si="48"/>
        <v>#DIV/0!</v>
      </c>
      <c r="AO281" s="34" t="e">
        <f t="shared" si="44"/>
        <v>#DIV/0!</v>
      </c>
      <c r="AP281" s="35" t="e">
        <f t="shared" si="49"/>
        <v>#DIV/0!</v>
      </c>
      <c r="AW281" s="5" t="s">
        <v>555</v>
      </c>
      <c r="BH281" s="5" t="s">
        <v>1813</v>
      </c>
      <c r="CT281" s="42"/>
      <c r="CU281" s="42"/>
    </row>
    <row r="282" spans="1:99" x14ac:dyDescent="0.3">
      <c r="A282" s="5" t="s">
        <v>3136</v>
      </c>
      <c r="G282" s="5" t="s">
        <v>4563</v>
      </c>
      <c r="M282" s="21"/>
      <c r="N282" s="5" t="s">
        <v>228</v>
      </c>
      <c r="P282" s="5" t="s">
        <v>5838</v>
      </c>
      <c r="AB282" s="22">
        <v>5000</v>
      </c>
      <c r="AG282" s="32">
        <f t="shared" si="40"/>
        <v>-5000</v>
      </c>
      <c r="AH282" s="33" t="e">
        <f t="shared" si="41"/>
        <v>#DIV/0!</v>
      </c>
      <c r="AI282" s="33">
        <f t="shared" si="45"/>
        <v>0.1</v>
      </c>
      <c r="AJ282" s="34" t="e">
        <f t="shared" si="42"/>
        <v>#DIV/0!</v>
      </c>
      <c r="AK282" s="34" t="e">
        <f t="shared" si="43"/>
        <v>#DIV/0!</v>
      </c>
      <c r="AL282" s="35" t="e">
        <f t="shared" si="46"/>
        <v>#DIV/0!</v>
      </c>
      <c r="AM282" s="44">
        <f t="shared" si="47"/>
        <v>1000</v>
      </c>
      <c r="AN282" s="34" t="e">
        <f t="shared" si="48"/>
        <v>#DIV/0!</v>
      </c>
      <c r="AO282" s="34" t="e">
        <f t="shared" si="44"/>
        <v>#DIV/0!</v>
      </c>
      <c r="AP282" s="35" t="e">
        <f t="shared" si="49"/>
        <v>#DIV/0!</v>
      </c>
      <c r="AW282" s="5" t="s">
        <v>556</v>
      </c>
      <c r="BH282" s="5" t="s">
        <v>1814</v>
      </c>
      <c r="CT282" s="42"/>
      <c r="CU282" s="42"/>
    </row>
    <row r="283" spans="1:99" x14ac:dyDescent="0.3">
      <c r="A283" s="5" t="s">
        <v>3137</v>
      </c>
      <c r="G283" s="5" t="s">
        <v>4564</v>
      </c>
      <c r="M283" s="21"/>
      <c r="N283" s="5" t="s">
        <v>228</v>
      </c>
      <c r="P283" s="5" t="s">
        <v>5832</v>
      </c>
      <c r="AB283" s="22">
        <v>5000</v>
      </c>
      <c r="AG283" s="32">
        <f t="shared" si="40"/>
        <v>-5000</v>
      </c>
      <c r="AH283" s="33" t="e">
        <f t="shared" si="41"/>
        <v>#DIV/0!</v>
      </c>
      <c r="AI283" s="33">
        <f t="shared" si="45"/>
        <v>0.1</v>
      </c>
      <c r="AJ283" s="34" t="e">
        <f t="shared" si="42"/>
        <v>#DIV/0!</v>
      </c>
      <c r="AK283" s="34" t="e">
        <f t="shared" si="43"/>
        <v>#DIV/0!</v>
      </c>
      <c r="AL283" s="35" t="e">
        <f t="shared" si="46"/>
        <v>#DIV/0!</v>
      </c>
      <c r="AM283" s="44">
        <f t="shared" si="47"/>
        <v>1000</v>
      </c>
      <c r="AN283" s="34" t="e">
        <f t="shared" si="48"/>
        <v>#DIV/0!</v>
      </c>
      <c r="AO283" s="34" t="e">
        <f t="shared" si="44"/>
        <v>#DIV/0!</v>
      </c>
      <c r="AP283" s="35" t="e">
        <f t="shared" si="49"/>
        <v>#DIV/0!</v>
      </c>
      <c r="AW283" s="5" t="s">
        <v>557</v>
      </c>
      <c r="BH283" s="5" t="s">
        <v>1815</v>
      </c>
      <c r="CT283" s="42"/>
      <c r="CU283" s="42"/>
    </row>
    <row r="284" spans="1:99" x14ac:dyDescent="0.3">
      <c r="A284" s="5" t="s">
        <v>3138</v>
      </c>
      <c r="G284" s="5" t="s">
        <v>4565</v>
      </c>
      <c r="M284" s="21"/>
      <c r="N284" s="5" t="s">
        <v>228</v>
      </c>
      <c r="P284" s="5" t="s">
        <v>5857</v>
      </c>
      <c r="AB284" s="22">
        <v>4500</v>
      </c>
      <c r="AG284" s="32">
        <f t="shared" si="40"/>
        <v>-4500</v>
      </c>
      <c r="AH284" s="33" t="e">
        <f t="shared" si="41"/>
        <v>#DIV/0!</v>
      </c>
      <c r="AI284" s="33">
        <f t="shared" si="45"/>
        <v>0.1</v>
      </c>
      <c r="AJ284" s="34" t="e">
        <f t="shared" si="42"/>
        <v>#DIV/0!</v>
      </c>
      <c r="AK284" s="34" t="e">
        <f t="shared" si="43"/>
        <v>#DIV/0!</v>
      </c>
      <c r="AL284" s="35" t="e">
        <f t="shared" si="46"/>
        <v>#DIV/0!</v>
      </c>
      <c r="AM284" s="44">
        <f t="shared" si="47"/>
        <v>1000</v>
      </c>
      <c r="AN284" s="34" t="e">
        <f t="shared" si="48"/>
        <v>#DIV/0!</v>
      </c>
      <c r="AO284" s="34" t="e">
        <f t="shared" si="44"/>
        <v>#DIV/0!</v>
      </c>
      <c r="AP284" s="35" t="e">
        <f t="shared" si="49"/>
        <v>#DIV/0!</v>
      </c>
      <c r="AS284" s="5" t="s">
        <v>6092</v>
      </c>
      <c r="AW284" s="5" t="s">
        <v>558</v>
      </c>
      <c r="BH284" s="5" t="s">
        <v>1816</v>
      </c>
      <c r="CT284" s="42"/>
      <c r="CU284" s="42"/>
    </row>
    <row r="285" spans="1:99" x14ac:dyDescent="0.3">
      <c r="A285" s="5" t="s">
        <v>3139</v>
      </c>
      <c r="G285" s="5" t="s">
        <v>4566</v>
      </c>
      <c r="M285" s="21"/>
      <c r="N285" s="5" t="s">
        <v>228</v>
      </c>
      <c r="P285" s="5" t="s">
        <v>5822</v>
      </c>
      <c r="AB285" s="22">
        <v>4500</v>
      </c>
      <c r="AG285" s="32">
        <f t="shared" si="40"/>
        <v>-4500</v>
      </c>
      <c r="AH285" s="33" t="e">
        <f t="shared" si="41"/>
        <v>#DIV/0!</v>
      </c>
      <c r="AI285" s="33">
        <f t="shared" si="45"/>
        <v>0.1</v>
      </c>
      <c r="AJ285" s="34" t="e">
        <f t="shared" si="42"/>
        <v>#DIV/0!</v>
      </c>
      <c r="AK285" s="34" t="e">
        <f t="shared" si="43"/>
        <v>#DIV/0!</v>
      </c>
      <c r="AL285" s="35" t="e">
        <f t="shared" si="46"/>
        <v>#DIV/0!</v>
      </c>
      <c r="AM285" s="44">
        <f t="shared" si="47"/>
        <v>1000</v>
      </c>
      <c r="AN285" s="34" t="e">
        <f t="shared" si="48"/>
        <v>#DIV/0!</v>
      </c>
      <c r="AO285" s="34" t="e">
        <f t="shared" si="44"/>
        <v>#DIV/0!</v>
      </c>
      <c r="AP285" s="35" t="e">
        <f t="shared" si="49"/>
        <v>#DIV/0!</v>
      </c>
      <c r="AS285" s="5" t="s">
        <v>6093</v>
      </c>
      <c r="AW285" s="5" t="s">
        <v>559</v>
      </c>
      <c r="BH285" s="5" t="s">
        <v>1817</v>
      </c>
      <c r="CT285" s="42"/>
      <c r="CU285" s="42"/>
    </row>
    <row r="286" spans="1:99" x14ac:dyDescent="0.3">
      <c r="A286" s="5" t="s">
        <v>3140</v>
      </c>
      <c r="G286" s="5" t="s">
        <v>4567</v>
      </c>
      <c r="M286" s="21"/>
      <c r="N286" s="5" t="s">
        <v>228</v>
      </c>
      <c r="P286" s="5" t="s">
        <v>5825</v>
      </c>
      <c r="AB286" s="22">
        <v>4500</v>
      </c>
      <c r="AG286" s="32">
        <f t="shared" si="40"/>
        <v>-4500</v>
      </c>
      <c r="AH286" s="33" t="e">
        <f t="shared" si="41"/>
        <v>#DIV/0!</v>
      </c>
      <c r="AI286" s="33">
        <f t="shared" si="45"/>
        <v>0.1</v>
      </c>
      <c r="AJ286" s="34" t="e">
        <f t="shared" si="42"/>
        <v>#DIV/0!</v>
      </c>
      <c r="AK286" s="34" t="e">
        <f t="shared" si="43"/>
        <v>#DIV/0!</v>
      </c>
      <c r="AL286" s="35" t="e">
        <f t="shared" si="46"/>
        <v>#DIV/0!</v>
      </c>
      <c r="AM286" s="44">
        <f t="shared" si="47"/>
        <v>1000</v>
      </c>
      <c r="AN286" s="34" t="e">
        <f t="shared" si="48"/>
        <v>#DIV/0!</v>
      </c>
      <c r="AO286" s="34" t="e">
        <f t="shared" si="44"/>
        <v>#DIV/0!</v>
      </c>
      <c r="AP286" s="35" t="e">
        <f t="shared" si="49"/>
        <v>#DIV/0!</v>
      </c>
      <c r="AS286" s="5" t="s">
        <v>6094</v>
      </c>
      <c r="AW286" s="5" t="s">
        <v>560</v>
      </c>
      <c r="BH286" s="5" t="s">
        <v>1818</v>
      </c>
      <c r="CT286" s="42"/>
      <c r="CU286" s="42"/>
    </row>
    <row r="287" spans="1:99" x14ac:dyDescent="0.3">
      <c r="A287" s="5" t="s">
        <v>3141</v>
      </c>
      <c r="G287" s="5" t="s">
        <v>4568</v>
      </c>
      <c r="M287" s="21"/>
      <c r="N287" s="5" t="s">
        <v>228</v>
      </c>
      <c r="P287" s="5" t="s">
        <v>5834</v>
      </c>
      <c r="AB287" s="22">
        <v>1800</v>
      </c>
      <c r="AG287" s="32">
        <f t="shared" si="40"/>
        <v>-1800</v>
      </c>
      <c r="AH287" s="33" t="e">
        <f t="shared" si="41"/>
        <v>#DIV/0!</v>
      </c>
      <c r="AI287" s="33">
        <f t="shared" si="45"/>
        <v>0.1</v>
      </c>
      <c r="AJ287" s="34" t="e">
        <f t="shared" si="42"/>
        <v>#DIV/0!</v>
      </c>
      <c r="AK287" s="34" t="e">
        <f t="shared" si="43"/>
        <v>#DIV/0!</v>
      </c>
      <c r="AL287" s="35" t="e">
        <f t="shared" si="46"/>
        <v>#DIV/0!</v>
      </c>
      <c r="AM287" s="44">
        <f t="shared" si="47"/>
        <v>1000</v>
      </c>
      <c r="AN287" s="34" t="e">
        <f t="shared" si="48"/>
        <v>#DIV/0!</v>
      </c>
      <c r="AO287" s="34" t="e">
        <f t="shared" si="44"/>
        <v>#DIV/0!</v>
      </c>
      <c r="AP287" s="35" t="e">
        <f t="shared" si="49"/>
        <v>#DIV/0!</v>
      </c>
      <c r="AS287" s="5" t="s">
        <v>6095</v>
      </c>
      <c r="AW287" s="5" t="s">
        <v>561</v>
      </c>
      <c r="BH287" s="5" t="s">
        <v>1819</v>
      </c>
      <c r="CT287" s="42"/>
      <c r="CU287" s="42"/>
    </row>
    <row r="288" spans="1:99" x14ac:dyDescent="0.3">
      <c r="A288" s="5" t="s">
        <v>3142</v>
      </c>
      <c r="G288" s="5" t="s">
        <v>4569</v>
      </c>
      <c r="M288" s="21"/>
      <c r="N288" s="5" t="s">
        <v>228</v>
      </c>
      <c r="P288" s="5" t="s">
        <v>5822</v>
      </c>
      <c r="AB288" s="22">
        <v>1800</v>
      </c>
      <c r="AG288" s="32">
        <f t="shared" si="40"/>
        <v>-1800</v>
      </c>
      <c r="AH288" s="33" t="e">
        <f t="shared" si="41"/>
        <v>#DIV/0!</v>
      </c>
      <c r="AI288" s="33">
        <f t="shared" si="45"/>
        <v>0.1</v>
      </c>
      <c r="AJ288" s="34" t="e">
        <f t="shared" si="42"/>
        <v>#DIV/0!</v>
      </c>
      <c r="AK288" s="34" t="e">
        <f t="shared" si="43"/>
        <v>#DIV/0!</v>
      </c>
      <c r="AL288" s="35" t="e">
        <f t="shared" si="46"/>
        <v>#DIV/0!</v>
      </c>
      <c r="AM288" s="44">
        <f t="shared" si="47"/>
        <v>1000</v>
      </c>
      <c r="AN288" s="34" t="e">
        <f t="shared" si="48"/>
        <v>#DIV/0!</v>
      </c>
      <c r="AO288" s="34" t="e">
        <f t="shared" si="44"/>
        <v>#DIV/0!</v>
      </c>
      <c r="AP288" s="35" t="e">
        <f t="shared" si="49"/>
        <v>#DIV/0!</v>
      </c>
      <c r="AS288" s="5" t="s">
        <v>6096</v>
      </c>
      <c r="AW288" s="5" t="s">
        <v>562</v>
      </c>
      <c r="BH288" s="5" t="s">
        <v>1820</v>
      </c>
      <c r="CT288" s="42"/>
      <c r="CU288" s="42"/>
    </row>
    <row r="289" spans="1:99" x14ac:dyDescent="0.3">
      <c r="A289" s="5" t="s">
        <v>3143</v>
      </c>
      <c r="G289" s="5" t="s">
        <v>4570</v>
      </c>
      <c r="M289" s="21"/>
      <c r="N289" s="5" t="s">
        <v>228</v>
      </c>
      <c r="P289" s="5" t="s">
        <v>5822</v>
      </c>
      <c r="AB289" s="22">
        <v>1800</v>
      </c>
      <c r="AG289" s="32">
        <f t="shared" si="40"/>
        <v>-1800</v>
      </c>
      <c r="AH289" s="33" t="e">
        <f t="shared" si="41"/>
        <v>#DIV/0!</v>
      </c>
      <c r="AI289" s="33">
        <f t="shared" si="45"/>
        <v>0.1</v>
      </c>
      <c r="AJ289" s="34" t="e">
        <f t="shared" si="42"/>
        <v>#DIV/0!</v>
      </c>
      <c r="AK289" s="34" t="e">
        <f t="shared" si="43"/>
        <v>#DIV/0!</v>
      </c>
      <c r="AL289" s="35" t="e">
        <f t="shared" si="46"/>
        <v>#DIV/0!</v>
      </c>
      <c r="AM289" s="44">
        <f t="shared" si="47"/>
        <v>1000</v>
      </c>
      <c r="AN289" s="34" t="e">
        <f t="shared" si="48"/>
        <v>#DIV/0!</v>
      </c>
      <c r="AO289" s="34" t="e">
        <f t="shared" si="44"/>
        <v>#DIV/0!</v>
      </c>
      <c r="AP289" s="35" t="e">
        <f t="shared" si="49"/>
        <v>#DIV/0!</v>
      </c>
      <c r="AS289" s="5" t="s">
        <v>6097</v>
      </c>
      <c r="AW289" s="5" t="s">
        <v>563</v>
      </c>
      <c r="BH289" s="5" t="s">
        <v>1821</v>
      </c>
      <c r="CT289" s="42"/>
      <c r="CU289" s="42"/>
    </row>
    <row r="290" spans="1:99" x14ac:dyDescent="0.3">
      <c r="A290" s="5" t="s">
        <v>3144</v>
      </c>
      <c r="G290" s="5" t="s">
        <v>4571</v>
      </c>
      <c r="M290" s="21"/>
      <c r="N290" s="5" t="s">
        <v>228</v>
      </c>
      <c r="P290" s="5" t="s">
        <v>5822</v>
      </c>
      <c r="AB290" s="22">
        <v>1800</v>
      </c>
      <c r="AG290" s="32">
        <f t="shared" si="40"/>
        <v>-1800</v>
      </c>
      <c r="AH290" s="33" t="e">
        <f t="shared" si="41"/>
        <v>#DIV/0!</v>
      </c>
      <c r="AI290" s="33">
        <f t="shared" si="45"/>
        <v>0.1</v>
      </c>
      <c r="AJ290" s="34" t="e">
        <f t="shared" si="42"/>
        <v>#DIV/0!</v>
      </c>
      <c r="AK290" s="34" t="e">
        <f t="shared" si="43"/>
        <v>#DIV/0!</v>
      </c>
      <c r="AL290" s="35" t="e">
        <f t="shared" si="46"/>
        <v>#DIV/0!</v>
      </c>
      <c r="AM290" s="44">
        <f t="shared" si="47"/>
        <v>1000</v>
      </c>
      <c r="AN290" s="34" t="e">
        <f t="shared" si="48"/>
        <v>#DIV/0!</v>
      </c>
      <c r="AO290" s="34" t="e">
        <f t="shared" si="44"/>
        <v>#DIV/0!</v>
      </c>
      <c r="AP290" s="35" t="e">
        <f t="shared" si="49"/>
        <v>#DIV/0!</v>
      </c>
      <c r="AS290" s="5" t="s">
        <v>6098</v>
      </c>
      <c r="AW290" s="5" t="s">
        <v>564</v>
      </c>
      <c r="BH290" s="5" t="s">
        <v>1822</v>
      </c>
      <c r="CT290" s="42"/>
      <c r="CU290" s="42"/>
    </row>
    <row r="291" spans="1:99" x14ac:dyDescent="0.3">
      <c r="A291" s="5" t="s">
        <v>3145</v>
      </c>
      <c r="G291" s="5" t="s">
        <v>4572</v>
      </c>
      <c r="M291" s="21"/>
      <c r="N291" s="5" t="s">
        <v>228</v>
      </c>
      <c r="P291" s="5" t="s">
        <v>5832</v>
      </c>
      <c r="AB291" s="22">
        <v>3000</v>
      </c>
      <c r="AG291" s="32">
        <f t="shared" si="40"/>
        <v>-3000</v>
      </c>
      <c r="AH291" s="33" t="e">
        <f t="shared" si="41"/>
        <v>#DIV/0!</v>
      </c>
      <c r="AI291" s="33">
        <f t="shared" si="45"/>
        <v>0.1</v>
      </c>
      <c r="AJ291" s="34" t="e">
        <f t="shared" si="42"/>
        <v>#DIV/0!</v>
      </c>
      <c r="AK291" s="34" t="e">
        <f t="shared" si="43"/>
        <v>#DIV/0!</v>
      </c>
      <c r="AL291" s="35" t="e">
        <f t="shared" si="46"/>
        <v>#DIV/0!</v>
      </c>
      <c r="AM291" s="44">
        <f t="shared" si="47"/>
        <v>1000</v>
      </c>
      <c r="AN291" s="34" t="e">
        <f t="shared" si="48"/>
        <v>#DIV/0!</v>
      </c>
      <c r="AO291" s="34" t="e">
        <f t="shared" si="44"/>
        <v>#DIV/0!</v>
      </c>
      <c r="AP291" s="35" t="e">
        <f t="shared" si="49"/>
        <v>#DIV/0!</v>
      </c>
      <c r="AW291" s="5" t="s">
        <v>565</v>
      </c>
      <c r="BH291" s="5" t="s">
        <v>1823</v>
      </c>
      <c r="CT291" s="42"/>
      <c r="CU291" s="42"/>
    </row>
    <row r="292" spans="1:99" x14ac:dyDescent="0.3">
      <c r="A292" s="5" t="s">
        <v>3146</v>
      </c>
      <c r="G292" s="5" t="s">
        <v>4573</v>
      </c>
      <c r="M292" s="21"/>
      <c r="N292" s="5" t="s">
        <v>228</v>
      </c>
      <c r="P292" s="5" t="s">
        <v>5838</v>
      </c>
      <c r="AB292" s="22">
        <v>6000</v>
      </c>
      <c r="AG292" s="32">
        <f t="shared" si="40"/>
        <v>-6000</v>
      </c>
      <c r="AH292" s="33" t="e">
        <f t="shared" si="41"/>
        <v>#DIV/0!</v>
      </c>
      <c r="AI292" s="33">
        <f t="shared" si="45"/>
        <v>0.1</v>
      </c>
      <c r="AJ292" s="34" t="e">
        <f t="shared" si="42"/>
        <v>#DIV/0!</v>
      </c>
      <c r="AK292" s="34" t="e">
        <f t="shared" si="43"/>
        <v>#DIV/0!</v>
      </c>
      <c r="AL292" s="35" t="e">
        <f t="shared" si="46"/>
        <v>#DIV/0!</v>
      </c>
      <c r="AM292" s="44">
        <f t="shared" si="47"/>
        <v>1000</v>
      </c>
      <c r="AN292" s="34" t="e">
        <f t="shared" si="48"/>
        <v>#DIV/0!</v>
      </c>
      <c r="AO292" s="34" t="e">
        <f t="shared" si="44"/>
        <v>#DIV/0!</v>
      </c>
      <c r="AP292" s="35" t="e">
        <f t="shared" si="49"/>
        <v>#DIV/0!</v>
      </c>
      <c r="AW292" s="5" t="s">
        <v>566</v>
      </c>
      <c r="BH292" s="5" t="s">
        <v>1824</v>
      </c>
      <c r="CT292" s="42"/>
      <c r="CU292" s="42"/>
    </row>
    <row r="293" spans="1:99" x14ac:dyDescent="0.3">
      <c r="A293" s="5" t="s">
        <v>3147</v>
      </c>
      <c r="G293" s="5" t="s">
        <v>4574</v>
      </c>
      <c r="M293" s="21"/>
      <c r="N293" s="5" t="s">
        <v>228</v>
      </c>
      <c r="P293" s="5" t="s">
        <v>5822</v>
      </c>
      <c r="AB293" s="22">
        <v>6500</v>
      </c>
      <c r="AG293" s="32">
        <f t="shared" si="40"/>
        <v>-6500</v>
      </c>
      <c r="AH293" s="33" t="e">
        <f t="shared" si="41"/>
        <v>#DIV/0!</v>
      </c>
      <c r="AI293" s="33">
        <f t="shared" si="45"/>
        <v>0.1</v>
      </c>
      <c r="AJ293" s="34" t="e">
        <f t="shared" si="42"/>
        <v>#DIV/0!</v>
      </c>
      <c r="AK293" s="34" t="e">
        <f t="shared" si="43"/>
        <v>#DIV/0!</v>
      </c>
      <c r="AL293" s="35" t="e">
        <f t="shared" si="46"/>
        <v>#DIV/0!</v>
      </c>
      <c r="AM293" s="44">
        <f t="shared" si="47"/>
        <v>1000</v>
      </c>
      <c r="AN293" s="34" t="e">
        <f t="shared" si="48"/>
        <v>#DIV/0!</v>
      </c>
      <c r="AO293" s="34" t="e">
        <f t="shared" si="44"/>
        <v>#DIV/0!</v>
      </c>
      <c r="AP293" s="35" t="e">
        <f t="shared" si="49"/>
        <v>#DIV/0!</v>
      </c>
      <c r="AS293" s="5" t="s">
        <v>6099</v>
      </c>
      <c r="AW293" s="5" t="s">
        <v>567</v>
      </c>
      <c r="BH293" s="5" t="s">
        <v>1825</v>
      </c>
      <c r="CT293" s="42"/>
      <c r="CU293" s="42"/>
    </row>
    <row r="294" spans="1:99" x14ac:dyDescent="0.3">
      <c r="A294" s="5" t="s">
        <v>3148</v>
      </c>
      <c r="G294" s="5" t="s">
        <v>4575</v>
      </c>
      <c r="M294" s="21"/>
      <c r="N294" s="5" t="s">
        <v>228</v>
      </c>
      <c r="P294" s="5" t="s">
        <v>5838</v>
      </c>
      <c r="AB294" s="22">
        <v>6000</v>
      </c>
      <c r="AG294" s="32">
        <f t="shared" si="40"/>
        <v>-6000</v>
      </c>
      <c r="AH294" s="33" t="e">
        <f t="shared" si="41"/>
        <v>#DIV/0!</v>
      </c>
      <c r="AI294" s="33">
        <f t="shared" si="45"/>
        <v>0.1</v>
      </c>
      <c r="AJ294" s="34" t="e">
        <f t="shared" si="42"/>
        <v>#DIV/0!</v>
      </c>
      <c r="AK294" s="34" t="e">
        <f t="shared" si="43"/>
        <v>#DIV/0!</v>
      </c>
      <c r="AL294" s="35" t="e">
        <f t="shared" si="46"/>
        <v>#DIV/0!</v>
      </c>
      <c r="AM294" s="44">
        <f t="shared" si="47"/>
        <v>1000</v>
      </c>
      <c r="AN294" s="34" t="e">
        <f t="shared" si="48"/>
        <v>#DIV/0!</v>
      </c>
      <c r="AO294" s="34" t="e">
        <f t="shared" si="44"/>
        <v>#DIV/0!</v>
      </c>
      <c r="AP294" s="35" t="e">
        <f t="shared" si="49"/>
        <v>#DIV/0!</v>
      </c>
      <c r="AW294" s="5" t="s">
        <v>568</v>
      </c>
      <c r="BH294" s="5" t="s">
        <v>1826</v>
      </c>
      <c r="CT294" s="42"/>
      <c r="CU294" s="42"/>
    </row>
    <row r="295" spans="1:99" x14ac:dyDescent="0.3">
      <c r="A295" s="5" t="s">
        <v>3149</v>
      </c>
      <c r="G295" s="5" t="s">
        <v>4576</v>
      </c>
      <c r="L295" s="23"/>
      <c r="M295" s="24"/>
      <c r="N295" s="5" t="s">
        <v>228</v>
      </c>
      <c r="P295" s="5" t="s">
        <v>5830</v>
      </c>
      <c r="AB295" s="22">
        <v>3000</v>
      </c>
      <c r="AG295" s="32">
        <f t="shared" si="40"/>
        <v>-3000</v>
      </c>
      <c r="AH295" s="33" t="e">
        <f t="shared" si="41"/>
        <v>#DIV/0!</v>
      </c>
      <c r="AI295" s="33">
        <f t="shared" si="45"/>
        <v>0.1</v>
      </c>
      <c r="AJ295" s="34" t="e">
        <f t="shared" si="42"/>
        <v>#DIV/0!</v>
      </c>
      <c r="AK295" s="34" t="e">
        <f t="shared" si="43"/>
        <v>#DIV/0!</v>
      </c>
      <c r="AL295" s="35" t="e">
        <f t="shared" si="46"/>
        <v>#DIV/0!</v>
      </c>
      <c r="AM295" s="44">
        <f t="shared" si="47"/>
        <v>1000</v>
      </c>
      <c r="AN295" s="34" t="e">
        <f t="shared" si="48"/>
        <v>#DIV/0!</v>
      </c>
      <c r="AO295" s="34" t="e">
        <f t="shared" si="44"/>
        <v>#DIV/0!</v>
      </c>
      <c r="AP295" s="35" t="e">
        <f t="shared" si="49"/>
        <v>#DIV/0!</v>
      </c>
      <c r="AW295" s="5" t="s">
        <v>569</v>
      </c>
      <c r="BH295" s="5" t="s">
        <v>1827</v>
      </c>
      <c r="CT295" s="42"/>
      <c r="CU295" s="42"/>
    </row>
    <row r="296" spans="1:99" x14ac:dyDescent="0.3">
      <c r="A296" s="5" t="s">
        <v>3150</v>
      </c>
      <c r="D296" s="25"/>
      <c r="G296" s="5" t="s">
        <v>4577</v>
      </c>
      <c r="M296" s="21"/>
      <c r="N296" s="5" t="s">
        <v>228</v>
      </c>
      <c r="P296" s="5" t="s">
        <v>5829</v>
      </c>
      <c r="AB296" s="22">
        <v>5000</v>
      </c>
      <c r="AG296" s="32">
        <f t="shared" si="40"/>
        <v>-5000</v>
      </c>
      <c r="AH296" s="33" t="e">
        <f t="shared" si="41"/>
        <v>#DIV/0!</v>
      </c>
      <c r="AI296" s="33">
        <f t="shared" si="45"/>
        <v>0.1</v>
      </c>
      <c r="AJ296" s="34" t="e">
        <f t="shared" si="42"/>
        <v>#DIV/0!</v>
      </c>
      <c r="AK296" s="34" t="e">
        <f t="shared" si="43"/>
        <v>#DIV/0!</v>
      </c>
      <c r="AL296" s="35" t="e">
        <f t="shared" si="46"/>
        <v>#DIV/0!</v>
      </c>
      <c r="AM296" s="44">
        <f t="shared" si="47"/>
        <v>1000</v>
      </c>
      <c r="AN296" s="34" t="e">
        <f t="shared" si="48"/>
        <v>#DIV/0!</v>
      </c>
      <c r="AO296" s="34" t="e">
        <f t="shared" si="44"/>
        <v>#DIV/0!</v>
      </c>
      <c r="AP296" s="35" t="e">
        <f t="shared" si="49"/>
        <v>#DIV/0!</v>
      </c>
      <c r="AW296" s="5" t="s">
        <v>570</v>
      </c>
      <c r="BH296" s="5" t="s">
        <v>1828</v>
      </c>
      <c r="CT296" s="42"/>
      <c r="CU296" s="42"/>
    </row>
    <row r="297" spans="1:99" x14ac:dyDescent="0.3">
      <c r="A297" s="5" t="s">
        <v>3151</v>
      </c>
      <c r="D297" s="25"/>
      <c r="G297" s="5" t="s">
        <v>4578</v>
      </c>
      <c r="M297" s="21"/>
      <c r="N297" s="5" t="s">
        <v>228</v>
      </c>
      <c r="P297" s="5" t="s">
        <v>5856</v>
      </c>
      <c r="AB297" s="22">
        <v>5000</v>
      </c>
      <c r="AG297" s="32">
        <f t="shared" si="40"/>
        <v>-5000</v>
      </c>
      <c r="AH297" s="33" t="e">
        <f t="shared" si="41"/>
        <v>#DIV/0!</v>
      </c>
      <c r="AI297" s="33">
        <f t="shared" si="45"/>
        <v>0.1</v>
      </c>
      <c r="AJ297" s="34" t="e">
        <f t="shared" si="42"/>
        <v>#DIV/0!</v>
      </c>
      <c r="AK297" s="34" t="e">
        <f t="shared" si="43"/>
        <v>#DIV/0!</v>
      </c>
      <c r="AL297" s="35" t="e">
        <f t="shared" si="46"/>
        <v>#DIV/0!</v>
      </c>
      <c r="AM297" s="44">
        <f t="shared" si="47"/>
        <v>1000</v>
      </c>
      <c r="AN297" s="34" t="e">
        <f t="shared" si="48"/>
        <v>#DIV/0!</v>
      </c>
      <c r="AO297" s="34" t="e">
        <f t="shared" si="44"/>
        <v>#DIV/0!</v>
      </c>
      <c r="AP297" s="35" t="e">
        <f t="shared" si="49"/>
        <v>#DIV/0!</v>
      </c>
      <c r="AW297" s="5" t="s">
        <v>571</v>
      </c>
      <c r="BH297" s="5" t="s">
        <v>1829</v>
      </c>
      <c r="CT297" s="42"/>
      <c r="CU297" s="42"/>
    </row>
    <row r="298" spans="1:99" x14ac:dyDescent="0.3">
      <c r="A298" s="5" t="s">
        <v>3152</v>
      </c>
      <c r="D298" s="25"/>
      <c r="G298" s="5" t="s">
        <v>4579</v>
      </c>
      <c r="M298" s="21"/>
      <c r="N298" s="5" t="s">
        <v>229</v>
      </c>
      <c r="P298" s="5" t="s">
        <v>5836</v>
      </c>
      <c r="AB298" s="22">
        <v>5000</v>
      </c>
      <c r="AG298" s="32">
        <f t="shared" si="40"/>
        <v>-5000</v>
      </c>
      <c r="AH298" s="33" t="e">
        <f t="shared" si="41"/>
        <v>#DIV/0!</v>
      </c>
      <c r="AI298" s="33">
        <f t="shared" si="45"/>
        <v>0.1</v>
      </c>
      <c r="AJ298" s="34" t="e">
        <f t="shared" si="42"/>
        <v>#DIV/0!</v>
      </c>
      <c r="AK298" s="34" t="e">
        <f t="shared" si="43"/>
        <v>#DIV/0!</v>
      </c>
      <c r="AL298" s="35" t="e">
        <f t="shared" si="46"/>
        <v>#DIV/0!</v>
      </c>
      <c r="AM298" s="44">
        <f t="shared" si="47"/>
        <v>1000</v>
      </c>
      <c r="AN298" s="34" t="e">
        <f t="shared" si="48"/>
        <v>#DIV/0!</v>
      </c>
      <c r="AO298" s="34" t="e">
        <f t="shared" si="44"/>
        <v>#DIV/0!</v>
      </c>
      <c r="AP298" s="35" t="e">
        <f t="shared" si="49"/>
        <v>#DIV/0!</v>
      </c>
      <c r="AW298" s="5" t="s">
        <v>572</v>
      </c>
      <c r="BH298" s="5" t="s">
        <v>1830</v>
      </c>
      <c r="CT298" s="42"/>
      <c r="CU298" s="42"/>
    </row>
    <row r="299" spans="1:99" x14ac:dyDescent="0.3">
      <c r="A299" s="5" t="s">
        <v>3153</v>
      </c>
      <c r="D299" s="25"/>
      <c r="G299" s="5" t="s">
        <v>4580</v>
      </c>
      <c r="M299" s="21"/>
      <c r="N299" s="5" t="s">
        <v>228</v>
      </c>
      <c r="P299" s="5" t="s">
        <v>5838</v>
      </c>
      <c r="AB299" s="22">
        <v>8000</v>
      </c>
      <c r="AG299" s="32">
        <f t="shared" si="40"/>
        <v>-8000</v>
      </c>
      <c r="AH299" s="33" t="e">
        <f t="shared" si="41"/>
        <v>#DIV/0!</v>
      </c>
      <c r="AI299" s="33">
        <f t="shared" si="45"/>
        <v>0.1</v>
      </c>
      <c r="AJ299" s="34" t="e">
        <f t="shared" si="42"/>
        <v>#DIV/0!</v>
      </c>
      <c r="AK299" s="34" t="e">
        <f t="shared" si="43"/>
        <v>#DIV/0!</v>
      </c>
      <c r="AL299" s="35" t="e">
        <f t="shared" si="46"/>
        <v>#DIV/0!</v>
      </c>
      <c r="AM299" s="44">
        <f t="shared" si="47"/>
        <v>1000</v>
      </c>
      <c r="AN299" s="34" t="e">
        <f t="shared" si="48"/>
        <v>#DIV/0!</v>
      </c>
      <c r="AO299" s="34" t="e">
        <f t="shared" si="44"/>
        <v>#DIV/0!</v>
      </c>
      <c r="AP299" s="35" t="e">
        <f t="shared" si="49"/>
        <v>#DIV/0!</v>
      </c>
      <c r="AW299" s="5" t="s">
        <v>573</v>
      </c>
      <c r="BH299" s="5" t="s">
        <v>1831</v>
      </c>
      <c r="CT299" s="42"/>
      <c r="CU299" s="42"/>
    </row>
    <row r="300" spans="1:99" x14ac:dyDescent="0.3">
      <c r="A300" s="5" t="s">
        <v>3154</v>
      </c>
      <c r="G300" s="5" t="s">
        <v>4581</v>
      </c>
      <c r="L300" s="23"/>
      <c r="M300" s="24"/>
      <c r="N300" s="5" t="s">
        <v>228</v>
      </c>
      <c r="P300" s="5" t="s">
        <v>5836</v>
      </c>
      <c r="AB300" s="22">
        <v>7000</v>
      </c>
      <c r="AG300" s="32">
        <f t="shared" si="40"/>
        <v>-7000</v>
      </c>
      <c r="AH300" s="33" t="e">
        <f t="shared" si="41"/>
        <v>#DIV/0!</v>
      </c>
      <c r="AI300" s="33">
        <f t="shared" si="45"/>
        <v>0.1</v>
      </c>
      <c r="AJ300" s="34" t="e">
        <f t="shared" si="42"/>
        <v>#DIV/0!</v>
      </c>
      <c r="AK300" s="34" t="e">
        <f t="shared" si="43"/>
        <v>#DIV/0!</v>
      </c>
      <c r="AL300" s="35" t="e">
        <f t="shared" si="46"/>
        <v>#DIV/0!</v>
      </c>
      <c r="AM300" s="44">
        <f t="shared" si="47"/>
        <v>1000</v>
      </c>
      <c r="AN300" s="34" t="e">
        <f t="shared" si="48"/>
        <v>#DIV/0!</v>
      </c>
      <c r="AO300" s="34" t="e">
        <f t="shared" si="44"/>
        <v>#DIV/0!</v>
      </c>
      <c r="AP300" s="35" t="e">
        <f t="shared" si="49"/>
        <v>#DIV/0!</v>
      </c>
      <c r="AW300" s="5" t="s">
        <v>574</v>
      </c>
      <c r="BH300" s="5" t="s">
        <v>1832</v>
      </c>
      <c r="CT300" s="42"/>
      <c r="CU300" s="42"/>
    </row>
    <row r="301" spans="1:99" x14ac:dyDescent="0.3">
      <c r="A301" s="5" t="s">
        <v>3155</v>
      </c>
      <c r="G301" s="5" t="s">
        <v>4582</v>
      </c>
      <c r="L301" s="23"/>
      <c r="M301" s="24"/>
      <c r="N301" s="5" t="s">
        <v>228</v>
      </c>
      <c r="P301" s="5" t="s">
        <v>5825</v>
      </c>
      <c r="AB301" s="22">
        <v>3200</v>
      </c>
      <c r="AG301" s="32">
        <f t="shared" si="40"/>
        <v>-3200</v>
      </c>
      <c r="AH301" s="33" t="e">
        <f t="shared" si="41"/>
        <v>#DIV/0!</v>
      </c>
      <c r="AI301" s="33">
        <f t="shared" si="45"/>
        <v>0.1</v>
      </c>
      <c r="AJ301" s="34" t="e">
        <f t="shared" si="42"/>
        <v>#DIV/0!</v>
      </c>
      <c r="AK301" s="34" t="e">
        <f t="shared" si="43"/>
        <v>#DIV/0!</v>
      </c>
      <c r="AL301" s="35" t="e">
        <f t="shared" si="46"/>
        <v>#DIV/0!</v>
      </c>
      <c r="AM301" s="44">
        <f t="shared" si="47"/>
        <v>1000</v>
      </c>
      <c r="AN301" s="34" t="e">
        <f t="shared" si="48"/>
        <v>#DIV/0!</v>
      </c>
      <c r="AO301" s="34" t="e">
        <f t="shared" si="44"/>
        <v>#DIV/0!</v>
      </c>
      <c r="AP301" s="35" t="e">
        <f t="shared" si="49"/>
        <v>#DIV/0!</v>
      </c>
      <c r="AS301" s="5" t="s">
        <v>6100</v>
      </c>
      <c r="AW301" s="5" t="s">
        <v>575</v>
      </c>
      <c r="BH301" s="5" t="s">
        <v>1833</v>
      </c>
      <c r="CT301" s="42"/>
      <c r="CU301" s="42"/>
    </row>
    <row r="302" spans="1:99" x14ac:dyDescent="0.3">
      <c r="A302" s="5" t="s">
        <v>3156</v>
      </c>
      <c r="G302" s="5" t="s">
        <v>4583</v>
      </c>
      <c r="L302" s="23"/>
      <c r="M302" s="24"/>
      <c r="N302" s="5" t="s">
        <v>228</v>
      </c>
      <c r="P302" s="5" t="s">
        <v>5824</v>
      </c>
      <c r="AB302" s="22">
        <v>3200</v>
      </c>
      <c r="AG302" s="32">
        <f t="shared" si="40"/>
        <v>-3200</v>
      </c>
      <c r="AH302" s="33" t="e">
        <f t="shared" si="41"/>
        <v>#DIV/0!</v>
      </c>
      <c r="AI302" s="33">
        <f t="shared" si="45"/>
        <v>0.1</v>
      </c>
      <c r="AJ302" s="34" t="e">
        <f t="shared" si="42"/>
        <v>#DIV/0!</v>
      </c>
      <c r="AK302" s="34" t="e">
        <f t="shared" si="43"/>
        <v>#DIV/0!</v>
      </c>
      <c r="AL302" s="35" t="e">
        <f t="shared" si="46"/>
        <v>#DIV/0!</v>
      </c>
      <c r="AM302" s="44">
        <f t="shared" si="47"/>
        <v>1000</v>
      </c>
      <c r="AN302" s="34" t="e">
        <f t="shared" si="48"/>
        <v>#DIV/0!</v>
      </c>
      <c r="AO302" s="34" t="e">
        <f t="shared" si="44"/>
        <v>#DIV/0!</v>
      </c>
      <c r="AP302" s="35" t="e">
        <f t="shared" si="49"/>
        <v>#DIV/0!</v>
      </c>
      <c r="AS302" s="5" t="s">
        <v>6101</v>
      </c>
      <c r="AW302" s="5" t="s">
        <v>576</v>
      </c>
      <c r="BH302" s="5" t="s">
        <v>1834</v>
      </c>
      <c r="CT302" s="42"/>
      <c r="CU302" s="42"/>
    </row>
    <row r="303" spans="1:99" x14ac:dyDescent="0.3">
      <c r="A303" s="5" t="s">
        <v>3157</v>
      </c>
      <c r="G303" s="5" t="s">
        <v>4584</v>
      </c>
      <c r="L303" s="23"/>
      <c r="M303" s="24"/>
      <c r="N303" s="5" t="s">
        <v>230</v>
      </c>
      <c r="P303" s="5" t="s">
        <v>5824</v>
      </c>
      <c r="AB303" s="22">
        <v>3200</v>
      </c>
      <c r="AG303" s="32">
        <f t="shared" si="40"/>
        <v>-3200</v>
      </c>
      <c r="AH303" s="33" t="e">
        <f t="shared" si="41"/>
        <v>#DIV/0!</v>
      </c>
      <c r="AI303" s="33">
        <f t="shared" si="45"/>
        <v>0.1</v>
      </c>
      <c r="AJ303" s="34" t="e">
        <f t="shared" si="42"/>
        <v>#DIV/0!</v>
      </c>
      <c r="AK303" s="34" t="e">
        <f t="shared" si="43"/>
        <v>#DIV/0!</v>
      </c>
      <c r="AL303" s="35" t="e">
        <f t="shared" si="46"/>
        <v>#DIV/0!</v>
      </c>
      <c r="AM303" s="44">
        <f t="shared" si="47"/>
        <v>1000</v>
      </c>
      <c r="AN303" s="34" t="e">
        <f t="shared" si="48"/>
        <v>#DIV/0!</v>
      </c>
      <c r="AO303" s="34" t="e">
        <f t="shared" si="44"/>
        <v>#DIV/0!</v>
      </c>
      <c r="AP303" s="35" t="e">
        <f t="shared" si="49"/>
        <v>#DIV/0!</v>
      </c>
      <c r="AS303" s="5" t="s">
        <v>6102</v>
      </c>
      <c r="AW303" s="5" t="s">
        <v>577</v>
      </c>
      <c r="BH303" s="5" t="s">
        <v>1835</v>
      </c>
      <c r="CT303" s="42"/>
      <c r="CU303" s="42"/>
    </row>
    <row r="304" spans="1:99" x14ac:dyDescent="0.3">
      <c r="A304" s="5" t="s">
        <v>3158</v>
      </c>
      <c r="G304" s="5" t="s">
        <v>4585</v>
      </c>
      <c r="M304" s="21"/>
      <c r="N304" s="5" t="s">
        <v>228</v>
      </c>
      <c r="P304" s="5" t="s">
        <v>5825</v>
      </c>
      <c r="AB304" s="22">
        <v>3500</v>
      </c>
      <c r="AG304" s="32">
        <f t="shared" si="40"/>
        <v>-3500</v>
      </c>
      <c r="AH304" s="33" t="e">
        <f t="shared" si="41"/>
        <v>#DIV/0!</v>
      </c>
      <c r="AI304" s="33">
        <f t="shared" si="45"/>
        <v>0.1</v>
      </c>
      <c r="AJ304" s="34" t="e">
        <f t="shared" si="42"/>
        <v>#DIV/0!</v>
      </c>
      <c r="AK304" s="34" t="e">
        <f t="shared" si="43"/>
        <v>#DIV/0!</v>
      </c>
      <c r="AL304" s="35" t="e">
        <f t="shared" si="46"/>
        <v>#DIV/0!</v>
      </c>
      <c r="AM304" s="44">
        <f t="shared" si="47"/>
        <v>1000</v>
      </c>
      <c r="AN304" s="34" t="e">
        <f t="shared" si="48"/>
        <v>#DIV/0!</v>
      </c>
      <c r="AO304" s="34" t="e">
        <f t="shared" si="44"/>
        <v>#DIV/0!</v>
      </c>
      <c r="AP304" s="35" t="e">
        <f t="shared" si="49"/>
        <v>#DIV/0!</v>
      </c>
      <c r="AS304" s="5" t="s">
        <v>6103</v>
      </c>
      <c r="AW304" s="5" t="s">
        <v>578</v>
      </c>
      <c r="BH304" s="5" t="s">
        <v>1836</v>
      </c>
      <c r="CT304" s="42"/>
      <c r="CU304" s="42"/>
    </row>
    <row r="305" spans="1:99" x14ac:dyDescent="0.3">
      <c r="A305" s="5" t="s">
        <v>3159</v>
      </c>
      <c r="G305" s="5" t="s">
        <v>4586</v>
      </c>
      <c r="L305" s="23"/>
      <c r="M305" s="24"/>
      <c r="N305" s="5" t="s">
        <v>228</v>
      </c>
      <c r="P305" s="5" t="s">
        <v>5827</v>
      </c>
      <c r="AB305" s="22">
        <v>5400</v>
      </c>
      <c r="AG305" s="32">
        <f t="shared" si="40"/>
        <v>-5400</v>
      </c>
      <c r="AH305" s="33" t="e">
        <f t="shared" si="41"/>
        <v>#DIV/0!</v>
      </c>
      <c r="AI305" s="33">
        <f t="shared" si="45"/>
        <v>0.1</v>
      </c>
      <c r="AJ305" s="34" t="e">
        <f t="shared" si="42"/>
        <v>#DIV/0!</v>
      </c>
      <c r="AK305" s="34" t="e">
        <f t="shared" si="43"/>
        <v>#DIV/0!</v>
      </c>
      <c r="AL305" s="35" t="e">
        <f t="shared" si="46"/>
        <v>#DIV/0!</v>
      </c>
      <c r="AM305" s="44">
        <f t="shared" si="47"/>
        <v>1000</v>
      </c>
      <c r="AN305" s="34" t="e">
        <f t="shared" si="48"/>
        <v>#DIV/0!</v>
      </c>
      <c r="AO305" s="34" t="e">
        <f t="shared" si="44"/>
        <v>#DIV/0!</v>
      </c>
      <c r="AP305" s="35" t="e">
        <f t="shared" si="49"/>
        <v>#DIV/0!</v>
      </c>
      <c r="AS305" s="5" t="s">
        <v>6104</v>
      </c>
      <c r="AW305" s="5" t="s">
        <v>579</v>
      </c>
      <c r="BH305" s="5" t="s">
        <v>1837</v>
      </c>
      <c r="CT305" s="42"/>
      <c r="CU305" s="42"/>
    </row>
    <row r="306" spans="1:99" x14ac:dyDescent="0.3">
      <c r="A306" s="5" t="s">
        <v>3160</v>
      </c>
      <c r="G306" s="5" t="s">
        <v>4587</v>
      </c>
      <c r="L306" s="23"/>
      <c r="M306" s="24"/>
      <c r="N306" s="5" t="s">
        <v>228</v>
      </c>
      <c r="P306" s="5" t="s">
        <v>5808</v>
      </c>
      <c r="AB306" s="22">
        <v>5500</v>
      </c>
      <c r="AG306" s="32">
        <f t="shared" si="40"/>
        <v>-5500</v>
      </c>
      <c r="AH306" s="33" t="e">
        <f t="shared" si="41"/>
        <v>#DIV/0!</v>
      </c>
      <c r="AI306" s="33">
        <f t="shared" si="45"/>
        <v>0.1</v>
      </c>
      <c r="AJ306" s="34" t="e">
        <f t="shared" si="42"/>
        <v>#DIV/0!</v>
      </c>
      <c r="AK306" s="34" t="e">
        <f t="shared" si="43"/>
        <v>#DIV/0!</v>
      </c>
      <c r="AL306" s="35" t="e">
        <f t="shared" si="46"/>
        <v>#DIV/0!</v>
      </c>
      <c r="AM306" s="44">
        <f t="shared" si="47"/>
        <v>1000</v>
      </c>
      <c r="AN306" s="34" t="e">
        <f t="shared" si="48"/>
        <v>#DIV/0!</v>
      </c>
      <c r="AO306" s="34" t="e">
        <f t="shared" si="44"/>
        <v>#DIV/0!</v>
      </c>
      <c r="AP306" s="35" t="e">
        <f t="shared" si="49"/>
        <v>#DIV/0!</v>
      </c>
      <c r="AW306" s="5" t="s">
        <v>580</v>
      </c>
      <c r="BH306" s="5" t="s">
        <v>1838</v>
      </c>
      <c r="CT306" s="42"/>
      <c r="CU306" s="42"/>
    </row>
    <row r="307" spans="1:99" x14ac:dyDescent="0.3">
      <c r="A307" s="5" t="s">
        <v>3161</v>
      </c>
      <c r="G307" s="5" t="s">
        <v>4588</v>
      </c>
      <c r="L307" s="23"/>
      <c r="M307" s="24"/>
      <c r="N307" s="5" t="s">
        <v>228</v>
      </c>
      <c r="AB307" s="22">
        <v>2400</v>
      </c>
      <c r="AG307" s="32">
        <f t="shared" si="40"/>
        <v>-2400</v>
      </c>
      <c r="AH307" s="33" t="e">
        <f t="shared" si="41"/>
        <v>#DIV/0!</v>
      </c>
      <c r="AI307" s="33">
        <f t="shared" si="45"/>
        <v>0.1</v>
      </c>
      <c r="AJ307" s="34" t="e">
        <f t="shared" si="42"/>
        <v>#DIV/0!</v>
      </c>
      <c r="AK307" s="34" t="e">
        <f t="shared" si="43"/>
        <v>#DIV/0!</v>
      </c>
      <c r="AL307" s="35" t="e">
        <f t="shared" si="46"/>
        <v>#DIV/0!</v>
      </c>
      <c r="AM307" s="44">
        <f t="shared" si="47"/>
        <v>1000</v>
      </c>
      <c r="AN307" s="34" t="e">
        <f t="shared" si="48"/>
        <v>#DIV/0!</v>
      </c>
      <c r="AO307" s="34" t="e">
        <f t="shared" si="44"/>
        <v>#DIV/0!</v>
      </c>
      <c r="AP307" s="35" t="e">
        <f t="shared" si="49"/>
        <v>#DIV/0!</v>
      </c>
      <c r="AW307" s="5" t="s">
        <v>581</v>
      </c>
      <c r="BH307" s="5" t="s">
        <v>1839</v>
      </c>
      <c r="CT307" s="42"/>
      <c r="CU307" s="42"/>
    </row>
    <row r="308" spans="1:99" x14ac:dyDescent="0.3">
      <c r="A308" s="5" t="s">
        <v>3162</v>
      </c>
      <c r="D308" s="25"/>
      <c r="G308" s="5" t="s">
        <v>4589</v>
      </c>
      <c r="M308" s="21"/>
      <c r="N308" s="5" t="s">
        <v>229</v>
      </c>
      <c r="P308" s="5" t="s">
        <v>5841</v>
      </c>
      <c r="AB308" s="22">
        <v>4000</v>
      </c>
      <c r="AG308" s="32">
        <f t="shared" si="40"/>
        <v>-4000</v>
      </c>
      <c r="AH308" s="33" t="e">
        <f t="shared" si="41"/>
        <v>#DIV/0!</v>
      </c>
      <c r="AI308" s="33">
        <f t="shared" si="45"/>
        <v>0.1</v>
      </c>
      <c r="AJ308" s="34" t="e">
        <f t="shared" si="42"/>
        <v>#DIV/0!</v>
      </c>
      <c r="AK308" s="34" t="e">
        <f t="shared" si="43"/>
        <v>#DIV/0!</v>
      </c>
      <c r="AL308" s="35" t="e">
        <f t="shared" si="46"/>
        <v>#DIV/0!</v>
      </c>
      <c r="AM308" s="44">
        <f t="shared" si="47"/>
        <v>1000</v>
      </c>
      <c r="AN308" s="34" t="e">
        <f t="shared" si="48"/>
        <v>#DIV/0!</v>
      </c>
      <c r="AO308" s="34" t="e">
        <f t="shared" si="44"/>
        <v>#DIV/0!</v>
      </c>
      <c r="AP308" s="35" t="e">
        <f t="shared" si="49"/>
        <v>#DIV/0!</v>
      </c>
      <c r="AW308" s="5" t="s">
        <v>582</v>
      </c>
      <c r="BH308" s="5" t="s">
        <v>1840</v>
      </c>
      <c r="CT308" s="42"/>
      <c r="CU308" s="42"/>
    </row>
    <row r="309" spans="1:99" x14ac:dyDescent="0.3">
      <c r="A309" s="5" t="s">
        <v>3163</v>
      </c>
      <c r="D309" s="25"/>
      <c r="G309" s="5" t="s">
        <v>4590</v>
      </c>
      <c r="M309" s="21"/>
      <c r="N309" s="5" t="s">
        <v>228</v>
      </c>
      <c r="P309" s="5" t="s">
        <v>5825</v>
      </c>
      <c r="AB309" s="22">
        <v>5700</v>
      </c>
      <c r="AG309" s="32">
        <f t="shared" si="40"/>
        <v>-5700</v>
      </c>
      <c r="AH309" s="33" t="e">
        <f t="shared" si="41"/>
        <v>#DIV/0!</v>
      </c>
      <c r="AI309" s="33">
        <f t="shared" si="45"/>
        <v>0.1</v>
      </c>
      <c r="AJ309" s="34" t="e">
        <f t="shared" si="42"/>
        <v>#DIV/0!</v>
      </c>
      <c r="AK309" s="34" t="e">
        <f t="shared" si="43"/>
        <v>#DIV/0!</v>
      </c>
      <c r="AL309" s="35" t="e">
        <f t="shared" si="46"/>
        <v>#DIV/0!</v>
      </c>
      <c r="AM309" s="44">
        <f t="shared" si="47"/>
        <v>1000</v>
      </c>
      <c r="AN309" s="34" t="e">
        <f t="shared" si="48"/>
        <v>#DIV/0!</v>
      </c>
      <c r="AO309" s="34" t="e">
        <f t="shared" si="44"/>
        <v>#DIV/0!</v>
      </c>
      <c r="AP309" s="35" t="e">
        <f t="shared" si="49"/>
        <v>#DIV/0!</v>
      </c>
      <c r="AS309" s="5" t="s">
        <v>6105</v>
      </c>
      <c r="AW309" s="5" t="s">
        <v>583</v>
      </c>
      <c r="BH309" s="5" t="s">
        <v>1841</v>
      </c>
      <c r="CT309" s="42"/>
      <c r="CU309" s="42"/>
    </row>
    <row r="310" spans="1:99" x14ac:dyDescent="0.3">
      <c r="A310" s="5" t="s">
        <v>3164</v>
      </c>
      <c r="D310" s="25"/>
      <c r="G310" s="5" t="s">
        <v>4591</v>
      </c>
      <c r="M310" s="21"/>
      <c r="N310" s="5" t="s">
        <v>230</v>
      </c>
      <c r="P310" s="5" t="s">
        <v>5824</v>
      </c>
      <c r="AB310" s="22">
        <v>11400</v>
      </c>
      <c r="AG310" s="32">
        <f t="shared" si="40"/>
        <v>-11400</v>
      </c>
      <c r="AH310" s="33" t="e">
        <f t="shared" si="41"/>
        <v>#DIV/0!</v>
      </c>
      <c r="AI310" s="33">
        <f t="shared" si="45"/>
        <v>0.1</v>
      </c>
      <c r="AJ310" s="34" t="e">
        <f t="shared" si="42"/>
        <v>#DIV/0!</v>
      </c>
      <c r="AK310" s="34" t="e">
        <f t="shared" si="43"/>
        <v>#DIV/0!</v>
      </c>
      <c r="AL310" s="35" t="e">
        <f t="shared" si="46"/>
        <v>#DIV/0!</v>
      </c>
      <c r="AM310" s="44">
        <f t="shared" si="47"/>
        <v>1000</v>
      </c>
      <c r="AN310" s="34" t="e">
        <f t="shared" si="48"/>
        <v>#DIV/0!</v>
      </c>
      <c r="AO310" s="34" t="e">
        <f t="shared" si="44"/>
        <v>#DIV/0!</v>
      </c>
      <c r="AP310" s="35" t="e">
        <f t="shared" si="49"/>
        <v>#DIV/0!</v>
      </c>
      <c r="AS310" s="5" t="s">
        <v>6106</v>
      </c>
      <c r="AW310" s="5" t="s">
        <v>584</v>
      </c>
      <c r="BH310" s="5" t="s">
        <v>1842</v>
      </c>
      <c r="CT310" s="42"/>
      <c r="CU310" s="42"/>
    </row>
    <row r="311" spans="1:99" x14ac:dyDescent="0.3">
      <c r="A311" s="5" t="s">
        <v>3165</v>
      </c>
      <c r="D311" s="25"/>
      <c r="G311" s="5" t="s">
        <v>4592</v>
      </c>
      <c r="M311" s="21"/>
      <c r="N311" s="5" t="s">
        <v>230</v>
      </c>
      <c r="P311" s="5" t="s">
        <v>5825</v>
      </c>
      <c r="AB311" s="22">
        <v>8900</v>
      </c>
      <c r="AG311" s="32">
        <f t="shared" si="40"/>
        <v>-8900</v>
      </c>
      <c r="AH311" s="33" t="e">
        <f t="shared" si="41"/>
        <v>#DIV/0!</v>
      </c>
      <c r="AI311" s="33">
        <f t="shared" si="45"/>
        <v>0.1</v>
      </c>
      <c r="AJ311" s="34" t="e">
        <f t="shared" si="42"/>
        <v>#DIV/0!</v>
      </c>
      <c r="AK311" s="34" t="e">
        <f t="shared" si="43"/>
        <v>#DIV/0!</v>
      </c>
      <c r="AL311" s="35" t="e">
        <f t="shared" si="46"/>
        <v>#DIV/0!</v>
      </c>
      <c r="AM311" s="44">
        <f t="shared" si="47"/>
        <v>1000</v>
      </c>
      <c r="AN311" s="34" t="e">
        <f t="shared" si="48"/>
        <v>#DIV/0!</v>
      </c>
      <c r="AO311" s="34" t="e">
        <f t="shared" si="44"/>
        <v>#DIV/0!</v>
      </c>
      <c r="AP311" s="35" t="e">
        <f t="shared" si="49"/>
        <v>#DIV/0!</v>
      </c>
      <c r="AS311" s="5" t="s">
        <v>6107</v>
      </c>
      <c r="AW311" s="5" t="s">
        <v>585</v>
      </c>
      <c r="BH311" s="5" t="s">
        <v>1843</v>
      </c>
      <c r="CT311" s="42"/>
      <c r="CU311" s="42"/>
    </row>
    <row r="312" spans="1:99" x14ac:dyDescent="0.3">
      <c r="A312" s="5" t="s">
        <v>3166</v>
      </c>
      <c r="D312" s="25"/>
      <c r="G312" s="5" t="s">
        <v>4593</v>
      </c>
      <c r="M312" s="21"/>
      <c r="N312" s="5" t="s">
        <v>228</v>
      </c>
      <c r="P312" s="5" t="s">
        <v>5827</v>
      </c>
      <c r="AB312" s="22">
        <v>3800</v>
      </c>
      <c r="AG312" s="32">
        <f t="shared" si="40"/>
        <v>-3800</v>
      </c>
      <c r="AH312" s="33" t="e">
        <f t="shared" si="41"/>
        <v>#DIV/0!</v>
      </c>
      <c r="AI312" s="33">
        <f t="shared" si="45"/>
        <v>0.1</v>
      </c>
      <c r="AJ312" s="34" t="e">
        <f t="shared" si="42"/>
        <v>#DIV/0!</v>
      </c>
      <c r="AK312" s="34" t="e">
        <f t="shared" si="43"/>
        <v>#DIV/0!</v>
      </c>
      <c r="AL312" s="35" t="e">
        <f t="shared" si="46"/>
        <v>#DIV/0!</v>
      </c>
      <c r="AM312" s="44">
        <f t="shared" si="47"/>
        <v>1000</v>
      </c>
      <c r="AN312" s="34" t="e">
        <f t="shared" si="48"/>
        <v>#DIV/0!</v>
      </c>
      <c r="AO312" s="34" t="e">
        <f t="shared" si="44"/>
        <v>#DIV/0!</v>
      </c>
      <c r="AP312" s="35" t="e">
        <f t="shared" si="49"/>
        <v>#DIV/0!</v>
      </c>
      <c r="AS312" s="5" t="s">
        <v>6108</v>
      </c>
      <c r="AW312" s="5" t="s">
        <v>586</v>
      </c>
      <c r="BH312" s="5" t="s">
        <v>1844</v>
      </c>
      <c r="CT312" s="42"/>
      <c r="CU312" s="42"/>
    </row>
    <row r="313" spans="1:99" x14ac:dyDescent="0.3">
      <c r="A313" s="5" t="s">
        <v>3167</v>
      </c>
      <c r="D313" s="25"/>
      <c r="G313" s="5" t="s">
        <v>4594</v>
      </c>
      <c r="M313" s="21"/>
      <c r="N313" s="5" t="s">
        <v>228</v>
      </c>
      <c r="AB313" s="22">
        <v>8550</v>
      </c>
      <c r="AG313" s="32">
        <f t="shared" si="40"/>
        <v>-8550</v>
      </c>
      <c r="AH313" s="33" t="e">
        <f t="shared" si="41"/>
        <v>#DIV/0!</v>
      </c>
      <c r="AI313" s="33">
        <f t="shared" si="45"/>
        <v>0.1</v>
      </c>
      <c r="AJ313" s="34" t="e">
        <f t="shared" si="42"/>
        <v>#DIV/0!</v>
      </c>
      <c r="AK313" s="34" t="e">
        <f t="shared" si="43"/>
        <v>#DIV/0!</v>
      </c>
      <c r="AL313" s="35" t="e">
        <f t="shared" si="46"/>
        <v>#DIV/0!</v>
      </c>
      <c r="AM313" s="44">
        <f t="shared" si="47"/>
        <v>1000</v>
      </c>
      <c r="AN313" s="34" t="e">
        <f t="shared" si="48"/>
        <v>#DIV/0!</v>
      </c>
      <c r="AO313" s="34" t="e">
        <f t="shared" si="44"/>
        <v>#DIV/0!</v>
      </c>
      <c r="AP313" s="35" t="e">
        <f t="shared" si="49"/>
        <v>#DIV/0!</v>
      </c>
      <c r="AS313" s="5" t="s">
        <v>6109</v>
      </c>
      <c r="AW313" s="5" t="s">
        <v>587</v>
      </c>
      <c r="BH313" s="5" t="s">
        <v>1845</v>
      </c>
      <c r="CT313" s="42"/>
      <c r="CU313" s="42"/>
    </row>
    <row r="314" spans="1:99" x14ac:dyDescent="0.3">
      <c r="A314" s="5" t="s">
        <v>3168</v>
      </c>
      <c r="D314" s="25"/>
      <c r="G314" s="5" t="s">
        <v>4595</v>
      </c>
      <c r="M314" s="21"/>
      <c r="N314" s="5" t="s">
        <v>228</v>
      </c>
      <c r="AB314" s="22">
        <v>10260</v>
      </c>
      <c r="AG314" s="32">
        <f t="shared" si="40"/>
        <v>-10260</v>
      </c>
      <c r="AH314" s="33" t="e">
        <f t="shared" si="41"/>
        <v>#DIV/0!</v>
      </c>
      <c r="AI314" s="33">
        <f t="shared" si="45"/>
        <v>0.1</v>
      </c>
      <c r="AJ314" s="34" t="e">
        <f t="shared" si="42"/>
        <v>#DIV/0!</v>
      </c>
      <c r="AK314" s="34" t="e">
        <f t="shared" si="43"/>
        <v>#DIV/0!</v>
      </c>
      <c r="AL314" s="35" t="e">
        <f t="shared" si="46"/>
        <v>#DIV/0!</v>
      </c>
      <c r="AM314" s="44">
        <f t="shared" si="47"/>
        <v>1000</v>
      </c>
      <c r="AN314" s="34" t="e">
        <f t="shared" si="48"/>
        <v>#DIV/0!</v>
      </c>
      <c r="AO314" s="34" t="e">
        <f t="shared" si="44"/>
        <v>#DIV/0!</v>
      </c>
      <c r="AP314" s="35" t="e">
        <f t="shared" si="49"/>
        <v>#DIV/0!</v>
      </c>
      <c r="AW314" s="5" t="s">
        <v>588</v>
      </c>
      <c r="BH314" s="5" t="s">
        <v>1846</v>
      </c>
      <c r="CT314" s="42"/>
      <c r="CU314" s="42"/>
    </row>
    <row r="315" spans="1:99" x14ac:dyDescent="0.3">
      <c r="A315" s="5" t="s">
        <v>3169</v>
      </c>
      <c r="G315" s="5" t="s">
        <v>4596</v>
      </c>
      <c r="M315" s="21"/>
      <c r="N315" s="5" t="s">
        <v>228</v>
      </c>
      <c r="AB315" s="22">
        <v>5130</v>
      </c>
      <c r="AG315" s="32">
        <f t="shared" si="40"/>
        <v>-5130</v>
      </c>
      <c r="AH315" s="33" t="e">
        <f t="shared" si="41"/>
        <v>#DIV/0!</v>
      </c>
      <c r="AI315" s="33">
        <f t="shared" si="45"/>
        <v>0.1</v>
      </c>
      <c r="AJ315" s="34" t="e">
        <f t="shared" si="42"/>
        <v>#DIV/0!</v>
      </c>
      <c r="AK315" s="34" t="e">
        <f t="shared" si="43"/>
        <v>#DIV/0!</v>
      </c>
      <c r="AL315" s="35" t="e">
        <f t="shared" si="46"/>
        <v>#DIV/0!</v>
      </c>
      <c r="AM315" s="44">
        <f t="shared" si="47"/>
        <v>1000</v>
      </c>
      <c r="AN315" s="34" t="e">
        <f t="shared" si="48"/>
        <v>#DIV/0!</v>
      </c>
      <c r="AO315" s="34" t="e">
        <f t="shared" si="44"/>
        <v>#DIV/0!</v>
      </c>
      <c r="AP315" s="35" t="e">
        <f t="shared" si="49"/>
        <v>#DIV/0!</v>
      </c>
      <c r="AS315" s="5" t="s">
        <v>6110</v>
      </c>
      <c r="AW315" s="5" t="s">
        <v>589</v>
      </c>
      <c r="BH315" s="5" t="s">
        <v>1847</v>
      </c>
      <c r="CT315" s="42"/>
      <c r="CU315" s="42"/>
    </row>
    <row r="316" spans="1:99" x14ac:dyDescent="0.3">
      <c r="A316" s="5" t="s">
        <v>3170</v>
      </c>
      <c r="D316" s="25"/>
      <c r="G316" s="5" t="s">
        <v>4597</v>
      </c>
      <c r="M316" s="21"/>
      <c r="N316" s="5" t="s">
        <v>228</v>
      </c>
      <c r="AB316" s="22">
        <v>5980</v>
      </c>
      <c r="AG316" s="32">
        <f t="shared" si="40"/>
        <v>-5980</v>
      </c>
      <c r="AH316" s="33" t="e">
        <f t="shared" si="41"/>
        <v>#DIV/0!</v>
      </c>
      <c r="AI316" s="33">
        <f t="shared" si="45"/>
        <v>0.1</v>
      </c>
      <c r="AJ316" s="34" t="e">
        <f t="shared" si="42"/>
        <v>#DIV/0!</v>
      </c>
      <c r="AK316" s="34" t="e">
        <f t="shared" si="43"/>
        <v>#DIV/0!</v>
      </c>
      <c r="AL316" s="35" t="e">
        <f t="shared" si="46"/>
        <v>#DIV/0!</v>
      </c>
      <c r="AM316" s="44">
        <f t="shared" si="47"/>
        <v>1000</v>
      </c>
      <c r="AN316" s="34" t="e">
        <f t="shared" si="48"/>
        <v>#DIV/0!</v>
      </c>
      <c r="AO316" s="34" t="e">
        <f t="shared" si="44"/>
        <v>#DIV/0!</v>
      </c>
      <c r="AP316" s="35" t="e">
        <f t="shared" si="49"/>
        <v>#DIV/0!</v>
      </c>
      <c r="AW316" s="5" t="s">
        <v>590</v>
      </c>
      <c r="BH316" s="5" t="s">
        <v>1848</v>
      </c>
      <c r="CT316" s="42"/>
      <c r="CU316" s="42"/>
    </row>
    <row r="317" spans="1:99" x14ac:dyDescent="0.3">
      <c r="A317" s="5" t="s">
        <v>3171</v>
      </c>
      <c r="D317" s="25"/>
      <c r="G317" s="5" t="s">
        <v>4598</v>
      </c>
      <c r="M317" s="21"/>
      <c r="N317" s="5" t="s">
        <v>228</v>
      </c>
      <c r="AB317" s="22">
        <v>2560</v>
      </c>
      <c r="AG317" s="32">
        <f t="shared" si="40"/>
        <v>-2560</v>
      </c>
      <c r="AH317" s="33" t="e">
        <f t="shared" si="41"/>
        <v>#DIV/0!</v>
      </c>
      <c r="AI317" s="33">
        <f t="shared" si="45"/>
        <v>0.1</v>
      </c>
      <c r="AJ317" s="34" t="e">
        <f t="shared" si="42"/>
        <v>#DIV/0!</v>
      </c>
      <c r="AK317" s="34" t="e">
        <f t="shared" si="43"/>
        <v>#DIV/0!</v>
      </c>
      <c r="AL317" s="35" t="e">
        <f t="shared" si="46"/>
        <v>#DIV/0!</v>
      </c>
      <c r="AM317" s="44">
        <f t="shared" si="47"/>
        <v>1000</v>
      </c>
      <c r="AN317" s="34" t="e">
        <f t="shared" si="48"/>
        <v>#DIV/0!</v>
      </c>
      <c r="AO317" s="34" t="e">
        <f t="shared" si="44"/>
        <v>#DIV/0!</v>
      </c>
      <c r="AP317" s="35" t="e">
        <f t="shared" si="49"/>
        <v>#DIV/0!</v>
      </c>
      <c r="AS317" s="5" t="s">
        <v>6111</v>
      </c>
      <c r="AW317" s="5" t="s">
        <v>591</v>
      </c>
      <c r="BH317" s="5" t="s">
        <v>1849</v>
      </c>
      <c r="CT317" s="42"/>
      <c r="CU317" s="42"/>
    </row>
    <row r="318" spans="1:99" x14ac:dyDescent="0.3">
      <c r="A318" s="5" t="s">
        <v>3172</v>
      </c>
      <c r="D318" s="25"/>
      <c r="G318" s="5" t="s">
        <v>4599</v>
      </c>
      <c r="M318" s="21"/>
      <c r="N318" s="5" t="s">
        <v>229</v>
      </c>
      <c r="AB318" s="22">
        <v>3420</v>
      </c>
      <c r="AG318" s="32">
        <f t="shared" si="40"/>
        <v>-3420</v>
      </c>
      <c r="AH318" s="33" t="e">
        <f t="shared" si="41"/>
        <v>#DIV/0!</v>
      </c>
      <c r="AI318" s="33">
        <f t="shared" si="45"/>
        <v>0.1</v>
      </c>
      <c r="AJ318" s="34" t="e">
        <f t="shared" si="42"/>
        <v>#DIV/0!</v>
      </c>
      <c r="AK318" s="34" t="e">
        <f t="shared" si="43"/>
        <v>#DIV/0!</v>
      </c>
      <c r="AL318" s="35" t="e">
        <f t="shared" si="46"/>
        <v>#DIV/0!</v>
      </c>
      <c r="AM318" s="44">
        <f t="shared" si="47"/>
        <v>1000</v>
      </c>
      <c r="AN318" s="34" t="e">
        <f t="shared" si="48"/>
        <v>#DIV/0!</v>
      </c>
      <c r="AO318" s="34" t="e">
        <f t="shared" si="44"/>
        <v>#DIV/0!</v>
      </c>
      <c r="AP318" s="35" t="e">
        <f t="shared" si="49"/>
        <v>#DIV/0!</v>
      </c>
      <c r="AS318" s="5" t="s">
        <v>6112</v>
      </c>
      <c r="AW318" s="5" t="s">
        <v>592</v>
      </c>
      <c r="BH318" s="5" t="s">
        <v>1850</v>
      </c>
      <c r="CT318" s="42"/>
      <c r="CU318" s="42"/>
    </row>
    <row r="319" spans="1:99" x14ac:dyDescent="0.3">
      <c r="A319" s="5" t="s">
        <v>3173</v>
      </c>
      <c r="D319" s="25"/>
      <c r="G319" s="5" t="s">
        <v>4600</v>
      </c>
      <c r="M319" s="21"/>
      <c r="N319" s="5" t="s">
        <v>230</v>
      </c>
      <c r="P319" s="5" t="s">
        <v>5808</v>
      </c>
      <c r="AB319" s="22">
        <v>4560</v>
      </c>
      <c r="AG319" s="32">
        <f t="shared" si="40"/>
        <v>-4560</v>
      </c>
      <c r="AH319" s="33" t="e">
        <f t="shared" si="41"/>
        <v>#DIV/0!</v>
      </c>
      <c r="AI319" s="33">
        <f t="shared" si="45"/>
        <v>0.1</v>
      </c>
      <c r="AJ319" s="34" t="e">
        <f t="shared" si="42"/>
        <v>#DIV/0!</v>
      </c>
      <c r="AK319" s="34" t="e">
        <f t="shared" si="43"/>
        <v>#DIV/0!</v>
      </c>
      <c r="AL319" s="35" t="e">
        <f t="shared" si="46"/>
        <v>#DIV/0!</v>
      </c>
      <c r="AM319" s="44">
        <f t="shared" si="47"/>
        <v>1000</v>
      </c>
      <c r="AN319" s="34" t="e">
        <f t="shared" si="48"/>
        <v>#DIV/0!</v>
      </c>
      <c r="AO319" s="34" t="e">
        <f t="shared" si="44"/>
        <v>#DIV/0!</v>
      </c>
      <c r="AP319" s="35" t="e">
        <f t="shared" si="49"/>
        <v>#DIV/0!</v>
      </c>
      <c r="AS319" s="5" t="s">
        <v>6113</v>
      </c>
      <c r="AW319" s="5" t="s">
        <v>593</v>
      </c>
      <c r="BH319" s="5" t="s">
        <v>1851</v>
      </c>
      <c r="CT319" s="42"/>
      <c r="CU319" s="42"/>
    </row>
    <row r="320" spans="1:99" x14ac:dyDescent="0.3">
      <c r="A320" s="5" t="s">
        <v>3174</v>
      </c>
      <c r="D320" s="25"/>
      <c r="G320" s="5" t="s">
        <v>4601</v>
      </c>
      <c r="M320" s="21"/>
      <c r="N320" s="5" t="s">
        <v>230</v>
      </c>
      <c r="P320" s="5" t="s">
        <v>5828</v>
      </c>
      <c r="AB320" s="22">
        <v>3040</v>
      </c>
      <c r="AG320" s="32">
        <f t="shared" si="40"/>
        <v>-3040</v>
      </c>
      <c r="AH320" s="33" t="e">
        <f t="shared" si="41"/>
        <v>#DIV/0!</v>
      </c>
      <c r="AI320" s="33">
        <f t="shared" si="45"/>
        <v>0.1</v>
      </c>
      <c r="AJ320" s="34" t="e">
        <f t="shared" si="42"/>
        <v>#DIV/0!</v>
      </c>
      <c r="AK320" s="34" t="e">
        <f t="shared" si="43"/>
        <v>#DIV/0!</v>
      </c>
      <c r="AL320" s="35" t="e">
        <f t="shared" si="46"/>
        <v>#DIV/0!</v>
      </c>
      <c r="AM320" s="44">
        <f t="shared" si="47"/>
        <v>1000</v>
      </c>
      <c r="AN320" s="34" t="e">
        <f t="shared" si="48"/>
        <v>#DIV/0!</v>
      </c>
      <c r="AO320" s="34" t="e">
        <f t="shared" si="44"/>
        <v>#DIV/0!</v>
      </c>
      <c r="AP320" s="35" t="e">
        <f t="shared" si="49"/>
        <v>#DIV/0!</v>
      </c>
      <c r="AS320" s="5" t="s">
        <v>6114</v>
      </c>
      <c r="AW320" s="5" t="s">
        <v>594</v>
      </c>
      <c r="BH320" s="5" t="s">
        <v>1852</v>
      </c>
      <c r="CT320" s="42"/>
      <c r="CU320" s="42"/>
    </row>
    <row r="321" spans="1:99" x14ac:dyDescent="0.3">
      <c r="A321" s="5" t="s">
        <v>3175</v>
      </c>
      <c r="D321" s="25"/>
      <c r="G321" s="5" t="s">
        <v>4602</v>
      </c>
      <c r="M321" s="21"/>
      <c r="N321" s="5" t="s">
        <v>228</v>
      </c>
      <c r="AB321" s="22">
        <v>3000</v>
      </c>
      <c r="AG321" s="32">
        <f t="shared" si="40"/>
        <v>-3000</v>
      </c>
      <c r="AH321" s="33" t="e">
        <f t="shared" si="41"/>
        <v>#DIV/0!</v>
      </c>
      <c r="AI321" s="33">
        <f t="shared" si="45"/>
        <v>0.1</v>
      </c>
      <c r="AJ321" s="34" t="e">
        <f t="shared" si="42"/>
        <v>#DIV/0!</v>
      </c>
      <c r="AK321" s="34" t="e">
        <f t="shared" si="43"/>
        <v>#DIV/0!</v>
      </c>
      <c r="AL321" s="35" t="e">
        <f t="shared" si="46"/>
        <v>#DIV/0!</v>
      </c>
      <c r="AM321" s="44">
        <f t="shared" si="47"/>
        <v>1000</v>
      </c>
      <c r="AN321" s="34" t="e">
        <f t="shared" si="48"/>
        <v>#DIV/0!</v>
      </c>
      <c r="AO321" s="34" t="e">
        <f t="shared" si="44"/>
        <v>#DIV/0!</v>
      </c>
      <c r="AP321" s="35" t="e">
        <f t="shared" si="49"/>
        <v>#DIV/0!</v>
      </c>
      <c r="AS321" s="5" t="s">
        <v>6115</v>
      </c>
      <c r="AW321" s="5" t="s">
        <v>595</v>
      </c>
      <c r="BH321" s="5" t="s">
        <v>1853</v>
      </c>
      <c r="CT321" s="42"/>
      <c r="CU321" s="42"/>
    </row>
    <row r="322" spans="1:99" x14ac:dyDescent="0.3">
      <c r="A322" s="5" t="s">
        <v>3176</v>
      </c>
      <c r="D322" s="25"/>
      <c r="G322" s="5" t="s">
        <v>4603</v>
      </c>
      <c r="M322" s="21"/>
      <c r="N322" s="5" t="s">
        <v>230</v>
      </c>
      <c r="AB322" s="22">
        <v>3000</v>
      </c>
      <c r="AG322" s="32">
        <f t="shared" si="40"/>
        <v>-3000</v>
      </c>
      <c r="AH322" s="33" t="e">
        <f t="shared" si="41"/>
        <v>#DIV/0!</v>
      </c>
      <c r="AI322" s="33">
        <f t="shared" si="45"/>
        <v>0.1</v>
      </c>
      <c r="AJ322" s="34" t="e">
        <f t="shared" si="42"/>
        <v>#DIV/0!</v>
      </c>
      <c r="AK322" s="34" t="e">
        <f t="shared" si="43"/>
        <v>#DIV/0!</v>
      </c>
      <c r="AL322" s="35" t="e">
        <f t="shared" si="46"/>
        <v>#DIV/0!</v>
      </c>
      <c r="AM322" s="44">
        <f t="shared" si="47"/>
        <v>1000</v>
      </c>
      <c r="AN322" s="34" t="e">
        <f t="shared" si="48"/>
        <v>#DIV/0!</v>
      </c>
      <c r="AO322" s="34" t="e">
        <f t="shared" si="44"/>
        <v>#DIV/0!</v>
      </c>
      <c r="AP322" s="35" t="e">
        <f t="shared" si="49"/>
        <v>#DIV/0!</v>
      </c>
      <c r="AS322" s="5" t="s">
        <v>6116</v>
      </c>
      <c r="AW322" s="5" t="s">
        <v>596</v>
      </c>
      <c r="BH322" s="5" t="s">
        <v>1854</v>
      </c>
      <c r="CT322" s="42"/>
      <c r="CU322" s="42"/>
    </row>
    <row r="323" spans="1:99" x14ac:dyDescent="0.3">
      <c r="A323" s="5" t="s">
        <v>3177</v>
      </c>
      <c r="D323" s="25"/>
      <c r="G323" s="5" t="s">
        <v>4604</v>
      </c>
      <c r="M323" s="21"/>
      <c r="N323" s="5" t="s">
        <v>231</v>
      </c>
      <c r="P323" s="5" t="s">
        <v>5837</v>
      </c>
      <c r="AB323" s="22">
        <v>17000</v>
      </c>
      <c r="AG323" s="32">
        <f t="shared" ref="AG323:AG344" si="50">((AF323+AE323)*0.94)-(AB323+Y323)</f>
        <v>-17000</v>
      </c>
      <c r="AH323" s="33" t="e">
        <f t="shared" ref="AH323:AH344" si="51">AG323/(AF323+AE323)</f>
        <v>#DIV/0!</v>
      </c>
      <c r="AI323" s="33">
        <f t="shared" si="45"/>
        <v>0.1</v>
      </c>
      <c r="AJ323" s="34" t="e">
        <f t="shared" ref="AJ323:AJ344" si="52">ROUNDUP(IF(AH323&gt;AI323,(AF323+AE323),((AB323+Y323)/(0.94-AI323))),-2)</f>
        <v>#DIV/0!</v>
      </c>
      <c r="AK323" s="34" t="e">
        <f t="shared" ref="AK323:AK344" si="53">((AJ323)*0.94)-AB323-Y323</f>
        <v>#DIV/0!</v>
      </c>
      <c r="AL323" s="35" t="e">
        <f t="shared" si="46"/>
        <v>#DIV/0!</v>
      </c>
      <c r="AM323" s="44">
        <f t="shared" si="47"/>
        <v>1000</v>
      </c>
      <c r="AN323" s="34" t="e">
        <f t="shared" si="48"/>
        <v>#DIV/0!</v>
      </c>
      <c r="AO323" s="34" t="e">
        <f t="shared" ref="AO323:AO344" si="54">((AN323)*0.94)-AB323-Y323</f>
        <v>#DIV/0!</v>
      </c>
      <c r="AP323" s="35" t="e">
        <f t="shared" si="49"/>
        <v>#DIV/0!</v>
      </c>
      <c r="AW323" s="5" t="s">
        <v>597</v>
      </c>
      <c r="BH323" s="5" t="s">
        <v>1575</v>
      </c>
      <c r="CT323" s="42"/>
      <c r="CU323" s="42"/>
    </row>
    <row r="324" spans="1:99" x14ac:dyDescent="0.3">
      <c r="A324" s="5" t="s">
        <v>3178</v>
      </c>
      <c r="D324" s="25"/>
      <c r="G324" s="5" t="s">
        <v>4605</v>
      </c>
      <c r="M324" s="21"/>
      <c r="N324" s="5" t="s">
        <v>231</v>
      </c>
      <c r="P324" s="5" t="s">
        <v>5861</v>
      </c>
      <c r="AB324" s="22">
        <v>2700</v>
      </c>
      <c r="AG324" s="32">
        <f t="shared" si="50"/>
        <v>-2700</v>
      </c>
      <c r="AH324" s="33" t="e">
        <f t="shared" si="51"/>
        <v>#DIV/0!</v>
      </c>
      <c r="AI324" s="33">
        <f t="shared" ref="AI324:AI344" si="55">$AI$2</f>
        <v>0.1</v>
      </c>
      <c r="AJ324" s="34" t="e">
        <f t="shared" si="52"/>
        <v>#DIV/0!</v>
      </c>
      <c r="AK324" s="34" t="e">
        <f t="shared" si="53"/>
        <v>#DIV/0!</v>
      </c>
      <c r="AL324" s="35" t="e">
        <f t="shared" ref="AL324:AL344" si="56">AK324/AJ324</f>
        <v>#DIV/0!</v>
      </c>
      <c r="AM324" s="44">
        <f t="shared" ref="AM324:AM344" si="57">$AM$2</f>
        <v>1000</v>
      </c>
      <c r="AN324" s="34" t="e">
        <f t="shared" ref="AN324:AN344" si="58">IF(AK324&lt;AM324,AJ324+(AM324+100)-AK324,AJ324)</f>
        <v>#DIV/0!</v>
      </c>
      <c r="AO324" s="34" t="e">
        <f t="shared" si="54"/>
        <v>#DIV/0!</v>
      </c>
      <c r="AP324" s="35" t="e">
        <f t="shared" ref="AP324:AP344" si="59">AO324/(AN324)</f>
        <v>#DIV/0!</v>
      </c>
      <c r="AW324" s="5" t="s">
        <v>598</v>
      </c>
      <c r="BH324" s="5" t="s">
        <v>1855</v>
      </c>
      <c r="CT324" s="42"/>
      <c r="CU324" s="42"/>
    </row>
    <row r="325" spans="1:99" x14ac:dyDescent="0.3">
      <c r="A325" s="5" t="s">
        <v>3179</v>
      </c>
      <c r="D325" s="25"/>
      <c r="G325" s="5" t="s">
        <v>4606</v>
      </c>
      <c r="M325" s="21"/>
      <c r="N325" s="5" t="s">
        <v>232</v>
      </c>
      <c r="P325" s="5" t="s">
        <v>5862</v>
      </c>
      <c r="AB325" s="22">
        <v>7900</v>
      </c>
      <c r="AG325" s="32">
        <f t="shared" si="50"/>
        <v>-7900</v>
      </c>
      <c r="AH325" s="33" t="e">
        <f t="shared" si="51"/>
        <v>#DIV/0!</v>
      </c>
      <c r="AI325" s="33">
        <f t="shared" si="55"/>
        <v>0.1</v>
      </c>
      <c r="AJ325" s="34" t="e">
        <f t="shared" si="52"/>
        <v>#DIV/0!</v>
      </c>
      <c r="AK325" s="34" t="e">
        <f t="shared" si="53"/>
        <v>#DIV/0!</v>
      </c>
      <c r="AL325" s="35" t="e">
        <f t="shared" si="56"/>
        <v>#DIV/0!</v>
      </c>
      <c r="AM325" s="44">
        <f t="shared" si="57"/>
        <v>1000</v>
      </c>
      <c r="AN325" s="34" t="e">
        <f t="shared" si="58"/>
        <v>#DIV/0!</v>
      </c>
      <c r="AO325" s="34" t="e">
        <f t="shared" si="54"/>
        <v>#DIV/0!</v>
      </c>
      <c r="AP325" s="35" t="e">
        <f t="shared" si="59"/>
        <v>#DIV/0!</v>
      </c>
      <c r="AW325" s="5" t="s">
        <v>599</v>
      </c>
      <c r="BH325" s="5" t="s">
        <v>1856</v>
      </c>
      <c r="CT325" s="42"/>
      <c r="CU325" s="42"/>
    </row>
    <row r="326" spans="1:99" x14ac:dyDescent="0.3">
      <c r="A326" s="5" t="s">
        <v>3180</v>
      </c>
      <c r="D326" s="25"/>
      <c r="G326" s="5" t="s">
        <v>4607</v>
      </c>
      <c r="M326" s="21"/>
      <c r="N326" s="5" t="s">
        <v>231</v>
      </c>
      <c r="P326" s="5" t="s">
        <v>5824</v>
      </c>
      <c r="AB326" s="22">
        <v>8900</v>
      </c>
      <c r="AG326" s="32">
        <f t="shared" si="50"/>
        <v>-8900</v>
      </c>
      <c r="AH326" s="33" t="e">
        <f t="shared" si="51"/>
        <v>#DIV/0!</v>
      </c>
      <c r="AI326" s="33">
        <f t="shared" si="55"/>
        <v>0.1</v>
      </c>
      <c r="AJ326" s="34" t="e">
        <f t="shared" si="52"/>
        <v>#DIV/0!</v>
      </c>
      <c r="AK326" s="34" t="e">
        <f t="shared" si="53"/>
        <v>#DIV/0!</v>
      </c>
      <c r="AL326" s="35" t="e">
        <f t="shared" si="56"/>
        <v>#DIV/0!</v>
      </c>
      <c r="AM326" s="44">
        <f t="shared" si="57"/>
        <v>1000</v>
      </c>
      <c r="AN326" s="34" t="e">
        <f t="shared" si="58"/>
        <v>#DIV/0!</v>
      </c>
      <c r="AO326" s="34" t="e">
        <f t="shared" si="54"/>
        <v>#DIV/0!</v>
      </c>
      <c r="AP326" s="35" t="e">
        <f t="shared" si="59"/>
        <v>#DIV/0!</v>
      </c>
      <c r="AS326" s="5" t="s">
        <v>6117</v>
      </c>
      <c r="AW326" s="5" t="s">
        <v>600</v>
      </c>
      <c r="BH326" s="5" t="s">
        <v>1857</v>
      </c>
      <c r="CT326" s="42"/>
      <c r="CU326" s="42"/>
    </row>
    <row r="327" spans="1:99" x14ac:dyDescent="0.3">
      <c r="A327" s="5" t="s">
        <v>3181</v>
      </c>
      <c r="D327" s="25"/>
      <c r="G327" s="5" t="s">
        <v>4608</v>
      </c>
      <c r="M327" s="21"/>
      <c r="N327" s="5" t="s">
        <v>231</v>
      </c>
      <c r="P327" s="5" t="s">
        <v>5863</v>
      </c>
      <c r="AB327" s="22">
        <v>22000</v>
      </c>
      <c r="AG327" s="32">
        <f t="shared" si="50"/>
        <v>-22000</v>
      </c>
      <c r="AH327" s="33" t="e">
        <f t="shared" si="51"/>
        <v>#DIV/0!</v>
      </c>
      <c r="AI327" s="33">
        <f t="shared" si="55"/>
        <v>0.1</v>
      </c>
      <c r="AJ327" s="34" t="e">
        <f t="shared" si="52"/>
        <v>#DIV/0!</v>
      </c>
      <c r="AK327" s="34" t="e">
        <f t="shared" si="53"/>
        <v>#DIV/0!</v>
      </c>
      <c r="AL327" s="35" t="e">
        <f t="shared" si="56"/>
        <v>#DIV/0!</v>
      </c>
      <c r="AM327" s="44">
        <f t="shared" si="57"/>
        <v>1000</v>
      </c>
      <c r="AN327" s="34" t="e">
        <f t="shared" si="58"/>
        <v>#DIV/0!</v>
      </c>
      <c r="AO327" s="34" t="e">
        <f t="shared" si="54"/>
        <v>#DIV/0!</v>
      </c>
      <c r="AP327" s="35" t="e">
        <f t="shared" si="59"/>
        <v>#DIV/0!</v>
      </c>
      <c r="AS327" s="5" t="s">
        <v>6118</v>
      </c>
      <c r="AW327" s="5" t="s">
        <v>601</v>
      </c>
      <c r="BH327" s="5" t="s">
        <v>1858</v>
      </c>
      <c r="CT327" s="42"/>
      <c r="CU327" s="42"/>
    </row>
    <row r="328" spans="1:99" x14ac:dyDescent="0.3">
      <c r="A328" s="5" t="s">
        <v>3182</v>
      </c>
      <c r="D328" s="25"/>
      <c r="G328" s="5" t="s">
        <v>4609</v>
      </c>
      <c r="M328" s="21"/>
      <c r="N328" s="5" t="s">
        <v>231</v>
      </c>
      <c r="P328" s="5" t="s">
        <v>5808</v>
      </c>
      <c r="AB328" s="22">
        <v>200</v>
      </c>
      <c r="AG328" s="32">
        <f t="shared" si="50"/>
        <v>-200</v>
      </c>
      <c r="AH328" s="33" t="e">
        <f t="shared" si="51"/>
        <v>#DIV/0!</v>
      </c>
      <c r="AI328" s="33">
        <f t="shared" si="55"/>
        <v>0.1</v>
      </c>
      <c r="AJ328" s="34" t="e">
        <f t="shared" si="52"/>
        <v>#DIV/0!</v>
      </c>
      <c r="AK328" s="34" t="e">
        <f t="shared" si="53"/>
        <v>#DIV/0!</v>
      </c>
      <c r="AL328" s="35" t="e">
        <f t="shared" si="56"/>
        <v>#DIV/0!</v>
      </c>
      <c r="AM328" s="44">
        <f t="shared" si="57"/>
        <v>1000</v>
      </c>
      <c r="AN328" s="34" t="e">
        <f t="shared" si="58"/>
        <v>#DIV/0!</v>
      </c>
      <c r="AO328" s="34" t="e">
        <f t="shared" si="54"/>
        <v>#DIV/0!</v>
      </c>
      <c r="AP328" s="35" t="e">
        <f t="shared" si="59"/>
        <v>#DIV/0!</v>
      </c>
      <c r="AW328" s="5" t="s">
        <v>602</v>
      </c>
      <c r="BH328" s="5" t="s">
        <v>1859</v>
      </c>
      <c r="CT328" s="42"/>
      <c r="CU328" s="42"/>
    </row>
    <row r="329" spans="1:99" x14ac:dyDescent="0.3">
      <c r="A329" s="5" t="s">
        <v>3183</v>
      </c>
      <c r="D329" s="25"/>
      <c r="G329" s="5" t="s">
        <v>4610</v>
      </c>
      <c r="M329" s="21"/>
      <c r="N329" s="5" t="s">
        <v>231</v>
      </c>
      <c r="P329" s="5" t="s">
        <v>5838</v>
      </c>
      <c r="AB329" s="22">
        <v>12000</v>
      </c>
      <c r="AG329" s="32">
        <f t="shared" si="50"/>
        <v>-12000</v>
      </c>
      <c r="AH329" s="33" t="e">
        <f t="shared" si="51"/>
        <v>#DIV/0!</v>
      </c>
      <c r="AI329" s="33">
        <f t="shared" si="55"/>
        <v>0.1</v>
      </c>
      <c r="AJ329" s="34" t="e">
        <f t="shared" si="52"/>
        <v>#DIV/0!</v>
      </c>
      <c r="AK329" s="34" t="e">
        <f t="shared" si="53"/>
        <v>#DIV/0!</v>
      </c>
      <c r="AL329" s="35" t="e">
        <f t="shared" si="56"/>
        <v>#DIV/0!</v>
      </c>
      <c r="AM329" s="44">
        <f t="shared" si="57"/>
        <v>1000</v>
      </c>
      <c r="AN329" s="34" t="e">
        <f t="shared" si="58"/>
        <v>#DIV/0!</v>
      </c>
      <c r="AO329" s="34" t="e">
        <f t="shared" si="54"/>
        <v>#DIV/0!</v>
      </c>
      <c r="AP329" s="35" t="e">
        <f t="shared" si="59"/>
        <v>#DIV/0!</v>
      </c>
      <c r="AW329" s="5" t="s">
        <v>603</v>
      </c>
      <c r="BH329" s="5" t="s">
        <v>1860</v>
      </c>
      <c r="CT329" s="42"/>
      <c r="CU329" s="42"/>
    </row>
    <row r="330" spans="1:99" x14ac:dyDescent="0.3">
      <c r="A330" s="5" t="s">
        <v>3184</v>
      </c>
      <c r="D330" s="25"/>
      <c r="G330" s="5" t="s">
        <v>4611</v>
      </c>
      <c r="M330" s="21"/>
      <c r="N330" s="5" t="s">
        <v>233</v>
      </c>
      <c r="P330" s="5" t="s">
        <v>5864</v>
      </c>
      <c r="AB330" s="22">
        <v>8000</v>
      </c>
      <c r="AG330" s="32">
        <f t="shared" si="50"/>
        <v>-8000</v>
      </c>
      <c r="AH330" s="33" t="e">
        <f t="shared" si="51"/>
        <v>#DIV/0!</v>
      </c>
      <c r="AI330" s="33">
        <f t="shared" si="55"/>
        <v>0.1</v>
      </c>
      <c r="AJ330" s="34" t="e">
        <f t="shared" si="52"/>
        <v>#DIV/0!</v>
      </c>
      <c r="AK330" s="34" t="e">
        <f t="shared" si="53"/>
        <v>#DIV/0!</v>
      </c>
      <c r="AL330" s="35" t="e">
        <f t="shared" si="56"/>
        <v>#DIV/0!</v>
      </c>
      <c r="AM330" s="44">
        <f t="shared" si="57"/>
        <v>1000</v>
      </c>
      <c r="AN330" s="34" t="e">
        <f t="shared" si="58"/>
        <v>#DIV/0!</v>
      </c>
      <c r="AO330" s="34" t="e">
        <f t="shared" si="54"/>
        <v>#DIV/0!</v>
      </c>
      <c r="AP330" s="35" t="e">
        <f t="shared" si="59"/>
        <v>#DIV/0!</v>
      </c>
      <c r="AW330" s="5" t="s">
        <v>604</v>
      </c>
      <c r="BH330" s="5" t="s">
        <v>1861</v>
      </c>
      <c r="CT330" s="42"/>
      <c r="CU330" s="42"/>
    </row>
    <row r="331" spans="1:99" x14ac:dyDescent="0.3">
      <c r="A331" s="5" t="s">
        <v>3185</v>
      </c>
      <c r="D331" s="25"/>
      <c r="G331" s="5" t="s">
        <v>4612</v>
      </c>
      <c r="M331" s="21"/>
      <c r="N331" s="5" t="s">
        <v>231</v>
      </c>
      <c r="P331" s="5" t="s">
        <v>5857</v>
      </c>
      <c r="AB331" s="22">
        <v>6500</v>
      </c>
      <c r="AG331" s="32">
        <f t="shared" si="50"/>
        <v>-6500</v>
      </c>
      <c r="AH331" s="33" t="e">
        <f t="shared" si="51"/>
        <v>#DIV/0!</v>
      </c>
      <c r="AI331" s="33">
        <f t="shared" si="55"/>
        <v>0.1</v>
      </c>
      <c r="AJ331" s="34" t="e">
        <f t="shared" si="52"/>
        <v>#DIV/0!</v>
      </c>
      <c r="AK331" s="34" t="e">
        <f t="shared" si="53"/>
        <v>#DIV/0!</v>
      </c>
      <c r="AL331" s="35" t="e">
        <f t="shared" si="56"/>
        <v>#DIV/0!</v>
      </c>
      <c r="AM331" s="44">
        <f t="shared" si="57"/>
        <v>1000</v>
      </c>
      <c r="AN331" s="34" t="e">
        <f t="shared" si="58"/>
        <v>#DIV/0!</v>
      </c>
      <c r="AO331" s="34" t="e">
        <f t="shared" si="54"/>
        <v>#DIV/0!</v>
      </c>
      <c r="AP331" s="35" t="e">
        <f t="shared" si="59"/>
        <v>#DIV/0!</v>
      </c>
      <c r="AW331" s="5" t="s">
        <v>472</v>
      </c>
      <c r="BH331" s="5" t="s">
        <v>1862</v>
      </c>
      <c r="CT331" s="42"/>
      <c r="CU331" s="42"/>
    </row>
    <row r="332" spans="1:99" x14ac:dyDescent="0.3">
      <c r="A332" s="5" t="s">
        <v>3186</v>
      </c>
      <c r="D332" s="25"/>
      <c r="G332" s="5" t="s">
        <v>4613</v>
      </c>
      <c r="M332" s="21"/>
      <c r="N332" s="5" t="s">
        <v>231</v>
      </c>
      <c r="P332" s="5" t="s">
        <v>5822</v>
      </c>
      <c r="AB332" s="22">
        <v>230</v>
      </c>
      <c r="AG332" s="32">
        <f t="shared" si="50"/>
        <v>-230</v>
      </c>
      <c r="AH332" s="33" t="e">
        <f t="shared" si="51"/>
        <v>#DIV/0!</v>
      </c>
      <c r="AI332" s="33">
        <f t="shared" si="55"/>
        <v>0.1</v>
      </c>
      <c r="AJ332" s="34" t="e">
        <f t="shared" si="52"/>
        <v>#DIV/0!</v>
      </c>
      <c r="AK332" s="34" t="e">
        <f t="shared" si="53"/>
        <v>#DIV/0!</v>
      </c>
      <c r="AL332" s="35" t="e">
        <f t="shared" si="56"/>
        <v>#DIV/0!</v>
      </c>
      <c r="AM332" s="44">
        <f t="shared" si="57"/>
        <v>1000</v>
      </c>
      <c r="AN332" s="34" t="e">
        <f t="shared" si="58"/>
        <v>#DIV/0!</v>
      </c>
      <c r="AO332" s="34" t="e">
        <f t="shared" si="54"/>
        <v>#DIV/0!</v>
      </c>
      <c r="AP332" s="35" t="e">
        <f t="shared" si="59"/>
        <v>#DIV/0!</v>
      </c>
      <c r="AS332" s="5" t="s">
        <v>6119</v>
      </c>
      <c r="AW332" s="5" t="s">
        <v>605</v>
      </c>
      <c r="BH332" s="5" t="s">
        <v>1863</v>
      </c>
      <c r="CT332" s="42"/>
      <c r="CU332" s="42"/>
    </row>
    <row r="333" spans="1:99" x14ac:dyDescent="0.3">
      <c r="A333" s="5" t="s">
        <v>3187</v>
      </c>
      <c r="D333" s="25"/>
      <c r="G333" s="5" t="s">
        <v>4614</v>
      </c>
      <c r="M333" s="21"/>
      <c r="N333" s="5" t="s">
        <v>231</v>
      </c>
      <c r="P333" s="5" t="s">
        <v>5824</v>
      </c>
      <c r="AB333" s="22">
        <v>18000</v>
      </c>
      <c r="AG333" s="32">
        <f t="shared" si="50"/>
        <v>-18000</v>
      </c>
      <c r="AH333" s="33" t="e">
        <f t="shared" si="51"/>
        <v>#DIV/0!</v>
      </c>
      <c r="AI333" s="33">
        <f t="shared" si="55"/>
        <v>0.1</v>
      </c>
      <c r="AJ333" s="34" t="e">
        <f t="shared" si="52"/>
        <v>#DIV/0!</v>
      </c>
      <c r="AK333" s="34" t="e">
        <f t="shared" si="53"/>
        <v>#DIV/0!</v>
      </c>
      <c r="AL333" s="35" t="e">
        <f t="shared" si="56"/>
        <v>#DIV/0!</v>
      </c>
      <c r="AM333" s="44">
        <f t="shared" si="57"/>
        <v>1000</v>
      </c>
      <c r="AN333" s="34" t="e">
        <f t="shared" si="58"/>
        <v>#DIV/0!</v>
      </c>
      <c r="AO333" s="34" t="e">
        <f t="shared" si="54"/>
        <v>#DIV/0!</v>
      </c>
      <c r="AP333" s="35" t="e">
        <f t="shared" si="59"/>
        <v>#DIV/0!</v>
      </c>
      <c r="AW333" s="5" t="s">
        <v>473</v>
      </c>
      <c r="BH333" s="5" t="s">
        <v>1732</v>
      </c>
      <c r="CT333" s="42"/>
      <c r="CU333" s="42"/>
    </row>
    <row r="334" spans="1:99" x14ac:dyDescent="0.3">
      <c r="A334" s="5" t="s">
        <v>3188</v>
      </c>
      <c r="D334" s="25"/>
      <c r="G334" s="5" t="s">
        <v>4615</v>
      </c>
      <c r="M334" s="21"/>
      <c r="N334" s="5" t="s">
        <v>231</v>
      </c>
      <c r="P334" s="5" t="s">
        <v>5831</v>
      </c>
      <c r="AB334" s="22">
        <v>9980</v>
      </c>
      <c r="AG334" s="32">
        <f t="shared" si="50"/>
        <v>-9980</v>
      </c>
      <c r="AH334" s="33" t="e">
        <f t="shared" si="51"/>
        <v>#DIV/0!</v>
      </c>
      <c r="AI334" s="33">
        <f t="shared" si="55"/>
        <v>0.1</v>
      </c>
      <c r="AJ334" s="34" t="e">
        <f t="shared" si="52"/>
        <v>#DIV/0!</v>
      </c>
      <c r="AK334" s="34" t="e">
        <f t="shared" si="53"/>
        <v>#DIV/0!</v>
      </c>
      <c r="AL334" s="35" t="e">
        <f t="shared" si="56"/>
        <v>#DIV/0!</v>
      </c>
      <c r="AM334" s="44">
        <f t="shared" si="57"/>
        <v>1000</v>
      </c>
      <c r="AN334" s="34" t="e">
        <f t="shared" si="58"/>
        <v>#DIV/0!</v>
      </c>
      <c r="AO334" s="34" t="e">
        <f t="shared" si="54"/>
        <v>#DIV/0!</v>
      </c>
      <c r="AP334" s="35" t="e">
        <f t="shared" si="59"/>
        <v>#DIV/0!</v>
      </c>
      <c r="BH334" s="5" t="s">
        <v>1733</v>
      </c>
      <c r="CT334" s="42"/>
      <c r="CU334" s="42"/>
    </row>
    <row r="335" spans="1:99" x14ac:dyDescent="0.3">
      <c r="A335" s="5" t="s">
        <v>3189</v>
      </c>
      <c r="D335" s="25"/>
      <c r="G335" s="5" t="s">
        <v>4616</v>
      </c>
      <c r="M335" s="21"/>
      <c r="N335" s="5" t="s">
        <v>231</v>
      </c>
      <c r="AB335" s="22">
        <v>9020</v>
      </c>
      <c r="AG335" s="32">
        <f t="shared" si="50"/>
        <v>-9020</v>
      </c>
      <c r="AH335" s="33" t="e">
        <f t="shared" si="51"/>
        <v>#DIV/0!</v>
      </c>
      <c r="AI335" s="33">
        <f t="shared" si="55"/>
        <v>0.1</v>
      </c>
      <c r="AJ335" s="34" t="e">
        <f t="shared" si="52"/>
        <v>#DIV/0!</v>
      </c>
      <c r="AK335" s="34" t="e">
        <f t="shared" si="53"/>
        <v>#DIV/0!</v>
      </c>
      <c r="AL335" s="35" t="e">
        <f t="shared" si="56"/>
        <v>#DIV/0!</v>
      </c>
      <c r="AM335" s="44">
        <f t="shared" si="57"/>
        <v>1000</v>
      </c>
      <c r="AN335" s="34" t="e">
        <f t="shared" si="58"/>
        <v>#DIV/0!</v>
      </c>
      <c r="AO335" s="34" t="e">
        <f t="shared" si="54"/>
        <v>#DIV/0!</v>
      </c>
      <c r="AP335" s="35" t="e">
        <f t="shared" si="59"/>
        <v>#DIV/0!</v>
      </c>
      <c r="AW335" s="5" t="s">
        <v>606</v>
      </c>
      <c r="BH335" s="5" t="s">
        <v>1864</v>
      </c>
      <c r="CT335" s="42"/>
      <c r="CU335" s="42"/>
    </row>
    <row r="336" spans="1:99" x14ac:dyDescent="0.3">
      <c r="A336" s="5" t="s">
        <v>3190</v>
      </c>
      <c r="D336" s="25"/>
      <c r="G336" s="5" t="s">
        <v>4617</v>
      </c>
      <c r="M336" s="21"/>
      <c r="N336" s="5" t="s">
        <v>231</v>
      </c>
      <c r="AB336" s="22">
        <v>6650</v>
      </c>
      <c r="AG336" s="32">
        <f t="shared" si="50"/>
        <v>-6650</v>
      </c>
      <c r="AH336" s="33" t="e">
        <f t="shared" si="51"/>
        <v>#DIV/0!</v>
      </c>
      <c r="AI336" s="33">
        <f t="shared" si="55"/>
        <v>0.1</v>
      </c>
      <c r="AJ336" s="34" t="e">
        <f t="shared" si="52"/>
        <v>#DIV/0!</v>
      </c>
      <c r="AK336" s="34" t="e">
        <f t="shared" si="53"/>
        <v>#DIV/0!</v>
      </c>
      <c r="AL336" s="35" t="e">
        <f t="shared" si="56"/>
        <v>#DIV/0!</v>
      </c>
      <c r="AM336" s="44">
        <f t="shared" si="57"/>
        <v>1000</v>
      </c>
      <c r="AN336" s="34" t="e">
        <f t="shared" si="58"/>
        <v>#DIV/0!</v>
      </c>
      <c r="AO336" s="34" t="e">
        <f t="shared" si="54"/>
        <v>#DIV/0!</v>
      </c>
      <c r="AP336" s="35" t="e">
        <f t="shared" si="59"/>
        <v>#DIV/0!</v>
      </c>
      <c r="AS336" s="5" t="s">
        <v>6120</v>
      </c>
      <c r="AW336" s="5" t="s">
        <v>607</v>
      </c>
      <c r="BH336" s="5" t="s">
        <v>1865</v>
      </c>
      <c r="CT336" s="42"/>
      <c r="CU336" s="42"/>
    </row>
    <row r="337" spans="1:99" x14ac:dyDescent="0.3">
      <c r="A337" s="5" t="s">
        <v>3191</v>
      </c>
      <c r="D337" s="25"/>
      <c r="G337" s="5" t="s">
        <v>4618</v>
      </c>
      <c r="M337" s="21"/>
      <c r="N337" s="5" t="s">
        <v>231</v>
      </c>
      <c r="P337" s="5" t="s">
        <v>5822</v>
      </c>
      <c r="AB337" s="22">
        <v>7380</v>
      </c>
      <c r="AG337" s="32">
        <f t="shared" si="50"/>
        <v>-7380</v>
      </c>
      <c r="AH337" s="33" t="e">
        <f t="shared" si="51"/>
        <v>#DIV/0!</v>
      </c>
      <c r="AI337" s="33">
        <f t="shared" si="55"/>
        <v>0.1</v>
      </c>
      <c r="AJ337" s="34" t="e">
        <f t="shared" si="52"/>
        <v>#DIV/0!</v>
      </c>
      <c r="AK337" s="34" t="e">
        <f t="shared" si="53"/>
        <v>#DIV/0!</v>
      </c>
      <c r="AL337" s="35" t="e">
        <f t="shared" si="56"/>
        <v>#DIV/0!</v>
      </c>
      <c r="AM337" s="44">
        <f t="shared" si="57"/>
        <v>1000</v>
      </c>
      <c r="AN337" s="34" t="e">
        <f t="shared" si="58"/>
        <v>#DIV/0!</v>
      </c>
      <c r="AO337" s="34" t="e">
        <f t="shared" si="54"/>
        <v>#DIV/0!</v>
      </c>
      <c r="AP337" s="35" t="e">
        <f t="shared" si="59"/>
        <v>#DIV/0!</v>
      </c>
      <c r="AW337" s="5" t="s">
        <v>608</v>
      </c>
      <c r="BH337" s="5" t="s">
        <v>1866</v>
      </c>
      <c r="CT337" s="42"/>
      <c r="CU337" s="42"/>
    </row>
    <row r="338" spans="1:99" x14ac:dyDescent="0.3">
      <c r="A338" s="5" t="s">
        <v>3192</v>
      </c>
      <c r="D338" s="25"/>
      <c r="G338" s="5" t="s">
        <v>4619</v>
      </c>
      <c r="M338" s="21"/>
      <c r="N338" s="5" t="s">
        <v>231</v>
      </c>
      <c r="P338" s="5" t="s">
        <v>5845</v>
      </c>
      <c r="AB338" s="22">
        <v>17900</v>
      </c>
      <c r="AG338" s="32">
        <f t="shared" si="50"/>
        <v>-17900</v>
      </c>
      <c r="AH338" s="33" t="e">
        <f t="shared" si="51"/>
        <v>#DIV/0!</v>
      </c>
      <c r="AI338" s="33">
        <f t="shared" si="55"/>
        <v>0.1</v>
      </c>
      <c r="AJ338" s="34" t="e">
        <f t="shared" si="52"/>
        <v>#DIV/0!</v>
      </c>
      <c r="AK338" s="34" t="e">
        <f t="shared" si="53"/>
        <v>#DIV/0!</v>
      </c>
      <c r="AL338" s="35" t="e">
        <f t="shared" si="56"/>
        <v>#DIV/0!</v>
      </c>
      <c r="AM338" s="44">
        <f t="shared" si="57"/>
        <v>1000</v>
      </c>
      <c r="AN338" s="34" t="e">
        <f t="shared" si="58"/>
        <v>#DIV/0!</v>
      </c>
      <c r="AO338" s="34" t="e">
        <f t="shared" si="54"/>
        <v>#DIV/0!</v>
      </c>
      <c r="AP338" s="35" t="e">
        <f t="shared" si="59"/>
        <v>#DIV/0!</v>
      </c>
      <c r="AW338" s="5" t="s">
        <v>475</v>
      </c>
      <c r="BH338" s="5" t="s">
        <v>1867</v>
      </c>
      <c r="CT338" s="42"/>
      <c r="CU338" s="42"/>
    </row>
    <row r="339" spans="1:99" x14ac:dyDescent="0.3">
      <c r="A339" s="5" t="s">
        <v>3193</v>
      </c>
      <c r="D339" s="25"/>
      <c r="G339" s="5" t="s">
        <v>4620</v>
      </c>
      <c r="M339" s="21"/>
      <c r="N339" s="5" t="s">
        <v>231</v>
      </c>
      <c r="P339" s="5" t="s">
        <v>5824</v>
      </c>
      <c r="AB339" s="22">
        <v>6640</v>
      </c>
      <c r="AG339" s="32">
        <f t="shared" si="50"/>
        <v>-6640</v>
      </c>
      <c r="AH339" s="33" t="e">
        <f t="shared" si="51"/>
        <v>#DIV/0!</v>
      </c>
      <c r="AI339" s="33">
        <f t="shared" si="55"/>
        <v>0.1</v>
      </c>
      <c r="AJ339" s="34" t="e">
        <f t="shared" si="52"/>
        <v>#DIV/0!</v>
      </c>
      <c r="AK339" s="34" t="e">
        <f t="shared" si="53"/>
        <v>#DIV/0!</v>
      </c>
      <c r="AL339" s="35" t="e">
        <f t="shared" si="56"/>
        <v>#DIV/0!</v>
      </c>
      <c r="AM339" s="44">
        <f t="shared" si="57"/>
        <v>1000</v>
      </c>
      <c r="AN339" s="34" t="e">
        <f t="shared" si="58"/>
        <v>#DIV/0!</v>
      </c>
      <c r="AO339" s="34" t="e">
        <f t="shared" si="54"/>
        <v>#DIV/0!</v>
      </c>
      <c r="AP339" s="35" t="e">
        <f t="shared" si="59"/>
        <v>#DIV/0!</v>
      </c>
      <c r="AW339" s="5" t="s">
        <v>476</v>
      </c>
      <c r="BH339" s="5" t="s">
        <v>1735</v>
      </c>
      <c r="CT339" s="42"/>
      <c r="CU339" s="42"/>
    </row>
    <row r="340" spans="1:99" x14ac:dyDescent="0.3">
      <c r="A340" s="5" t="s">
        <v>3194</v>
      </c>
      <c r="D340" s="25"/>
      <c r="G340" s="5" t="s">
        <v>4621</v>
      </c>
      <c r="M340" s="21"/>
      <c r="N340" s="5" t="s">
        <v>231</v>
      </c>
      <c r="P340" s="5" t="s">
        <v>5808</v>
      </c>
      <c r="AB340" s="22">
        <v>10450</v>
      </c>
      <c r="AG340" s="32">
        <f t="shared" si="50"/>
        <v>-10450</v>
      </c>
      <c r="AH340" s="33" t="e">
        <f t="shared" si="51"/>
        <v>#DIV/0!</v>
      </c>
      <c r="AI340" s="33">
        <f t="shared" si="55"/>
        <v>0.1</v>
      </c>
      <c r="AJ340" s="34" t="e">
        <f t="shared" si="52"/>
        <v>#DIV/0!</v>
      </c>
      <c r="AK340" s="34" t="e">
        <f t="shared" si="53"/>
        <v>#DIV/0!</v>
      </c>
      <c r="AL340" s="35" t="e">
        <f t="shared" si="56"/>
        <v>#DIV/0!</v>
      </c>
      <c r="AM340" s="44">
        <f t="shared" si="57"/>
        <v>1000</v>
      </c>
      <c r="AN340" s="34" t="e">
        <f t="shared" si="58"/>
        <v>#DIV/0!</v>
      </c>
      <c r="AO340" s="34" t="e">
        <f t="shared" si="54"/>
        <v>#DIV/0!</v>
      </c>
      <c r="AP340" s="35" t="e">
        <f t="shared" si="59"/>
        <v>#DIV/0!</v>
      </c>
      <c r="AW340" s="5" t="s">
        <v>477</v>
      </c>
      <c r="BH340" s="5" t="s">
        <v>1868</v>
      </c>
      <c r="CT340" s="42"/>
      <c r="CU340" s="42"/>
    </row>
    <row r="341" spans="1:99" x14ac:dyDescent="0.3">
      <c r="A341" s="5" t="s">
        <v>3195</v>
      </c>
      <c r="D341" s="25"/>
      <c r="G341" s="5" t="s">
        <v>4622</v>
      </c>
      <c r="M341" s="21"/>
      <c r="N341" s="5" t="s">
        <v>231</v>
      </c>
      <c r="P341" s="5" t="s">
        <v>5857</v>
      </c>
      <c r="AB341" s="22">
        <v>18520</v>
      </c>
      <c r="AG341" s="32">
        <f t="shared" si="50"/>
        <v>-18520</v>
      </c>
      <c r="AH341" s="33" t="e">
        <f t="shared" si="51"/>
        <v>#DIV/0!</v>
      </c>
      <c r="AI341" s="33">
        <f t="shared" si="55"/>
        <v>0.1</v>
      </c>
      <c r="AJ341" s="34" t="e">
        <f t="shared" si="52"/>
        <v>#DIV/0!</v>
      </c>
      <c r="AK341" s="34" t="e">
        <f t="shared" si="53"/>
        <v>#DIV/0!</v>
      </c>
      <c r="AL341" s="35" t="e">
        <f t="shared" si="56"/>
        <v>#DIV/0!</v>
      </c>
      <c r="AM341" s="44">
        <f t="shared" si="57"/>
        <v>1000</v>
      </c>
      <c r="AN341" s="34" t="e">
        <f t="shared" si="58"/>
        <v>#DIV/0!</v>
      </c>
      <c r="AO341" s="34" t="e">
        <f t="shared" si="54"/>
        <v>#DIV/0!</v>
      </c>
      <c r="AP341" s="35" t="e">
        <f t="shared" si="59"/>
        <v>#DIV/0!</v>
      </c>
      <c r="AW341" s="5" t="s">
        <v>478</v>
      </c>
      <c r="BH341" s="5" t="s">
        <v>1737</v>
      </c>
      <c r="CT341" s="42"/>
      <c r="CU341" s="42"/>
    </row>
    <row r="342" spans="1:99" x14ac:dyDescent="0.3">
      <c r="A342" s="5" t="s">
        <v>3059</v>
      </c>
      <c r="D342" s="25"/>
      <c r="G342" s="5" t="s">
        <v>4623</v>
      </c>
      <c r="M342" s="21"/>
      <c r="N342" s="5" t="s">
        <v>231</v>
      </c>
      <c r="P342" s="5" t="s">
        <v>5834</v>
      </c>
      <c r="AB342" s="22">
        <v>17570</v>
      </c>
      <c r="AG342" s="32">
        <f t="shared" si="50"/>
        <v>-17570</v>
      </c>
      <c r="AH342" s="33" t="e">
        <f t="shared" si="51"/>
        <v>#DIV/0!</v>
      </c>
      <c r="AI342" s="33">
        <f t="shared" si="55"/>
        <v>0.1</v>
      </c>
      <c r="AJ342" s="34" t="e">
        <f t="shared" si="52"/>
        <v>#DIV/0!</v>
      </c>
      <c r="AK342" s="34" t="e">
        <f t="shared" si="53"/>
        <v>#DIV/0!</v>
      </c>
      <c r="AL342" s="35" t="e">
        <f t="shared" si="56"/>
        <v>#DIV/0!</v>
      </c>
      <c r="AM342" s="44">
        <f t="shared" si="57"/>
        <v>1000</v>
      </c>
      <c r="AN342" s="34" t="e">
        <f t="shared" si="58"/>
        <v>#DIV/0!</v>
      </c>
      <c r="AO342" s="34" t="e">
        <f t="shared" si="54"/>
        <v>#DIV/0!</v>
      </c>
      <c r="AP342" s="35" t="e">
        <f t="shared" si="59"/>
        <v>#DIV/0!</v>
      </c>
      <c r="AW342" s="5" t="s">
        <v>479</v>
      </c>
      <c r="BH342" s="5" t="s">
        <v>1869</v>
      </c>
      <c r="CT342" s="42"/>
      <c r="CU342" s="42"/>
    </row>
    <row r="343" spans="1:99" x14ac:dyDescent="0.3">
      <c r="A343" s="5" t="s">
        <v>3196</v>
      </c>
      <c r="G343" s="5" t="s">
        <v>4624</v>
      </c>
      <c r="M343" s="21"/>
      <c r="N343" s="5" t="s">
        <v>231</v>
      </c>
      <c r="P343" s="5" t="s">
        <v>5857</v>
      </c>
      <c r="AB343" s="22">
        <v>3320</v>
      </c>
      <c r="AG343" s="32">
        <f t="shared" si="50"/>
        <v>-3320</v>
      </c>
      <c r="AH343" s="33" t="e">
        <f t="shared" si="51"/>
        <v>#DIV/0!</v>
      </c>
      <c r="AI343" s="33">
        <f t="shared" si="55"/>
        <v>0.1</v>
      </c>
      <c r="AJ343" s="34" t="e">
        <f t="shared" si="52"/>
        <v>#DIV/0!</v>
      </c>
      <c r="AK343" s="34" t="e">
        <f t="shared" si="53"/>
        <v>#DIV/0!</v>
      </c>
      <c r="AL343" s="35" t="e">
        <f t="shared" si="56"/>
        <v>#DIV/0!</v>
      </c>
      <c r="AM343" s="44">
        <f t="shared" si="57"/>
        <v>1000</v>
      </c>
      <c r="AN343" s="34" t="e">
        <f t="shared" si="58"/>
        <v>#DIV/0!</v>
      </c>
      <c r="AO343" s="34" t="e">
        <f t="shared" si="54"/>
        <v>#DIV/0!</v>
      </c>
      <c r="AP343" s="35" t="e">
        <f t="shared" si="59"/>
        <v>#DIV/0!</v>
      </c>
      <c r="AW343" s="5" t="s">
        <v>480</v>
      </c>
      <c r="BH343" s="5" t="s">
        <v>1739</v>
      </c>
      <c r="CT343" s="42"/>
      <c r="CU343" s="42"/>
    </row>
    <row r="344" spans="1:99" x14ac:dyDescent="0.3">
      <c r="A344" s="5" t="s">
        <v>3197</v>
      </c>
      <c r="G344" s="5" t="s">
        <v>4625</v>
      </c>
      <c r="M344" s="21"/>
      <c r="N344" s="5" t="s">
        <v>231</v>
      </c>
      <c r="P344" s="5" t="s">
        <v>5857</v>
      </c>
      <c r="AB344" s="22">
        <v>5600</v>
      </c>
      <c r="AG344" s="32">
        <f t="shared" si="50"/>
        <v>-5600</v>
      </c>
      <c r="AH344" s="33" t="e">
        <f t="shared" si="51"/>
        <v>#DIV/0!</v>
      </c>
      <c r="AI344" s="33">
        <f t="shared" si="55"/>
        <v>0.1</v>
      </c>
      <c r="AJ344" s="34" t="e">
        <f t="shared" si="52"/>
        <v>#DIV/0!</v>
      </c>
      <c r="AK344" s="34" t="e">
        <f t="shared" si="53"/>
        <v>#DIV/0!</v>
      </c>
      <c r="AL344" s="35" t="e">
        <f t="shared" si="56"/>
        <v>#DIV/0!</v>
      </c>
      <c r="AM344" s="44">
        <f t="shared" si="57"/>
        <v>1000</v>
      </c>
      <c r="AN344" s="34" t="e">
        <f t="shared" si="58"/>
        <v>#DIV/0!</v>
      </c>
      <c r="AO344" s="34" t="e">
        <f t="shared" si="54"/>
        <v>#DIV/0!</v>
      </c>
      <c r="AP344" s="35" t="e">
        <f t="shared" si="59"/>
        <v>#DIV/0!</v>
      </c>
      <c r="AS344" s="5" t="s">
        <v>6121</v>
      </c>
      <c r="AW344" s="5" t="s">
        <v>481</v>
      </c>
      <c r="BH344" s="5" t="s">
        <v>1740</v>
      </c>
      <c r="CT344" s="42"/>
      <c r="CU344" s="42"/>
    </row>
    <row r="345" spans="1:99" x14ac:dyDescent="0.3">
      <c r="A345" s="5" t="s">
        <v>3062</v>
      </c>
      <c r="G345" s="5" t="s">
        <v>4626</v>
      </c>
      <c r="M345" s="21"/>
      <c r="N345" s="5" t="s">
        <v>231</v>
      </c>
      <c r="AB345" s="22">
        <v>9970</v>
      </c>
      <c r="AW345" s="5" t="s">
        <v>482</v>
      </c>
      <c r="BH345" s="5" t="s">
        <v>1575</v>
      </c>
    </row>
    <row r="346" spans="1:99" x14ac:dyDescent="0.3">
      <c r="A346" s="5" t="s">
        <v>3063</v>
      </c>
      <c r="G346" s="5" t="s">
        <v>4627</v>
      </c>
      <c r="M346" s="21"/>
      <c r="N346" s="5" t="s">
        <v>234</v>
      </c>
      <c r="AB346" s="22">
        <v>17950</v>
      </c>
      <c r="AW346" s="5" t="s">
        <v>483</v>
      </c>
      <c r="BH346" s="5" t="s">
        <v>1741</v>
      </c>
    </row>
    <row r="347" spans="1:99" x14ac:dyDescent="0.3">
      <c r="A347" s="5" t="s">
        <v>3198</v>
      </c>
      <c r="G347" s="5" t="s">
        <v>4628</v>
      </c>
      <c r="M347" s="21"/>
      <c r="N347" s="5" t="s">
        <v>231</v>
      </c>
      <c r="AB347" s="22">
        <v>5800</v>
      </c>
      <c r="AW347" s="5" t="s">
        <v>609</v>
      </c>
      <c r="BH347" s="5" t="s">
        <v>1742</v>
      </c>
    </row>
    <row r="348" spans="1:99" x14ac:dyDescent="0.3">
      <c r="A348" s="5" t="s">
        <v>3199</v>
      </c>
      <c r="G348" s="5" t="s">
        <v>4629</v>
      </c>
      <c r="M348" s="21"/>
      <c r="N348" s="5" t="s">
        <v>231</v>
      </c>
      <c r="P348" s="5" t="s">
        <v>5829</v>
      </c>
      <c r="AB348" s="22">
        <v>4270</v>
      </c>
      <c r="AS348" s="5" t="s">
        <v>6122</v>
      </c>
      <c r="AW348" s="5" t="s">
        <v>610</v>
      </c>
      <c r="BH348" s="5" t="s">
        <v>1870</v>
      </c>
    </row>
    <row r="349" spans="1:99" x14ac:dyDescent="0.3">
      <c r="A349" s="5" t="s">
        <v>3200</v>
      </c>
      <c r="G349" s="5" t="s">
        <v>4630</v>
      </c>
      <c r="M349" s="21"/>
      <c r="N349" s="5" t="s">
        <v>233</v>
      </c>
      <c r="P349" s="5" t="s">
        <v>5825</v>
      </c>
      <c r="AB349" s="22">
        <v>18520</v>
      </c>
      <c r="AW349" s="5" t="s">
        <v>611</v>
      </c>
      <c r="BH349" s="5" t="s">
        <v>1871</v>
      </c>
    </row>
    <row r="350" spans="1:99" x14ac:dyDescent="0.3">
      <c r="A350" s="5" t="s">
        <v>3201</v>
      </c>
      <c r="G350" s="5" t="s">
        <v>4631</v>
      </c>
      <c r="M350" s="21"/>
      <c r="N350" s="5" t="s">
        <v>235</v>
      </c>
      <c r="P350" s="5" t="s">
        <v>5865</v>
      </c>
      <c r="AB350" s="22">
        <v>170000</v>
      </c>
      <c r="AW350" s="5" t="s">
        <v>612</v>
      </c>
      <c r="BH350" s="5" t="s">
        <v>1872</v>
      </c>
    </row>
    <row r="351" spans="1:99" x14ac:dyDescent="0.3">
      <c r="A351" s="5" t="s">
        <v>3202</v>
      </c>
      <c r="G351" s="5" t="s">
        <v>4632</v>
      </c>
      <c r="M351" s="21"/>
      <c r="N351" s="5" t="s">
        <v>235</v>
      </c>
      <c r="P351" s="5" t="s">
        <v>5866</v>
      </c>
      <c r="AB351" s="22">
        <v>150000</v>
      </c>
      <c r="AW351" s="5" t="s">
        <v>613</v>
      </c>
      <c r="BH351" s="5" t="s">
        <v>1873</v>
      </c>
    </row>
    <row r="352" spans="1:99" x14ac:dyDescent="0.3">
      <c r="A352" s="5" t="s">
        <v>3203</v>
      </c>
      <c r="G352" s="5" t="s">
        <v>4633</v>
      </c>
      <c r="M352" s="21"/>
      <c r="N352" s="5" t="s">
        <v>235</v>
      </c>
      <c r="P352" s="5" t="s">
        <v>5867</v>
      </c>
      <c r="AB352" s="22">
        <v>145000</v>
      </c>
      <c r="AS352" s="5" t="s">
        <v>6123</v>
      </c>
      <c r="AW352" s="5" t="s">
        <v>614</v>
      </c>
      <c r="BH352" s="5" t="s">
        <v>1874</v>
      </c>
    </row>
    <row r="353" spans="1:60" x14ac:dyDescent="0.3">
      <c r="A353" s="5" t="s">
        <v>3204</v>
      </c>
      <c r="G353" s="5" t="s">
        <v>4634</v>
      </c>
      <c r="M353" s="21"/>
      <c r="N353" s="5" t="s">
        <v>236</v>
      </c>
      <c r="P353" s="5" t="s">
        <v>5868</v>
      </c>
      <c r="AB353" s="22">
        <v>140000</v>
      </c>
      <c r="AS353" s="5" t="s">
        <v>6124</v>
      </c>
      <c r="AW353" s="5" t="s">
        <v>615</v>
      </c>
      <c r="BH353" s="5" t="s">
        <v>1875</v>
      </c>
    </row>
    <row r="354" spans="1:60" x14ac:dyDescent="0.3">
      <c r="A354" s="5" t="s">
        <v>3205</v>
      </c>
      <c r="G354" s="5" t="s">
        <v>4635</v>
      </c>
      <c r="M354" s="21"/>
      <c r="N354" s="5" t="s">
        <v>235</v>
      </c>
      <c r="P354" s="5" t="s">
        <v>5869</v>
      </c>
      <c r="AB354" s="22">
        <v>98000</v>
      </c>
      <c r="AS354" s="5" t="s">
        <v>6125</v>
      </c>
      <c r="AW354" s="5" t="s">
        <v>616</v>
      </c>
      <c r="BH354" s="5" t="s">
        <v>1876</v>
      </c>
    </row>
    <row r="355" spans="1:60" x14ac:dyDescent="0.3">
      <c r="A355" s="5" t="s">
        <v>3206</v>
      </c>
      <c r="G355" s="5" t="s">
        <v>4636</v>
      </c>
      <c r="M355" s="21"/>
      <c r="N355" s="5" t="s">
        <v>235</v>
      </c>
      <c r="P355" s="5" t="s">
        <v>5870</v>
      </c>
      <c r="AB355" s="22">
        <v>94000</v>
      </c>
      <c r="AS355" s="5" t="s">
        <v>6126</v>
      </c>
      <c r="AW355" s="5" t="s">
        <v>617</v>
      </c>
      <c r="BH355" s="5" t="s">
        <v>1877</v>
      </c>
    </row>
    <row r="356" spans="1:60" x14ac:dyDescent="0.3">
      <c r="A356" s="5" t="s">
        <v>3207</v>
      </c>
      <c r="G356" s="5" t="s">
        <v>4637</v>
      </c>
      <c r="M356" s="21"/>
      <c r="N356" s="5" t="s">
        <v>235</v>
      </c>
      <c r="P356" s="5" t="s">
        <v>5825</v>
      </c>
      <c r="AB356" s="22">
        <v>90250</v>
      </c>
      <c r="AW356" s="5" t="s">
        <v>618</v>
      </c>
      <c r="BH356" s="5" t="s">
        <v>1878</v>
      </c>
    </row>
    <row r="357" spans="1:60" x14ac:dyDescent="0.3">
      <c r="A357" s="5" t="s">
        <v>3208</v>
      </c>
      <c r="G357" s="5" t="s">
        <v>4638</v>
      </c>
      <c r="M357" s="21"/>
      <c r="N357" s="5" t="s">
        <v>235</v>
      </c>
      <c r="P357" s="5" t="s">
        <v>5871</v>
      </c>
      <c r="AB357" s="22">
        <v>70000</v>
      </c>
      <c r="AS357" s="5" t="s">
        <v>6127</v>
      </c>
      <c r="AW357" s="5" t="s">
        <v>619</v>
      </c>
      <c r="BH357" s="5" t="s">
        <v>1879</v>
      </c>
    </row>
    <row r="358" spans="1:60" x14ac:dyDescent="0.3">
      <c r="A358" s="5" t="s">
        <v>3209</v>
      </c>
      <c r="G358" s="5" t="s">
        <v>4639</v>
      </c>
      <c r="M358" s="21"/>
      <c r="N358" s="5" t="s">
        <v>235</v>
      </c>
      <c r="P358" s="5" t="s">
        <v>5824</v>
      </c>
      <c r="AB358" s="22">
        <v>64000</v>
      </c>
      <c r="AS358" s="5" t="s">
        <v>6128</v>
      </c>
      <c r="AW358" s="5" t="s">
        <v>375</v>
      </c>
      <c r="BH358" s="5" t="s">
        <v>1632</v>
      </c>
    </row>
    <row r="359" spans="1:60" x14ac:dyDescent="0.3">
      <c r="A359" s="5" t="s">
        <v>2949</v>
      </c>
      <c r="G359" s="5" t="s">
        <v>4640</v>
      </c>
      <c r="M359" s="21"/>
      <c r="N359" s="5" t="s">
        <v>235</v>
      </c>
      <c r="P359" s="5" t="s">
        <v>5823</v>
      </c>
      <c r="AB359" s="22">
        <v>60000</v>
      </c>
      <c r="AS359" s="5" t="s">
        <v>6128</v>
      </c>
      <c r="AW359" s="5" t="s">
        <v>376</v>
      </c>
      <c r="BH359" s="5" t="s">
        <v>1633</v>
      </c>
    </row>
    <row r="360" spans="1:60" x14ac:dyDescent="0.3">
      <c r="A360" s="5" t="s">
        <v>2952</v>
      </c>
      <c r="G360" s="5" t="s">
        <v>4641</v>
      </c>
      <c r="M360" s="21"/>
      <c r="N360" s="5" t="s">
        <v>235</v>
      </c>
      <c r="P360" s="5" t="s">
        <v>5824</v>
      </c>
      <c r="AB360" s="22">
        <v>54000</v>
      </c>
      <c r="AS360" s="5" t="s">
        <v>6129</v>
      </c>
      <c r="AW360" s="5" t="s">
        <v>378</v>
      </c>
      <c r="BH360" s="5" t="s">
        <v>1880</v>
      </c>
    </row>
    <row r="361" spans="1:60" x14ac:dyDescent="0.3">
      <c r="A361" s="5" t="s">
        <v>3210</v>
      </c>
      <c r="G361" s="5" t="s">
        <v>4642</v>
      </c>
      <c r="M361" s="21"/>
      <c r="N361" s="5" t="s">
        <v>235</v>
      </c>
      <c r="P361" s="5" t="s">
        <v>5808</v>
      </c>
      <c r="AB361" s="22">
        <v>40000</v>
      </c>
      <c r="AW361" s="5" t="s">
        <v>620</v>
      </c>
      <c r="BH361" s="5" t="s">
        <v>1881</v>
      </c>
    </row>
    <row r="362" spans="1:60" x14ac:dyDescent="0.3">
      <c r="A362" s="5" t="s">
        <v>3211</v>
      </c>
      <c r="G362" s="5" t="s">
        <v>4643</v>
      </c>
      <c r="M362" s="21"/>
      <c r="N362" s="5" t="s">
        <v>235</v>
      </c>
      <c r="AB362" s="22">
        <v>37800</v>
      </c>
      <c r="AS362" s="5" t="s">
        <v>6130</v>
      </c>
      <c r="AW362" s="5" t="s">
        <v>621</v>
      </c>
      <c r="BH362" s="5" t="s">
        <v>1882</v>
      </c>
    </row>
    <row r="363" spans="1:60" x14ac:dyDescent="0.3">
      <c r="A363" s="5" t="s">
        <v>3212</v>
      </c>
      <c r="G363" s="5" t="s">
        <v>4644</v>
      </c>
      <c r="M363" s="21"/>
      <c r="N363" s="5" t="s">
        <v>235</v>
      </c>
      <c r="P363" s="5" t="s">
        <v>5839</v>
      </c>
      <c r="AB363" s="22">
        <v>37800</v>
      </c>
      <c r="AS363" s="5" t="s">
        <v>6131</v>
      </c>
      <c r="AW363" s="5" t="s">
        <v>622</v>
      </c>
      <c r="BH363" s="5" t="s">
        <v>1883</v>
      </c>
    </row>
    <row r="364" spans="1:60" x14ac:dyDescent="0.3">
      <c r="A364" s="5" t="s">
        <v>3213</v>
      </c>
      <c r="G364" s="5" t="s">
        <v>4645</v>
      </c>
      <c r="M364" s="21"/>
      <c r="N364" s="5" t="s">
        <v>235</v>
      </c>
      <c r="P364" s="5" t="s">
        <v>5835</v>
      </c>
      <c r="AB364" s="22">
        <v>30400</v>
      </c>
      <c r="AW364" s="5" t="s">
        <v>623</v>
      </c>
      <c r="BH364" s="5" t="s">
        <v>1884</v>
      </c>
    </row>
    <row r="365" spans="1:60" x14ac:dyDescent="0.3">
      <c r="A365" s="5" t="s">
        <v>3214</v>
      </c>
      <c r="G365" s="5" t="s">
        <v>4646</v>
      </c>
      <c r="M365" s="21"/>
      <c r="N365" s="5" t="s">
        <v>235</v>
      </c>
      <c r="P365" s="5" t="s">
        <v>5845</v>
      </c>
      <c r="AB365" s="22">
        <v>30400</v>
      </c>
      <c r="AW365" s="5" t="s">
        <v>624</v>
      </c>
      <c r="BH365" s="5" t="s">
        <v>1885</v>
      </c>
    </row>
    <row r="366" spans="1:60" x14ac:dyDescent="0.3">
      <c r="A366" s="5" t="s">
        <v>3215</v>
      </c>
      <c r="G366" s="5" t="s">
        <v>4647</v>
      </c>
      <c r="M366" s="21"/>
      <c r="N366" s="5" t="s">
        <v>235</v>
      </c>
      <c r="P366" s="5" t="s">
        <v>5840</v>
      </c>
      <c r="AB366" s="22">
        <v>25200</v>
      </c>
      <c r="AW366" s="5" t="s">
        <v>625</v>
      </c>
      <c r="BH366" s="5" t="s">
        <v>1886</v>
      </c>
    </row>
    <row r="367" spans="1:60" x14ac:dyDescent="0.3">
      <c r="A367" s="5" t="s">
        <v>3216</v>
      </c>
      <c r="G367" s="5" t="s">
        <v>4648</v>
      </c>
      <c r="M367" s="21"/>
      <c r="N367" s="5" t="s">
        <v>235</v>
      </c>
      <c r="P367" s="5" t="s">
        <v>5872</v>
      </c>
      <c r="AB367" s="22">
        <v>22200</v>
      </c>
      <c r="AS367" s="5" t="s">
        <v>6132</v>
      </c>
      <c r="AW367" s="5" t="s">
        <v>626</v>
      </c>
      <c r="BH367" s="5" t="s">
        <v>1887</v>
      </c>
    </row>
    <row r="368" spans="1:60" x14ac:dyDescent="0.3">
      <c r="A368" s="5" t="s">
        <v>3164</v>
      </c>
      <c r="G368" s="5" t="s">
        <v>4649</v>
      </c>
      <c r="M368" s="21"/>
      <c r="N368" s="5" t="s">
        <v>235</v>
      </c>
      <c r="P368" s="5" t="s">
        <v>5822</v>
      </c>
      <c r="AB368" s="22">
        <v>11400</v>
      </c>
      <c r="AS368" s="5" t="s">
        <v>6133</v>
      </c>
      <c r="AW368" s="5" t="s">
        <v>627</v>
      </c>
      <c r="BH368" s="5" t="s">
        <v>1888</v>
      </c>
    </row>
    <row r="369" spans="1:60" x14ac:dyDescent="0.3">
      <c r="A369" s="5" t="s">
        <v>3165</v>
      </c>
      <c r="G369" s="5" t="s">
        <v>4650</v>
      </c>
      <c r="M369" s="21"/>
      <c r="N369" s="5" t="s">
        <v>237</v>
      </c>
      <c r="P369" s="5" t="s">
        <v>5808</v>
      </c>
      <c r="AB369" s="22">
        <v>8900</v>
      </c>
      <c r="AS369" s="5" t="s">
        <v>6134</v>
      </c>
      <c r="AW369" s="5" t="s">
        <v>585</v>
      </c>
      <c r="BH369" s="5" t="s">
        <v>1889</v>
      </c>
    </row>
    <row r="370" spans="1:60" x14ac:dyDescent="0.3">
      <c r="A370" s="5" t="s">
        <v>3217</v>
      </c>
      <c r="G370" s="5" t="s">
        <v>4651</v>
      </c>
      <c r="M370" s="21"/>
      <c r="N370" s="5" t="s">
        <v>235</v>
      </c>
      <c r="AB370" s="22">
        <v>8550</v>
      </c>
      <c r="AS370" s="5" t="s">
        <v>6135</v>
      </c>
      <c r="AW370" s="5" t="s">
        <v>628</v>
      </c>
      <c r="BH370" s="5" t="s">
        <v>1890</v>
      </c>
    </row>
    <row r="371" spans="1:60" x14ac:dyDescent="0.3">
      <c r="A371" s="5" t="s">
        <v>2884</v>
      </c>
      <c r="G371" s="5" t="s">
        <v>4652</v>
      </c>
      <c r="M371" s="21"/>
      <c r="N371" s="5" t="s">
        <v>235</v>
      </c>
      <c r="P371" s="5" t="s">
        <v>5873</v>
      </c>
      <c r="AB371" s="22">
        <v>6700</v>
      </c>
      <c r="AW371" s="5" t="s">
        <v>310</v>
      </c>
      <c r="BH371" s="5" t="s">
        <v>1571</v>
      </c>
    </row>
    <row r="372" spans="1:60" x14ac:dyDescent="0.3">
      <c r="A372" s="5" t="s">
        <v>3218</v>
      </c>
      <c r="G372" s="5" t="s">
        <v>4653</v>
      </c>
      <c r="M372" s="21"/>
      <c r="N372" s="5" t="s">
        <v>235</v>
      </c>
      <c r="AB372" s="22">
        <v>6650</v>
      </c>
      <c r="AS372" s="5" t="s">
        <v>6136</v>
      </c>
      <c r="AW372" s="5" t="s">
        <v>629</v>
      </c>
      <c r="BH372" s="5" t="s">
        <v>1891</v>
      </c>
    </row>
    <row r="373" spans="1:60" x14ac:dyDescent="0.3">
      <c r="A373" s="5" t="s">
        <v>3219</v>
      </c>
      <c r="G373" s="5" t="s">
        <v>4654</v>
      </c>
      <c r="M373" s="21"/>
      <c r="N373" s="5" t="s">
        <v>235</v>
      </c>
      <c r="P373" s="5" t="s">
        <v>5834</v>
      </c>
      <c r="AB373" s="22">
        <v>6500</v>
      </c>
      <c r="AS373" s="5" t="s">
        <v>6137</v>
      </c>
      <c r="AW373" s="5" t="s">
        <v>630</v>
      </c>
      <c r="BH373" s="5" t="s">
        <v>1892</v>
      </c>
    </row>
    <row r="374" spans="1:60" x14ac:dyDescent="0.3">
      <c r="A374" s="5" t="s">
        <v>3147</v>
      </c>
      <c r="G374" s="5" t="s">
        <v>4655</v>
      </c>
      <c r="M374" s="21"/>
      <c r="N374" s="5" t="s">
        <v>235</v>
      </c>
      <c r="P374" s="5" t="s">
        <v>5857</v>
      </c>
      <c r="AB374" s="22">
        <v>6500</v>
      </c>
      <c r="AS374" s="5" t="s">
        <v>6138</v>
      </c>
      <c r="AW374" s="5" t="s">
        <v>567</v>
      </c>
      <c r="BH374" s="5" t="s">
        <v>1893</v>
      </c>
    </row>
    <row r="375" spans="1:60" x14ac:dyDescent="0.3">
      <c r="A375" s="5" t="s">
        <v>3220</v>
      </c>
      <c r="G375" s="5" t="s">
        <v>4656</v>
      </c>
      <c r="M375" s="21"/>
      <c r="N375" s="5" t="s">
        <v>235</v>
      </c>
      <c r="P375" s="5" t="s">
        <v>5874</v>
      </c>
      <c r="AB375" s="22">
        <v>6000</v>
      </c>
      <c r="AS375" s="5" t="s">
        <v>6139</v>
      </c>
      <c r="AW375" s="5" t="s">
        <v>507</v>
      </c>
      <c r="BH375" s="5" t="s">
        <v>1765</v>
      </c>
    </row>
    <row r="376" spans="1:60" x14ac:dyDescent="0.3">
      <c r="A376" s="5" t="s">
        <v>3221</v>
      </c>
      <c r="D376" s="5" t="s">
        <v>5951</v>
      </c>
      <c r="G376" s="5" t="s">
        <v>4657</v>
      </c>
      <c r="M376" s="21"/>
      <c r="N376" s="5" t="s">
        <v>235</v>
      </c>
      <c r="P376" s="5" t="s">
        <v>5846</v>
      </c>
      <c r="AB376" s="22">
        <v>6000</v>
      </c>
      <c r="AS376" s="5" t="s">
        <v>6140</v>
      </c>
      <c r="AW376" s="5" t="s">
        <v>631</v>
      </c>
      <c r="BH376" s="5" t="s">
        <v>1894</v>
      </c>
    </row>
    <row r="377" spans="1:60" x14ac:dyDescent="0.3">
      <c r="A377" s="5" t="s">
        <v>3222</v>
      </c>
      <c r="G377" s="5" t="s">
        <v>4658</v>
      </c>
      <c r="M377" s="21"/>
      <c r="N377" s="5" t="s">
        <v>235</v>
      </c>
      <c r="P377" s="5" t="s">
        <v>5828</v>
      </c>
      <c r="AB377" s="22">
        <v>5700</v>
      </c>
      <c r="AS377" s="5" t="s">
        <v>6141</v>
      </c>
      <c r="AW377" s="5" t="s">
        <v>632</v>
      </c>
      <c r="BH377" s="5" t="s">
        <v>1895</v>
      </c>
    </row>
    <row r="378" spans="1:60" x14ac:dyDescent="0.3">
      <c r="A378" s="5" t="s">
        <v>3075</v>
      </c>
      <c r="G378" s="5" t="s">
        <v>4659</v>
      </c>
      <c r="M378" s="21"/>
      <c r="N378" s="5" t="s">
        <v>235</v>
      </c>
      <c r="P378" s="5" t="s">
        <v>5825</v>
      </c>
      <c r="AB378" s="22">
        <v>5600</v>
      </c>
      <c r="AS378" s="5" t="s">
        <v>6142</v>
      </c>
      <c r="AW378" s="5" t="s">
        <v>495</v>
      </c>
      <c r="BH378" s="5" t="s">
        <v>1896</v>
      </c>
    </row>
    <row r="379" spans="1:60" x14ac:dyDescent="0.3">
      <c r="A379" s="5" t="s">
        <v>3223</v>
      </c>
      <c r="G379" s="5" t="s">
        <v>4660</v>
      </c>
      <c r="M379" s="21"/>
      <c r="N379" s="5" t="s">
        <v>235</v>
      </c>
      <c r="P379" s="5" t="s">
        <v>5807</v>
      </c>
      <c r="AB379" s="22">
        <v>5600</v>
      </c>
      <c r="AW379" s="5" t="s">
        <v>496</v>
      </c>
      <c r="BH379" s="5" t="s">
        <v>1633</v>
      </c>
    </row>
    <row r="380" spans="1:60" x14ac:dyDescent="0.3">
      <c r="A380" s="5" t="s">
        <v>3077</v>
      </c>
      <c r="G380" s="5" t="s">
        <v>4661</v>
      </c>
      <c r="M380" s="21"/>
      <c r="N380" s="5" t="s">
        <v>237</v>
      </c>
      <c r="P380" s="5" t="s">
        <v>5827</v>
      </c>
      <c r="AB380" s="22">
        <v>5600</v>
      </c>
      <c r="AW380" s="5" t="s">
        <v>497</v>
      </c>
      <c r="BH380" s="5" t="s">
        <v>1897</v>
      </c>
    </row>
    <row r="381" spans="1:60" x14ac:dyDescent="0.3">
      <c r="A381" s="5" t="s">
        <v>3224</v>
      </c>
      <c r="G381" s="5" t="s">
        <v>4662</v>
      </c>
      <c r="M381" s="21"/>
      <c r="N381" s="5" t="s">
        <v>235</v>
      </c>
      <c r="P381" s="5" t="s">
        <v>5808</v>
      </c>
      <c r="AB381" s="22">
        <v>5600</v>
      </c>
      <c r="AW381" s="5" t="s">
        <v>498</v>
      </c>
      <c r="BH381" s="5" t="s">
        <v>1898</v>
      </c>
    </row>
    <row r="382" spans="1:60" x14ac:dyDescent="0.3">
      <c r="A382" s="5" t="s">
        <v>3225</v>
      </c>
      <c r="G382" s="5" t="s">
        <v>4663</v>
      </c>
      <c r="M382" s="21"/>
      <c r="N382" s="5" t="s">
        <v>235</v>
      </c>
      <c r="P382" s="5" t="s">
        <v>5808</v>
      </c>
      <c r="AB382" s="22">
        <v>5600</v>
      </c>
      <c r="AW382" s="5" t="s">
        <v>499</v>
      </c>
      <c r="BH382" s="5" t="s">
        <v>1899</v>
      </c>
    </row>
    <row r="383" spans="1:60" x14ac:dyDescent="0.3">
      <c r="A383" s="5" t="s">
        <v>3226</v>
      </c>
      <c r="G383" s="5" t="s">
        <v>4664</v>
      </c>
      <c r="M383" s="21"/>
      <c r="N383" s="5" t="s">
        <v>235</v>
      </c>
      <c r="P383" s="5" t="s">
        <v>5844</v>
      </c>
      <c r="AB383" s="22">
        <v>5600</v>
      </c>
      <c r="AS383" s="5" t="s">
        <v>6143</v>
      </c>
      <c r="AW383" s="5" t="s">
        <v>500</v>
      </c>
      <c r="BH383" s="5" t="s">
        <v>1900</v>
      </c>
    </row>
    <row r="384" spans="1:60" x14ac:dyDescent="0.3">
      <c r="A384" s="5" t="s">
        <v>3227</v>
      </c>
      <c r="G384" s="5" t="s">
        <v>4665</v>
      </c>
      <c r="M384" s="21"/>
      <c r="N384" s="5" t="s">
        <v>235</v>
      </c>
      <c r="P384" s="5" t="s">
        <v>5824</v>
      </c>
      <c r="AB384" s="22">
        <v>5500</v>
      </c>
      <c r="AW384" s="5" t="s">
        <v>580</v>
      </c>
      <c r="BH384" s="5" t="s">
        <v>1901</v>
      </c>
    </row>
    <row r="385" spans="1:60" x14ac:dyDescent="0.3">
      <c r="A385" s="5" t="s">
        <v>3228</v>
      </c>
      <c r="G385" s="5" t="s">
        <v>4666</v>
      </c>
      <c r="M385" s="21"/>
      <c r="N385" s="5" t="s">
        <v>235</v>
      </c>
      <c r="P385" s="5" t="s">
        <v>5808</v>
      </c>
      <c r="AB385" s="22">
        <v>5400</v>
      </c>
      <c r="AS385" s="5" t="s">
        <v>6144</v>
      </c>
      <c r="AW385" s="5" t="s">
        <v>579</v>
      </c>
      <c r="BH385" s="5" t="s">
        <v>1902</v>
      </c>
    </row>
    <row r="386" spans="1:60" x14ac:dyDescent="0.3">
      <c r="A386" s="5" t="s">
        <v>3229</v>
      </c>
      <c r="G386" s="5" t="s">
        <v>4667</v>
      </c>
      <c r="M386" s="21"/>
      <c r="N386" s="5" t="s">
        <v>235</v>
      </c>
      <c r="P386" s="5" t="s">
        <v>5822</v>
      </c>
      <c r="AB386" s="22">
        <v>5300</v>
      </c>
      <c r="AS386" s="5" t="s">
        <v>6145</v>
      </c>
      <c r="AW386" s="5" t="s">
        <v>501</v>
      </c>
      <c r="BH386" s="5" t="s">
        <v>1903</v>
      </c>
    </row>
    <row r="387" spans="1:60" x14ac:dyDescent="0.3">
      <c r="A387" s="5" t="s">
        <v>3230</v>
      </c>
      <c r="G387" s="5" t="s">
        <v>4668</v>
      </c>
      <c r="M387" s="21"/>
      <c r="N387" s="5" t="s">
        <v>238</v>
      </c>
      <c r="P387" s="5" t="s">
        <v>5808</v>
      </c>
      <c r="AB387" s="22">
        <v>5300</v>
      </c>
      <c r="AW387" s="5" t="s">
        <v>502</v>
      </c>
      <c r="BH387" s="5" t="s">
        <v>1904</v>
      </c>
    </row>
    <row r="388" spans="1:60" x14ac:dyDescent="0.3">
      <c r="A388" s="5" t="s">
        <v>3083</v>
      </c>
      <c r="G388" s="5" t="s">
        <v>4669</v>
      </c>
      <c r="M388" s="21"/>
      <c r="N388" s="5" t="s">
        <v>235</v>
      </c>
      <c r="P388" s="5" t="s">
        <v>5822</v>
      </c>
      <c r="AB388" s="22">
        <v>5300</v>
      </c>
      <c r="AW388" s="5" t="s">
        <v>503</v>
      </c>
      <c r="BH388" s="5" t="s">
        <v>1905</v>
      </c>
    </row>
    <row r="389" spans="1:60" x14ac:dyDescent="0.3">
      <c r="A389" s="5" t="s">
        <v>3231</v>
      </c>
      <c r="G389" s="5" t="s">
        <v>4670</v>
      </c>
      <c r="M389" s="21"/>
      <c r="N389" s="5" t="s">
        <v>235</v>
      </c>
      <c r="P389" s="5" t="s">
        <v>5825</v>
      </c>
      <c r="AB389" s="22">
        <v>5300</v>
      </c>
      <c r="AW389" s="5" t="s">
        <v>504</v>
      </c>
      <c r="BH389" s="5" t="s">
        <v>1906</v>
      </c>
    </row>
    <row r="390" spans="1:60" x14ac:dyDescent="0.3">
      <c r="A390" s="5" t="s">
        <v>3232</v>
      </c>
      <c r="G390" s="5" t="s">
        <v>4671</v>
      </c>
      <c r="M390" s="21"/>
      <c r="N390" s="5" t="s">
        <v>235</v>
      </c>
      <c r="P390" s="5" t="s">
        <v>5824</v>
      </c>
      <c r="AB390" s="22">
        <v>5300</v>
      </c>
      <c r="AW390" s="5" t="s">
        <v>505</v>
      </c>
      <c r="BH390" s="5" t="s">
        <v>1907</v>
      </c>
    </row>
    <row r="391" spans="1:60" x14ac:dyDescent="0.3">
      <c r="A391" s="5" t="s">
        <v>3086</v>
      </c>
      <c r="G391" s="5" t="s">
        <v>4672</v>
      </c>
      <c r="M391" s="21"/>
      <c r="N391" s="5" t="s">
        <v>235</v>
      </c>
      <c r="P391" s="5" t="s">
        <v>5808</v>
      </c>
      <c r="AB391" s="22">
        <v>5300</v>
      </c>
      <c r="AW391" s="5" t="s">
        <v>506</v>
      </c>
      <c r="BH391" s="5" t="s">
        <v>1908</v>
      </c>
    </row>
    <row r="392" spans="1:60" x14ac:dyDescent="0.3">
      <c r="A392" s="5" t="s">
        <v>3088</v>
      </c>
      <c r="G392" s="5" t="s">
        <v>4673</v>
      </c>
      <c r="M392" s="21"/>
      <c r="N392" s="5" t="s">
        <v>235</v>
      </c>
      <c r="P392" s="5" t="s">
        <v>5841</v>
      </c>
      <c r="AB392" s="22">
        <v>5000</v>
      </c>
      <c r="AS392" s="5" t="s">
        <v>6146</v>
      </c>
      <c r="AW392" s="5" t="s">
        <v>508</v>
      </c>
      <c r="BH392" s="5" t="s">
        <v>1766</v>
      </c>
    </row>
    <row r="393" spans="1:60" x14ac:dyDescent="0.3">
      <c r="A393" s="5" t="s">
        <v>3233</v>
      </c>
      <c r="G393" s="5" t="s">
        <v>4674</v>
      </c>
      <c r="M393" s="21"/>
      <c r="N393" s="5" t="s">
        <v>235</v>
      </c>
      <c r="P393" s="5" t="s">
        <v>5834</v>
      </c>
      <c r="AB393" s="22">
        <v>4800</v>
      </c>
      <c r="AW393" s="5" t="s">
        <v>490</v>
      </c>
      <c r="BH393" s="5" t="s">
        <v>1909</v>
      </c>
    </row>
    <row r="394" spans="1:60" x14ac:dyDescent="0.3">
      <c r="A394" s="5" t="s">
        <v>3234</v>
      </c>
      <c r="G394" s="5" t="s">
        <v>4675</v>
      </c>
      <c r="M394" s="21"/>
      <c r="N394" s="5" t="s">
        <v>236</v>
      </c>
      <c r="P394" s="5" t="s">
        <v>5822</v>
      </c>
      <c r="AB394" s="22">
        <v>4800</v>
      </c>
      <c r="AW394" s="5" t="s">
        <v>491</v>
      </c>
      <c r="BH394" s="5" t="s">
        <v>1910</v>
      </c>
    </row>
    <row r="395" spans="1:60" x14ac:dyDescent="0.3">
      <c r="A395" s="5" t="s">
        <v>3235</v>
      </c>
      <c r="G395" s="5" t="s">
        <v>4676</v>
      </c>
      <c r="M395" s="21"/>
      <c r="N395" s="5" t="s">
        <v>235</v>
      </c>
      <c r="P395" s="5" t="s">
        <v>5825</v>
      </c>
      <c r="AB395" s="22">
        <v>4800</v>
      </c>
      <c r="AW395" s="5" t="s">
        <v>492</v>
      </c>
      <c r="BH395" s="5" t="s">
        <v>1911</v>
      </c>
    </row>
    <row r="396" spans="1:60" x14ac:dyDescent="0.3">
      <c r="A396" s="5" t="s">
        <v>3073</v>
      </c>
      <c r="G396" s="5" t="s">
        <v>4677</v>
      </c>
      <c r="M396" s="21"/>
      <c r="N396" s="5" t="s">
        <v>235</v>
      </c>
      <c r="P396" s="5" t="s">
        <v>5808</v>
      </c>
      <c r="AB396" s="22">
        <v>4800</v>
      </c>
      <c r="AW396" s="5" t="s">
        <v>493</v>
      </c>
      <c r="BH396" s="5" t="s">
        <v>1912</v>
      </c>
    </row>
    <row r="397" spans="1:60" x14ac:dyDescent="0.3">
      <c r="A397" s="5" t="s">
        <v>3074</v>
      </c>
      <c r="G397" s="5" t="s">
        <v>4678</v>
      </c>
      <c r="M397" s="21"/>
      <c r="N397" s="5" t="s">
        <v>235</v>
      </c>
      <c r="P397" s="5" t="s">
        <v>5835</v>
      </c>
      <c r="AB397" s="22">
        <v>4800</v>
      </c>
      <c r="AW397" s="5" t="s">
        <v>494</v>
      </c>
      <c r="BH397" s="5" t="s">
        <v>1913</v>
      </c>
    </row>
    <row r="398" spans="1:60" x14ac:dyDescent="0.3">
      <c r="A398" s="5" t="s">
        <v>3236</v>
      </c>
      <c r="G398" s="5" t="s">
        <v>4679</v>
      </c>
      <c r="M398" s="21"/>
      <c r="N398" s="5" t="s">
        <v>235</v>
      </c>
      <c r="P398" s="5" t="s">
        <v>5824</v>
      </c>
      <c r="AB398" s="22">
        <v>4750</v>
      </c>
      <c r="AW398" s="5" t="s">
        <v>633</v>
      </c>
      <c r="BH398" s="5" t="s">
        <v>1914</v>
      </c>
    </row>
    <row r="399" spans="1:60" x14ac:dyDescent="0.3">
      <c r="A399" s="5" t="s">
        <v>3237</v>
      </c>
      <c r="G399" s="5" t="s">
        <v>4680</v>
      </c>
      <c r="M399" s="21"/>
      <c r="N399" s="5" t="s">
        <v>235</v>
      </c>
      <c r="P399" s="5" t="s">
        <v>5808</v>
      </c>
      <c r="AB399" s="22">
        <v>4650</v>
      </c>
      <c r="AW399" s="5" t="s">
        <v>634</v>
      </c>
      <c r="BH399" s="5" t="s">
        <v>1915</v>
      </c>
    </row>
    <row r="400" spans="1:60" x14ac:dyDescent="0.3">
      <c r="A400" s="5" t="s">
        <v>3238</v>
      </c>
      <c r="G400" s="5" t="s">
        <v>4681</v>
      </c>
      <c r="M400" s="21"/>
      <c r="N400" s="5" t="s">
        <v>235</v>
      </c>
      <c r="AB400" s="22">
        <v>4560</v>
      </c>
      <c r="AS400" s="5" t="s">
        <v>6147</v>
      </c>
      <c r="AW400" s="5" t="s">
        <v>635</v>
      </c>
      <c r="BH400" s="5" t="s">
        <v>1916</v>
      </c>
    </row>
    <row r="401" spans="1:60" x14ac:dyDescent="0.3">
      <c r="A401" s="5" t="s">
        <v>3239</v>
      </c>
      <c r="G401" s="5" t="s">
        <v>4682</v>
      </c>
      <c r="M401" s="21"/>
      <c r="N401" s="5" t="s">
        <v>235</v>
      </c>
      <c r="P401" s="5" t="s">
        <v>5822</v>
      </c>
      <c r="AB401" s="22">
        <v>4500</v>
      </c>
      <c r="AS401" s="5" t="s">
        <v>6148</v>
      </c>
      <c r="AW401" s="5" t="s">
        <v>286</v>
      </c>
      <c r="BH401" s="5" t="s">
        <v>1917</v>
      </c>
    </row>
    <row r="402" spans="1:60" x14ac:dyDescent="0.3">
      <c r="A402" s="5" t="s">
        <v>3138</v>
      </c>
      <c r="G402" s="5" t="s">
        <v>4683</v>
      </c>
      <c r="M402" s="21"/>
      <c r="N402" s="5" t="s">
        <v>238</v>
      </c>
      <c r="P402" s="5" t="s">
        <v>5825</v>
      </c>
      <c r="AB402" s="22">
        <v>4500</v>
      </c>
      <c r="AS402" s="5" t="s">
        <v>6149</v>
      </c>
      <c r="AW402" s="5" t="s">
        <v>558</v>
      </c>
      <c r="BH402" s="5" t="s">
        <v>1816</v>
      </c>
    </row>
    <row r="403" spans="1:60" x14ac:dyDescent="0.3">
      <c r="A403" s="5" t="s">
        <v>3139</v>
      </c>
      <c r="G403" s="5" t="s">
        <v>4684</v>
      </c>
      <c r="M403" s="21"/>
      <c r="N403" s="5" t="s">
        <v>237</v>
      </c>
      <c r="P403" s="5" t="s">
        <v>5822</v>
      </c>
      <c r="AB403" s="22">
        <v>4500</v>
      </c>
      <c r="AS403" s="5" t="s">
        <v>6093</v>
      </c>
      <c r="AW403" s="5" t="s">
        <v>559</v>
      </c>
      <c r="BH403" s="5" t="s">
        <v>1817</v>
      </c>
    </row>
    <row r="404" spans="1:60" x14ac:dyDescent="0.3">
      <c r="A404" s="5" t="s">
        <v>3240</v>
      </c>
      <c r="G404" s="5" t="s">
        <v>4685</v>
      </c>
      <c r="M404" s="21"/>
      <c r="N404" s="5" t="s">
        <v>235</v>
      </c>
      <c r="P404" s="5" t="s">
        <v>5822</v>
      </c>
      <c r="AB404" s="22">
        <v>4500</v>
      </c>
      <c r="AS404" s="5" t="s">
        <v>6150</v>
      </c>
      <c r="AW404" s="5" t="s">
        <v>560</v>
      </c>
      <c r="BH404" s="5" t="s">
        <v>1818</v>
      </c>
    </row>
    <row r="405" spans="1:60" x14ac:dyDescent="0.3">
      <c r="A405" s="5" t="s">
        <v>3241</v>
      </c>
      <c r="G405" s="5" t="s">
        <v>4686</v>
      </c>
      <c r="M405" s="21"/>
      <c r="N405" s="5" t="s">
        <v>235</v>
      </c>
      <c r="AB405" s="22">
        <v>4460</v>
      </c>
      <c r="AS405" s="5" t="s">
        <v>6151</v>
      </c>
      <c r="AW405" s="5" t="s">
        <v>636</v>
      </c>
      <c r="BH405" s="5" t="s">
        <v>1918</v>
      </c>
    </row>
    <row r="406" spans="1:60" x14ac:dyDescent="0.3">
      <c r="A406" s="5" t="s">
        <v>3101</v>
      </c>
      <c r="G406" s="5" t="s">
        <v>4687</v>
      </c>
      <c r="M406" s="21"/>
      <c r="N406" s="5" t="s">
        <v>238</v>
      </c>
      <c r="P406" s="5" t="s">
        <v>5875</v>
      </c>
      <c r="AB406" s="22">
        <v>4400</v>
      </c>
      <c r="AS406" s="5" t="s">
        <v>6152</v>
      </c>
      <c r="AW406" s="5" t="s">
        <v>521</v>
      </c>
      <c r="BH406" s="5" t="s">
        <v>1779</v>
      </c>
    </row>
    <row r="407" spans="1:60" x14ac:dyDescent="0.3">
      <c r="A407" s="5" t="s">
        <v>3065</v>
      </c>
      <c r="G407" s="5" t="s">
        <v>4688</v>
      </c>
      <c r="M407" s="21"/>
      <c r="N407" s="5" t="s">
        <v>237</v>
      </c>
      <c r="P407" s="5" t="s">
        <v>5808</v>
      </c>
      <c r="AB407" s="22">
        <v>4050</v>
      </c>
      <c r="AW407" s="5" t="s">
        <v>485</v>
      </c>
      <c r="BH407" s="5" t="s">
        <v>1919</v>
      </c>
    </row>
    <row r="408" spans="1:60" x14ac:dyDescent="0.3">
      <c r="A408" s="5" t="s">
        <v>3242</v>
      </c>
      <c r="G408" s="5" t="s">
        <v>4689</v>
      </c>
      <c r="M408" s="21"/>
      <c r="N408" s="5" t="s">
        <v>235</v>
      </c>
      <c r="P408" s="5" t="s">
        <v>5825</v>
      </c>
      <c r="AB408" s="22">
        <v>4050</v>
      </c>
      <c r="AW408" s="5" t="s">
        <v>486</v>
      </c>
      <c r="BH408" s="5" t="s">
        <v>1920</v>
      </c>
    </row>
    <row r="409" spans="1:60" x14ac:dyDescent="0.3">
      <c r="A409" s="5" t="s">
        <v>3243</v>
      </c>
      <c r="G409" s="5" t="s">
        <v>4690</v>
      </c>
      <c r="M409" s="21"/>
      <c r="N409" s="5" t="s">
        <v>235</v>
      </c>
      <c r="P409" s="5" t="s">
        <v>5833</v>
      </c>
      <c r="AB409" s="22">
        <v>4050</v>
      </c>
      <c r="AW409" s="5" t="s">
        <v>487</v>
      </c>
      <c r="BH409" s="5" t="s">
        <v>1921</v>
      </c>
    </row>
    <row r="410" spans="1:60" x14ac:dyDescent="0.3">
      <c r="A410" s="5" t="s">
        <v>3244</v>
      </c>
      <c r="G410" s="5" t="s">
        <v>4691</v>
      </c>
      <c r="M410" s="21"/>
      <c r="N410" s="5" t="s">
        <v>235</v>
      </c>
      <c r="P410" s="5" t="s">
        <v>5822</v>
      </c>
      <c r="AB410" s="22">
        <v>4050</v>
      </c>
      <c r="AW410" s="5" t="s">
        <v>488</v>
      </c>
      <c r="BH410" s="5" t="s">
        <v>1922</v>
      </c>
    </row>
    <row r="411" spans="1:60" x14ac:dyDescent="0.3">
      <c r="A411" s="5" t="s">
        <v>3245</v>
      </c>
      <c r="G411" s="5" t="s">
        <v>4692</v>
      </c>
      <c r="M411" s="21"/>
      <c r="N411" s="5" t="s">
        <v>236</v>
      </c>
      <c r="P411" s="5" t="s">
        <v>5844</v>
      </c>
      <c r="AB411" s="22">
        <v>4050</v>
      </c>
      <c r="AW411" s="5" t="s">
        <v>489</v>
      </c>
      <c r="BH411" s="5" t="s">
        <v>1923</v>
      </c>
    </row>
    <row r="412" spans="1:60" x14ac:dyDescent="0.3">
      <c r="A412" s="5" t="s">
        <v>3246</v>
      </c>
      <c r="G412" s="5" t="s">
        <v>4693</v>
      </c>
      <c r="M412" s="21"/>
      <c r="N412" s="5" t="s">
        <v>235</v>
      </c>
      <c r="P412" s="5" t="s">
        <v>5833</v>
      </c>
      <c r="AB412" s="22">
        <v>4000</v>
      </c>
      <c r="AS412" s="5" t="s">
        <v>6153</v>
      </c>
      <c r="AW412" s="5" t="s">
        <v>637</v>
      </c>
      <c r="BH412" s="5" t="s">
        <v>1924</v>
      </c>
    </row>
    <row r="413" spans="1:60" x14ac:dyDescent="0.3">
      <c r="A413" s="5" t="s">
        <v>3247</v>
      </c>
      <c r="G413" s="5" t="s">
        <v>4694</v>
      </c>
      <c r="M413" s="21"/>
      <c r="N413" s="5" t="s">
        <v>235</v>
      </c>
      <c r="P413" s="5" t="s">
        <v>5876</v>
      </c>
      <c r="AB413" s="22">
        <v>4000</v>
      </c>
      <c r="AW413" s="5" t="s">
        <v>582</v>
      </c>
      <c r="BH413" s="5" t="s">
        <v>1840</v>
      </c>
    </row>
    <row r="414" spans="1:60" x14ac:dyDescent="0.3">
      <c r="A414" s="5" t="s">
        <v>3248</v>
      </c>
      <c r="G414" s="5" t="s">
        <v>4695</v>
      </c>
      <c r="M414" s="21"/>
      <c r="N414" s="5" t="s">
        <v>235</v>
      </c>
      <c r="P414" s="5" t="s">
        <v>5808</v>
      </c>
      <c r="AB414" s="22">
        <v>3800</v>
      </c>
      <c r="AS414" s="5" t="s">
        <v>6154</v>
      </c>
      <c r="AW414" s="5" t="s">
        <v>638</v>
      </c>
      <c r="BH414" s="5" t="s">
        <v>1925</v>
      </c>
    </row>
    <row r="415" spans="1:60" x14ac:dyDescent="0.3">
      <c r="A415" s="5" t="s">
        <v>3249</v>
      </c>
      <c r="G415" s="5" t="s">
        <v>4696</v>
      </c>
      <c r="M415" s="21"/>
      <c r="N415" s="5" t="s">
        <v>235</v>
      </c>
      <c r="P415" s="5" t="s">
        <v>5822</v>
      </c>
      <c r="AB415" s="22">
        <v>3800</v>
      </c>
      <c r="AS415" s="5" t="s">
        <v>6155</v>
      </c>
      <c r="AW415" s="5" t="s">
        <v>586</v>
      </c>
      <c r="BH415" s="5" t="s">
        <v>1844</v>
      </c>
    </row>
    <row r="416" spans="1:60" x14ac:dyDescent="0.3">
      <c r="A416" s="5" t="s">
        <v>3250</v>
      </c>
      <c r="G416" s="5" t="s">
        <v>4697</v>
      </c>
      <c r="M416" s="21"/>
      <c r="N416" s="5" t="s">
        <v>235</v>
      </c>
      <c r="P416" s="5" t="s">
        <v>5834</v>
      </c>
      <c r="AB416" s="22">
        <v>3500</v>
      </c>
      <c r="AS416" s="5" t="s">
        <v>6156</v>
      </c>
      <c r="AW416" s="5" t="s">
        <v>578</v>
      </c>
      <c r="BH416" s="5" t="s">
        <v>1926</v>
      </c>
    </row>
    <row r="417" spans="1:60" x14ac:dyDescent="0.3">
      <c r="A417" s="5" t="s">
        <v>3251</v>
      </c>
      <c r="G417" s="5" t="s">
        <v>4698</v>
      </c>
      <c r="M417" s="21"/>
      <c r="N417" s="5" t="s">
        <v>235</v>
      </c>
      <c r="AB417" s="22">
        <v>3400</v>
      </c>
      <c r="AS417" s="5" t="s">
        <v>6157</v>
      </c>
      <c r="AW417" s="5" t="s">
        <v>639</v>
      </c>
      <c r="BH417" s="5" t="s">
        <v>1927</v>
      </c>
    </row>
    <row r="418" spans="1:60" x14ac:dyDescent="0.3">
      <c r="A418" s="5" t="s">
        <v>3252</v>
      </c>
      <c r="G418" s="5" t="s">
        <v>4699</v>
      </c>
      <c r="M418" s="21"/>
      <c r="N418" s="5" t="s">
        <v>235</v>
      </c>
      <c r="P418" s="5" t="s">
        <v>5808</v>
      </c>
      <c r="AB418" s="22">
        <v>3200</v>
      </c>
      <c r="AS418" s="5" t="s">
        <v>6100</v>
      </c>
      <c r="AW418" s="5" t="s">
        <v>575</v>
      </c>
      <c r="BH418" s="5" t="s">
        <v>1833</v>
      </c>
    </row>
    <row r="419" spans="1:60" x14ac:dyDescent="0.3">
      <c r="A419" s="5" t="s">
        <v>3253</v>
      </c>
      <c r="G419" s="5" t="s">
        <v>4700</v>
      </c>
      <c r="M419" s="21"/>
      <c r="N419" s="5" t="s">
        <v>235</v>
      </c>
      <c r="P419" s="5" t="s">
        <v>5822</v>
      </c>
      <c r="AB419" s="22">
        <v>3200</v>
      </c>
      <c r="AS419" s="5" t="s">
        <v>6158</v>
      </c>
      <c r="AW419" s="5" t="s">
        <v>576</v>
      </c>
      <c r="BH419" s="5" t="s">
        <v>1834</v>
      </c>
    </row>
    <row r="420" spans="1:60" x14ac:dyDescent="0.3">
      <c r="A420" s="5" t="s">
        <v>3254</v>
      </c>
      <c r="G420" s="5" t="s">
        <v>4701</v>
      </c>
      <c r="M420" s="21"/>
      <c r="N420" s="5" t="s">
        <v>235</v>
      </c>
      <c r="P420" s="5" t="s">
        <v>5808</v>
      </c>
      <c r="AB420" s="22">
        <v>3200</v>
      </c>
      <c r="AS420" s="5" t="s">
        <v>6159</v>
      </c>
      <c r="AW420" s="5" t="s">
        <v>577</v>
      </c>
      <c r="BH420" s="5" t="s">
        <v>1835</v>
      </c>
    </row>
    <row r="421" spans="1:60" x14ac:dyDescent="0.3">
      <c r="A421" s="5" t="s">
        <v>3255</v>
      </c>
      <c r="G421" s="5" t="s">
        <v>4702</v>
      </c>
      <c r="M421" s="21"/>
      <c r="N421" s="5" t="s">
        <v>235</v>
      </c>
      <c r="P421" s="5" t="s">
        <v>5822</v>
      </c>
      <c r="AB421" s="22">
        <v>3000</v>
      </c>
      <c r="AS421" s="5" t="s">
        <v>6160</v>
      </c>
      <c r="AW421" s="5" t="s">
        <v>640</v>
      </c>
      <c r="BH421" s="5" t="s">
        <v>1928</v>
      </c>
    </row>
    <row r="422" spans="1:60" x14ac:dyDescent="0.3">
      <c r="A422" s="5" t="s">
        <v>3256</v>
      </c>
      <c r="G422" s="5" t="s">
        <v>4703</v>
      </c>
      <c r="M422" s="21"/>
      <c r="N422" s="5" t="s">
        <v>235</v>
      </c>
      <c r="P422" s="5" t="s">
        <v>5836</v>
      </c>
      <c r="AB422" s="22">
        <v>2850</v>
      </c>
      <c r="AS422" s="5" t="s">
        <v>6161</v>
      </c>
      <c r="AW422" s="5" t="s">
        <v>641</v>
      </c>
      <c r="BH422" s="5" t="s">
        <v>1929</v>
      </c>
    </row>
    <row r="423" spans="1:60" x14ac:dyDescent="0.3">
      <c r="A423" s="5" t="s">
        <v>3257</v>
      </c>
      <c r="G423" s="5" t="s">
        <v>4704</v>
      </c>
      <c r="M423" s="21"/>
      <c r="N423" s="5" t="s">
        <v>235</v>
      </c>
      <c r="AB423" s="22">
        <v>2400</v>
      </c>
      <c r="AW423" s="5" t="s">
        <v>642</v>
      </c>
      <c r="BH423" s="5" t="s">
        <v>1930</v>
      </c>
    </row>
    <row r="424" spans="1:60" x14ac:dyDescent="0.3">
      <c r="A424" s="5" t="s">
        <v>3258</v>
      </c>
      <c r="G424" s="5" t="s">
        <v>4705</v>
      </c>
      <c r="M424" s="21"/>
      <c r="N424" s="5" t="s">
        <v>235</v>
      </c>
      <c r="P424" s="5" t="s">
        <v>5846</v>
      </c>
      <c r="AB424" s="22">
        <v>1800</v>
      </c>
      <c r="AS424" s="5" t="s">
        <v>6162</v>
      </c>
      <c r="AW424" s="5" t="s">
        <v>643</v>
      </c>
      <c r="BH424" s="5" t="s">
        <v>1931</v>
      </c>
    </row>
    <row r="425" spans="1:60" x14ac:dyDescent="0.3">
      <c r="A425" s="5" t="s">
        <v>3259</v>
      </c>
      <c r="G425" s="5" t="s">
        <v>4706</v>
      </c>
      <c r="M425" s="21"/>
      <c r="N425" s="5" t="s">
        <v>235</v>
      </c>
      <c r="P425" s="5" t="s">
        <v>5828</v>
      </c>
      <c r="AB425" s="22">
        <v>1800</v>
      </c>
      <c r="AS425" s="5" t="s">
        <v>6163</v>
      </c>
      <c r="AW425" s="5" t="s">
        <v>561</v>
      </c>
      <c r="BH425" s="5" t="s">
        <v>1819</v>
      </c>
    </row>
    <row r="426" spans="1:60" x14ac:dyDescent="0.3">
      <c r="A426" s="5" t="s">
        <v>3260</v>
      </c>
      <c r="G426" s="5" t="s">
        <v>4707</v>
      </c>
      <c r="M426" s="21"/>
      <c r="N426" s="5" t="s">
        <v>236</v>
      </c>
      <c r="P426" s="5" t="s">
        <v>5833</v>
      </c>
      <c r="AB426" s="22">
        <v>1800</v>
      </c>
      <c r="AS426" s="5" t="s">
        <v>6164</v>
      </c>
      <c r="AW426" s="5" t="s">
        <v>644</v>
      </c>
      <c r="BH426" s="5" t="s">
        <v>1932</v>
      </c>
    </row>
    <row r="427" spans="1:60" x14ac:dyDescent="0.3">
      <c r="A427" s="5" t="s">
        <v>3143</v>
      </c>
      <c r="G427" s="5" t="s">
        <v>4708</v>
      </c>
      <c r="M427" s="21"/>
      <c r="N427" s="5" t="s">
        <v>235</v>
      </c>
      <c r="P427" s="5" t="s">
        <v>5857</v>
      </c>
      <c r="AB427" s="22">
        <v>1800</v>
      </c>
      <c r="AS427" s="5" t="s">
        <v>6165</v>
      </c>
      <c r="AW427" s="5" t="s">
        <v>563</v>
      </c>
      <c r="BH427" s="5" t="s">
        <v>1821</v>
      </c>
    </row>
    <row r="428" spans="1:60" x14ac:dyDescent="0.3">
      <c r="A428" s="5" t="s">
        <v>3261</v>
      </c>
      <c r="G428" s="5" t="s">
        <v>4709</v>
      </c>
      <c r="M428" s="21"/>
      <c r="N428" s="5" t="s">
        <v>235</v>
      </c>
      <c r="P428" s="5" t="s">
        <v>5828</v>
      </c>
      <c r="AB428" s="22">
        <v>1800</v>
      </c>
      <c r="AS428" s="5" t="s">
        <v>6098</v>
      </c>
      <c r="AW428" s="5" t="s">
        <v>564</v>
      </c>
      <c r="BH428" s="5" t="s">
        <v>1822</v>
      </c>
    </row>
    <row r="429" spans="1:60" x14ac:dyDescent="0.3">
      <c r="A429" s="5" t="s">
        <v>3262</v>
      </c>
      <c r="G429" s="5" t="s">
        <v>4710</v>
      </c>
      <c r="M429" s="21"/>
      <c r="N429" s="5" t="s">
        <v>235</v>
      </c>
      <c r="P429" s="5" t="s">
        <v>5830</v>
      </c>
      <c r="AB429" s="22">
        <v>1800</v>
      </c>
      <c r="AS429" s="5" t="s">
        <v>6166</v>
      </c>
      <c r="AW429" s="5" t="s">
        <v>645</v>
      </c>
      <c r="BH429" s="5" t="s">
        <v>1933</v>
      </c>
    </row>
    <row r="430" spans="1:60" x14ac:dyDescent="0.3">
      <c r="A430" s="5" t="s">
        <v>3263</v>
      </c>
      <c r="G430" s="5" t="s">
        <v>4711</v>
      </c>
      <c r="M430" s="21"/>
      <c r="N430" s="5" t="s">
        <v>237</v>
      </c>
      <c r="P430" s="5" t="s">
        <v>5822</v>
      </c>
      <c r="AB430" s="22">
        <v>1590</v>
      </c>
      <c r="AS430" s="5" t="s">
        <v>6167</v>
      </c>
      <c r="AW430" s="5" t="s">
        <v>646</v>
      </c>
      <c r="BH430" s="5" t="s">
        <v>1934</v>
      </c>
    </row>
    <row r="431" spans="1:60" x14ac:dyDescent="0.3">
      <c r="A431" s="5" t="s">
        <v>3264</v>
      </c>
      <c r="G431" s="5" t="s">
        <v>4712</v>
      </c>
      <c r="M431" s="21"/>
      <c r="N431" s="5" t="s">
        <v>235</v>
      </c>
      <c r="P431" s="5" t="s">
        <v>5808</v>
      </c>
      <c r="AB431" s="22">
        <v>570</v>
      </c>
      <c r="AW431" s="5" t="s">
        <v>647</v>
      </c>
      <c r="BH431" s="5" t="s">
        <v>1935</v>
      </c>
    </row>
    <row r="432" spans="1:60" x14ac:dyDescent="0.3">
      <c r="A432" s="5" t="s">
        <v>3265</v>
      </c>
      <c r="G432" s="5" t="s">
        <v>4713</v>
      </c>
      <c r="M432" s="21"/>
      <c r="N432" s="5" t="s">
        <v>235</v>
      </c>
      <c r="P432" s="5" t="s">
        <v>5823</v>
      </c>
      <c r="AB432" s="22">
        <v>500</v>
      </c>
      <c r="AS432" s="5" t="s">
        <v>6168</v>
      </c>
      <c r="AW432" s="5" t="s">
        <v>648</v>
      </c>
      <c r="BH432" s="5" t="s">
        <v>1936</v>
      </c>
    </row>
    <row r="433" spans="1:60" x14ac:dyDescent="0.3">
      <c r="A433" s="5" t="s">
        <v>3266</v>
      </c>
      <c r="G433" s="5" t="s">
        <v>4714</v>
      </c>
      <c r="M433" s="21"/>
      <c r="N433" s="5" t="s">
        <v>239</v>
      </c>
      <c r="P433" s="5" t="s">
        <v>5861</v>
      </c>
      <c r="AB433" s="22">
        <v>38000</v>
      </c>
      <c r="AW433" s="5" t="s">
        <v>649</v>
      </c>
      <c r="BH433" s="5" t="s">
        <v>1937</v>
      </c>
    </row>
    <row r="434" spans="1:60" x14ac:dyDescent="0.3">
      <c r="A434" s="5" t="s">
        <v>3267</v>
      </c>
      <c r="G434" s="5" t="s">
        <v>4715</v>
      </c>
      <c r="M434" s="21"/>
      <c r="N434" s="5" t="s">
        <v>239</v>
      </c>
      <c r="P434" s="5" t="s">
        <v>5861</v>
      </c>
      <c r="AB434" s="22">
        <v>48000</v>
      </c>
      <c r="AW434" s="5" t="s">
        <v>650</v>
      </c>
      <c r="BH434" s="5" t="s">
        <v>1938</v>
      </c>
    </row>
    <row r="435" spans="1:60" x14ac:dyDescent="0.3">
      <c r="A435" s="5" t="s">
        <v>3268</v>
      </c>
      <c r="G435" s="5" t="s">
        <v>4716</v>
      </c>
      <c r="M435" s="21"/>
      <c r="N435" s="5" t="s">
        <v>239</v>
      </c>
      <c r="P435" s="5" t="s">
        <v>5833</v>
      </c>
      <c r="AB435" s="22">
        <v>38000</v>
      </c>
      <c r="AW435" s="5" t="s">
        <v>651</v>
      </c>
      <c r="BH435" s="5" t="s">
        <v>1939</v>
      </c>
    </row>
    <row r="436" spans="1:60" x14ac:dyDescent="0.3">
      <c r="A436" s="5" t="s">
        <v>3269</v>
      </c>
      <c r="G436" s="5" t="s">
        <v>4717</v>
      </c>
      <c r="M436" s="21"/>
      <c r="N436" s="5" t="s">
        <v>240</v>
      </c>
      <c r="P436" s="5" t="s">
        <v>5857</v>
      </c>
      <c r="AB436" s="22">
        <v>35000</v>
      </c>
      <c r="AW436" s="5" t="s">
        <v>652</v>
      </c>
      <c r="BH436" s="5" t="s">
        <v>1940</v>
      </c>
    </row>
    <row r="437" spans="1:60" x14ac:dyDescent="0.3">
      <c r="A437" s="5" t="s">
        <v>3270</v>
      </c>
      <c r="G437" s="5" t="s">
        <v>4718</v>
      </c>
      <c r="M437" s="21"/>
      <c r="N437" s="5" t="s">
        <v>239</v>
      </c>
      <c r="P437" s="5" t="s">
        <v>5822</v>
      </c>
      <c r="AB437" s="22">
        <v>27000</v>
      </c>
      <c r="AW437" s="5" t="s">
        <v>653</v>
      </c>
      <c r="BH437" s="5" t="s">
        <v>1941</v>
      </c>
    </row>
    <row r="438" spans="1:60" x14ac:dyDescent="0.3">
      <c r="A438" s="5" t="s">
        <v>3271</v>
      </c>
      <c r="G438" s="5" t="s">
        <v>4719</v>
      </c>
      <c r="M438" s="21"/>
      <c r="N438" s="5" t="s">
        <v>239</v>
      </c>
      <c r="P438" s="5" t="s">
        <v>5837</v>
      </c>
      <c r="AB438" s="22">
        <v>78000</v>
      </c>
      <c r="AW438" s="5" t="s">
        <v>654</v>
      </c>
      <c r="BH438" s="5" t="s">
        <v>1942</v>
      </c>
    </row>
    <row r="439" spans="1:60" x14ac:dyDescent="0.3">
      <c r="A439" s="5" t="s">
        <v>3272</v>
      </c>
      <c r="D439" s="5" t="s">
        <v>5951</v>
      </c>
      <c r="G439" s="5" t="s">
        <v>4720</v>
      </c>
      <c r="M439" s="21"/>
      <c r="N439" s="5" t="s">
        <v>239</v>
      </c>
      <c r="P439" s="5" t="s">
        <v>5877</v>
      </c>
      <c r="AB439" s="22">
        <v>660000</v>
      </c>
      <c r="AS439" s="5" t="s">
        <v>6169</v>
      </c>
      <c r="AW439" s="5" t="s">
        <v>655</v>
      </c>
      <c r="BH439" s="5" t="s">
        <v>1943</v>
      </c>
    </row>
    <row r="440" spans="1:60" x14ac:dyDescent="0.3">
      <c r="A440" s="5" t="s">
        <v>3273</v>
      </c>
      <c r="G440" s="5" t="s">
        <v>4721</v>
      </c>
      <c r="M440" s="21"/>
      <c r="N440" s="5" t="s">
        <v>240</v>
      </c>
      <c r="AB440" s="22">
        <v>490000</v>
      </c>
      <c r="AS440" s="5" t="s">
        <v>6170</v>
      </c>
      <c r="AW440" s="5" t="s">
        <v>656</v>
      </c>
      <c r="BH440" s="5" t="s">
        <v>1944</v>
      </c>
    </row>
    <row r="441" spans="1:60" x14ac:dyDescent="0.3">
      <c r="A441" s="5" t="s">
        <v>3274</v>
      </c>
      <c r="G441" s="5" t="s">
        <v>4722</v>
      </c>
      <c r="M441" s="21"/>
      <c r="N441" s="5" t="s">
        <v>241</v>
      </c>
      <c r="P441" s="5" t="s">
        <v>5822</v>
      </c>
      <c r="AB441" s="22">
        <v>34000</v>
      </c>
      <c r="AS441" s="5" t="s">
        <v>6171</v>
      </c>
      <c r="AW441" s="5" t="s">
        <v>657</v>
      </c>
      <c r="BH441" s="5" t="s">
        <v>1945</v>
      </c>
    </row>
    <row r="442" spans="1:60" x14ac:dyDescent="0.3">
      <c r="A442" s="5" t="s">
        <v>3275</v>
      </c>
      <c r="G442" s="5" t="s">
        <v>4723</v>
      </c>
      <c r="M442" s="21"/>
      <c r="N442" s="5" t="s">
        <v>239</v>
      </c>
      <c r="P442" s="5" t="s">
        <v>5829</v>
      </c>
      <c r="AB442" s="22">
        <v>358000</v>
      </c>
      <c r="AW442" s="5" t="s">
        <v>658</v>
      </c>
      <c r="BH442" s="5" t="s">
        <v>1946</v>
      </c>
    </row>
    <row r="443" spans="1:60" x14ac:dyDescent="0.3">
      <c r="A443" s="5" t="s">
        <v>3276</v>
      </c>
      <c r="G443" s="5" t="s">
        <v>4724</v>
      </c>
      <c r="M443" s="21"/>
      <c r="N443" s="5" t="s">
        <v>239</v>
      </c>
      <c r="P443" s="5" t="s">
        <v>5878</v>
      </c>
      <c r="AB443" s="22">
        <v>80750</v>
      </c>
      <c r="AS443" s="5" t="s">
        <v>6172</v>
      </c>
      <c r="AW443" s="5" t="s">
        <v>659</v>
      </c>
      <c r="BH443" s="5" t="s">
        <v>1947</v>
      </c>
    </row>
    <row r="444" spans="1:60" x14ac:dyDescent="0.3">
      <c r="A444" s="5" t="s">
        <v>3277</v>
      </c>
      <c r="G444" s="5" t="s">
        <v>4725</v>
      </c>
      <c r="M444" s="21"/>
      <c r="N444" s="5" t="s">
        <v>239</v>
      </c>
      <c r="P444" s="5" t="s">
        <v>5879</v>
      </c>
      <c r="AB444" s="22">
        <v>103550</v>
      </c>
      <c r="AS444" s="5" t="s">
        <v>6173</v>
      </c>
      <c r="AW444" s="5" t="s">
        <v>660</v>
      </c>
      <c r="BH444" s="5" t="s">
        <v>1948</v>
      </c>
    </row>
    <row r="445" spans="1:60" x14ac:dyDescent="0.3">
      <c r="A445" s="5" t="s">
        <v>3278</v>
      </c>
      <c r="G445" s="5" t="s">
        <v>4726</v>
      </c>
      <c r="M445" s="21"/>
      <c r="N445" s="5" t="s">
        <v>239</v>
      </c>
      <c r="P445" s="5" t="s">
        <v>5808</v>
      </c>
      <c r="AB445" s="22">
        <v>149000</v>
      </c>
      <c r="AS445" s="5" t="s">
        <v>6174</v>
      </c>
      <c r="AW445" s="5" t="s">
        <v>661</v>
      </c>
      <c r="BH445" s="5" t="s">
        <v>1949</v>
      </c>
    </row>
    <row r="446" spans="1:60" x14ac:dyDescent="0.3">
      <c r="A446" s="5" t="s">
        <v>3279</v>
      </c>
      <c r="G446" s="5" t="s">
        <v>4727</v>
      </c>
      <c r="M446" s="21"/>
      <c r="N446" s="5" t="s">
        <v>239</v>
      </c>
      <c r="P446" s="5" t="s">
        <v>5822</v>
      </c>
      <c r="AB446" s="22">
        <v>187000</v>
      </c>
      <c r="AS446" s="5" t="s">
        <v>6175</v>
      </c>
      <c r="AW446" s="5" t="s">
        <v>662</v>
      </c>
      <c r="BH446" s="5" t="s">
        <v>1950</v>
      </c>
    </row>
    <row r="447" spans="1:60" x14ac:dyDescent="0.3">
      <c r="A447" s="5" t="s">
        <v>3280</v>
      </c>
      <c r="G447" s="5" t="s">
        <v>4728</v>
      </c>
      <c r="M447" s="21"/>
      <c r="N447" s="5" t="s">
        <v>239</v>
      </c>
      <c r="P447" s="5" t="s">
        <v>5808</v>
      </c>
      <c r="AB447" s="22">
        <v>109000</v>
      </c>
      <c r="AS447" s="5" t="s">
        <v>6176</v>
      </c>
      <c r="AW447" s="5" t="s">
        <v>663</v>
      </c>
      <c r="BH447" s="5" t="s">
        <v>1951</v>
      </c>
    </row>
    <row r="448" spans="1:60" x14ac:dyDescent="0.3">
      <c r="A448" s="5" t="s">
        <v>3281</v>
      </c>
      <c r="G448" s="5" t="s">
        <v>4729</v>
      </c>
      <c r="M448" s="21"/>
      <c r="N448" s="5" t="s">
        <v>239</v>
      </c>
      <c r="P448" s="5" t="s">
        <v>5835</v>
      </c>
      <c r="AB448" s="22">
        <v>109000</v>
      </c>
      <c r="AS448" s="5" t="s">
        <v>6177</v>
      </c>
      <c r="AW448" s="5" t="s">
        <v>664</v>
      </c>
      <c r="BH448" s="5" t="s">
        <v>1952</v>
      </c>
    </row>
    <row r="449" spans="1:60" x14ac:dyDescent="0.3">
      <c r="A449" s="5" t="s">
        <v>3282</v>
      </c>
      <c r="G449" s="5" t="s">
        <v>4730</v>
      </c>
      <c r="M449" s="21"/>
      <c r="N449" s="5" t="s">
        <v>239</v>
      </c>
      <c r="AB449" s="22">
        <v>130000</v>
      </c>
      <c r="AS449" s="5" t="s">
        <v>6178</v>
      </c>
      <c r="AW449" s="5" t="s">
        <v>665</v>
      </c>
      <c r="BH449" s="5" t="s">
        <v>1953</v>
      </c>
    </row>
    <row r="450" spans="1:60" x14ac:dyDescent="0.3">
      <c r="A450" s="5" t="s">
        <v>3283</v>
      </c>
      <c r="G450" s="5" t="s">
        <v>4731</v>
      </c>
      <c r="M450" s="21"/>
      <c r="N450" s="5" t="s">
        <v>239</v>
      </c>
      <c r="P450" s="5" t="s">
        <v>5829</v>
      </c>
      <c r="AB450" s="22">
        <v>640000</v>
      </c>
      <c r="AW450" s="5" t="s">
        <v>666</v>
      </c>
      <c r="BH450" s="5" t="s">
        <v>1954</v>
      </c>
    </row>
    <row r="451" spans="1:60" x14ac:dyDescent="0.3">
      <c r="A451" s="5" t="s">
        <v>3284</v>
      </c>
      <c r="G451" s="5" t="s">
        <v>4732</v>
      </c>
      <c r="M451" s="21"/>
      <c r="N451" s="5" t="s">
        <v>240</v>
      </c>
      <c r="P451" s="5" t="s">
        <v>5856</v>
      </c>
      <c r="AB451" s="22">
        <v>154330</v>
      </c>
      <c r="AS451" s="5" t="s">
        <v>6179</v>
      </c>
      <c r="AW451" s="5" t="s">
        <v>667</v>
      </c>
      <c r="BH451" s="5" t="s">
        <v>1955</v>
      </c>
    </row>
    <row r="452" spans="1:60" x14ac:dyDescent="0.3">
      <c r="A452" s="5" t="s">
        <v>3285</v>
      </c>
      <c r="G452" s="5" t="s">
        <v>4733</v>
      </c>
      <c r="M452" s="21"/>
      <c r="N452" s="5" t="s">
        <v>240</v>
      </c>
      <c r="P452" s="5" t="s">
        <v>5824</v>
      </c>
      <c r="AB452" s="22">
        <v>6000</v>
      </c>
      <c r="AW452" s="5" t="s">
        <v>668</v>
      </c>
      <c r="BH452" s="5" t="s">
        <v>1956</v>
      </c>
    </row>
    <row r="453" spans="1:60" x14ac:dyDescent="0.3">
      <c r="A453" s="5" t="s">
        <v>3286</v>
      </c>
      <c r="D453" s="5" t="s">
        <v>5951</v>
      </c>
      <c r="G453" s="5" t="s">
        <v>4734</v>
      </c>
      <c r="M453" s="21"/>
      <c r="N453" s="5" t="s">
        <v>239</v>
      </c>
      <c r="AB453" s="22">
        <v>89000</v>
      </c>
      <c r="AS453" s="5" t="s">
        <v>6180</v>
      </c>
      <c r="AW453" s="5" t="s">
        <v>669</v>
      </c>
      <c r="BH453" s="5" t="s">
        <v>1957</v>
      </c>
    </row>
    <row r="454" spans="1:60" x14ac:dyDescent="0.3">
      <c r="A454" s="5" t="s">
        <v>3287</v>
      </c>
      <c r="G454" s="5" t="s">
        <v>4735</v>
      </c>
      <c r="M454" s="21"/>
      <c r="N454" s="5" t="s">
        <v>239</v>
      </c>
      <c r="AB454" s="22">
        <v>197000</v>
      </c>
      <c r="AS454" s="5" t="s">
        <v>6181</v>
      </c>
      <c r="AW454" s="5" t="s">
        <v>670</v>
      </c>
      <c r="BH454" s="5" t="s">
        <v>1958</v>
      </c>
    </row>
    <row r="455" spans="1:60" x14ac:dyDescent="0.3">
      <c r="A455" s="5" t="s">
        <v>3288</v>
      </c>
      <c r="G455" s="5" t="s">
        <v>4736</v>
      </c>
      <c r="M455" s="21"/>
      <c r="N455" s="5" t="s">
        <v>239</v>
      </c>
      <c r="AB455" s="22">
        <v>670000</v>
      </c>
      <c r="AW455" s="5" t="s">
        <v>671</v>
      </c>
      <c r="BH455" s="5" t="s">
        <v>1959</v>
      </c>
    </row>
    <row r="456" spans="1:60" x14ac:dyDescent="0.3">
      <c r="A456" s="5" t="s">
        <v>3289</v>
      </c>
      <c r="G456" s="5" t="s">
        <v>4737</v>
      </c>
      <c r="M456" s="21"/>
      <c r="N456" s="5" t="s">
        <v>239</v>
      </c>
      <c r="P456" s="5" t="s">
        <v>5808</v>
      </c>
      <c r="AB456" s="22">
        <v>74000</v>
      </c>
      <c r="AW456" s="5" t="s">
        <v>672</v>
      </c>
      <c r="BH456" s="5" t="s">
        <v>1960</v>
      </c>
    </row>
    <row r="457" spans="1:60" x14ac:dyDescent="0.3">
      <c r="A457" s="5" t="s">
        <v>3290</v>
      </c>
      <c r="G457" s="5" t="s">
        <v>4738</v>
      </c>
      <c r="M457" s="21"/>
      <c r="N457" s="5" t="s">
        <v>239</v>
      </c>
      <c r="P457" s="5" t="s">
        <v>5824</v>
      </c>
      <c r="AB457" s="22">
        <v>6000</v>
      </c>
      <c r="AS457" s="5" t="s">
        <v>6182</v>
      </c>
      <c r="AW457" s="5" t="s">
        <v>673</v>
      </c>
      <c r="BH457" s="5" t="s">
        <v>1961</v>
      </c>
    </row>
    <row r="458" spans="1:60" x14ac:dyDescent="0.3">
      <c r="A458" s="5" t="s">
        <v>3291</v>
      </c>
      <c r="G458" s="5" t="s">
        <v>4739</v>
      </c>
      <c r="M458" s="21"/>
      <c r="N458" s="5" t="s">
        <v>239</v>
      </c>
      <c r="AB458" s="22">
        <v>10000</v>
      </c>
      <c r="AW458" s="5" t="s">
        <v>674</v>
      </c>
      <c r="BH458" s="5" t="s">
        <v>1962</v>
      </c>
    </row>
    <row r="459" spans="1:60" x14ac:dyDescent="0.3">
      <c r="A459" s="5" t="s">
        <v>3292</v>
      </c>
      <c r="G459" s="5" t="s">
        <v>4740</v>
      </c>
      <c r="M459" s="21"/>
      <c r="N459" s="5" t="s">
        <v>239</v>
      </c>
      <c r="AB459" s="22">
        <v>27300</v>
      </c>
      <c r="AW459" s="5" t="s">
        <v>675</v>
      </c>
      <c r="BH459" s="5" t="s">
        <v>1963</v>
      </c>
    </row>
    <row r="460" spans="1:60" x14ac:dyDescent="0.3">
      <c r="A460" s="5" t="s">
        <v>3293</v>
      </c>
      <c r="G460" s="5" t="s">
        <v>4741</v>
      </c>
      <c r="M460" s="21"/>
      <c r="N460" s="5" t="s">
        <v>239</v>
      </c>
      <c r="AB460" s="22">
        <v>16000</v>
      </c>
      <c r="AS460" s="5" t="s">
        <v>6183</v>
      </c>
      <c r="AW460" s="5" t="s">
        <v>676</v>
      </c>
      <c r="BH460" s="5" t="s">
        <v>1964</v>
      </c>
    </row>
    <row r="461" spans="1:60" x14ac:dyDescent="0.3">
      <c r="A461" s="5" t="s">
        <v>3294</v>
      </c>
      <c r="D461" s="5" t="s">
        <v>5951</v>
      </c>
      <c r="G461" s="5" t="s">
        <v>4742</v>
      </c>
      <c r="M461" s="21"/>
      <c r="N461" s="5" t="s">
        <v>239</v>
      </c>
      <c r="AB461" s="22">
        <v>626000</v>
      </c>
      <c r="AW461" s="5" t="s">
        <v>677</v>
      </c>
      <c r="BH461" s="5" t="s">
        <v>1965</v>
      </c>
    </row>
    <row r="462" spans="1:60" x14ac:dyDescent="0.3">
      <c r="A462" s="5" t="s">
        <v>3295</v>
      </c>
      <c r="G462" s="5" t="s">
        <v>4743</v>
      </c>
      <c r="M462" s="21"/>
      <c r="N462" s="5" t="s">
        <v>239</v>
      </c>
      <c r="AB462" s="22">
        <v>120000</v>
      </c>
      <c r="AW462" s="5" t="s">
        <v>678</v>
      </c>
      <c r="BH462" s="5" t="s">
        <v>1966</v>
      </c>
    </row>
    <row r="463" spans="1:60" x14ac:dyDescent="0.3">
      <c r="A463" s="5" t="s">
        <v>3296</v>
      </c>
      <c r="G463" s="5" t="s">
        <v>4744</v>
      </c>
      <c r="M463" s="21"/>
      <c r="N463" s="5" t="s">
        <v>239</v>
      </c>
      <c r="AB463" s="22">
        <v>58420</v>
      </c>
      <c r="AS463" s="5" t="s">
        <v>6184</v>
      </c>
      <c r="AW463" s="5" t="s">
        <v>679</v>
      </c>
      <c r="BH463" s="5" t="s">
        <v>1967</v>
      </c>
    </row>
    <row r="464" spans="1:60" x14ac:dyDescent="0.3">
      <c r="A464" s="5" t="s">
        <v>3297</v>
      </c>
      <c r="G464" s="5" t="s">
        <v>4745</v>
      </c>
      <c r="M464" s="21"/>
      <c r="N464" s="5" t="s">
        <v>240</v>
      </c>
      <c r="P464" s="5" t="s">
        <v>5825</v>
      </c>
      <c r="AB464" s="22">
        <v>33000</v>
      </c>
      <c r="AS464" s="5" t="s">
        <v>6185</v>
      </c>
      <c r="AW464" s="5" t="s">
        <v>680</v>
      </c>
      <c r="BH464" s="5" t="s">
        <v>1968</v>
      </c>
    </row>
    <row r="465" spans="1:60" x14ac:dyDescent="0.3">
      <c r="A465" s="5" t="s">
        <v>3298</v>
      </c>
      <c r="G465" s="5" t="s">
        <v>4746</v>
      </c>
      <c r="M465" s="21"/>
      <c r="N465" s="5" t="s">
        <v>239</v>
      </c>
      <c r="P465" s="5" t="s">
        <v>5880</v>
      </c>
      <c r="AB465" s="22">
        <v>39000</v>
      </c>
      <c r="AS465" s="5" t="s">
        <v>6186</v>
      </c>
      <c r="AW465" s="5" t="s">
        <v>681</v>
      </c>
      <c r="BH465" s="5" t="s">
        <v>1969</v>
      </c>
    </row>
    <row r="466" spans="1:60" x14ac:dyDescent="0.3">
      <c r="A466" s="5" t="s">
        <v>3299</v>
      </c>
      <c r="G466" s="5" t="s">
        <v>4747</v>
      </c>
      <c r="M466" s="21"/>
      <c r="N466" s="5" t="s">
        <v>239</v>
      </c>
      <c r="P466" s="5" t="s">
        <v>5881</v>
      </c>
      <c r="AB466" s="22">
        <v>60000</v>
      </c>
      <c r="AS466" s="5" t="s">
        <v>6187</v>
      </c>
      <c r="AW466" s="5" t="s">
        <v>682</v>
      </c>
      <c r="BH466" s="5" t="s">
        <v>1970</v>
      </c>
    </row>
    <row r="467" spans="1:60" x14ac:dyDescent="0.3">
      <c r="A467" s="5" t="s">
        <v>3300</v>
      </c>
      <c r="G467" s="5" t="s">
        <v>4748</v>
      </c>
      <c r="M467" s="21"/>
      <c r="N467" s="5" t="s">
        <v>240</v>
      </c>
      <c r="P467" s="5" t="s">
        <v>5825</v>
      </c>
      <c r="AB467" s="22">
        <v>28000</v>
      </c>
      <c r="AS467" s="5" t="s">
        <v>6188</v>
      </c>
      <c r="AW467" s="5" t="s">
        <v>683</v>
      </c>
      <c r="BH467" s="5" t="s">
        <v>1971</v>
      </c>
    </row>
    <row r="468" spans="1:60" x14ac:dyDescent="0.3">
      <c r="A468" s="5" t="s">
        <v>3301</v>
      </c>
      <c r="G468" s="5" t="s">
        <v>4749</v>
      </c>
      <c r="M468" s="21"/>
      <c r="N468" s="5" t="s">
        <v>239</v>
      </c>
      <c r="P468" s="5" t="s">
        <v>5827</v>
      </c>
      <c r="AB468" s="22">
        <v>23000</v>
      </c>
      <c r="AS468" s="5" t="s">
        <v>6189</v>
      </c>
      <c r="AW468" s="5" t="s">
        <v>684</v>
      </c>
      <c r="BH468" s="5" t="s">
        <v>1972</v>
      </c>
    </row>
    <row r="469" spans="1:60" x14ac:dyDescent="0.3">
      <c r="A469" s="5" t="s">
        <v>3302</v>
      </c>
      <c r="G469" s="5" t="s">
        <v>4750</v>
      </c>
      <c r="M469" s="21"/>
      <c r="N469" s="5" t="s">
        <v>239</v>
      </c>
      <c r="P469" s="5" t="s">
        <v>5808</v>
      </c>
      <c r="AB469" s="22">
        <v>40000</v>
      </c>
      <c r="AS469" s="5" t="s">
        <v>6190</v>
      </c>
      <c r="AW469" s="5" t="s">
        <v>685</v>
      </c>
      <c r="BH469" s="5" t="s">
        <v>1973</v>
      </c>
    </row>
    <row r="470" spans="1:60" x14ac:dyDescent="0.3">
      <c r="A470" s="5" t="s">
        <v>3303</v>
      </c>
      <c r="G470" s="5" t="s">
        <v>4751</v>
      </c>
      <c r="M470" s="21"/>
      <c r="N470" s="5" t="s">
        <v>242</v>
      </c>
      <c r="P470" s="5" t="s">
        <v>5882</v>
      </c>
      <c r="AB470" s="22">
        <v>4500</v>
      </c>
      <c r="AS470" s="5" t="s">
        <v>6191</v>
      </c>
      <c r="AW470" s="5" t="s">
        <v>686</v>
      </c>
      <c r="BH470" s="5" t="s">
        <v>1974</v>
      </c>
    </row>
    <row r="471" spans="1:60" x14ac:dyDescent="0.3">
      <c r="A471" s="5" t="s">
        <v>3304</v>
      </c>
      <c r="G471" s="5" t="s">
        <v>4752</v>
      </c>
      <c r="M471" s="21"/>
      <c r="N471" s="5" t="s">
        <v>242</v>
      </c>
      <c r="P471" s="5" t="s">
        <v>5832</v>
      </c>
      <c r="AB471" s="22">
        <v>3000</v>
      </c>
      <c r="AW471" s="5" t="s">
        <v>687</v>
      </c>
      <c r="BH471" s="5" t="s">
        <v>1975</v>
      </c>
    </row>
    <row r="472" spans="1:60" x14ac:dyDescent="0.3">
      <c r="A472" s="5" t="s">
        <v>3305</v>
      </c>
      <c r="G472" s="5" t="s">
        <v>4753</v>
      </c>
      <c r="M472" s="21"/>
      <c r="N472" s="5" t="s">
        <v>243</v>
      </c>
      <c r="P472" s="5" t="s">
        <v>5883</v>
      </c>
      <c r="AB472" s="22">
        <v>22000</v>
      </c>
      <c r="AS472" s="5" t="s">
        <v>6192</v>
      </c>
      <c r="AW472" s="5" t="s">
        <v>688</v>
      </c>
      <c r="BH472" s="5" t="s">
        <v>1976</v>
      </c>
    </row>
    <row r="473" spans="1:60" x14ac:dyDescent="0.3">
      <c r="A473" s="5" t="s">
        <v>3306</v>
      </c>
      <c r="G473" s="5" t="s">
        <v>4754</v>
      </c>
      <c r="M473" s="21"/>
      <c r="N473" s="5" t="s">
        <v>242</v>
      </c>
      <c r="P473" s="5" t="s">
        <v>5884</v>
      </c>
      <c r="AB473" s="22">
        <v>11400</v>
      </c>
      <c r="AS473" s="5" t="s">
        <v>6193</v>
      </c>
      <c r="AW473" s="5" t="s">
        <v>689</v>
      </c>
      <c r="BH473" s="5" t="s">
        <v>1977</v>
      </c>
    </row>
    <row r="474" spans="1:60" x14ac:dyDescent="0.3">
      <c r="A474" s="5" t="s">
        <v>3307</v>
      </c>
      <c r="D474" s="5" t="s">
        <v>5951</v>
      </c>
      <c r="G474" s="5" t="s">
        <v>4755</v>
      </c>
      <c r="M474" s="21"/>
      <c r="N474" s="5" t="s">
        <v>242</v>
      </c>
      <c r="P474" s="5" t="s">
        <v>5883</v>
      </c>
      <c r="AB474" s="22">
        <v>17600</v>
      </c>
      <c r="AS474" s="5" t="s">
        <v>6194</v>
      </c>
      <c r="AW474" s="5" t="s">
        <v>690</v>
      </c>
      <c r="BH474" s="5" t="s">
        <v>1978</v>
      </c>
    </row>
    <row r="475" spans="1:60" x14ac:dyDescent="0.3">
      <c r="A475" s="5" t="s">
        <v>3308</v>
      </c>
      <c r="G475" s="5" t="s">
        <v>4756</v>
      </c>
      <c r="M475" s="21"/>
      <c r="N475" s="5" t="s">
        <v>242</v>
      </c>
      <c r="P475" s="5" t="s">
        <v>5816</v>
      </c>
      <c r="AB475" s="22">
        <v>17600</v>
      </c>
      <c r="AS475" s="5" t="s">
        <v>6195</v>
      </c>
      <c r="AW475" s="5" t="s">
        <v>691</v>
      </c>
      <c r="BH475" s="5" t="s">
        <v>1979</v>
      </c>
    </row>
    <row r="476" spans="1:60" x14ac:dyDescent="0.3">
      <c r="A476" s="5" t="s">
        <v>3309</v>
      </c>
      <c r="G476" s="5" t="s">
        <v>4757</v>
      </c>
      <c r="M476" s="21"/>
      <c r="N476" s="5" t="s">
        <v>243</v>
      </c>
      <c r="P476" s="5" t="s">
        <v>5883</v>
      </c>
      <c r="AB476" s="22">
        <v>30800</v>
      </c>
      <c r="AS476" s="5" t="s">
        <v>6196</v>
      </c>
      <c r="AW476" s="5" t="s">
        <v>692</v>
      </c>
      <c r="BH476" s="5" t="s">
        <v>1980</v>
      </c>
    </row>
    <row r="477" spans="1:60" x14ac:dyDescent="0.3">
      <c r="A477" s="5" t="s">
        <v>3310</v>
      </c>
      <c r="G477" s="5" t="s">
        <v>4758</v>
      </c>
      <c r="M477" s="21"/>
      <c r="N477" s="5" t="s">
        <v>242</v>
      </c>
      <c r="P477" s="5" t="s">
        <v>5818</v>
      </c>
      <c r="AB477" s="22">
        <v>30800</v>
      </c>
      <c r="AS477" s="5" t="s">
        <v>6197</v>
      </c>
      <c r="AW477" s="5" t="s">
        <v>693</v>
      </c>
      <c r="BH477" s="5" t="s">
        <v>1981</v>
      </c>
    </row>
    <row r="478" spans="1:60" x14ac:dyDescent="0.3">
      <c r="A478" s="5" t="s">
        <v>3311</v>
      </c>
      <c r="G478" s="5" t="s">
        <v>4759</v>
      </c>
      <c r="M478" s="21"/>
      <c r="N478" s="5" t="s">
        <v>242</v>
      </c>
      <c r="P478" s="5" t="s">
        <v>5883</v>
      </c>
      <c r="AB478" s="22">
        <v>26400</v>
      </c>
      <c r="AS478" s="5" t="s">
        <v>6198</v>
      </c>
      <c r="AW478" s="5" t="s">
        <v>694</v>
      </c>
      <c r="BH478" s="5" t="s">
        <v>1982</v>
      </c>
    </row>
    <row r="479" spans="1:60" x14ac:dyDescent="0.3">
      <c r="A479" s="5" t="s">
        <v>3312</v>
      </c>
      <c r="G479" s="5" t="s">
        <v>4760</v>
      </c>
      <c r="M479" s="21"/>
      <c r="N479" s="5" t="s">
        <v>242</v>
      </c>
      <c r="P479" s="5" t="s">
        <v>5815</v>
      </c>
      <c r="AB479" s="22">
        <v>26400</v>
      </c>
      <c r="AS479" s="5" t="s">
        <v>6199</v>
      </c>
      <c r="AW479" s="5" t="s">
        <v>695</v>
      </c>
      <c r="BH479" s="5" t="s">
        <v>1983</v>
      </c>
    </row>
    <row r="480" spans="1:60" x14ac:dyDescent="0.3">
      <c r="A480" s="5" t="s">
        <v>3313</v>
      </c>
      <c r="G480" s="5" t="s">
        <v>4761</v>
      </c>
      <c r="M480" s="21"/>
      <c r="N480" s="5" t="s">
        <v>242</v>
      </c>
      <c r="P480" s="5" t="s">
        <v>5814</v>
      </c>
      <c r="AB480" s="22">
        <v>26400</v>
      </c>
      <c r="AS480" s="5" t="s">
        <v>6200</v>
      </c>
      <c r="AW480" s="5" t="s">
        <v>696</v>
      </c>
      <c r="BH480" s="5" t="s">
        <v>1984</v>
      </c>
    </row>
    <row r="481" spans="1:60" x14ac:dyDescent="0.3">
      <c r="A481" s="5" t="s">
        <v>3314</v>
      </c>
      <c r="G481" s="5" t="s">
        <v>4762</v>
      </c>
      <c r="M481" s="21"/>
      <c r="N481" s="5" t="s">
        <v>242</v>
      </c>
      <c r="P481" s="5" t="s">
        <v>5883</v>
      </c>
      <c r="AB481" s="22">
        <v>26400</v>
      </c>
      <c r="AS481" s="5" t="s">
        <v>6201</v>
      </c>
      <c r="AW481" s="5" t="s">
        <v>697</v>
      </c>
      <c r="BH481" s="5" t="s">
        <v>1985</v>
      </c>
    </row>
    <row r="482" spans="1:60" x14ac:dyDescent="0.3">
      <c r="A482" s="5" t="s">
        <v>3315</v>
      </c>
      <c r="G482" s="5" t="s">
        <v>4763</v>
      </c>
      <c r="M482" s="21"/>
      <c r="N482" s="5" t="s">
        <v>243</v>
      </c>
      <c r="P482" s="5" t="s">
        <v>5816</v>
      </c>
      <c r="AB482" s="22">
        <v>17600</v>
      </c>
      <c r="AS482" s="5" t="s">
        <v>6202</v>
      </c>
      <c r="AW482" s="5" t="s">
        <v>698</v>
      </c>
      <c r="BH482" s="5" t="s">
        <v>1986</v>
      </c>
    </row>
    <row r="483" spans="1:60" x14ac:dyDescent="0.3">
      <c r="A483" s="5" t="s">
        <v>3316</v>
      </c>
      <c r="G483" s="5" t="s">
        <v>4764</v>
      </c>
      <c r="M483" s="21"/>
      <c r="N483" s="5" t="s">
        <v>242</v>
      </c>
      <c r="P483" s="5" t="s">
        <v>5815</v>
      </c>
      <c r="AB483" s="22">
        <v>30800</v>
      </c>
      <c r="AS483" s="5" t="s">
        <v>6203</v>
      </c>
      <c r="AW483" s="5" t="s">
        <v>699</v>
      </c>
      <c r="BH483" s="5" t="s">
        <v>1987</v>
      </c>
    </row>
    <row r="484" spans="1:60" x14ac:dyDescent="0.3">
      <c r="A484" s="5" t="s">
        <v>3317</v>
      </c>
      <c r="G484" s="5" t="s">
        <v>4765</v>
      </c>
      <c r="M484" s="21"/>
      <c r="N484" s="5" t="s">
        <v>242</v>
      </c>
      <c r="P484" s="5" t="s">
        <v>5884</v>
      </c>
      <c r="AB484" s="22">
        <v>30800</v>
      </c>
      <c r="AS484" s="5" t="s">
        <v>6204</v>
      </c>
      <c r="AW484" s="5" t="s">
        <v>700</v>
      </c>
      <c r="BH484" s="5" t="s">
        <v>1988</v>
      </c>
    </row>
    <row r="485" spans="1:60" x14ac:dyDescent="0.3">
      <c r="A485" s="5" t="s">
        <v>3318</v>
      </c>
      <c r="D485" s="5" t="s">
        <v>5951</v>
      </c>
      <c r="G485" s="5" t="s">
        <v>4766</v>
      </c>
      <c r="M485" s="21"/>
      <c r="N485" s="5" t="s">
        <v>243</v>
      </c>
      <c r="P485" s="5" t="s">
        <v>5818</v>
      </c>
      <c r="AB485" s="22">
        <v>22000</v>
      </c>
      <c r="AS485" s="5" t="s">
        <v>6205</v>
      </c>
      <c r="AW485" s="5" t="s">
        <v>701</v>
      </c>
      <c r="BH485" s="5" t="s">
        <v>1989</v>
      </c>
    </row>
    <row r="486" spans="1:60" x14ac:dyDescent="0.3">
      <c r="A486" s="5" t="s">
        <v>3319</v>
      </c>
      <c r="G486" s="5" t="s">
        <v>4767</v>
      </c>
      <c r="M486" s="21"/>
      <c r="N486" s="5" t="s">
        <v>242</v>
      </c>
      <c r="P486" s="5" t="s">
        <v>5815</v>
      </c>
      <c r="AB486" s="22">
        <v>22000</v>
      </c>
      <c r="AS486" s="5" t="s">
        <v>6206</v>
      </c>
      <c r="AW486" s="5" t="s">
        <v>702</v>
      </c>
      <c r="BH486" s="5" t="s">
        <v>1990</v>
      </c>
    </row>
    <row r="487" spans="1:60" x14ac:dyDescent="0.3">
      <c r="A487" s="5" t="s">
        <v>3320</v>
      </c>
      <c r="G487" s="5" t="s">
        <v>4768</v>
      </c>
      <c r="M487" s="21"/>
      <c r="N487" s="5" t="s">
        <v>242</v>
      </c>
      <c r="P487" s="5" t="s">
        <v>5883</v>
      </c>
      <c r="AB487" s="22">
        <v>26400</v>
      </c>
      <c r="AS487" s="5" t="s">
        <v>6207</v>
      </c>
      <c r="AW487" s="5" t="s">
        <v>703</v>
      </c>
      <c r="BH487" s="5" t="s">
        <v>1991</v>
      </c>
    </row>
    <row r="488" spans="1:60" x14ac:dyDescent="0.3">
      <c r="A488" s="5" t="s">
        <v>3321</v>
      </c>
      <c r="G488" s="5" t="s">
        <v>4769</v>
      </c>
      <c r="M488" s="21"/>
      <c r="N488" s="5" t="s">
        <v>243</v>
      </c>
      <c r="P488" s="5" t="s">
        <v>5885</v>
      </c>
      <c r="AB488" s="22">
        <v>26400</v>
      </c>
      <c r="AS488" s="5" t="s">
        <v>6208</v>
      </c>
      <c r="AW488" s="5" t="s">
        <v>704</v>
      </c>
      <c r="BH488" s="5" t="s">
        <v>1992</v>
      </c>
    </row>
    <row r="489" spans="1:60" x14ac:dyDescent="0.3">
      <c r="A489" s="5" t="s">
        <v>3322</v>
      </c>
      <c r="G489" s="5" t="s">
        <v>4770</v>
      </c>
      <c r="M489" s="21"/>
      <c r="N489" s="5" t="s">
        <v>243</v>
      </c>
      <c r="P489" s="5" t="s">
        <v>5883</v>
      </c>
      <c r="AB489" s="22">
        <v>10560</v>
      </c>
      <c r="AS489" s="5" t="s">
        <v>6209</v>
      </c>
      <c r="AW489" s="5" t="s">
        <v>705</v>
      </c>
      <c r="BH489" s="5" t="s">
        <v>1993</v>
      </c>
    </row>
    <row r="490" spans="1:60" x14ac:dyDescent="0.3">
      <c r="A490" s="5" t="s">
        <v>3323</v>
      </c>
      <c r="G490" s="5" t="s">
        <v>4771</v>
      </c>
      <c r="M490" s="21"/>
      <c r="N490" s="5" t="s">
        <v>243</v>
      </c>
      <c r="P490" s="5" t="s">
        <v>5883</v>
      </c>
      <c r="AB490" s="22">
        <v>9500</v>
      </c>
      <c r="AS490" s="5" t="s">
        <v>6210</v>
      </c>
      <c r="AW490" s="5" t="s">
        <v>706</v>
      </c>
      <c r="BH490" s="5" t="s">
        <v>1994</v>
      </c>
    </row>
    <row r="491" spans="1:60" x14ac:dyDescent="0.3">
      <c r="A491" s="5" t="s">
        <v>3324</v>
      </c>
      <c r="G491" s="5" t="s">
        <v>4772</v>
      </c>
      <c r="M491" s="21"/>
      <c r="N491" s="5" t="s">
        <v>243</v>
      </c>
      <c r="P491" s="5" t="s">
        <v>5827</v>
      </c>
      <c r="AB491" s="22">
        <v>9500</v>
      </c>
      <c r="AS491" s="5" t="s">
        <v>6211</v>
      </c>
      <c r="AW491" s="5" t="s">
        <v>707</v>
      </c>
      <c r="BH491" s="5" t="s">
        <v>1995</v>
      </c>
    </row>
    <row r="492" spans="1:60" x14ac:dyDescent="0.3">
      <c r="A492" s="5" t="s">
        <v>3325</v>
      </c>
      <c r="G492" s="5" t="s">
        <v>4773</v>
      </c>
      <c r="M492" s="21"/>
      <c r="N492" s="5" t="s">
        <v>243</v>
      </c>
      <c r="P492" s="5" t="s">
        <v>5833</v>
      </c>
      <c r="AB492" s="22">
        <v>5500</v>
      </c>
      <c r="AS492" s="5" t="s">
        <v>6212</v>
      </c>
      <c r="AW492" s="5" t="s">
        <v>708</v>
      </c>
      <c r="BH492" s="5" t="s">
        <v>1996</v>
      </c>
    </row>
    <row r="493" spans="1:60" x14ac:dyDescent="0.3">
      <c r="A493" s="5" t="s">
        <v>3326</v>
      </c>
      <c r="G493" s="5" t="s">
        <v>4774</v>
      </c>
      <c r="M493" s="21"/>
      <c r="N493" s="5" t="s">
        <v>243</v>
      </c>
      <c r="P493" s="5" t="s">
        <v>5823</v>
      </c>
      <c r="AB493" s="22">
        <v>8500</v>
      </c>
      <c r="AW493" s="5" t="s">
        <v>709</v>
      </c>
      <c r="BH493" s="5" t="s">
        <v>1997</v>
      </c>
    </row>
    <row r="494" spans="1:60" x14ac:dyDescent="0.3">
      <c r="A494" s="5" t="s">
        <v>3327</v>
      </c>
      <c r="G494" s="5" t="s">
        <v>4775</v>
      </c>
      <c r="M494" s="21"/>
      <c r="N494" s="5" t="s">
        <v>242</v>
      </c>
      <c r="P494" s="5" t="s">
        <v>5824</v>
      </c>
      <c r="AB494" s="22">
        <v>9800</v>
      </c>
      <c r="AW494" s="5" t="s">
        <v>710</v>
      </c>
      <c r="BH494" s="5" t="s">
        <v>1998</v>
      </c>
    </row>
    <row r="495" spans="1:60" x14ac:dyDescent="0.3">
      <c r="A495" s="5" t="s">
        <v>3328</v>
      </c>
      <c r="G495" s="5" t="s">
        <v>4776</v>
      </c>
      <c r="M495" s="21"/>
      <c r="N495" s="5" t="s">
        <v>243</v>
      </c>
      <c r="P495" s="5" t="s">
        <v>5825</v>
      </c>
      <c r="AB495" s="22">
        <v>8500</v>
      </c>
      <c r="AW495" s="5" t="s">
        <v>711</v>
      </c>
      <c r="BH495" s="5" t="s">
        <v>1999</v>
      </c>
    </row>
    <row r="496" spans="1:60" x14ac:dyDescent="0.3">
      <c r="A496" s="5" t="s">
        <v>3329</v>
      </c>
      <c r="G496" s="5" t="s">
        <v>4777</v>
      </c>
      <c r="M496" s="21"/>
      <c r="N496" s="5" t="s">
        <v>242</v>
      </c>
      <c r="P496" s="5" t="s">
        <v>5808</v>
      </c>
      <c r="AB496" s="22">
        <v>6600</v>
      </c>
      <c r="AW496" s="5" t="s">
        <v>712</v>
      </c>
      <c r="BH496" s="5" t="s">
        <v>2000</v>
      </c>
    </row>
    <row r="497" spans="1:60" x14ac:dyDescent="0.3">
      <c r="A497" s="5" t="s">
        <v>3330</v>
      </c>
      <c r="G497" s="5" t="s">
        <v>4778</v>
      </c>
      <c r="M497" s="21"/>
      <c r="N497" s="5" t="s">
        <v>243</v>
      </c>
      <c r="P497" s="5" t="s">
        <v>5876</v>
      </c>
      <c r="AB497" s="22">
        <v>40000</v>
      </c>
      <c r="AS497" s="5" t="s">
        <v>6213</v>
      </c>
      <c r="AW497" s="5" t="s">
        <v>713</v>
      </c>
      <c r="BH497" s="5" t="s">
        <v>2001</v>
      </c>
    </row>
    <row r="498" spans="1:60" x14ac:dyDescent="0.3">
      <c r="A498" s="5" t="s">
        <v>3331</v>
      </c>
      <c r="G498" s="5" t="s">
        <v>4779</v>
      </c>
      <c r="M498" s="21"/>
      <c r="N498" s="5" t="s">
        <v>243</v>
      </c>
      <c r="AB498" s="22">
        <v>16000</v>
      </c>
      <c r="AS498" s="5" t="s">
        <v>6214</v>
      </c>
      <c r="AW498" s="5" t="s">
        <v>714</v>
      </c>
      <c r="BH498" s="5" t="s">
        <v>2002</v>
      </c>
    </row>
    <row r="499" spans="1:60" x14ac:dyDescent="0.3">
      <c r="A499" s="5" t="s">
        <v>3332</v>
      </c>
      <c r="G499" s="5" t="s">
        <v>4780</v>
      </c>
      <c r="M499" s="21"/>
      <c r="N499" s="5" t="s">
        <v>242</v>
      </c>
      <c r="AB499" s="22">
        <v>6500</v>
      </c>
      <c r="AS499" s="5" t="s">
        <v>6215</v>
      </c>
      <c r="AW499" s="5" t="s">
        <v>715</v>
      </c>
      <c r="BH499" s="5" t="s">
        <v>2003</v>
      </c>
    </row>
    <row r="500" spans="1:60" x14ac:dyDescent="0.3">
      <c r="A500" s="5" t="s">
        <v>3333</v>
      </c>
      <c r="G500" s="5" t="s">
        <v>4781</v>
      </c>
      <c r="M500" s="21"/>
      <c r="N500" s="5" t="s">
        <v>242</v>
      </c>
      <c r="AB500" s="22">
        <v>18520</v>
      </c>
      <c r="AW500" s="5" t="s">
        <v>716</v>
      </c>
      <c r="BH500" s="5" t="s">
        <v>2004</v>
      </c>
    </row>
    <row r="501" spans="1:60" x14ac:dyDescent="0.3">
      <c r="A501" s="5" t="s">
        <v>3334</v>
      </c>
      <c r="G501" s="5" t="s">
        <v>4782</v>
      </c>
      <c r="M501" s="21"/>
      <c r="N501" s="5" t="s">
        <v>243</v>
      </c>
      <c r="P501" s="5" t="s">
        <v>5808</v>
      </c>
      <c r="AB501" s="22">
        <v>3560</v>
      </c>
      <c r="AS501" s="5" t="s">
        <v>6216</v>
      </c>
      <c r="AW501" s="5" t="s">
        <v>717</v>
      </c>
      <c r="BH501" s="5" t="s">
        <v>2005</v>
      </c>
    </row>
    <row r="502" spans="1:60" x14ac:dyDescent="0.3">
      <c r="A502" s="5" t="s">
        <v>3335</v>
      </c>
      <c r="G502" s="5" t="s">
        <v>4783</v>
      </c>
      <c r="M502" s="21"/>
      <c r="N502" s="5" t="s">
        <v>242</v>
      </c>
      <c r="P502" s="5" t="s">
        <v>5824</v>
      </c>
      <c r="AB502" s="22">
        <v>16910</v>
      </c>
      <c r="AS502" s="5" t="s">
        <v>6217</v>
      </c>
      <c r="AW502" s="5" t="s">
        <v>718</v>
      </c>
      <c r="BH502" s="5" t="s">
        <v>2006</v>
      </c>
    </row>
    <row r="503" spans="1:60" x14ac:dyDescent="0.3">
      <c r="A503" s="5" t="s">
        <v>3336</v>
      </c>
      <c r="G503" s="5" t="s">
        <v>4784</v>
      </c>
      <c r="M503" s="21"/>
      <c r="N503" s="5" t="s">
        <v>243</v>
      </c>
      <c r="P503" s="5" t="s">
        <v>5844</v>
      </c>
      <c r="AB503" s="22">
        <v>19000</v>
      </c>
      <c r="AW503" s="5" t="s">
        <v>719</v>
      </c>
      <c r="BH503" s="5" t="s">
        <v>2007</v>
      </c>
    </row>
    <row r="504" spans="1:60" x14ac:dyDescent="0.3">
      <c r="A504" s="5" t="s">
        <v>3337</v>
      </c>
      <c r="G504" s="5" t="s">
        <v>4785</v>
      </c>
      <c r="M504" s="21"/>
      <c r="N504" s="5" t="s">
        <v>242</v>
      </c>
      <c r="P504" s="5" t="s">
        <v>5824</v>
      </c>
      <c r="AB504" s="22">
        <v>28500</v>
      </c>
      <c r="AW504" s="5" t="s">
        <v>720</v>
      </c>
      <c r="BH504" s="5" t="s">
        <v>2008</v>
      </c>
    </row>
    <row r="505" spans="1:60" x14ac:dyDescent="0.3">
      <c r="A505" s="5" t="s">
        <v>3338</v>
      </c>
      <c r="G505" s="5" t="s">
        <v>4786</v>
      </c>
      <c r="M505" s="21"/>
      <c r="N505" s="5" t="s">
        <v>244</v>
      </c>
      <c r="P505" s="5" t="s">
        <v>5829</v>
      </c>
      <c r="AB505" s="22">
        <v>10000</v>
      </c>
      <c r="AW505" s="5" t="s">
        <v>721</v>
      </c>
      <c r="BH505" s="5" t="s">
        <v>2009</v>
      </c>
    </row>
    <row r="506" spans="1:60" x14ac:dyDescent="0.3">
      <c r="A506" s="5" t="s">
        <v>3339</v>
      </c>
      <c r="G506" s="5" t="s">
        <v>4787</v>
      </c>
      <c r="M506" s="21"/>
      <c r="N506" s="5" t="s">
        <v>245</v>
      </c>
      <c r="P506" s="5" t="s">
        <v>5856</v>
      </c>
      <c r="AB506" s="22">
        <v>39000</v>
      </c>
      <c r="AW506" s="5" t="s">
        <v>722</v>
      </c>
      <c r="BH506" s="5" t="s">
        <v>2010</v>
      </c>
    </row>
    <row r="507" spans="1:60" x14ac:dyDescent="0.3">
      <c r="A507" s="5" t="s">
        <v>3340</v>
      </c>
      <c r="G507" s="5" t="s">
        <v>4788</v>
      </c>
      <c r="M507" s="21"/>
      <c r="N507" s="5" t="s">
        <v>244</v>
      </c>
      <c r="P507" s="5" t="s">
        <v>5842</v>
      </c>
      <c r="AB507" s="22">
        <v>45000</v>
      </c>
      <c r="AW507" s="5" t="s">
        <v>723</v>
      </c>
      <c r="BH507" s="5" t="s">
        <v>2011</v>
      </c>
    </row>
    <row r="508" spans="1:60" x14ac:dyDescent="0.3">
      <c r="A508" s="5" t="s">
        <v>3341</v>
      </c>
      <c r="G508" s="5" t="s">
        <v>4789</v>
      </c>
      <c r="M508" s="21"/>
      <c r="N508" s="5" t="s">
        <v>245</v>
      </c>
      <c r="P508" s="5" t="s">
        <v>5837</v>
      </c>
      <c r="AB508" s="22">
        <v>41400</v>
      </c>
      <c r="AW508" s="5" t="s">
        <v>724</v>
      </c>
      <c r="BH508" s="5" t="s">
        <v>2012</v>
      </c>
    </row>
    <row r="509" spans="1:60" x14ac:dyDescent="0.3">
      <c r="A509" s="5" t="s">
        <v>3342</v>
      </c>
      <c r="G509" s="5" t="s">
        <v>4790</v>
      </c>
      <c r="M509" s="21"/>
      <c r="N509" s="5" t="s">
        <v>244</v>
      </c>
      <c r="P509" s="5" t="s">
        <v>5844</v>
      </c>
      <c r="AB509" s="22">
        <v>5220</v>
      </c>
      <c r="AW509" s="5" t="s">
        <v>725</v>
      </c>
      <c r="BH509" s="5" t="s">
        <v>2013</v>
      </c>
    </row>
    <row r="510" spans="1:60" x14ac:dyDescent="0.3">
      <c r="A510" s="5" t="s">
        <v>3343</v>
      </c>
      <c r="G510" s="5" t="s">
        <v>4791</v>
      </c>
      <c r="M510" s="21"/>
      <c r="N510" s="5" t="s">
        <v>244</v>
      </c>
      <c r="P510" s="5" t="s">
        <v>5825</v>
      </c>
      <c r="AB510" s="22">
        <v>9020</v>
      </c>
      <c r="AW510" s="5" t="s">
        <v>726</v>
      </c>
      <c r="BH510" s="5" t="s">
        <v>2014</v>
      </c>
    </row>
    <row r="511" spans="1:60" x14ac:dyDescent="0.3">
      <c r="A511" s="5" t="s">
        <v>3344</v>
      </c>
      <c r="G511" s="5" t="s">
        <v>4792</v>
      </c>
      <c r="M511" s="21"/>
      <c r="N511" s="5" t="s">
        <v>245</v>
      </c>
      <c r="P511" s="5" t="s">
        <v>5822</v>
      </c>
      <c r="AB511" s="22">
        <v>4500</v>
      </c>
      <c r="AW511" s="5" t="s">
        <v>727</v>
      </c>
      <c r="BH511" s="5" t="s">
        <v>2015</v>
      </c>
    </row>
    <row r="512" spans="1:60" x14ac:dyDescent="0.3">
      <c r="A512" s="5" t="s">
        <v>3345</v>
      </c>
      <c r="G512" s="5" t="s">
        <v>4793</v>
      </c>
      <c r="M512" s="21"/>
      <c r="N512" s="5" t="s">
        <v>246</v>
      </c>
      <c r="P512" s="5" t="s">
        <v>5847</v>
      </c>
      <c r="AB512" s="22">
        <v>37500</v>
      </c>
      <c r="AS512" s="5" t="s">
        <v>6218</v>
      </c>
      <c r="AW512" s="5" t="s">
        <v>728</v>
      </c>
      <c r="BH512" s="5" t="s">
        <v>2016</v>
      </c>
    </row>
    <row r="513" spans="1:60" x14ac:dyDescent="0.3">
      <c r="A513" s="5" t="s">
        <v>3346</v>
      </c>
      <c r="G513" s="5" t="s">
        <v>4794</v>
      </c>
      <c r="M513" s="21"/>
      <c r="N513" s="5" t="s">
        <v>246</v>
      </c>
      <c r="P513" s="5" t="s">
        <v>5886</v>
      </c>
      <c r="AB513" s="22">
        <v>4000</v>
      </c>
      <c r="AS513" s="5" t="s">
        <v>6219</v>
      </c>
      <c r="AW513" s="5" t="s">
        <v>729</v>
      </c>
      <c r="BH513" s="5" t="s">
        <v>2017</v>
      </c>
    </row>
    <row r="514" spans="1:60" x14ac:dyDescent="0.3">
      <c r="A514" s="5" t="s">
        <v>3347</v>
      </c>
      <c r="D514" s="5" t="s">
        <v>5951</v>
      </c>
      <c r="G514" s="5" t="s">
        <v>4795</v>
      </c>
      <c r="M514" s="21"/>
      <c r="N514" s="5" t="s">
        <v>246</v>
      </c>
      <c r="P514" s="5" t="s">
        <v>5836</v>
      </c>
      <c r="AB514" s="22">
        <v>130000</v>
      </c>
      <c r="AW514" s="5" t="s">
        <v>730</v>
      </c>
      <c r="BH514" s="5" t="s">
        <v>2018</v>
      </c>
    </row>
    <row r="515" spans="1:60" x14ac:dyDescent="0.3">
      <c r="A515" s="5" t="s">
        <v>3348</v>
      </c>
      <c r="G515" s="5" t="s">
        <v>4796</v>
      </c>
      <c r="M515" s="21"/>
      <c r="N515" s="5" t="s">
        <v>246</v>
      </c>
      <c r="P515" s="5" t="s">
        <v>5866</v>
      </c>
      <c r="AB515" s="22">
        <v>220000</v>
      </c>
      <c r="AS515" s="5" t="s">
        <v>6220</v>
      </c>
      <c r="AW515" s="5" t="s">
        <v>731</v>
      </c>
      <c r="BH515" s="5" t="s">
        <v>2019</v>
      </c>
    </row>
    <row r="516" spans="1:60" x14ac:dyDescent="0.3">
      <c r="A516" s="5" t="s">
        <v>3349</v>
      </c>
      <c r="G516" s="5" t="s">
        <v>4797</v>
      </c>
      <c r="M516" s="21"/>
      <c r="N516" s="5" t="s">
        <v>246</v>
      </c>
      <c r="P516" s="5" t="s">
        <v>5822</v>
      </c>
      <c r="AB516" s="22">
        <v>9000</v>
      </c>
      <c r="AW516" s="5" t="s">
        <v>732</v>
      </c>
      <c r="BH516" s="5" t="s">
        <v>2020</v>
      </c>
    </row>
    <row r="517" spans="1:60" x14ac:dyDescent="0.3">
      <c r="A517" s="5" t="s">
        <v>2859</v>
      </c>
      <c r="G517" s="5" t="s">
        <v>4798</v>
      </c>
      <c r="M517" s="21"/>
      <c r="N517" s="5" t="s">
        <v>246</v>
      </c>
      <c r="P517" s="5" t="s">
        <v>5834</v>
      </c>
      <c r="AB517" s="22">
        <v>25000</v>
      </c>
      <c r="AS517" s="5" t="s">
        <v>6221</v>
      </c>
      <c r="AW517" s="5" t="s">
        <v>285</v>
      </c>
      <c r="BH517" s="5" t="s">
        <v>1546</v>
      </c>
    </row>
    <row r="518" spans="1:60" x14ac:dyDescent="0.3">
      <c r="A518" s="5" t="s">
        <v>3350</v>
      </c>
      <c r="G518" s="5" t="s">
        <v>4799</v>
      </c>
      <c r="M518" s="21"/>
      <c r="N518" s="5" t="s">
        <v>246</v>
      </c>
      <c r="P518" s="5" t="s">
        <v>5887</v>
      </c>
      <c r="AB518" s="22">
        <v>418000</v>
      </c>
      <c r="AS518" s="5" t="s">
        <v>6222</v>
      </c>
      <c r="AW518" s="5" t="s">
        <v>733</v>
      </c>
      <c r="BH518" s="5" t="s">
        <v>2021</v>
      </c>
    </row>
    <row r="519" spans="1:60" x14ac:dyDescent="0.3">
      <c r="A519" s="5" t="s">
        <v>3351</v>
      </c>
      <c r="G519" s="5" t="s">
        <v>4800</v>
      </c>
      <c r="M519" s="21"/>
      <c r="N519" s="5" t="s">
        <v>246</v>
      </c>
      <c r="P519" s="5" t="s">
        <v>5839</v>
      </c>
      <c r="AB519" s="22">
        <v>30000</v>
      </c>
      <c r="AS519" s="5" t="s">
        <v>6223</v>
      </c>
      <c r="AW519" s="5" t="s">
        <v>734</v>
      </c>
      <c r="BH519" s="5" t="s">
        <v>2022</v>
      </c>
    </row>
    <row r="520" spans="1:60" x14ac:dyDescent="0.3">
      <c r="A520" s="5" t="s">
        <v>3352</v>
      </c>
      <c r="G520" s="5" t="s">
        <v>4801</v>
      </c>
      <c r="M520" s="21"/>
      <c r="N520" s="5" t="s">
        <v>246</v>
      </c>
      <c r="P520" s="5" t="s">
        <v>5846</v>
      </c>
      <c r="AB520" s="22">
        <v>9900</v>
      </c>
      <c r="AW520" s="5" t="s">
        <v>735</v>
      </c>
      <c r="BH520" s="5" t="s">
        <v>2023</v>
      </c>
    </row>
    <row r="521" spans="1:60" x14ac:dyDescent="0.3">
      <c r="A521" s="5" t="s">
        <v>3353</v>
      </c>
      <c r="G521" s="5" t="s">
        <v>4802</v>
      </c>
      <c r="M521" s="21"/>
      <c r="N521" s="5" t="s">
        <v>246</v>
      </c>
      <c r="P521" s="5" t="s">
        <v>5841</v>
      </c>
      <c r="AB521" s="22">
        <v>60000</v>
      </c>
      <c r="AS521" s="5" t="s">
        <v>6224</v>
      </c>
      <c r="AW521" s="5" t="s">
        <v>736</v>
      </c>
      <c r="BH521" s="5" t="s">
        <v>2024</v>
      </c>
    </row>
    <row r="522" spans="1:60" x14ac:dyDescent="0.3">
      <c r="A522" s="5" t="s">
        <v>3354</v>
      </c>
      <c r="G522" s="5" t="s">
        <v>4803</v>
      </c>
      <c r="M522" s="21"/>
      <c r="N522" s="5" t="s">
        <v>246</v>
      </c>
      <c r="P522" s="5" t="s">
        <v>5837</v>
      </c>
      <c r="AB522" s="22">
        <v>27000</v>
      </c>
      <c r="AS522" s="5" t="s">
        <v>6225</v>
      </c>
      <c r="AW522" s="5" t="s">
        <v>737</v>
      </c>
      <c r="BH522" s="5" t="s">
        <v>2025</v>
      </c>
    </row>
    <row r="523" spans="1:60" x14ac:dyDescent="0.3">
      <c r="A523" s="5" t="s">
        <v>3355</v>
      </c>
      <c r="G523" s="5" t="s">
        <v>4804</v>
      </c>
      <c r="M523" s="21"/>
      <c r="N523" s="5" t="s">
        <v>246</v>
      </c>
      <c r="P523" s="5" t="s">
        <v>5842</v>
      </c>
      <c r="AB523" s="22">
        <v>42480</v>
      </c>
      <c r="AS523" s="5" t="s">
        <v>6226</v>
      </c>
      <c r="AW523" s="5" t="s">
        <v>738</v>
      </c>
      <c r="BH523" s="5" t="s">
        <v>2026</v>
      </c>
    </row>
    <row r="524" spans="1:60" x14ac:dyDescent="0.3">
      <c r="A524" s="5" t="s">
        <v>3356</v>
      </c>
      <c r="G524" s="5" t="s">
        <v>4805</v>
      </c>
      <c r="M524" s="21"/>
      <c r="N524" s="5" t="s">
        <v>246</v>
      </c>
      <c r="P524" s="5" t="s">
        <v>5827</v>
      </c>
      <c r="AB524" s="22">
        <v>2800</v>
      </c>
      <c r="AW524" s="5" t="s">
        <v>739</v>
      </c>
      <c r="BH524" s="5" t="s">
        <v>2027</v>
      </c>
    </row>
    <row r="525" spans="1:60" x14ac:dyDescent="0.3">
      <c r="A525" s="5" t="s">
        <v>3357</v>
      </c>
      <c r="G525" s="5" t="s">
        <v>4806</v>
      </c>
      <c r="M525" s="21"/>
      <c r="N525" s="5" t="s">
        <v>246</v>
      </c>
      <c r="P525" s="5" t="s">
        <v>5838</v>
      </c>
      <c r="AB525" s="22">
        <v>110000</v>
      </c>
      <c r="AW525" s="5" t="s">
        <v>740</v>
      </c>
      <c r="BH525" s="5" t="s">
        <v>2028</v>
      </c>
    </row>
    <row r="526" spans="1:60" x14ac:dyDescent="0.3">
      <c r="A526" s="5" t="s">
        <v>3358</v>
      </c>
      <c r="G526" s="5" t="s">
        <v>4807</v>
      </c>
      <c r="M526" s="21"/>
      <c r="N526" s="5" t="s">
        <v>246</v>
      </c>
      <c r="P526" s="5" t="s">
        <v>5838</v>
      </c>
      <c r="AB526" s="22">
        <v>300000</v>
      </c>
      <c r="AS526" s="5" t="s">
        <v>6227</v>
      </c>
      <c r="AW526" s="5" t="s">
        <v>741</v>
      </c>
      <c r="BH526" s="5" t="s">
        <v>2029</v>
      </c>
    </row>
    <row r="527" spans="1:60" x14ac:dyDescent="0.3">
      <c r="A527" s="5" t="s">
        <v>3359</v>
      </c>
      <c r="G527" s="5" t="s">
        <v>4808</v>
      </c>
      <c r="M527" s="21"/>
      <c r="N527" s="5" t="s">
        <v>246</v>
      </c>
      <c r="P527" s="5" t="s">
        <v>5831</v>
      </c>
      <c r="AB527" s="22">
        <v>3000</v>
      </c>
      <c r="AW527" s="5" t="s">
        <v>742</v>
      </c>
      <c r="BH527" s="5" t="s">
        <v>2030</v>
      </c>
    </row>
    <row r="528" spans="1:60" x14ac:dyDescent="0.3">
      <c r="A528" s="5" t="s">
        <v>3360</v>
      </c>
      <c r="G528" s="5" t="s">
        <v>4809</v>
      </c>
      <c r="M528" s="21"/>
      <c r="N528" s="5" t="s">
        <v>246</v>
      </c>
      <c r="P528" s="5" t="s">
        <v>5836</v>
      </c>
      <c r="AB528" s="22">
        <v>37000</v>
      </c>
      <c r="AS528" s="5" t="s">
        <v>6228</v>
      </c>
      <c r="AW528" s="5" t="s">
        <v>743</v>
      </c>
      <c r="BH528" s="5" t="s">
        <v>2031</v>
      </c>
    </row>
    <row r="529" spans="1:60" x14ac:dyDescent="0.3">
      <c r="A529" s="5" t="s">
        <v>3361</v>
      </c>
      <c r="G529" s="5" t="s">
        <v>4810</v>
      </c>
      <c r="M529" s="21"/>
      <c r="N529" s="5" t="s">
        <v>246</v>
      </c>
      <c r="P529" s="5" t="s">
        <v>5838</v>
      </c>
      <c r="AB529" s="22">
        <v>25000</v>
      </c>
      <c r="AS529" s="5" t="s">
        <v>6229</v>
      </c>
      <c r="AW529" s="5" t="s">
        <v>744</v>
      </c>
      <c r="BH529" s="5" t="s">
        <v>2032</v>
      </c>
    </row>
    <row r="530" spans="1:60" x14ac:dyDescent="0.3">
      <c r="A530" s="5" t="s">
        <v>3362</v>
      </c>
      <c r="G530" s="5" t="s">
        <v>4811</v>
      </c>
      <c r="M530" s="21"/>
      <c r="N530" s="5" t="s">
        <v>246</v>
      </c>
      <c r="P530" s="5" t="s">
        <v>5871</v>
      </c>
      <c r="AB530" s="22">
        <v>120000</v>
      </c>
      <c r="AS530" s="5" t="s">
        <v>6230</v>
      </c>
      <c r="AW530" s="5" t="s">
        <v>745</v>
      </c>
      <c r="BH530" s="5" t="s">
        <v>2033</v>
      </c>
    </row>
    <row r="531" spans="1:60" x14ac:dyDescent="0.3">
      <c r="A531" s="5" t="s">
        <v>3363</v>
      </c>
      <c r="G531" s="5" t="s">
        <v>4812</v>
      </c>
      <c r="M531" s="21"/>
      <c r="N531" s="5" t="s">
        <v>246</v>
      </c>
      <c r="P531" s="5" t="s">
        <v>5808</v>
      </c>
      <c r="AB531" s="22">
        <v>9500</v>
      </c>
      <c r="AW531" s="5" t="s">
        <v>746</v>
      </c>
      <c r="BH531" s="5" t="s">
        <v>2034</v>
      </c>
    </row>
    <row r="532" spans="1:60" x14ac:dyDescent="0.3">
      <c r="A532" s="5" t="s">
        <v>3364</v>
      </c>
      <c r="D532" s="5" t="s">
        <v>5951</v>
      </c>
      <c r="G532" s="5" t="s">
        <v>4813</v>
      </c>
      <c r="M532" s="21"/>
      <c r="N532" s="5" t="s">
        <v>246</v>
      </c>
      <c r="P532" s="5" t="s">
        <v>5822</v>
      </c>
      <c r="AB532" s="22">
        <v>40000</v>
      </c>
      <c r="AW532" s="5" t="s">
        <v>747</v>
      </c>
      <c r="BH532" s="5" t="s">
        <v>2035</v>
      </c>
    </row>
    <row r="533" spans="1:60" x14ac:dyDescent="0.3">
      <c r="A533" s="5" t="s">
        <v>3365</v>
      </c>
      <c r="G533" s="5" t="s">
        <v>4814</v>
      </c>
      <c r="M533" s="21"/>
      <c r="N533" s="5" t="s">
        <v>246</v>
      </c>
      <c r="P533" s="5" t="s">
        <v>5825</v>
      </c>
      <c r="AB533" s="22">
        <v>12000</v>
      </c>
      <c r="AS533" s="5" t="s">
        <v>6231</v>
      </c>
      <c r="AW533" s="5" t="s">
        <v>377</v>
      </c>
      <c r="BH533" s="5" t="s">
        <v>1634</v>
      </c>
    </row>
    <row r="534" spans="1:60" x14ac:dyDescent="0.3">
      <c r="A534" s="5" t="s">
        <v>3366</v>
      </c>
      <c r="D534" s="5" t="s">
        <v>5951</v>
      </c>
      <c r="G534" s="5" t="s">
        <v>4815</v>
      </c>
      <c r="M534" s="21"/>
      <c r="N534" s="5" t="s">
        <v>246</v>
      </c>
      <c r="P534" s="5" t="s">
        <v>5870</v>
      </c>
      <c r="AB534" s="22">
        <v>120000</v>
      </c>
      <c r="AS534" s="5" t="s">
        <v>6232</v>
      </c>
      <c r="AW534" s="5" t="s">
        <v>748</v>
      </c>
      <c r="BH534" s="5" t="s">
        <v>2036</v>
      </c>
    </row>
    <row r="535" spans="1:60" x14ac:dyDescent="0.3">
      <c r="A535" s="5" t="s">
        <v>3367</v>
      </c>
      <c r="G535" s="5" t="s">
        <v>4816</v>
      </c>
      <c r="M535" s="21"/>
      <c r="N535" s="5" t="s">
        <v>246</v>
      </c>
      <c r="P535" s="5" t="s">
        <v>5888</v>
      </c>
      <c r="AB535" s="22">
        <v>38000</v>
      </c>
      <c r="AS535" s="5" t="s">
        <v>6233</v>
      </c>
      <c r="AW535" s="5" t="s">
        <v>749</v>
      </c>
      <c r="BH535" s="5" t="s">
        <v>2037</v>
      </c>
    </row>
    <row r="536" spans="1:60" x14ac:dyDescent="0.3">
      <c r="A536" s="5" t="s">
        <v>3368</v>
      </c>
      <c r="G536" s="5" t="s">
        <v>4817</v>
      </c>
      <c r="M536" s="21"/>
      <c r="N536" s="5" t="s">
        <v>246</v>
      </c>
      <c r="P536" s="5" t="s">
        <v>5841</v>
      </c>
      <c r="AB536" s="22">
        <v>18000</v>
      </c>
      <c r="AW536" s="5" t="s">
        <v>750</v>
      </c>
      <c r="BH536" s="5" t="s">
        <v>2038</v>
      </c>
    </row>
    <row r="537" spans="1:60" x14ac:dyDescent="0.3">
      <c r="A537" s="5" t="s">
        <v>3369</v>
      </c>
      <c r="G537" s="5" t="s">
        <v>4818</v>
      </c>
      <c r="M537" s="21"/>
      <c r="N537" s="5" t="s">
        <v>246</v>
      </c>
      <c r="P537" s="5" t="s">
        <v>5856</v>
      </c>
      <c r="AB537" s="22">
        <v>3600</v>
      </c>
      <c r="AS537" s="5" t="s">
        <v>6234</v>
      </c>
      <c r="AW537" s="5" t="s">
        <v>751</v>
      </c>
      <c r="BH537" s="5" t="s">
        <v>2039</v>
      </c>
    </row>
    <row r="538" spans="1:60" x14ac:dyDescent="0.3">
      <c r="A538" s="5" t="s">
        <v>3370</v>
      </c>
      <c r="G538" s="5" t="s">
        <v>4819</v>
      </c>
      <c r="M538" s="21"/>
      <c r="N538" s="5" t="s">
        <v>246</v>
      </c>
      <c r="P538" s="5" t="s">
        <v>5829</v>
      </c>
      <c r="AB538" s="22">
        <v>4300</v>
      </c>
      <c r="AW538" s="5" t="s">
        <v>752</v>
      </c>
      <c r="BH538" s="5" t="s">
        <v>2040</v>
      </c>
    </row>
    <row r="539" spans="1:60" x14ac:dyDescent="0.3">
      <c r="A539" s="5" t="s">
        <v>3371</v>
      </c>
      <c r="G539" s="5" t="s">
        <v>4820</v>
      </c>
      <c r="M539" s="21"/>
      <c r="N539" s="5" t="s">
        <v>246</v>
      </c>
      <c r="AB539" s="22">
        <v>3600</v>
      </c>
      <c r="AS539" s="5" t="s">
        <v>6235</v>
      </c>
      <c r="AW539" s="5" t="s">
        <v>753</v>
      </c>
      <c r="BH539" s="5" t="s">
        <v>2041</v>
      </c>
    </row>
    <row r="540" spans="1:60" x14ac:dyDescent="0.3">
      <c r="A540" s="5" t="s">
        <v>3372</v>
      </c>
      <c r="G540" s="5" t="s">
        <v>4821</v>
      </c>
      <c r="M540" s="21"/>
      <c r="N540" s="5" t="s">
        <v>246</v>
      </c>
      <c r="P540" s="5" t="s">
        <v>5825</v>
      </c>
      <c r="AB540" s="22">
        <v>10000</v>
      </c>
      <c r="AW540" s="5" t="s">
        <v>754</v>
      </c>
      <c r="BH540" s="5" t="s">
        <v>2042</v>
      </c>
    </row>
    <row r="541" spans="1:60" x14ac:dyDescent="0.3">
      <c r="A541" s="5" t="s">
        <v>3373</v>
      </c>
      <c r="G541" s="5" t="s">
        <v>4822</v>
      </c>
      <c r="M541" s="21"/>
      <c r="N541" s="5" t="s">
        <v>246</v>
      </c>
      <c r="P541" s="5" t="s">
        <v>5838</v>
      </c>
      <c r="AB541" s="22">
        <v>2500</v>
      </c>
      <c r="AS541" s="5" t="s">
        <v>6236</v>
      </c>
      <c r="AW541" s="5" t="s">
        <v>755</v>
      </c>
      <c r="BH541" s="5" t="s">
        <v>2043</v>
      </c>
    </row>
    <row r="542" spans="1:60" x14ac:dyDescent="0.3">
      <c r="A542" s="5" t="s">
        <v>3374</v>
      </c>
      <c r="G542" s="5" t="s">
        <v>4823</v>
      </c>
      <c r="M542" s="21"/>
      <c r="N542" s="5" t="s">
        <v>246</v>
      </c>
      <c r="P542" s="5" t="s">
        <v>5830</v>
      </c>
      <c r="AB542" s="22">
        <v>7900</v>
      </c>
      <c r="AW542" s="5" t="s">
        <v>756</v>
      </c>
      <c r="BH542" s="5" t="s">
        <v>2044</v>
      </c>
    </row>
    <row r="543" spans="1:60" x14ac:dyDescent="0.3">
      <c r="A543" s="5" t="s">
        <v>3375</v>
      </c>
      <c r="G543" s="5" t="s">
        <v>4824</v>
      </c>
      <c r="M543" s="21"/>
      <c r="N543" s="5" t="s">
        <v>246</v>
      </c>
      <c r="P543" s="5" t="s">
        <v>5836</v>
      </c>
      <c r="AB543" s="22">
        <v>800</v>
      </c>
      <c r="AS543" s="5" t="s">
        <v>6237</v>
      </c>
      <c r="AW543" s="5" t="s">
        <v>757</v>
      </c>
      <c r="BH543" s="5" t="s">
        <v>2045</v>
      </c>
    </row>
    <row r="544" spans="1:60" x14ac:dyDescent="0.3">
      <c r="A544" s="5" t="s">
        <v>3376</v>
      </c>
      <c r="G544" s="5" t="s">
        <v>4825</v>
      </c>
      <c r="M544" s="21"/>
      <c r="N544" s="5" t="s">
        <v>246</v>
      </c>
      <c r="P544" s="5" t="s">
        <v>5838</v>
      </c>
      <c r="AB544" s="22">
        <v>3400</v>
      </c>
      <c r="AW544" s="5" t="s">
        <v>758</v>
      </c>
      <c r="BH544" s="5" t="s">
        <v>2046</v>
      </c>
    </row>
    <row r="545" spans="1:60" x14ac:dyDescent="0.3">
      <c r="A545" s="5" t="s">
        <v>3377</v>
      </c>
      <c r="G545" s="5" t="s">
        <v>4826</v>
      </c>
      <c r="M545" s="21"/>
      <c r="N545" s="5" t="s">
        <v>246</v>
      </c>
      <c r="P545" s="5" t="s">
        <v>5829</v>
      </c>
      <c r="AB545" s="22">
        <v>1440</v>
      </c>
      <c r="AW545" s="5" t="s">
        <v>759</v>
      </c>
      <c r="BH545" s="5" t="s">
        <v>2047</v>
      </c>
    </row>
    <row r="546" spans="1:60" x14ac:dyDescent="0.3">
      <c r="A546" s="5" t="s">
        <v>3378</v>
      </c>
      <c r="G546" s="5" t="s">
        <v>4827</v>
      </c>
      <c r="M546" s="21"/>
      <c r="N546" s="5" t="s">
        <v>246</v>
      </c>
      <c r="AB546" s="22">
        <v>75000</v>
      </c>
      <c r="AS546" s="5" t="s">
        <v>6238</v>
      </c>
      <c r="AW546" s="5" t="s">
        <v>760</v>
      </c>
      <c r="BH546" s="5" t="s">
        <v>2048</v>
      </c>
    </row>
    <row r="547" spans="1:60" x14ac:dyDescent="0.3">
      <c r="A547" s="5" t="s">
        <v>3379</v>
      </c>
      <c r="G547" s="5" t="s">
        <v>4828</v>
      </c>
      <c r="M547" s="21"/>
      <c r="N547" s="5" t="s">
        <v>246</v>
      </c>
      <c r="AB547" s="22">
        <v>152000</v>
      </c>
      <c r="AS547" s="5" t="s">
        <v>6239</v>
      </c>
      <c r="AW547" s="5" t="s">
        <v>761</v>
      </c>
      <c r="BH547" s="5" t="s">
        <v>2049</v>
      </c>
    </row>
    <row r="548" spans="1:60" x14ac:dyDescent="0.3">
      <c r="A548" s="5" t="s">
        <v>3380</v>
      </c>
      <c r="G548" s="5" t="s">
        <v>4829</v>
      </c>
      <c r="M548" s="21"/>
      <c r="N548" s="5" t="s">
        <v>246</v>
      </c>
      <c r="P548" s="5" t="s">
        <v>5825</v>
      </c>
      <c r="AB548" s="22">
        <v>38000</v>
      </c>
      <c r="AW548" s="5" t="s">
        <v>762</v>
      </c>
      <c r="BH548" s="5" t="s">
        <v>2050</v>
      </c>
    </row>
    <row r="549" spans="1:60" x14ac:dyDescent="0.3">
      <c r="A549" s="5" t="s">
        <v>3381</v>
      </c>
      <c r="G549" s="5" t="s">
        <v>4830</v>
      </c>
      <c r="M549" s="21"/>
      <c r="N549" s="5" t="s">
        <v>246</v>
      </c>
      <c r="P549" s="5" t="s">
        <v>5822</v>
      </c>
      <c r="AB549" s="22">
        <v>3900</v>
      </c>
      <c r="AW549" s="5" t="s">
        <v>763</v>
      </c>
      <c r="BH549" s="5" t="s">
        <v>2051</v>
      </c>
    </row>
    <row r="550" spans="1:60" x14ac:dyDescent="0.3">
      <c r="A550" s="5" t="s">
        <v>3382</v>
      </c>
      <c r="G550" s="5" t="s">
        <v>4831</v>
      </c>
      <c r="M550" s="21"/>
      <c r="N550" s="5" t="s">
        <v>246</v>
      </c>
      <c r="P550" s="5" t="s">
        <v>5829</v>
      </c>
      <c r="AB550" s="22">
        <v>800</v>
      </c>
      <c r="AS550" s="5" t="s">
        <v>6240</v>
      </c>
      <c r="AW550" s="5" t="s">
        <v>764</v>
      </c>
      <c r="BH550" s="5" t="s">
        <v>2052</v>
      </c>
    </row>
    <row r="551" spans="1:60" x14ac:dyDescent="0.3">
      <c r="A551" s="5" t="s">
        <v>3383</v>
      </c>
      <c r="G551" s="5" t="s">
        <v>4832</v>
      </c>
      <c r="M551" s="21"/>
      <c r="N551" s="5" t="s">
        <v>246</v>
      </c>
      <c r="P551" s="5" t="s">
        <v>5831</v>
      </c>
      <c r="AB551" s="22">
        <v>15000</v>
      </c>
      <c r="AW551" s="5" t="s">
        <v>765</v>
      </c>
      <c r="BH551" s="5" t="s">
        <v>2053</v>
      </c>
    </row>
    <row r="552" spans="1:60" x14ac:dyDescent="0.3">
      <c r="A552" s="5" t="s">
        <v>3384</v>
      </c>
      <c r="G552" s="5" t="s">
        <v>4833</v>
      </c>
      <c r="M552" s="21"/>
      <c r="N552" s="5" t="s">
        <v>247</v>
      </c>
      <c r="P552" s="5" t="s">
        <v>5838</v>
      </c>
      <c r="AB552" s="22">
        <v>12000</v>
      </c>
      <c r="AW552" s="5" t="s">
        <v>766</v>
      </c>
      <c r="BH552" s="5" t="s">
        <v>2054</v>
      </c>
    </row>
    <row r="553" spans="1:60" x14ac:dyDescent="0.3">
      <c r="A553" s="5" t="s">
        <v>3385</v>
      </c>
      <c r="G553" s="5" t="s">
        <v>4834</v>
      </c>
      <c r="M553" s="21"/>
      <c r="N553" s="5" t="s">
        <v>246</v>
      </c>
      <c r="P553" s="5" t="s">
        <v>5837</v>
      </c>
      <c r="AB553" s="22">
        <v>20000</v>
      </c>
      <c r="AW553" s="5" t="s">
        <v>767</v>
      </c>
      <c r="BH553" s="5" t="s">
        <v>2055</v>
      </c>
    </row>
    <row r="554" spans="1:60" x14ac:dyDescent="0.3">
      <c r="A554" s="5" t="s">
        <v>3386</v>
      </c>
      <c r="G554" s="5" t="s">
        <v>4835</v>
      </c>
      <c r="M554" s="21"/>
      <c r="N554" s="5" t="s">
        <v>246</v>
      </c>
      <c r="P554" s="5" t="s">
        <v>5832</v>
      </c>
      <c r="AB554" s="22">
        <v>2000</v>
      </c>
      <c r="AS554" s="5" t="s">
        <v>6241</v>
      </c>
      <c r="AW554" s="5" t="s">
        <v>768</v>
      </c>
      <c r="BH554" s="5" t="s">
        <v>2056</v>
      </c>
    </row>
    <row r="555" spans="1:60" x14ac:dyDescent="0.3">
      <c r="A555" s="5" t="s">
        <v>3387</v>
      </c>
      <c r="G555" s="5" t="s">
        <v>4836</v>
      </c>
      <c r="M555" s="21"/>
      <c r="N555" s="5" t="s">
        <v>247</v>
      </c>
      <c r="P555" s="5" t="s">
        <v>5829</v>
      </c>
      <c r="AB555" s="22">
        <v>1000</v>
      </c>
      <c r="AW555" s="5" t="s">
        <v>769</v>
      </c>
      <c r="BH555" s="5" t="s">
        <v>2057</v>
      </c>
    </row>
    <row r="556" spans="1:60" x14ac:dyDescent="0.3">
      <c r="A556" s="5" t="s">
        <v>3388</v>
      </c>
      <c r="G556" s="5" t="s">
        <v>4837</v>
      </c>
      <c r="M556" s="21"/>
      <c r="N556" s="5" t="s">
        <v>247</v>
      </c>
      <c r="P556" s="5" t="s">
        <v>5831</v>
      </c>
      <c r="AB556" s="22">
        <v>2000</v>
      </c>
      <c r="AS556" s="5" t="s">
        <v>6242</v>
      </c>
      <c r="AW556" s="5" t="s">
        <v>770</v>
      </c>
      <c r="BH556" s="5" t="s">
        <v>2058</v>
      </c>
    </row>
    <row r="557" spans="1:60" x14ac:dyDescent="0.3">
      <c r="A557" s="5" t="s">
        <v>3389</v>
      </c>
      <c r="G557" s="5" t="s">
        <v>4838</v>
      </c>
      <c r="M557" s="21"/>
      <c r="N557" s="5" t="s">
        <v>246</v>
      </c>
      <c r="P557" s="5" t="s">
        <v>5832</v>
      </c>
      <c r="AB557" s="22">
        <v>800</v>
      </c>
      <c r="AS557" s="5" t="s">
        <v>6242</v>
      </c>
      <c r="AW557" s="5" t="s">
        <v>771</v>
      </c>
      <c r="BH557" s="5" t="s">
        <v>2059</v>
      </c>
    </row>
    <row r="558" spans="1:60" x14ac:dyDescent="0.3">
      <c r="A558" s="5" t="s">
        <v>3390</v>
      </c>
      <c r="G558" s="5" t="s">
        <v>4839</v>
      </c>
      <c r="M558" s="21"/>
      <c r="N558" s="5" t="s">
        <v>246</v>
      </c>
      <c r="P558" s="5" t="s">
        <v>5876</v>
      </c>
      <c r="AB558" s="22">
        <v>800</v>
      </c>
      <c r="AS558" s="5" t="s">
        <v>6243</v>
      </c>
      <c r="AW558" s="5" t="s">
        <v>772</v>
      </c>
      <c r="BH558" s="5" t="s">
        <v>1575</v>
      </c>
    </row>
    <row r="559" spans="1:60" x14ac:dyDescent="0.3">
      <c r="A559" s="5" t="s">
        <v>3391</v>
      </c>
      <c r="G559" s="5" t="s">
        <v>4840</v>
      </c>
      <c r="M559" s="21"/>
      <c r="N559" s="5" t="s">
        <v>246</v>
      </c>
      <c r="P559" s="5" t="s">
        <v>5829</v>
      </c>
      <c r="AB559" s="22">
        <v>2500</v>
      </c>
      <c r="AS559" s="5" t="s">
        <v>6244</v>
      </c>
      <c r="AW559" s="5" t="s">
        <v>773</v>
      </c>
      <c r="BH559" s="5" t="s">
        <v>2060</v>
      </c>
    </row>
    <row r="560" spans="1:60" x14ac:dyDescent="0.3">
      <c r="A560" s="5" t="s">
        <v>3392</v>
      </c>
      <c r="G560" s="5" t="s">
        <v>4841</v>
      </c>
      <c r="M560" s="21"/>
      <c r="N560" s="5" t="s">
        <v>247</v>
      </c>
      <c r="P560" s="5" t="s">
        <v>5836</v>
      </c>
      <c r="AB560" s="22">
        <v>2500</v>
      </c>
      <c r="AS560" s="5" t="s">
        <v>6245</v>
      </c>
      <c r="AW560" s="5" t="s">
        <v>774</v>
      </c>
      <c r="BH560" s="5" t="s">
        <v>2061</v>
      </c>
    </row>
    <row r="561" spans="1:60" x14ac:dyDescent="0.3">
      <c r="A561" s="5" t="s">
        <v>3393</v>
      </c>
      <c r="G561" s="5" t="s">
        <v>4842</v>
      </c>
      <c r="M561" s="21"/>
      <c r="N561" s="5" t="s">
        <v>247</v>
      </c>
      <c r="P561" s="5" t="s">
        <v>5838</v>
      </c>
      <c r="AB561" s="22">
        <v>800</v>
      </c>
      <c r="AS561" s="5" t="s">
        <v>6246</v>
      </c>
      <c r="AW561" s="5" t="s">
        <v>775</v>
      </c>
      <c r="BH561" s="5" t="s">
        <v>2062</v>
      </c>
    </row>
    <row r="562" spans="1:60" x14ac:dyDescent="0.3">
      <c r="A562" s="5" t="s">
        <v>3394</v>
      </c>
      <c r="G562" s="5" t="s">
        <v>4843</v>
      </c>
      <c r="M562" s="21"/>
      <c r="N562" s="5" t="s">
        <v>247</v>
      </c>
      <c r="P562" s="5" t="s">
        <v>5838</v>
      </c>
      <c r="AB562" s="22">
        <v>800</v>
      </c>
      <c r="AW562" s="5" t="s">
        <v>776</v>
      </c>
      <c r="BH562" s="5" t="s">
        <v>2063</v>
      </c>
    </row>
    <row r="563" spans="1:60" x14ac:dyDescent="0.3">
      <c r="A563" s="5" t="s">
        <v>3395</v>
      </c>
      <c r="G563" s="5" t="s">
        <v>4844</v>
      </c>
      <c r="M563" s="21"/>
      <c r="N563" s="5" t="s">
        <v>247</v>
      </c>
      <c r="P563" s="5" t="s">
        <v>5840</v>
      </c>
      <c r="AB563" s="22">
        <v>800</v>
      </c>
      <c r="AW563" s="5" t="s">
        <v>777</v>
      </c>
      <c r="BH563" s="5" t="s">
        <v>2064</v>
      </c>
    </row>
    <row r="564" spans="1:60" x14ac:dyDescent="0.3">
      <c r="A564" s="5" t="s">
        <v>3396</v>
      </c>
      <c r="G564" s="5" t="s">
        <v>4845</v>
      </c>
      <c r="M564" s="21"/>
      <c r="N564" s="5" t="s">
        <v>248</v>
      </c>
      <c r="P564" s="5" t="s">
        <v>5839</v>
      </c>
      <c r="AB564" s="22">
        <v>1440</v>
      </c>
      <c r="AS564" s="5" t="s">
        <v>6247</v>
      </c>
      <c r="AW564" s="5" t="s">
        <v>778</v>
      </c>
      <c r="BH564" s="5" t="s">
        <v>2065</v>
      </c>
    </row>
    <row r="565" spans="1:60" x14ac:dyDescent="0.3">
      <c r="A565" s="5" t="s">
        <v>3397</v>
      </c>
      <c r="G565" s="5" t="s">
        <v>4846</v>
      </c>
      <c r="M565" s="21"/>
      <c r="N565" s="5" t="s">
        <v>247</v>
      </c>
      <c r="P565" s="5" t="s">
        <v>5836</v>
      </c>
      <c r="AB565" s="22">
        <v>800</v>
      </c>
      <c r="AS565" s="5" t="s">
        <v>6248</v>
      </c>
      <c r="AW565" s="5" t="s">
        <v>779</v>
      </c>
      <c r="BH565" s="5" t="s">
        <v>2066</v>
      </c>
    </row>
    <row r="566" spans="1:60" x14ac:dyDescent="0.3">
      <c r="A566" s="5" t="s">
        <v>3398</v>
      </c>
      <c r="G566" s="5" t="s">
        <v>4847</v>
      </c>
      <c r="M566" s="21"/>
      <c r="N566" s="5" t="s">
        <v>247</v>
      </c>
      <c r="P566" s="5" t="s">
        <v>5829</v>
      </c>
      <c r="AB566" s="22">
        <v>4800</v>
      </c>
      <c r="AW566" s="5" t="s">
        <v>780</v>
      </c>
      <c r="BH566" s="5" t="s">
        <v>2067</v>
      </c>
    </row>
    <row r="567" spans="1:60" x14ac:dyDescent="0.3">
      <c r="A567" s="5" t="s">
        <v>3399</v>
      </c>
      <c r="G567" s="5" t="s">
        <v>4848</v>
      </c>
      <c r="M567" s="21"/>
      <c r="N567" s="5" t="s">
        <v>247</v>
      </c>
      <c r="P567" s="5" t="s">
        <v>5829</v>
      </c>
      <c r="AB567" s="22">
        <v>3900</v>
      </c>
      <c r="AS567" s="5" t="s">
        <v>6249</v>
      </c>
      <c r="AW567" s="5" t="s">
        <v>781</v>
      </c>
      <c r="BH567" s="5" t="s">
        <v>2068</v>
      </c>
    </row>
    <row r="568" spans="1:60" x14ac:dyDescent="0.3">
      <c r="A568" s="5" t="s">
        <v>3400</v>
      </c>
      <c r="G568" s="5" t="s">
        <v>4849</v>
      </c>
      <c r="M568" s="21"/>
      <c r="N568" s="5" t="s">
        <v>246</v>
      </c>
      <c r="P568" s="5" t="s">
        <v>5840</v>
      </c>
      <c r="AB568" s="22">
        <v>5500</v>
      </c>
      <c r="AW568" s="5" t="s">
        <v>782</v>
      </c>
      <c r="BH568" s="5" t="s">
        <v>2069</v>
      </c>
    </row>
    <row r="569" spans="1:60" x14ac:dyDescent="0.3">
      <c r="A569" s="5" t="s">
        <v>3401</v>
      </c>
      <c r="G569" s="5" t="s">
        <v>4850</v>
      </c>
      <c r="M569" s="21"/>
      <c r="N569" s="5" t="s">
        <v>246</v>
      </c>
      <c r="P569" s="5" t="s">
        <v>5824</v>
      </c>
      <c r="AB569" s="22">
        <v>34000</v>
      </c>
      <c r="AS569" s="5" t="s">
        <v>6250</v>
      </c>
      <c r="AW569" s="5" t="s">
        <v>783</v>
      </c>
      <c r="BH569" s="5" t="s">
        <v>2070</v>
      </c>
    </row>
    <row r="570" spans="1:60" x14ac:dyDescent="0.3">
      <c r="A570" s="5" t="s">
        <v>3402</v>
      </c>
      <c r="G570" s="5" t="s">
        <v>4851</v>
      </c>
      <c r="M570" s="21"/>
      <c r="N570" s="5" t="s">
        <v>246</v>
      </c>
      <c r="P570" s="5" t="s">
        <v>5824</v>
      </c>
      <c r="AB570" s="22">
        <v>37000</v>
      </c>
      <c r="AW570" s="5" t="s">
        <v>784</v>
      </c>
      <c r="BH570" s="5" t="s">
        <v>2071</v>
      </c>
    </row>
    <row r="571" spans="1:60" x14ac:dyDescent="0.3">
      <c r="A571" s="5" t="s">
        <v>3403</v>
      </c>
      <c r="G571" s="5" t="s">
        <v>4852</v>
      </c>
      <c r="M571" s="21"/>
      <c r="N571" s="5" t="s">
        <v>246</v>
      </c>
      <c r="P571" s="5" t="s">
        <v>5842</v>
      </c>
      <c r="AB571" s="22">
        <v>56880</v>
      </c>
      <c r="AS571" s="5" t="s">
        <v>6251</v>
      </c>
      <c r="AW571" s="5" t="s">
        <v>785</v>
      </c>
      <c r="BH571" s="5" t="s">
        <v>2072</v>
      </c>
    </row>
    <row r="572" spans="1:60" x14ac:dyDescent="0.3">
      <c r="A572" s="5" t="s">
        <v>3404</v>
      </c>
      <c r="G572" s="5" t="s">
        <v>4853</v>
      </c>
      <c r="M572" s="21"/>
      <c r="N572" s="5" t="s">
        <v>246</v>
      </c>
      <c r="P572" s="5" t="s">
        <v>5838</v>
      </c>
      <c r="AB572" s="22">
        <v>61000</v>
      </c>
      <c r="AS572" s="5" t="s">
        <v>6252</v>
      </c>
      <c r="AW572" s="5" t="s">
        <v>786</v>
      </c>
      <c r="BH572" s="5" t="s">
        <v>2073</v>
      </c>
    </row>
    <row r="573" spans="1:60" x14ac:dyDescent="0.3">
      <c r="A573" s="5" t="s">
        <v>3405</v>
      </c>
      <c r="G573" s="5" t="s">
        <v>4854</v>
      </c>
      <c r="M573" s="21"/>
      <c r="N573" s="5" t="s">
        <v>247</v>
      </c>
      <c r="P573" s="5" t="s">
        <v>5838</v>
      </c>
      <c r="AB573" s="22">
        <v>83000</v>
      </c>
      <c r="AS573" s="5" t="s">
        <v>6253</v>
      </c>
      <c r="AW573" s="5" t="s">
        <v>787</v>
      </c>
      <c r="BH573" s="5" t="s">
        <v>2074</v>
      </c>
    </row>
    <row r="574" spans="1:60" x14ac:dyDescent="0.3">
      <c r="A574" s="5" t="s">
        <v>3406</v>
      </c>
      <c r="G574" s="5" t="s">
        <v>4855</v>
      </c>
      <c r="M574" s="21"/>
      <c r="N574" s="5" t="s">
        <v>247</v>
      </c>
      <c r="P574" s="5" t="s">
        <v>5836</v>
      </c>
      <c r="AB574" s="22">
        <v>43200</v>
      </c>
      <c r="AS574" s="5" t="s">
        <v>6254</v>
      </c>
      <c r="AW574" s="5" t="s">
        <v>788</v>
      </c>
      <c r="BH574" s="5" t="s">
        <v>2075</v>
      </c>
    </row>
    <row r="575" spans="1:60" x14ac:dyDescent="0.3">
      <c r="A575" s="5" t="s">
        <v>3407</v>
      </c>
      <c r="G575" s="5" t="s">
        <v>4856</v>
      </c>
      <c r="M575" s="21"/>
      <c r="N575" s="5" t="s">
        <v>247</v>
      </c>
      <c r="P575" s="5" t="s">
        <v>5838</v>
      </c>
      <c r="AB575" s="22">
        <v>73800</v>
      </c>
      <c r="AS575" s="5" t="s">
        <v>6255</v>
      </c>
      <c r="AW575" s="5" t="s">
        <v>789</v>
      </c>
      <c r="BH575" s="5" t="s">
        <v>2076</v>
      </c>
    </row>
    <row r="576" spans="1:60" x14ac:dyDescent="0.3">
      <c r="A576" s="5" t="s">
        <v>3408</v>
      </c>
      <c r="G576" s="5" t="s">
        <v>4857</v>
      </c>
      <c r="M576" s="21"/>
      <c r="N576" s="5" t="s">
        <v>247</v>
      </c>
      <c r="P576" s="5" t="s">
        <v>5836</v>
      </c>
      <c r="AB576" s="22">
        <v>48600</v>
      </c>
      <c r="AS576" s="5" t="s">
        <v>6256</v>
      </c>
      <c r="AW576" s="5" t="s">
        <v>790</v>
      </c>
      <c r="BH576" s="5" t="s">
        <v>2077</v>
      </c>
    </row>
    <row r="577" spans="1:60" x14ac:dyDescent="0.3">
      <c r="A577" s="5" t="s">
        <v>3409</v>
      </c>
      <c r="G577" s="5" t="s">
        <v>4858</v>
      </c>
      <c r="M577" s="21"/>
      <c r="N577" s="5" t="s">
        <v>247</v>
      </c>
      <c r="P577" s="5" t="s">
        <v>5831</v>
      </c>
      <c r="AB577" s="22">
        <v>47400</v>
      </c>
      <c r="AS577" s="5" t="s">
        <v>6257</v>
      </c>
      <c r="AW577" s="5" t="s">
        <v>791</v>
      </c>
      <c r="BH577" s="5" t="s">
        <v>2078</v>
      </c>
    </row>
    <row r="578" spans="1:60" x14ac:dyDescent="0.3">
      <c r="A578" s="5" t="s">
        <v>3410</v>
      </c>
      <c r="G578" s="5" t="s">
        <v>4859</v>
      </c>
      <c r="M578" s="21"/>
      <c r="N578" s="5" t="s">
        <v>247</v>
      </c>
      <c r="P578" s="5" t="s">
        <v>5876</v>
      </c>
      <c r="AB578" s="22">
        <v>31200</v>
      </c>
      <c r="AS578" s="5" t="s">
        <v>6258</v>
      </c>
      <c r="AW578" s="5" t="s">
        <v>792</v>
      </c>
      <c r="BH578" s="5" t="s">
        <v>2079</v>
      </c>
    </row>
    <row r="579" spans="1:60" x14ac:dyDescent="0.3">
      <c r="A579" s="5" t="s">
        <v>3411</v>
      </c>
      <c r="G579" s="5" t="s">
        <v>4860</v>
      </c>
      <c r="M579" s="21"/>
      <c r="N579" s="5" t="s">
        <v>246</v>
      </c>
      <c r="P579" s="5" t="s">
        <v>5823</v>
      </c>
      <c r="AB579" s="22">
        <v>29000</v>
      </c>
      <c r="AW579" s="5" t="s">
        <v>793</v>
      </c>
      <c r="BH579" s="5" t="s">
        <v>2080</v>
      </c>
    </row>
    <row r="580" spans="1:60" x14ac:dyDescent="0.3">
      <c r="A580" s="5" t="s">
        <v>3412</v>
      </c>
      <c r="G580" s="5" t="s">
        <v>4861</v>
      </c>
      <c r="M580" s="21"/>
      <c r="N580" s="5" t="s">
        <v>247</v>
      </c>
      <c r="P580" s="5" t="s">
        <v>5840</v>
      </c>
      <c r="AB580" s="22">
        <v>79200</v>
      </c>
      <c r="AS580" s="5" t="s">
        <v>6259</v>
      </c>
      <c r="AW580" s="5" t="s">
        <v>794</v>
      </c>
      <c r="BH580" s="5" t="s">
        <v>2061</v>
      </c>
    </row>
    <row r="581" spans="1:60" x14ac:dyDescent="0.3">
      <c r="A581" s="5" t="s">
        <v>3413</v>
      </c>
      <c r="G581" s="5" t="s">
        <v>4862</v>
      </c>
      <c r="M581" s="21"/>
      <c r="N581" s="5" t="s">
        <v>247</v>
      </c>
      <c r="P581" s="5" t="s">
        <v>5807</v>
      </c>
      <c r="AB581" s="22">
        <v>1980</v>
      </c>
      <c r="AW581" s="5" t="s">
        <v>795</v>
      </c>
      <c r="BH581" s="5" t="s">
        <v>2081</v>
      </c>
    </row>
    <row r="582" spans="1:60" x14ac:dyDescent="0.3">
      <c r="A582" s="5" t="s">
        <v>3414</v>
      </c>
      <c r="G582" s="5" t="s">
        <v>4863</v>
      </c>
      <c r="M582" s="21"/>
      <c r="N582" s="5" t="s">
        <v>247</v>
      </c>
      <c r="P582" s="5" t="s">
        <v>5836</v>
      </c>
      <c r="AB582" s="22">
        <v>630000</v>
      </c>
      <c r="AW582" s="5" t="s">
        <v>796</v>
      </c>
      <c r="BH582" s="5" t="s">
        <v>2082</v>
      </c>
    </row>
    <row r="583" spans="1:60" x14ac:dyDescent="0.3">
      <c r="A583" s="5" t="s">
        <v>3415</v>
      </c>
      <c r="G583" s="5" t="s">
        <v>4864</v>
      </c>
      <c r="M583" s="21"/>
      <c r="N583" s="5" t="s">
        <v>246</v>
      </c>
      <c r="P583" s="5" t="s">
        <v>5822</v>
      </c>
      <c r="AB583" s="22">
        <v>13000</v>
      </c>
      <c r="AW583" s="5" t="s">
        <v>797</v>
      </c>
      <c r="BH583" s="5" t="s">
        <v>2083</v>
      </c>
    </row>
    <row r="584" spans="1:60" x14ac:dyDescent="0.3">
      <c r="A584" s="5" t="s">
        <v>3416</v>
      </c>
      <c r="G584" s="5" t="s">
        <v>4865</v>
      </c>
      <c r="M584" s="21"/>
      <c r="N584" s="5" t="s">
        <v>246</v>
      </c>
      <c r="P584" s="5" t="s">
        <v>5824</v>
      </c>
      <c r="AB584" s="22">
        <v>6900</v>
      </c>
      <c r="AS584" s="5" t="s">
        <v>6260</v>
      </c>
      <c r="AW584" s="5" t="s">
        <v>798</v>
      </c>
      <c r="BH584" s="5" t="s">
        <v>2084</v>
      </c>
    </row>
    <row r="585" spans="1:60" x14ac:dyDescent="0.3">
      <c r="A585" s="5" t="s">
        <v>3417</v>
      </c>
      <c r="G585" s="5" t="s">
        <v>4866</v>
      </c>
      <c r="M585" s="21"/>
      <c r="N585" s="5" t="s">
        <v>246</v>
      </c>
      <c r="P585" s="5" t="s">
        <v>5829</v>
      </c>
      <c r="AB585" s="22">
        <v>3900</v>
      </c>
      <c r="AW585" s="5" t="s">
        <v>799</v>
      </c>
      <c r="BH585" s="5" t="s">
        <v>2085</v>
      </c>
    </row>
    <row r="586" spans="1:60" x14ac:dyDescent="0.3">
      <c r="A586" s="5" t="s">
        <v>3418</v>
      </c>
      <c r="G586" s="5" t="s">
        <v>4867</v>
      </c>
      <c r="M586" s="21"/>
      <c r="N586" s="5" t="s">
        <v>247</v>
      </c>
      <c r="P586" s="5" t="s">
        <v>5808</v>
      </c>
      <c r="AB586" s="22">
        <v>2000</v>
      </c>
      <c r="AW586" s="5" t="s">
        <v>800</v>
      </c>
      <c r="BH586" s="5" t="s">
        <v>2086</v>
      </c>
    </row>
    <row r="587" spans="1:60" x14ac:dyDescent="0.3">
      <c r="A587" s="5" t="s">
        <v>3419</v>
      </c>
      <c r="G587" s="5" t="s">
        <v>4868</v>
      </c>
      <c r="M587" s="21"/>
      <c r="N587" s="5" t="s">
        <v>247</v>
      </c>
      <c r="P587" s="5" t="s">
        <v>5838</v>
      </c>
      <c r="AB587" s="22">
        <v>8000</v>
      </c>
      <c r="AW587" s="5" t="s">
        <v>801</v>
      </c>
      <c r="BH587" s="5" t="s">
        <v>2087</v>
      </c>
    </row>
    <row r="588" spans="1:60" x14ac:dyDescent="0.3">
      <c r="A588" s="5" t="s">
        <v>3420</v>
      </c>
      <c r="G588" s="5" t="s">
        <v>4869</v>
      </c>
      <c r="M588" s="21"/>
      <c r="N588" s="5" t="s">
        <v>246</v>
      </c>
      <c r="AB588" s="22">
        <v>34000</v>
      </c>
      <c r="AS588" s="5" t="s">
        <v>6261</v>
      </c>
      <c r="AW588" s="5" t="s">
        <v>802</v>
      </c>
      <c r="BH588" s="5" t="s">
        <v>2088</v>
      </c>
    </row>
    <row r="589" spans="1:60" x14ac:dyDescent="0.3">
      <c r="A589" s="5" t="s">
        <v>3421</v>
      </c>
      <c r="G589" s="5" t="s">
        <v>4870</v>
      </c>
      <c r="M589" s="21"/>
      <c r="N589" s="5" t="s">
        <v>246</v>
      </c>
      <c r="P589" s="5" t="s">
        <v>5823</v>
      </c>
      <c r="AB589" s="22">
        <v>6000</v>
      </c>
      <c r="AS589" s="5" t="s">
        <v>6262</v>
      </c>
      <c r="AW589" s="5" t="s">
        <v>803</v>
      </c>
      <c r="BH589" s="5" t="s">
        <v>2089</v>
      </c>
    </row>
    <row r="590" spans="1:60" x14ac:dyDescent="0.3">
      <c r="A590" s="5" t="s">
        <v>3422</v>
      </c>
      <c r="G590" s="5" t="s">
        <v>4871</v>
      </c>
      <c r="M590" s="21"/>
      <c r="N590" s="5" t="s">
        <v>247</v>
      </c>
      <c r="P590" s="5" t="s">
        <v>5822</v>
      </c>
      <c r="AB590" s="22">
        <v>8000</v>
      </c>
      <c r="AS590" s="5" t="s">
        <v>6263</v>
      </c>
      <c r="AW590" s="5" t="s">
        <v>804</v>
      </c>
      <c r="BH590" s="5" t="s">
        <v>2090</v>
      </c>
    </row>
    <row r="591" spans="1:60" x14ac:dyDescent="0.3">
      <c r="A591" s="5" t="s">
        <v>3423</v>
      </c>
      <c r="G591" s="5" t="s">
        <v>4872</v>
      </c>
      <c r="M591" s="21"/>
      <c r="N591" s="5" t="s">
        <v>247</v>
      </c>
      <c r="P591" s="5" t="s">
        <v>5839</v>
      </c>
      <c r="AB591" s="22">
        <v>15000</v>
      </c>
      <c r="AW591" s="5" t="s">
        <v>805</v>
      </c>
      <c r="BH591" s="5" t="s">
        <v>2091</v>
      </c>
    </row>
    <row r="592" spans="1:60" x14ac:dyDescent="0.3">
      <c r="A592" s="5" t="s">
        <v>3424</v>
      </c>
      <c r="G592" s="5" t="s">
        <v>4873</v>
      </c>
      <c r="M592" s="21"/>
      <c r="N592" s="5" t="s">
        <v>246</v>
      </c>
      <c r="AB592" s="22">
        <v>18000</v>
      </c>
      <c r="AW592" s="5" t="s">
        <v>806</v>
      </c>
      <c r="BH592" s="5" t="s">
        <v>2092</v>
      </c>
    </row>
    <row r="593" spans="1:60" x14ac:dyDescent="0.3">
      <c r="A593" s="5" t="s">
        <v>3425</v>
      </c>
      <c r="G593" s="5" t="s">
        <v>4874</v>
      </c>
      <c r="M593" s="21"/>
      <c r="N593" s="5" t="s">
        <v>247</v>
      </c>
      <c r="AB593" s="22">
        <v>15000</v>
      </c>
      <c r="AW593" s="5" t="s">
        <v>807</v>
      </c>
      <c r="BH593" s="5" t="s">
        <v>2093</v>
      </c>
    </row>
    <row r="594" spans="1:60" x14ac:dyDescent="0.3">
      <c r="A594" s="5" t="s">
        <v>3426</v>
      </c>
      <c r="G594" s="5" t="s">
        <v>4875</v>
      </c>
      <c r="M594" s="21"/>
      <c r="N594" s="5" t="s">
        <v>246</v>
      </c>
      <c r="P594" s="5" t="s">
        <v>5838</v>
      </c>
      <c r="AB594" s="22">
        <v>25000</v>
      </c>
      <c r="AW594" s="5" t="s">
        <v>808</v>
      </c>
      <c r="BH594" s="5" t="s">
        <v>2094</v>
      </c>
    </row>
    <row r="595" spans="1:60" x14ac:dyDescent="0.3">
      <c r="A595" s="5" t="s">
        <v>3427</v>
      </c>
      <c r="G595" s="5" t="s">
        <v>4876</v>
      </c>
      <c r="M595" s="21"/>
      <c r="N595" s="5" t="s">
        <v>246</v>
      </c>
      <c r="P595" s="5" t="s">
        <v>5838</v>
      </c>
      <c r="AB595" s="22">
        <v>35200</v>
      </c>
      <c r="AS595" s="5" t="s">
        <v>6264</v>
      </c>
      <c r="AW595" s="5" t="s">
        <v>809</v>
      </c>
      <c r="BH595" s="5" t="s">
        <v>2095</v>
      </c>
    </row>
    <row r="596" spans="1:60" x14ac:dyDescent="0.3">
      <c r="A596" s="5" t="s">
        <v>3428</v>
      </c>
      <c r="G596" s="5" t="s">
        <v>4877</v>
      </c>
      <c r="M596" s="21"/>
      <c r="N596" s="5" t="s">
        <v>247</v>
      </c>
      <c r="P596" s="5" t="s">
        <v>5829</v>
      </c>
      <c r="AB596" s="22">
        <v>72000</v>
      </c>
      <c r="AS596" s="5" t="s">
        <v>6265</v>
      </c>
      <c r="AW596" s="5" t="s">
        <v>810</v>
      </c>
      <c r="BH596" s="5" t="s">
        <v>2096</v>
      </c>
    </row>
    <row r="597" spans="1:60" x14ac:dyDescent="0.3">
      <c r="A597" s="5" t="s">
        <v>3429</v>
      </c>
      <c r="G597" s="5" t="s">
        <v>4878</v>
      </c>
      <c r="M597" s="21"/>
      <c r="N597" s="5" t="s">
        <v>246</v>
      </c>
      <c r="P597" s="5" t="s">
        <v>5839</v>
      </c>
      <c r="AB597" s="22">
        <v>128000</v>
      </c>
      <c r="AS597" s="5" t="s">
        <v>6266</v>
      </c>
      <c r="AW597" s="5" t="s">
        <v>811</v>
      </c>
      <c r="BH597" s="5" t="s">
        <v>2097</v>
      </c>
    </row>
    <row r="598" spans="1:60" x14ac:dyDescent="0.3">
      <c r="A598" s="5" t="s">
        <v>3430</v>
      </c>
      <c r="G598" s="5" t="s">
        <v>4879</v>
      </c>
      <c r="M598" s="21"/>
      <c r="N598" s="5" t="s">
        <v>246</v>
      </c>
      <c r="P598" s="5" t="s">
        <v>5838</v>
      </c>
      <c r="AB598" s="22">
        <v>48000</v>
      </c>
      <c r="AS598" s="5" t="s">
        <v>6267</v>
      </c>
      <c r="AW598" s="5" t="s">
        <v>812</v>
      </c>
      <c r="BH598" s="5" t="s">
        <v>2098</v>
      </c>
    </row>
    <row r="599" spans="1:60" x14ac:dyDescent="0.3">
      <c r="A599" s="5" t="s">
        <v>3431</v>
      </c>
      <c r="G599" s="5" t="s">
        <v>4880</v>
      </c>
      <c r="M599" s="21"/>
      <c r="N599" s="5" t="s">
        <v>246</v>
      </c>
      <c r="P599" s="5" t="s">
        <v>5838</v>
      </c>
      <c r="AB599" s="22">
        <v>104000</v>
      </c>
      <c r="AS599" s="5" t="s">
        <v>6268</v>
      </c>
      <c r="AW599" s="5" t="s">
        <v>813</v>
      </c>
      <c r="BH599" s="5" t="s">
        <v>2099</v>
      </c>
    </row>
    <row r="600" spans="1:60" x14ac:dyDescent="0.3">
      <c r="A600" s="5" t="s">
        <v>3432</v>
      </c>
      <c r="G600" s="5" t="s">
        <v>4881</v>
      </c>
      <c r="M600" s="21"/>
      <c r="N600" s="5" t="s">
        <v>247</v>
      </c>
      <c r="P600" s="5" t="s">
        <v>5830</v>
      </c>
      <c r="AB600" s="22">
        <v>31500</v>
      </c>
      <c r="AS600" s="5" t="s">
        <v>6269</v>
      </c>
      <c r="AW600" s="5" t="s">
        <v>814</v>
      </c>
      <c r="BH600" s="5" t="s">
        <v>2100</v>
      </c>
    </row>
    <row r="601" spans="1:60" x14ac:dyDescent="0.3">
      <c r="A601" s="5" t="s">
        <v>3433</v>
      </c>
      <c r="G601" s="5" t="s">
        <v>4882</v>
      </c>
      <c r="M601" s="21"/>
      <c r="N601" s="5" t="s">
        <v>246</v>
      </c>
      <c r="P601" s="5" t="s">
        <v>5839</v>
      </c>
      <c r="AB601" s="22">
        <v>28860</v>
      </c>
      <c r="AS601" s="5" t="s">
        <v>6270</v>
      </c>
      <c r="AW601" s="5" t="s">
        <v>815</v>
      </c>
      <c r="BH601" s="5" t="s">
        <v>2101</v>
      </c>
    </row>
    <row r="602" spans="1:60" x14ac:dyDescent="0.3">
      <c r="A602" s="5" t="s">
        <v>3434</v>
      </c>
      <c r="G602" s="5" t="s">
        <v>4883</v>
      </c>
      <c r="M602" s="21"/>
      <c r="N602" s="5" t="s">
        <v>246</v>
      </c>
      <c r="P602" s="5" t="s">
        <v>5808</v>
      </c>
      <c r="AB602" s="22">
        <v>10450</v>
      </c>
      <c r="AW602" s="5" t="s">
        <v>816</v>
      </c>
      <c r="BH602" s="5" t="s">
        <v>2102</v>
      </c>
    </row>
    <row r="603" spans="1:60" x14ac:dyDescent="0.3">
      <c r="A603" s="5" t="s">
        <v>3435</v>
      </c>
      <c r="G603" s="5" t="s">
        <v>4884</v>
      </c>
      <c r="M603" s="21"/>
      <c r="N603" s="5" t="s">
        <v>247</v>
      </c>
      <c r="AB603" s="22">
        <v>9500</v>
      </c>
      <c r="AW603" s="5" t="s">
        <v>817</v>
      </c>
      <c r="BH603" s="5" t="s">
        <v>2103</v>
      </c>
    </row>
    <row r="604" spans="1:60" x14ac:dyDescent="0.3">
      <c r="A604" s="5" t="s">
        <v>3436</v>
      </c>
      <c r="G604" s="5" t="s">
        <v>4885</v>
      </c>
      <c r="M604" s="21"/>
      <c r="N604" s="5" t="s">
        <v>247</v>
      </c>
      <c r="P604" s="5" t="s">
        <v>5830</v>
      </c>
      <c r="AB604" s="22">
        <v>47500</v>
      </c>
      <c r="AS604" s="5" t="s">
        <v>6271</v>
      </c>
      <c r="AW604" s="5" t="s">
        <v>818</v>
      </c>
      <c r="BH604" s="5" t="s">
        <v>2104</v>
      </c>
    </row>
    <row r="605" spans="1:60" x14ac:dyDescent="0.3">
      <c r="A605" s="5" t="s">
        <v>3437</v>
      </c>
      <c r="G605" s="5" t="s">
        <v>4886</v>
      </c>
      <c r="M605" s="21"/>
      <c r="N605" s="5" t="s">
        <v>247</v>
      </c>
      <c r="P605" s="5" t="s">
        <v>5889</v>
      </c>
      <c r="AB605" s="22">
        <v>63000</v>
      </c>
      <c r="AS605" s="5" t="s">
        <v>6272</v>
      </c>
      <c r="AW605" s="5" t="s">
        <v>819</v>
      </c>
      <c r="BH605" s="5" t="s">
        <v>2105</v>
      </c>
    </row>
    <row r="606" spans="1:60" x14ac:dyDescent="0.3">
      <c r="A606" s="5" t="s">
        <v>3438</v>
      </c>
      <c r="G606" s="5" t="s">
        <v>4887</v>
      </c>
      <c r="M606" s="21"/>
      <c r="N606" s="5" t="s">
        <v>246</v>
      </c>
      <c r="P606" s="5" t="s">
        <v>5890</v>
      </c>
      <c r="AB606" s="22">
        <v>93000</v>
      </c>
      <c r="AS606" s="5" t="s">
        <v>6273</v>
      </c>
      <c r="AW606" s="5" t="s">
        <v>820</v>
      </c>
      <c r="BH606" s="5" t="s">
        <v>2106</v>
      </c>
    </row>
    <row r="607" spans="1:60" x14ac:dyDescent="0.3">
      <c r="A607" s="5" t="s">
        <v>3439</v>
      </c>
      <c r="G607" s="5" t="s">
        <v>4888</v>
      </c>
      <c r="M607" s="21"/>
      <c r="N607" s="5" t="s">
        <v>247</v>
      </c>
      <c r="P607" s="5" t="s">
        <v>5891</v>
      </c>
      <c r="AB607" s="22">
        <v>20000</v>
      </c>
      <c r="AS607" s="5" t="s">
        <v>6274</v>
      </c>
      <c r="AW607" s="5" t="s">
        <v>821</v>
      </c>
      <c r="BH607" s="5" t="s">
        <v>2107</v>
      </c>
    </row>
    <row r="608" spans="1:60" x14ac:dyDescent="0.3">
      <c r="A608" s="5" t="s">
        <v>3440</v>
      </c>
      <c r="G608" s="5" t="s">
        <v>4889</v>
      </c>
      <c r="M608" s="21"/>
      <c r="N608" s="5" t="s">
        <v>246</v>
      </c>
      <c r="P608" s="5" t="s">
        <v>5892</v>
      </c>
      <c r="AB608" s="22">
        <v>70000</v>
      </c>
      <c r="AS608" s="5" t="s">
        <v>6275</v>
      </c>
      <c r="AW608" s="5" t="s">
        <v>822</v>
      </c>
      <c r="BH608" s="5" t="s">
        <v>2108</v>
      </c>
    </row>
    <row r="609" spans="1:60" x14ac:dyDescent="0.3">
      <c r="A609" s="5" t="s">
        <v>3441</v>
      </c>
      <c r="G609" s="5" t="s">
        <v>4890</v>
      </c>
      <c r="M609" s="21"/>
      <c r="N609" s="5" t="s">
        <v>247</v>
      </c>
      <c r="P609" s="5" t="s">
        <v>5893</v>
      </c>
      <c r="AB609" s="22">
        <v>105000</v>
      </c>
      <c r="AS609" s="5" t="s">
        <v>6276</v>
      </c>
      <c r="AW609" s="5" t="s">
        <v>823</v>
      </c>
      <c r="BH609" s="5" t="s">
        <v>2109</v>
      </c>
    </row>
    <row r="610" spans="1:60" x14ac:dyDescent="0.3">
      <c r="A610" s="5" t="s">
        <v>3442</v>
      </c>
      <c r="G610" s="5" t="s">
        <v>4891</v>
      </c>
      <c r="M610" s="21"/>
      <c r="N610" s="5" t="s">
        <v>247</v>
      </c>
      <c r="P610" s="5" t="s">
        <v>5894</v>
      </c>
      <c r="AB610" s="22">
        <v>86000</v>
      </c>
      <c r="AS610" s="5" t="s">
        <v>6277</v>
      </c>
      <c r="AW610" s="5" t="s">
        <v>824</v>
      </c>
      <c r="BH610" s="5" t="s">
        <v>2110</v>
      </c>
    </row>
    <row r="611" spans="1:60" x14ac:dyDescent="0.3">
      <c r="A611" s="5" t="s">
        <v>3443</v>
      </c>
      <c r="G611" s="5" t="s">
        <v>4892</v>
      </c>
      <c r="M611" s="21"/>
      <c r="N611" s="5" t="s">
        <v>246</v>
      </c>
      <c r="P611" s="5" t="s">
        <v>5895</v>
      </c>
      <c r="AB611" s="22">
        <v>150000</v>
      </c>
      <c r="AS611" s="5" t="s">
        <v>6278</v>
      </c>
      <c r="AW611" s="5" t="s">
        <v>825</v>
      </c>
      <c r="BH611" s="5" t="s">
        <v>2111</v>
      </c>
    </row>
    <row r="612" spans="1:60" x14ac:dyDescent="0.3">
      <c r="A612" s="5" t="s">
        <v>3444</v>
      </c>
      <c r="G612" s="5" t="s">
        <v>4893</v>
      </c>
      <c r="M612" s="21"/>
      <c r="N612" s="5" t="s">
        <v>247</v>
      </c>
      <c r="AB612" s="22">
        <v>1900</v>
      </c>
      <c r="AS612" s="5" t="s">
        <v>6279</v>
      </c>
      <c r="AW612" s="5" t="s">
        <v>826</v>
      </c>
      <c r="BH612" s="5" t="s">
        <v>2112</v>
      </c>
    </row>
    <row r="613" spans="1:60" x14ac:dyDescent="0.3">
      <c r="A613" s="5" t="s">
        <v>3445</v>
      </c>
      <c r="G613" s="5" t="s">
        <v>4894</v>
      </c>
      <c r="M613" s="21"/>
      <c r="N613" s="5" t="s">
        <v>247</v>
      </c>
      <c r="AB613" s="22">
        <v>1900</v>
      </c>
      <c r="AS613" s="5" t="s">
        <v>6280</v>
      </c>
      <c r="AW613" s="5" t="s">
        <v>827</v>
      </c>
      <c r="BH613" s="5" t="s">
        <v>2113</v>
      </c>
    </row>
    <row r="614" spans="1:60" x14ac:dyDescent="0.3">
      <c r="A614" s="5" t="s">
        <v>3446</v>
      </c>
      <c r="G614" s="5" t="s">
        <v>4895</v>
      </c>
      <c r="M614" s="21"/>
      <c r="N614" s="5" t="s">
        <v>247</v>
      </c>
      <c r="P614" s="5" t="s">
        <v>5834</v>
      </c>
      <c r="AB614" s="22">
        <v>4750</v>
      </c>
      <c r="AS614" s="5" t="s">
        <v>6281</v>
      </c>
      <c r="AW614" s="5" t="s">
        <v>828</v>
      </c>
      <c r="BH614" s="5" t="s">
        <v>2114</v>
      </c>
    </row>
    <row r="615" spans="1:60" x14ac:dyDescent="0.3">
      <c r="A615" s="5" t="s">
        <v>3447</v>
      </c>
      <c r="D615" s="5" t="s">
        <v>5951</v>
      </c>
      <c r="G615" s="5" t="s">
        <v>4896</v>
      </c>
      <c r="M615" s="21"/>
      <c r="N615" s="5" t="s">
        <v>246</v>
      </c>
      <c r="P615" s="5" t="s">
        <v>5846</v>
      </c>
      <c r="AB615" s="22">
        <v>17570</v>
      </c>
      <c r="AS615" s="5" t="s">
        <v>6282</v>
      </c>
      <c r="AW615" s="5" t="s">
        <v>829</v>
      </c>
      <c r="BH615" s="5" t="s">
        <v>2115</v>
      </c>
    </row>
    <row r="616" spans="1:60" x14ac:dyDescent="0.3">
      <c r="A616" s="5" t="s">
        <v>3448</v>
      </c>
      <c r="G616" s="5" t="s">
        <v>4897</v>
      </c>
      <c r="M616" s="21"/>
      <c r="N616" s="5" t="s">
        <v>246</v>
      </c>
      <c r="AB616" s="22">
        <v>9400</v>
      </c>
      <c r="AW616" s="5" t="s">
        <v>830</v>
      </c>
      <c r="BH616" s="5" t="s">
        <v>2116</v>
      </c>
    </row>
    <row r="617" spans="1:60" x14ac:dyDescent="0.3">
      <c r="A617" s="5" t="s">
        <v>3449</v>
      </c>
      <c r="G617" s="5" t="s">
        <v>4898</v>
      </c>
      <c r="M617" s="21"/>
      <c r="N617" s="5" t="s">
        <v>247</v>
      </c>
      <c r="AB617" s="22">
        <v>4270</v>
      </c>
      <c r="AW617" s="5" t="s">
        <v>831</v>
      </c>
      <c r="BH617" s="5" t="s">
        <v>1575</v>
      </c>
    </row>
    <row r="618" spans="1:60" x14ac:dyDescent="0.3">
      <c r="A618" s="5" t="s">
        <v>3450</v>
      </c>
      <c r="G618" s="5" t="s">
        <v>4899</v>
      </c>
      <c r="M618" s="21"/>
      <c r="N618" s="5" t="s">
        <v>247</v>
      </c>
      <c r="AB618" s="22">
        <v>700</v>
      </c>
      <c r="AS618" s="5" t="s">
        <v>6283</v>
      </c>
      <c r="AW618" s="5" t="s">
        <v>832</v>
      </c>
      <c r="BH618" s="5" t="s">
        <v>1575</v>
      </c>
    </row>
    <row r="619" spans="1:60" x14ac:dyDescent="0.3">
      <c r="A619" s="5" t="s">
        <v>3451</v>
      </c>
      <c r="G619" s="5" t="s">
        <v>4900</v>
      </c>
      <c r="M619" s="21"/>
      <c r="N619" s="5" t="s">
        <v>247</v>
      </c>
      <c r="AB619" s="22">
        <v>1220</v>
      </c>
      <c r="AS619" s="5" t="s">
        <v>6284</v>
      </c>
      <c r="AW619" s="5" t="s">
        <v>833</v>
      </c>
      <c r="BH619" s="5" t="s">
        <v>1575</v>
      </c>
    </row>
    <row r="620" spans="1:60" x14ac:dyDescent="0.3">
      <c r="A620" s="5" t="s">
        <v>3452</v>
      </c>
      <c r="G620" s="5" t="s">
        <v>4901</v>
      </c>
      <c r="M620" s="21"/>
      <c r="N620" s="5" t="s">
        <v>247</v>
      </c>
      <c r="AB620" s="22">
        <v>96000</v>
      </c>
      <c r="AS620" s="5" t="s">
        <v>6285</v>
      </c>
      <c r="AW620" s="5" t="s">
        <v>834</v>
      </c>
      <c r="BH620" s="5" t="s">
        <v>1575</v>
      </c>
    </row>
    <row r="621" spans="1:60" x14ac:dyDescent="0.3">
      <c r="A621" s="5" t="s">
        <v>3453</v>
      </c>
      <c r="G621" s="5" t="s">
        <v>4902</v>
      </c>
      <c r="M621" s="21"/>
      <c r="N621" s="5" t="s">
        <v>247</v>
      </c>
      <c r="P621" s="5" t="s">
        <v>5808</v>
      </c>
      <c r="AB621" s="22">
        <v>1900</v>
      </c>
      <c r="AS621" s="5" t="s">
        <v>6286</v>
      </c>
      <c r="AW621" s="5" t="s">
        <v>835</v>
      </c>
      <c r="BH621" s="5" t="s">
        <v>2117</v>
      </c>
    </row>
    <row r="622" spans="1:60" x14ac:dyDescent="0.3">
      <c r="A622" s="5" t="s">
        <v>3454</v>
      </c>
      <c r="G622" s="5" t="s">
        <v>4903</v>
      </c>
      <c r="M622" s="21"/>
      <c r="N622" s="5" t="s">
        <v>246</v>
      </c>
      <c r="P622" s="5" t="s">
        <v>5837</v>
      </c>
      <c r="AB622" s="22">
        <v>105000</v>
      </c>
      <c r="AS622" s="5" t="s">
        <v>6287</v>
      </c>
      <c r="AW622" s="5" t="s">
        <v>836</v>
      </c>
      <c r="BH622" s="5" t="s">
        <v>2118</v>
      </c>
    </row>
    <row r="623" spans="1:60" x14ac:dyDescent="0.3">
      <c r="A623" s="5" t="s">
        <v>3455</v>
      </c>
      <c r="D623" s="5" t="s">
        <v>5951</v>
      </c>
      <c r="G623" s="5" t="s">
        <v>4904</v>
      </c>
      <c r="M623" s="21"/>
      <c r="N623" s="5" t="s">
        <v>247</v>
      </c>
      <c r="P623" s="5" t="s">
        <v>5808</v>
      </c>
      <c r="AB623" s="22">
        <v>3300</v>
      </c>
      <c r="AW623" s="5" t="s">
        <v>837</v>
      </c>
      <c r="BH623" s="5" t="s">
        <v>2119</v>
      </c>
    </row>
    <row r="624" spans="1:60" x14ac:dyDescent="0.3">
      <c r="A624" s="5" t="s">
        <v>3456</v>
      </c>
      <c r="G624" s="5" t="s">
        <v>4905</v>
      </c>
      <c r="M624" s="21"/>
      <c r="N624" s="5" t="s">
        <v>247</v>
      </c>
      <c r="P624" s="5" t="s">
        <v>5832</v>
      </c>
      <c r="AB624" s="22">
        <v>326000</v>
      </c>
      <c r="AS624" s="5" t="s">
        <v>6288</v>
      </c>
      <c r="AW624" s="5" t="s">
        <v>838</v>
      </c>
      <c r="BH624" s="5" t="s">
        <v>2120</v>
      </c>
    </row>
    <row r="625" spans="1:60" x14ac:dyDescent="0.3">
      <c r="A625" s="5" t="s">
        <v>3457</v>
      </c>
      <c r="G625" s="5" t="s">
        <v>4906</v>
      </c>
      <c r="M625" s="21"/>
      <c r="N625" s="5" t="s">
        <v>246</v>
      </c>
      <c r="P625" s="5" t="s">
        <v>5838</v>
      </c>
      <c r="AB625" s="22">
        <v>183000</v>
      </c>
      <c r="AS625" s="5" t="s">
        <v>6289</v>
      </c>
      <c r="AW625" s="5" t="s">
        <v>839</v>
      </c>
      <c r="BH625" s="5" t="s">
        <v>2121</v>
      </c>
    </row>
    <row r="626" spans="1:60" x14ac:dyDescent="0.3">
      <c r="A626" s="5" t="s">
        <v>3458</v>
      </c>
      <c r="G626" s="5" t="s">
        <v>4907</v>
      </c>
      <c r="M626" s="21"/>
      <c r="N626" s="5" t="s">
        <v>249</v>
      </c>
      <c r="P626" s="5" t="s">
        <v>5809</v>
      </c>
      <c r="AB626" s="22">
        <v>6000</v>
      </c>
      <c r="AS626" s="5" t="s">
        <v>6290</v>
      </c>
      <c r="AW626" s="5" t="s">
        <v>507</v>
      </c>
      <c r="BH626" s="5" t="s">
        <v>1765</v>
      </c>
    </row>
    <row r="627" spans="1:60" x14ac:dyDescent="0.3">
      <c r="A627" s="5" t="s">
        <v>3459</v>
      </c>
      <c r="G627" s="5" t="s">
        <v>4908</v>
      </c>
      <c r="M627" s="21"/>
      <c r="N627" s="5" t="s">
        <v>250</v>
      </c>
      <c r="P627" s="5" t="s">
        <v>5852</v>
      </c>
      <c r="AB627" s="22">
        <v>4000</v>
      </c>
      <c r="AS627" s="5" t="s">
        <v>6291</v>
      </c>
      <c r="AW627" s="5" t="s">
        <v>840</v>
      </c>
      <c r="BH627" s="5" t="s">
        <v>2122</v>
      </c>
    </row>
    <row r="628" spans="1:60" x14ac:dyDescent="0.3">
      <c r="A628" s="5" t="s">
        <v>3460</v>
      </c>
      <c r="G628" s="5" t="s">
        <v>4909</v>
      </c>
      <c r="M628" s="21"/>
      <c r="N628" s="5" t="s">
        <v>249</v>
      </c>
      <c r="P628" s="5" t="s">
        <v>5838</v>
      </c>
      <c r="AB628" s="22">
        <v>1850</v>
      </c>
      <c r="AW628" s="5" t="s">
        <v>841</v>
      </c>
      <c r="BH628" s="5" t="s">
        <v>2123</v>
      </c>
    </row>
    <row r="629" spans="1:60" x14ac:dyDescent="0.3">
      <c r="A629" s="5" t="s">
        <v>3461</v>
      </c>
      <c r="G629" s="5" t="s">
        <v>4910</v>
      </c>
      <c r="M629" s="21"/>
      <c r="N629" s="5" t="s">
        <v>250</v>
      </c>
      <c r="P629" s="5" t="s">
        <v>5837</v>
      </c>
      <c r="AB629" s="22">
        <v>2500</v>
      </c>
      <c r="AW629" s="5" t="s">
        <v>842</v>
      </c>
      <c r="BH629" s="5" t="s">
        <v>2124</v>
      </c>
    </row>
    <row r="630" spans="1:60" x14ac:dyDescent="0.3">
      <c r="A630" s="5" t="s">
        <v>3462</v>
      </c>
      <c r="G630" s="5" t="s">
        <v>4911</v>
      </c>
      <c r="M630" s="21"/>
      <c r="N630" s="5" t="s">
        <v>249</v>
      </c>
      <c r="P630" s="5" t="s">
        <v>5829</v>
      </c>
      <c r="AB630" s="22">
        <v>8000</v>
      </c>
      <c r="AS630" s="5" t="s">
        <v>6292</v>
      </c>
      <c r="AW630" s="5" t="s">
        <v>843</v>
      </c>
      <c r="BH630" s="5" t="s">
        <v>2125</v>
      </c>
    </row>
    <row r="631" spans="1:60" x14ac:dyDescent="0.3">
      <c r="A631" s="5" t="s">
        <v>3463</v>
      </c>
      <c r="G631" s="5" t="s">
        <v>4912</v>
      </c>
      <c r="M631" s="21"/>
      <c r="N631" s="5" t="s">
        <v>249</v>
      </c>
      <c r="P631" s="5" t="s">
        <v>5840</v>
      </c>
      <c r="AB631" s="22">
        <v>3000</v>
      </c>
      <c r="AW631" s="5" t="s">
        <v>844</v>
      </c>
      <c r="BH631" s="5" t="s">
        <v>2126</v>
      </c>
    </row>
    <row r="632" spans="1:60" x14ac:dyDescent="0.3">
      <c r="A632" s="5" t="s">
        <v>3464</v>
      </c>
      <c r="G632" s="5" t="s">
        <v>4913</v>
      </c>
      <c r="M632" s="21"/>
      <c r="N632" s="5" t="s">
        <v>249</v>
      </c>
      <c r="P632" s="5" t="s">
        <v>5832</v>
      </c>
      <c r="AB632" s="22">
        <v>2000</v>
      </c>
      <c r="AS632" s="5" t="s">
        <v>6293</v>
      </c>
      <c r="AW632" s="5" t="s">
        <v>845</v>
      </c>
      <c r="BH632" s="5" t="s">
        <v>2127</v>
      </c>
    </row>
    <row r="633" spans="1:60" x14ac:dyDescent="0.3">
      <c r="A633" s="5" t="s">
        <v>3465</v>
      </c>
      <c r="G633" s="5" t="s">
        <v>4914</v>
      </c>
      <c r="M633" s="21"/>
      <c r="N633" s="5" t="s">
        <v>250</v>
      </c>
      <c r="AB633" s="22">
        <v>2000</v>
      </c>
      <c r="AS633" s="5" t="s">
        <v>6294</v>
      </c>
      <c r="AW633" s="5" t="s">
        <v>846</v>
      </c>
      <c r="BH633" s="5" t="s">
        <v>2128</v>
      </c>
    </row>
    <row r="634" spans="1:60" x14ac:dyDescent="0.3">
      <c r="A634" s="5" t="s">
        <v>3466</v>
      </c>
      <c r="G634" s="5" t="s">
        <v>4915</v>
      </c>
      <c r="M634" s="21"/>
      <c r="N634" s="5" t="s">
        <v>250</v>
      </c>
      <c r="P634" s="5" t="s">
        <v>5896</v>
      </c>
      <c r="AB634" s="22">
        <v>2500</v>
      </c>
      <c r="AS634" s="5" t="s">
        <v>6244</v>
      </c>
      <c r="AW634" s="5" t="s">
        <v>847</v>
      </c>
      <c r="BH634" s="5" t="s">
        <v>2129</v>
      </c>
    </row>
    <row r="635" spans="1:60" x14ac:dyDescent="0.3">
      <c r="A635" s="5" t="s">
        <v>3467</v>
      </c>
      <c r="G635" s="5" t="s">
        <v>4916</v>
      </c>
      <c r="M635" s="21"/>
      <c r="N635" s="5" t="s">
        <v>250</v>
      </c>
      <c r="P635" s="5" t="s">
        <v>5897</v>
      </c>
      <c r="AB635" s="22">
        <v>2500</v>
      </c>
      <c r="AS635" s="5" t="s">
        <v>6295</v>
      </c>
      <c r="AW635" s="5" t="s">
        <v>848</v>
      </c>
      <c r="BH635" s="5" t="s">
        <v>2130</v>
      </c>
    </row>
    <row r="636" spans="1:60" x14ac:dyDescent="0.3">
      <c r="A636" s="5" t="s">
        <v>3468</v>
      </c>
      <c r="G636" s="5" t="s">
        <v>4917</v>
      </c>
      <c r="M636" s="21"/>
      <c r="N636" s="5" t="s">
        <v>249</v>
      </c>
      <c r="P636" s="5" t="s">
        <v>5852</v>
      </c>
      <c r="AB636" s="22">
        <v>2700</v>
      </c>
      <c r="AS636" s="5" t="s">
        <v>6296</v>
      </c>
      <c r="AW636" s="5" t="s">
        <v>849</v>
      </c>
      <c r="BH636" s="5" t="s">
        <v>2131</v>
      </c>
    </row>
    <row r="637" spans="1:60" x14ac:dyDescent="0.3">
      <c r="A637" s="5" t="s">
        <v>3469</v>
      </c>
      <c r="G637" s="5" t="s">
        <v>4918</v>
      </c>
      <c r="M637" s="24"/>
      <c r="N637" s="5" t="s">
        <v>250</v>
      </c>
      <c r="P637" s="5" t="s">
        <v>5857</v>
      </c>
      <c r="AB637" s="22">
        <v>1800</v>
      </c>
      <c r="AW637" s="5" t="s">
        <v>850</v>
      </c>
      <c r="BH637" s="5" t="s">
        <v>2132</v>
      </c>
    </row>
    <row r="638" spans="1:60" x14ac:dyDescent="0.3">
      <c r="A638" s="5" t="s">
        <v>3470</v>
      </c>
      <c r="G638" s="5" t="s">
        <v>4919</v>
      </c>
      <c r="M638" s="21"/>
      <c r="N638" s="5" t="s">
        <v>249</v>
      </c>
      <c r="P638" s="5" t="s">
        <v>5822</v>
      </c>
      <c r="AB638" s="22">
        <v>6000</v>
      </c>
      <c r="AS638" s="5" t="s">
        <v>6297</v>
      </c>
      <c r="AW638" s="5" t="s">
        <v>851</v>
      </c>
      <c r="BH638" s="5" t="s">
        <v>2133</v>
      </c>
    </row>
    <row r="639" spans="1:60" x14ac:dyDescent="0.3">
      <c r="A639" s="5" t="s">
        <v>3471</v>
      </c>
      <c r="G639" s="5" t="s">
        <v>4920</v>
      </c>
      <c r="M639" s="21"/>
      <c r="N639" s="5" t="s">
        <v>250</v>
      </c>
      <c r="P639" s="5" t="s">
        <v>5837</v>
      </c>
      <c r="AB639" s="22">
        <v>1800</v>
      </c>
      <c r="AW639" s="5" t="s">
        <v>852</v>
      </c>
      <c r="BH639" s="5" t="s">
        <v>2134</v>
      </c>
    </row>
    <row r="640" spans="1:60" x14ac:dyDescent="0.3">
      <c r="A640" s="5" t="s">
        <v>3472</v>
      </c>
      <c r="G640" s="5" t="s">
        <v>4921</v>
      </c>
      <c r="M640" s="21"/>
      <c r="N640" s="5" t="s">
        <v>249</v>
      </c>
      <c r="P640" s="5" t="s">
        <v>5837</v>
      </c>
      <c r="AB640" s="22">
        <v>1200</v>
      </c>
      <c r="AS640" s="5" t="s">
        <v>6298</v>
      </c>
      <c r="AW640" s="5" t="s">
        <v>853</v>
      </c>
      <c r="BH640" s="5" t="s">
        <v>2135</v>
      </c>
    </row>
    <row r="641" spans="1:60" x14ac:dyDescent="0.3">
      <c r="A641" s="5" t="s">
        <v>3473</v>
      </c>
      <c r="G641" s="5" t="s">
        <v>4922</v>
      </c>
      <c r="M641" s="21"/>
      <c r="N641" s="5" t="s">
        <v>249</v>
      </c>
      <c r="P641" s="5" t="s">
        <v>5833</v>
      </c>
      <c r="AB641" s="22">
        <v>2000</v>
      </c>
      <c r="AS641" s="5" t="s">
        <v>6299</v>
      </c>
      <c r="AW641" s="5" t="s">
        <v>854</v>
      </c>
      <c r="BH641" s="5" t="s">
        <v>2136</v>
      </c>
    </row>
    <row r="642" spans="1:60" x14ac:dyDescent="0.3">
      <c r="A642" s="5" t="s">
        <v>3474</v>
      </c>
      <c r="G642" s="5" t="s">
        <v>4923</v>
      </c>
      <c r="M642" s="24"/>
      <c r="N642" s="5" t="s">
        <v>249</v>
      </c>
      <c r="P642" s="5" t="s">
        <v>5823</v>
      </c>
      <c r="AB642" s="22">
        <v>3000</v>
      </c>
      <c r="AS642" s="5" t="s">
        <v>6300</v>
      </c>
      <c r="AW642" s="5" t="s">
        <v>855</v>
      </c>
      <c r="BH642" s="5" t="s">
        <v>2137</v>
      </c>
    </row>
    <row r="643" spans="1:60" x14ac:dyDescent="0.3">
      <c r="A643" s="5" t="s">
        <v>3475</v>
      </c>
      <c r="G643" s="5" t="s">
        <v>4924</v>
      </c>
      <c r="M643" s="24"/>
      <c r="N643" s="5" t="s">
        <v>249</v>
      </c>
      <c r="P643" s="5" t="s">
        <v>5898</v>
      </c>
      <c r="AB643" s="22">
        <v>1800</v>
      </c>
      <c r="AS643" s="5" t="s">
        <v>6301</v>
      </c>
      <c r="AW643" s="5" t="s">
        <v>856</v>
      </c>
      <c r="BH643" s="5" t="s">
        <v>2138</v>
      </c>
    </row>
    <row r="644" spans="1:60" x14ac:dyDescent="0.3">
      <c r="A644" s="5" t="s">
        <v>3476</v>
      </c>
      <c r="G644" s="5" t="s">
        <v>4925</v>
      </c>
      <c r="M644" s="24"/>
      <c r="N644" s="5" t="s">
        <v>250</v>
      </c>
      <c r="P644" s="5" t="s">
        <v>5899</v>
      </c>
      <c r="AB644" s="22">
        <v>1800</v>
      </c>
      <c r="AS644" s="5" t="s">
        <v>6302</v>
      </c>
      <c r="AW644" s="5" t="s">
        <v>857</v>
      </c>
      <c r="BH644" s="5" t="s">
        <v>2139</v>
      </c>
    </row>
    <row r="645" spans="1:60" x14ac:dyDescent="0.3">
      <c r="A645" s="5" t="s">
        <v>3477</v>
      </c>
      <c r="G645" s="5" t="s">
        <v>4926</v>
      </c>
      <c r="M645" s="24"/>
      <c r="N645" s="5" t="s">
        <v>250</v>
      </c>
      <c r="P645" s="5" t="s">
        <v>5900</v>
      </c>
      <c r="AB645" s="22">
        <v>1800</v>
      </c>
      <c r="AS645" s="5" t="s">
        <v>6303</v>
      </c>
      <c r="AW645" s="5" t="s">
        <v>858</v>
      </c>
      <c r="BH645" s="5" t="s">
        <v>2140</v>
      </c>
    </row>
    <row r="646" spans="1:60" x14ac:dyDescent="0.3">
      <c r="A646" s="5" t="s">
        <v>3478</v>
      </c>
      <c r="G646" s="5" t="s">
        <v>4927</v>
      </c>
      <c r="M646" s="21"/>
      <c r="N646" s="5" t="s">
        <v>250</v>
      </c>
      <c r="P646" s="5" t="s">
        <v>5836</v>
      </c>
      <c r="AB646" s="22">
        <v>1800</v>
      </c>
      <c r="AS646" s="5" t="s">
        <v>6304</v>
      </c>
      <c r="AW646" s="5" t="s">
        <v>859</v>
      </c>
      <c r="BH646" s="5" t="s">
        <v>2141</v>
      </c>
    </row>
    <row r="647" spans="1:60" x14ac:dyDescent="0.3">
      <c r="A647" s="5" t="s">
        <v>3479</v>
      </c>
      <c r="G647" s="5" t="s">
        <v>4928</v>
      </c>
      <c r="M647" s="24"/>
      <c r="N647" s="5" t="s">
        <v>250</v>
      </c>
      <c r="P647" s="5" t="s">
        <v>5831</v>
      </c>
      <c r="AB647" s="22">
        <v>1800</v>
      </c>
      <c r="AS647" s="5" t="s">
        <v>6305</v>
      </c>
      <c r="AW647" s="5" t="s">
        <v>860</v>
      </c>
      <c r="BH647" s="5" t="s">
        <v>2142</v>
      </c>
    </row>
    <row r="648" spans="1:60" x14ac:dyDescent="0.3">
      <c r="A648" s="5" t="s">
        <v>3480</v>
      </c>
      <c r="G648" s="5" t="s">
        <v>4929</v>
      </c>
      <c r="M648" s="24"/>
      <c r="N648" s="5" t="s">
        <v>249</v>
      </c>
      <c r="P648" s="5" t="s">
        <v>5901</v>
      </c>
      <c r="AB648" s="22">
        <v>1800</v>
      </c>
      <c r="AS648" s="5" t="s">
        <v>6306</v>
      </c>
      <c r="AW648" s="5" t="s">
        <v>861</v>
      </c>
      <c r="BH648" s="5" t="s">
        <v>2143</v>
      </c>
    </row>
    <row r="649" spans="1:60" x14ac:dyDescent="0.3">
      <c r="A649" s="5" t="s">
        <v>3481</v>
      </c>
      <c r="G649" s="5" t="s">
        <v>4930</v>
      </c>
      <c r="M649" s="24"/>
      <c r="N649" s="5" t="s">
        <v>249</v>
      </c>
      <c r="P649" s="5" t="s">
        <v>5902</v>
      </c>
      <c r="AB649" s="22">
        <v>2700</v>
      </c>
      <c r="AS649" s="5" t="s">
        <v>6305</v>
      </c>
      <c r="AW649" s="5" t="s">
        <v>862</v>
      </c>
      <c r="BH649" s="5" t="s">
        <v>2144</v>
      </c>
    </row>
    <row r="650" spans="1:60" x14ac:dyDescent="0.3">
      <c r="A650" s="5" t="s">
        <v>3482</v>
      </c>
      <c r="G650" s="5" t="s">
        <v>4931</v>
      </c>
      <c r="M650" s="21"/>
      <c r="N650" s="5" t="s">
        <v>250</v>
      </c>
      <c r="P650" s="5" t="s">
        <v>5903</v>
      </c>
      <c r="AB650" s="22">
        <v>1800</v>
      </c>
      <c r="AS650" s="5" t="s">
        <v>6305</v>
      </c>
      <c r="AW650" s="5" t="s">
        <v>863</v>
      </c>
      <c r="BH650" s="5" t="s">
        <v>2145</v>
      </c>
    </row>
    <row r="651" spans="1:60" x14ac:dyDescent="0.3">
      <c r="A651" s="5" t="s">
        <v>3483</v>
      </c>
      <c r="G651" s="5" t="s">
        <v>4932</v>
      </c>
      <c r="M651" s="21"/>
      <c r="N651" s="5" t="s">
        <v>249</v>
      </c>
      <c r="P651" s="5" t="s">
        <v>5904</v>
      </c>
      <c r="AB651" s="22">
        <v>1800</v>
      </c>
      <c r="AS651" s="5" t="s">
        <v>6307</v>
      </c>
      <c r="AW651" s="5" t="s">
        <v>864</v>
      </c>
      <c r="BH651" s="5" t="s">
        <v>2146</v>
      </c>
    </row>
    <row r="652" spans="1:60" x14ac:dyDescent="0.3">
      <c r="A652" s="5" t="s">
        <v>3484</v>
      </c>
      <c r="G652" s="5" t="s">
        <v>4933</v>
      </c>
      <c r="M652" s="21"/>
      <c r="N652" s="5" t="s">
        <v>250</v>
      </c>
      <c r="P652" s="5" t="s">
        <v>5905</v>
      </c>
      <c r="AB652" s="22">
        <v>2700</v>
      </c>
      <c r="AS652" s="5" t="s">
        <v>6308</v>
      </c>
      <c r="AW652" s="5" t="s">
        <v>865</v>
      </c>
      <c r="BH652" s="5" t="s">
        <v>2147</v>
      </c>
    </row>
    <row r="653" spans="1:60" x14ac:dyDescent="0.3">
      <c r="A653" s="5" t="s">
        <v>3485</v>
      </c>
      <c r="G653" s="5" t="s">
        <v>4934</v>
      </c>
      <c r="M653" s="21"/>
      <c r="N653" s="5" t="s">
        <v>250</v>
      </c>
      <c r="P653" s="5" t="s">
        <v>5830</v>
      </c>
      <c r="AB653" s="22">
        <v>2700</v>
      </c>
      <c r="AS653" s="5" t="s">
        <v>6309</v>
      </c>
      <c r="AW653" s="5" t="s">
        <v>866</v>
      </c>
      <c r="BH653" s="5" t="s">
        <v>2148</v>
      </c>
    </row>
    <row r="654" spans="1:60" x14ac:dyDescent="0.3">
      <c r="A654" s="5" t="s">
        <v>3486</v>
      </c>
      <c r="G654" s="5" t="s">
        <v>4935</v>
      </c>
      <c r="M654" s="21"/>
      <c r="N654" s="5" t="s">
        <v>249</v>
      </c>
      <c r="P654" s="5" t="s">
        <v>5813</v>
      </c>
      <c r="AB654" s="22">
        <v>2640</v>
      </c>
      <c r="AS654" s="5" t="s">
        <v>6310</v>
      </c>
      <c r="AW654" s="5" t="s">
        <v>867</v>
      </c>
      <c r="BH654" s="5" t="s">
        <v>2149</v>
      </c>
    </row>
    <row r="655" spans="1:60" x14ac:dyDescent="0.3">
      <c r="A655" s="5" t="s">
        <v>3487</v>
      </c>
      <c r="G655" s="5" t="s">
        <v>4936</v>
      </c>
      <c r="M655" s="21"/>
      <c r="N655" s="5" t="s">
        <v>250</v>
      </c>
      <c r="P655" s="5" t="s">
        <v>5884</v>
      </c>
      <c r="AB655" s="22">
        <v>2640</v>
      </c>
      <c r="AS655" s="5" t="s">
        <v>6311</v>
      </c>
      <c r="AW655" s="5" t="s">
        <v>868</v>
      </c>
      <c r="BH655" s="5" t="s">
        <v>2150</v>
      </c>
    </row>
    <row r="656" spans="1:60" x14ac:dyDescent="0.3">
      <c r="A656" s="5" t="s">
        <v>3488</v>
      </c>
      <c r="G656" s="5" t="s">
        <v>4937</v>
      </c>
      <c r="M656" s="21"/>
      <c r="N656" s="5" t="s">
        <v>250</v>
      </c>
      <c r="P656" s="5" t="s">
        <v>5906</v>
      </c>
      <c r="AB656" s="22">
        <v>2500</v>
      </c>
      <c r="AS656" s="5" t="s">
        <v>6312</v>
      </c>
      <c r="AW656" s="5" t="s">
        <v>869</v>
      </c>
      <c r="BH656" s="5" t="s">
        <v>2151</v>
      </c>
    </row>
    <row r="657" spans="1:60" x14ac:dyDescent="0.3">
      <c r="A657" s="5" t="s">
        <v>3489</v>
      </c>
      <c r="G657" s="5" t="s">
        <v>4938</v>
      </c>
      <c r="M657" s="21"/>
      <c r="N657" s="5" t="s">
        <v>249</v>
      </c>
      <c r="P657" s="5" t="s">
        <v>5907</v>
      </c>
      <c r="AB657" s="22">
        <v>7000</v>
      </c>
      <c r="AS657" s="5" t="s">
        <v>6313</v>
      </c>
      <c r="AW657" s="5" t="s">
        <v>870</v>
      </c>
      <c r="BH657" s="5" t="s">
        <v>2152</v>
      </c>
    </row>
    <row r="658" spans="1:60" x14ac:dyDescent="0.3">
      <c r="A658" s="5" t="s">
        <v>3490</v>
      </c>
      <c r="G658" s="5" t="s">
        <v>4939</v>
      </c>
      <c r="M658" s="21"/>
      <c r="N658" s="5" t="s">
        <v>250</v>
      </c>
      <c r="P658" s="5" t="s">
        <v>5908</v>
      </c>
      <c r="AB658" s="22">
        <v>7000</v>
      </c>
      <c r="AS658" s="5" t="s">
        <v>6314</v>
      </c>
      <c r="AW658" s="5" t="s">
        <v>871</v>
      </c>
      <c r="BH658" s="5" t="s">
        <v>2153</v>
      </c>
    </row>
    <row r="659" spans="1:60" x14ac:dyDescent="0.3">
      <c r="A659" s="5" t="s">
        <v>3373</v>
      </c>
      <c r="G659" s="5" t="s">
        <v>4940</v>
      </c>
      <c r="M659" s="21"/>
      <c r="N659" s="5" t="s">
        <v>250</v>
      </c>
      <c r="P659" s="5" t="s">
        <v>5832</v>
      </c>
      <c r="AB659" s="22">
        <v>2500</v>
      </c>
      <c r="AS659" s="5" t="s">
        <v>6315</v>
      </c>
      <c r="AW659" s="5" t="s">
        <v>755</v>
      </c>
      <c r="BH659" s="5" t="s">
        <v>2154</v>
      </c>
    </row>
    <row r="660" spans="1:60" x14ac:dyDescent="0.3">
      <c r="A660" s="5" t="s">
        <v>3491</v>
      </c>
      <c r="G660" s="5" t="s">
        <v>4941</v>
      </c>
      <c r="M660" s="21"/>
      <c r="N660" s="5" t="s">
        <v>250</v>
      </c>
      <c r="P660" s="5" t="s">
        <v>5831</v>
      </c>
      <c r="AB660" s="22">
        <v>3500</v>
      </c>
      <c r="AW660" s="5" t="s">
        <v>872</v>
      </c>
      <c r="BH660" s="5" t="s">
        <v>2155</v>
      </c>
    </row>
    <row r="661" spans="1:60" x14ac:dyDescent="0.3">
      <c r="A661" s="5" t="s">
        <v>3492</v>
      </c>
      <c r="G661" s="5" t="s">
        <v>4942</v>
      </c>
      <c r="M661" s="21"/>
      <c r="N661" s="5" t="s">
        <v>249</v>
      </c>
      <c r="P661" s="5" t="s">
        <v>5838</v>
      </c>
      <c r="AB661" s="22">
        <v>3500</v>
      </c>
      <c r="AW661" s="5" t="s">
        <v>873</v>
      </c>
      <c r="BH661" s="5" t="s">
        <v>2156</v>
      </c>
    </row>
    <row r="662" spans="1:60" x14ac:dyDescent="0.3">
      <c r="A662" s="5" t="s">
        <v>3493</v>
      </c>
      <c r="G662" s="5" t="s">
        <v>4943</v>
      </c>
      <c r="M662" s="21"/>
      <c r="N662" s="5" t="s">
        <v>250</v>
      </c>
      <c r="P662" s="5" t="s">
        <v>5839</v>
      </c>
      <c r="AB662" s="22">
        <v>3500</v>
      </c>
      <c r="AW662" s="5" t="s">
        <v>874</v>
      </c>
      <c r="BH662" s="5" t="s">
        <v>2157</v>
      </c>
    </row>
    <row r="663" spans="1:60" x14ac:dyDescent="0.3">
      <c r="A663" s="5" t="s">
        <v>3494</v>
      </c>
      <c r="G663" s="5" t="s">
        <v>4944</v>
      </c>
      <c r="M663" s="21"/>
      <c r="N663" s="5" t="s">
        <v>249</v>
      </c>
      <c r="P663" s="5" t="s">
        <v>5839</v>
      </c>
      <c r="AB663" s="22">
        <v>8500</v>
      </c>
      <c r="AS663" s="5" t="s">
        <v>6316</v>
      </c>
      <c r="AW663" s="5" t="s">
        <v>875</v>
      </c>
      <c r="BH663" s="5" t="s">
        <v>2158</v>
      </c>
    </row>
    <row r="664" spans="1:60" x14ac:dyDescent="0.3">
      <c r="A664" s="5" t="s">
        <v>3495</v>
      </c>
      <c r="G664" s="5" t="s">
        <v>4945</v>
      </c>
      <c r="M664" s="21"/>
      <c r="N664" s="5" t="s">
        <v>250</v>
      </c>
      <c r="P664" s="5" t="s">
        <v>5840</v>
      </c>
      <c r="AB664" s="22">
        <v>8500</v>
      </c>
      <c r="AS664" s="5" t="s">
        <v>6317</v>
      </c>
      <c r="AW664" s="5" t="s">
        <v>876</v>
      </c>
      <c r="BH664" s="5" t="s">
        <v>2159</v>
      </c>
    </row>
    <row r="665" spans="1:60" x14ac:dyDescent="0.3">
      <c r="A665" s="5" t="s">
        <v>3496</v>
      </c>
      <c r="G665" s="5" t="s">
        <v>4946</v>
      </c>
      <c r="M665" s="21"/>
      <c r="N665" s="5" t="s">
        <v>250</v>
      </c>
      <c r="P665" s="5" t="s">
        <v>5841</v>
      </c>
      <c r="AB665" s="22">
        <v>10000</v>
      </c>
      <c r="AS665" s="5" t="s">
        <v>6318</v>
      </c>
      <c r="AW665" s="5" t="s">
        <v>877</v>
      </c>
      <c r="BH665" s="5" t="s">
        <v>2160</v>
      </c>
    </row>
    <row r="666" spans="1:60" x14ac:dyDescent="0.3">
      <c r="A666" s="5" t="s">
        <v>3497</v>
      </c>
      <c r="G666" s="5" t="s">
        <v>4947</v>
      </c>
      <c r="M666" s="21"/>
      <c r="N666" s="5" t="s">
        <v>250</v>
      </c>
      <c r="P666" s="5" t="s">
        <v>5837</v>
      </c>
      <c r="AB666" s="22">
        <v>10000</v>
      </c>
      <c r="AS666" s="5" t="s">
        <v>6317</v>
      </c>
      <c r="AW666" s="5" t="s">
        <v>878</v>
      </c>
      <c r="BH666" s="5" t="s">
        <v>2161</v>
      </c>
    </row>
    <row r="667" spans="1:60" x14ac:dyDescent="0.3">
      <c r="A667" s="5" t="s">
        <v>3498</v>
      </c>
      <c r="G667" s="5" t="s">
        <v>4948</v>
      </c>
      <c r="M667" s="21"/>
      <c r="N667" s="5" t="s">
        <v>249</v>
      </c>
      <c r="P667" s="5" t="s">
        <v>5842</v>
      </c>
      <c r="AB667" s="22">
        <v>8500</v>
      </c>
      <c r="AS667" s="5" t="s">
        <v>6319</v>
      </c>
      <c r="AW667" s="5" t="s">
        <v>879</v>
      </c>
      <c r="BH667" s="5" t="s">
        <v>2162</v>
      </c>
    </row>
    <row r="668" spans="1:60" x14ac:dyDescent="0.3">
      <c r="A668" s="5" t="s">
        <v>3499</v>
      </c>
      <c r="G668" s="5" t="s">
        <v>4949</v>
      </c>
      <c r="M668" s="21"/>
      <c r="N668" s="5" t="s">
        <v>250</v>
      </c>
      <c r="P668" s="5" t="s">
        <v>5909</v>
      </c>
      <c r="AB668" s="22">
        <v>2800</v>
      </c>
      <c r="AS668" s="5" t="s">
        <v>6320</v>
      </c>
      <c r="AW668" s="5" t="s">
        <v>880</v>
      </c>
      <c r="BH668" s="5" t="s">
        <v>2163</v>
      </c>
    </row>
    <row r="669" spans="1:60" x14ac:dyDescent="0.3">
      <c r="A669" s="5" t="s">
        <v>3500</v>
      </c>
      <c r="G669" s="5" t="s">
        <v>4950</v>
      </c>
      <c r="M669" s="21"/>
      <c r="N669" s="5" t="s">
        <v>250</v>
      </c>
      <c r="P669" s="5" t="s">
        <v>5838</v>
      </c>
      <c r="AB669" s="22">
        <v>2000</v>
      </c>
      <c r="AS669" s="5" t="s">
        <v>6321</v>
      </c>
      <c r="AW669" s="5" t="s">
        <v>881</v>
      </c>
      <c r="BH669" s="5" t="s">
        <v>2164</v>
      </c>
    </row>
    <row r="670" spans="1:60" x14ac:dyDescent="0.3">
      <c r="A670" s="5" t="s">
        <v>3501</v>
      </c>
      <c r="G670" s="5" t="s">
        <v>4951</v>
      </c>
      <c r="M670" s="21"/>
      <c r="N670" s="5" t="s">
        <v>250</v>
      </c>
      <c r="P670" s="5" t="s">
        <v>5838</v>
      </c>
      <c r="AB670" s="22">
        <v>1500</v>
      </c>
      <c r="AS670" s="5" t="s">
        <v>6322</v>
      </c>
      <c r="AW670" s="5" t="s">
        <v>882</v>
      </c>
      <c r="BH670" s="5" t="s">
        <v>2165</v>
      </c>
    </row>
    <row r="671" spans="1:60" x14ac:dyDescent="0.3">
      <c r="A671" s="5" t="s">
        <v>3502</v>
      </c>
      <c r="G671" s="5" t="s">
        <v>4952</v>
      </c>
      <c r="M671" s="21"/>
      <c r="N671" s="5" t="s">
        <v>250</v>
      </c>
      <c r="P671" s="5" t="s">
        <v>5831</v>
      </c>
      <c r="AB671" s="22">
        <v>1500</v>
      </c>
      <c r="AS671" s="5" t="s">
        <v>6323</v>
      </c>
      <c r="AW671" s="5" t="s">
        <v>883</v>
      </c>
      <c r="BH671" s="5" t="s">
        <v>2166</v>
      </c>
    </row>
    <row r="672" spans="1:60" x14ac:dyDescent="0.3">
      <c r="A672" s="5" t="s">
        <v>3503</v>
      </c>
      <c r="G672" s="5" t="s">
        <v>4953</v>
      </c>
      <c r="M672" s="21"/>
      <c r="N672" s="5" t="s">
        <v>250</v>
      </c>
      <c r="P672" s="5" t="s">
        <v>5836</v>
      </c>
      <c r="AB672" s="22">
        <v>1500</v>
      </c>
      <c r="AS672" s="5" t="s">
        <v>6324</v>
      </c>
      <c r="AW672" s="5" t="s">
        <v>884</v>
      </c>
      <c r="BH672" s="5" t="s">
        <v>2167</v>
      </c>
    </row>
    <row r="673" spans="1:60" x14ac:dyDescent="0.3">
      <c r="A673" s="5" t="s">
        <v>3504</v>
      </c>
      <c r="G673" s="5" t="s">
        <v>4954</v>
      </c>
      <c r="M673" s="21"/>
      <c r="N673" s="5" t="s">
        <v>249</v>
      </c>
      <c r="P673" s="5" t="s">
        <v>5838</v>
      </c>
      <c r="AB673" s="22">
        <v>1500</v>
      </c>
      <c r="AS673" s="5" t="s">
        <v>6325</v>
      </c>
      <c r="AW673" s="5" t="s">
        <v>885</v>
      </c>
      <c r="BH673" s="5" t="s">
        <v>2168</v>
      </c>
    </row>
    <row r="674" spans="1:60" x14ac:dyDescent="0.3">
      <c r="A674" s="5" t="s">
        <v>3505</v>
      </c>
      <c r="G674" s="5" t="s">
        <v>4955</v>
      </c>
      <c r="M674" s="21"/>
      <c r="N674" s="5" t="s">
        <v>250</v>
      </c>
      <c r="P674" s="5" t="s">
        <v>5829</v>
      </c>
      <c r="AB674" s="22">
        <v>1500</v>
      </c>
      <c r="AS674" s="5" t="s">
        <v>6326</v>
      </c>
      <c r="AW674" s="5" t="s">
        <v>886</v>
      </c>
      <c r="BH674" s="5" t="s">
        <v>2169</v>
      </c>
    </row>
    <row r="675" spans="1:60" x14ac:dyDescent="0.3">
      <c r="A675" s="5" t="s">
        <v>3506</v>
      </c>
      <c r="G675" s="5" t="s">
        <v>4956</v>
      </c>
      <c r="M675" s="21"/>
      <c r="N675" s="5" t="s">
        <v>250</v>
      </c>
      <c r="P675" s="5" t="s">
        <v>5838</v>
      </c>
      <c r="AB675" s="22">
        <v>700</v>
      </c>
      <c r="AS675" s="5" t="s">
        <v>6327</v>
      </c>
      <c r="AW675" s="5" t="s">
        <v>887</v>
      </c>
      <c r="BH675" s="5" t="s">
        <v>2170</v>
      </c>
    </row>
    <row r="676" spans="1:60" x14ac:dyDescent="0.3">
      <c r="A676" s="5" t="s">
        <v>3507</v>
      </c>
      <c r="G676" s="5" t="s">
        <v>4957</v>
      </c>
      <c r="M676" s="21"/>
      <c r="N676" s="5" t="s">
        <v>249</v>
      </c>
      <c r="P676" s="5" t="s">
        <v>5829</v>
      </c>
      <c r="AB676" s="22">
        <v>700</v>
      </c>
      <c r="AS676" s="5" t="s">
        <v>6328</v>
      </c>
      <c r="AW676" s="5" t="s">
        <v>888</v>
      </c>
      <c r="BH676" s="5" t="s">
        <v>2171</v>
      </c>
    </row>
    <row r="677" spans="1:60" x14ac:dyDescent="0.3">
      <c r="A677" s="5" t="s">
        <v>3508</v>
      </c>
      <c r="G677" s="5" t="s">
        <v>4958</v>
      </c>
      <c r="M677" s="21"/>
      <c r="N677" s="5" t="s">
        <v>250</v>
      </c>
      <c r="P677" s="5" t="s">
        <v>5837</v>
      </c>
      <c r="AB677" s="22">
        <v>800</v>
      </c>
      <c r="AS677" s="5" t="s">
        <v>6329</v>
      </c>
      <c r="AW677" s="5" t="s">
        <v>889</v>
      </c>
      <c r="BH677" s="5" t="s">
        <v>2172</v>
      </c>
    </row>
    <row r="678" spans="1:60" x14ac:dyDescent="0.3">
      <c r="A678" s="5" t="s">
        <v>3509</v>
      </c>
      <c r="G678" s="5" t="s">
        <v>4959</v>
      </c>
      <c r="M678" s="21"/>
      <c r="N678" s="5" t="s">
        <v>250</v>
      </c>
      <c r="P678" s="5" t="s">
        <v>5836</v>
      </c>
      <c r="AB678" s="22">
        <v>700</v>
      </c>
      <c r="AW678" s="5" t="s">
        <v>890</v>
      </c>
      <c r="BH678" s="5" t="s">
        <v>2173</v>
      </c>
    </row>
    <row r="679" spans="1:60" x14ac:dyDescent="0.3">
      <c r="A679" s="5" t="s">
        <v>3510</v>
      </c>
      <c r="G679" s="5" t="s">
        <v>4960</v>
      </c>
      <c r="M679" s="21"/>
      <c r="N679" s="5" t="s">
        <v>249</v>
      </c>
      <c r="P679" s="5" t="s">
        <v>5838</v>
      </c>
      <c r="AB679" s="22">
        <v>800</v>
      </c>
      <c r="AS679" s="5" t="s">
        <v>6330</v>
      </c>
      <c r="AW679" s="5" t="s">
        <v>891</v>
      </c>
      <c r="BH679" s="5" t="s">
        <v>2174</v>
      </c>
    </row>
    <row r="680" spans="1:60" x14ac:dyDescent="0.3">
      <c r="A680" s="5" t="s">
        <v>3511</v>
      </c>
      <c r="G680" s="5" t="s">
        <v>4961</v>
      </c>
      <c r="M680" s="21"/>
      <c r="N680" s="5" t="s">
        <v>249</v>
      </c>
      <c r="P680" s="5" t="s">
        <v>5841</v>
      </c>
      <c r="AB680" s="22">
        <v>800</v>
      </c>
      <c r="AS680" s="5" t="s">
        <v>6331</v>
      </c>
      <c r="AW680" s="5" t="s">
        <v>892</v>
      </c>
      <c r="BH680" s="5" t="s">
        <v>2175</v>
      </c>
    </row>
    <row r="681" spans="1:60" x14ac:dyDescent="0.3">
      <c r="A681" s="5" t="s">
        <v>3512</v>
      </c>
      <c r="G681" s="5" t="s">
        <v>4962</v>
      </c>
      <c r="M681" s="21"/>
      <c r="N681" s="5" t="s">
        <v>249</v>
      </c>
      <c r="P681" s="5" t="s">
        <v>5856</v>
      </c>
      <c r="AB681" s="22">
        <v>1500</v>
      </c>
      <c r="AS681" s="5" t="s">
        <v>6332</v>
      </c>
      <c r="AW681" s="5" t="s">
        <v>893</v>
      </c>
      <c r="BH681" s="5" t="s">
        <v>2176</v>
      </c>
    </row>
    <row r="682" spans="1:60" x14ac:dyDescent="0.3">
      <c r="A682" s="5" t="s">
        <v>3513</v>
      </c>
      <c r="G682" s="5" t="s">
        <v>4963</v>
      </c>
      <c r="M682" s="21"/>
      <c r="N682" s="5" t="s">
        <v>249</v>
      </c>
      <c r="P682" s="5" t="s">
        <v>5829</v>
      </c>
      <c r="AB682" s="22">
        <v>1500</v>
      </c>
      <c r="AS682" s="5" t="s">
        <v>6333</v>
      </c>
      <c r="AW682" s="5" t="s">
        <v>894</v>
      </c>
      <c r="BH682" s="5" t="s">
        <v>2177</v>
      </c>
    </row>
    <row r="683" spans="1:60" x14ac:dyDescent="0.3">
      <c r="A683" s="5" t="s">
        <v>3514</v>
      </c>
      <c r="G683" s="5" t="s">
        <v>4964</v>
      </c>
      <c r="M683" s="21"/>
      <c r="N683" s="5" t="s">
        <v>249</v>
      </c>
      <c r="P683" s="5" t="s">
        <v>5837</v>
      </c>
      <c r="AB683" s="22">
        <v>1400</v>
      </c>
      <c r="AW683" s="5" t="s">
        <v>895</v>
      </c>
      <c r="BH683" s="5" t="s">
        <v>2178</v>
      </c>
    </row>
    <row r="684" spans="1:60" x14ac:dyDescent="0.3">
      <c r="A684" s="5" t="s">
        <v>3515</v>
      </c>
      <c r="G684" s="5" t="s">
        <v>4965</v>
      </c>
      <c r="M684" s="21"/>
      <c r="N684" s="5" t="s">
        <v>249</v>
      </c>
      <c r="P684" s="5" t="s">
        <v>5838</v>
      </c>
      <c r="AB684" s="22">
        <v>2400</v>
      </c>
      <c r="AS684" s="5" t="s">
        <v>6334</v>
      </c>
      <c r="AW684" s="5" t="s">
        <v>896</v>
      </c>
      <c r="BH684" s="5" t="s">
        <v>2179</v>
      </c>
    </row>
    <row r="685" spans="1:60" x14ac:dyDescent="0.3">
      <c r="A685" s="5" t="s">
        <v>3516</v>
      </c>
      <c r="G685" s="5" t="s">
        <v>4966</v>
      </c>
      <c r="M685" s="21"/>
      <c r="N685" s="5" t="s">
        <v>250</v>
      </c>
      <c r="P685" s="5" t="s">
        <v>5830</v>
      </c>
      <c r="AB685" s="22">
        <v>1500</v>
      </c>
      <c r="AS685" s="5" t="s">
        <v>6335</v>
      </c>
      <c r="AW685" s="5" t="s">
        <v>897</v>
      </c>
      <c r="BH685" s="5" t="s">
        <v>2180</v>
      </c>
    </row>
    <row r="686" spans="1:60" x14ac:dyDescent="0.3">
      <c r="A686" s="5" t="s">
        <v>3517</v>
      </c>
      <c r="G686" s="5" t="s">
        <v>4967</v>
      </c>
      <c r="M686" s="21"/>
      <c r="N686" s="5" t="s">
        <v>249</v>
      </c>
      <c r="P686" s="5" t="s">
        <v>5836</v>
      </c>
      <c r="AB686" s="22">
        <v>800</v>
      </c>
      <c r="AS686" s="5" t="s">
        <v>6336</v>
      </c>
      <c r="AW686" s="5" t="s">
        <v>898</v>
      </c>
      <c r="BH686" s="5" t="s">
        <v>2181</v>
      </c>
    </row>
    <row r="687" spans="1:60" x14ac:dyDescent="0.3">
      <c r="A687" s="5" t="s">
        <v>3518</v>
      </c>
      <c r="G687" s="5" t="s">
        <v>4968</v>
      </c>
      <c r="M687" s="21"/>
      <c r="N687" s="5" t="s">
        <v>250</v>
      </c>
      <c r="P687" s="5" t="s">
        <v>5808</v>
      </c>
      <c r="AB687" s="22">
        <v>900</v>
      </c>
      <c r="AS687" s="5" t="s">
        <v>6337</v>
      </c>
      <c r="AW687" s="5" t="s">
        <v>899</v>
      </c>
      <c r="BH687" s="5" t="s">
        <v>2182</v>
      </c>
    </row>
    <row r="688" spans="1:60" x14ac:dyDescent="0.3">
      <c r="A688" s="5" t="s">
        <v>3519</v>
      </c>
      <c r="G688" s="5" t="s">
        <v>4969</v>
      </c>
      <c r="M688" s="21"/>
      <c r="N688" s="5" t="s">
        <v>249</v>
      </c>
      <c r="P688" s="5" t="s">
        <v>5822</v>
      </c>
      <c r="AB688" s="22">
        <v>1000</v>
      </c>
      <c r="AS688" s="5" t="s">
        <v>6338</v>
      </c>
      <c r="AW688" s="5" t="s">
        <v>900</v>
      </c>
      <c r="BH688" s="5" t="s">
        <v>2183</v>
      </c>
    </row>
    <row r="689" spans="1:60" x14ac:dyDescent="0.3">
      <c r="A689" s="5" t="s">
        <v>3520</v>
      </c>
      <c r="G689" s="5" t="s">
        <v>4970</v>
      </c>
      <c r="M689" s="21"/>
      <c r="N689" s="5" t="s">
        <v>249</v>
      </c>
      <c r="P689" s="5" t="s">
        <v>5837</v>
      </c>
      <c r="AB689" s="22">
        <v>1900</v>
      </c>
      <c r="AS689" s="5" t="s">
        <v>6339</v>
      </c>
      <c r="AW689" s="5" t="s">
        <v>534</v>
      </c>
      <c r="BH689" s="5" t="s">
        <v>1792</v>
      </c>
    </row>
    <row r="690" spans="1:60" x14ac:dyDescent="0.3">
      <c r="A690" s="5" t="s">
        <v>3521</v>
      </c>
      <c r="G690" s="5" t="s">
        <v>4971</v>
      </c>
      <c r="M690" s="21"/>
      <c r="N690" s="5" t="s">
        <v>250</v>
      </c>
      <c r="P690" s="5" t="s">
        <v>5829</v>
      </c>
      <c r="AB690" s="22">
        <v>800</v>
      </c>
      <c r="AS690" s="5" t="s">
        <v>6340</v>
      </c>
      <c r="AW690" s="5" t="s">
        <v>901</v>
      </c>
      <c r="BH690" s="5" t="s">
        <v>2184</v>
      </c>
    </row>
    <row r="691" spans="1:60" x14ac:dyDescent="0.3">
      <c r="A691" s="5" t="s">
        <v>3522</v>
      </c>
      <c r="G691" s="5" t="s">
        <v>4972</v>
      </c>
      <c r="M691" s="21"/>
      <c r="N691" s="5" t="s">
        <v>250</v>
      </c>
      <c r="P691" s="5" t="s">
        <v>5829</v>
      </c>
      <c r="AB691" s="22">
        <v>1600</v>
      </c>
      <c r="AS691" s="5" t="s">
        <v>6341</v>
      </c>
      <c r="AW691" s="5" t="s">
        <v>902</v>
      </c>
      <c r="BH691" s="5" t="s">
        <v>2185</v>
      </c>
    </row>
    <row r="692" spans="1:60" x14ac:dyDescent="0.3">
      <c r="A692" s="5" t="s">
        <v>3523</v>
      </c>
      <c r="G692" s="5" t="s">
        <v>4973</v>
      </c>
      <c r="M692" s="21"/>
      <c r="N692" s="5" t="s">
        <v>250</v>
      </c>
      <c r="P692" s="5" t="s">
        <v>5831</v>
      </c>
      <c r="AB692" s="22">
        <v>1600</v>
      </c>
      <c r="AS692" s="5" t="s">
        <v>6342</v>
      </c>
      <c r="AW692" s="5" t="s">
        <v>903</v>
      </c>
      <c r="BH692" s="5" t="s">
        <v>2186</v>
      </c>
    </row>
    <row r="693" spans="1:60" x14ac:dyDescent="0.3">
      <c r="A693" s="5" t="s">
        <v>3524</v>
      </c>
      <c r="G693" s="5" t="s">
        <v>4974</v>
      </c>
      <c r="M693" s="21"/>
      <c r="N693" s="5" t="s">
        <v>250</v>
      </c>
      <c r="P693" s="5" t="s">
        <v>5838</v>
      </c>
      <c r="AB693" s="22">
        <v>2000</v>
      </c>
      <c r="AS693" s="5" t="s">
        <v>6343</v>
      </c>
      <c r="AW693" s="5" t="s">
        <v>768</v>
      </c>
      <c r="BH693" s="5" t="s">
        <v>2056</v>
      </c>
    </row>
    <row r="694" spans="1:60" x14ac:dyDescent="0.3">
      <c r="A694" s="5" t="s">
        <v>3525</v>
      </c>
      <c r="G694" s="5" t="s">
        <v>4975</v>
      </c>
      <c r="M694" s="21"/>
      <c r="N694" s="5" t="s">
        <v>250</v>
      </c>
      <c r="P694" s="5" t="s">
        <v>5837</v>
      </c>
      <c r="AB694" s="22">
        <v>1400</v>
      </c>
      <c r="AS694" s="5" t="s">
        <v>6344</v>
      </c>
      <c r="AW694" s="5" t="s">
        <v>904</v>
      </c>
      <c r="BH694" s="5" t="s">
        <v>2187</v>
      </c>
    </row>
    <row r="695" spans="1:60" x14ac:dyDescent="0.3">
      <c r="A695" s="5" t="s">
        <v>3526</v>
      </c>
      <c r="G695" s="5" t="s">
        <v>4976</v>
      </c>
      <c r="M695" s="21"/>
      <c r="N695" s="5" t="s">
        <v>249</v>
      </c>
      <c r="P695" s="5" t="s">
        <v>5832</v>
      </c>
      <c r="AB695" s="22">
        <v>1400</v>
      </c>
      <c r="AS695" s="5" t="s">
        <v>6345</v>
      </c>
      <c r="AW695" s="5" t="s">
        <v>905</v>
      </c>
      <c r="BH695" s="5" t="s">
        <v>2188</v>
      </c>
    </row>
    <row r="696" spans="1:60" x14ac:dyDescent="0.3">
      <c r="A696" s="5" t="s">
        <v>3527</v>
      </c>
      <c r="G696" s="5" t="s">
        <v>4977</v>
      </c>
      <c r="M696" s="21"/>
      <c r="N696" s="5" t="s">
        <v>249</v>
      </c>
      <c r="P696" s="5" t="s">
        <v>5829</v>
      </c>
      <c r="AB696" s="22">
        <v>1400</v>
      </c>
      <c r="AS696" s="5" t="s">
        <v>6344</v>
      </c>
      <c r="AW696" s="5" t="s">
        <v>906</v>
      </c>
      <c r="BH696" s="5" t="s">
        <v>2189</v>
      </c>
    </row>
    <row r="697" spans="1:60" x14ac:dyDescent="0.3">
      <c r="A697" s="5" t="s">
        <v>3528</v>
      </c>
      <c r="G697" s="5" t="s">
        <v>4978</v>
      </c>
      <c r="M697" s="21"/>
      <c r="N697" s="5" t="s">
        <v>249</v>
      </c>
      <c r="P697" s="5" t="s">
        <v>5844</v>
      </c>
      <c r="AB697" s="22">
        <v>1400</v>
      </c>
      <c r="AS697" s="5" t="s">
        <v>6346</v>
      </c>
      <c r="AW697" s="5" t="s">
        <v>907</v>
      </c>
      <c r="BH697" s="5" t="s">
        <v>2190</v>
      </c>
    </row>
    <row r="698" spans="1:60" x14ac:dyDescent="0.3">
      <c r="A698" s="5" t="s">
        <v>3529</v>
      </c>
      <c r="G698" s="5" t="s">
        <v>4979</v>
      </c>
      <c r="M698" s="21"/>
      <c r="N698" s="5" t="s">
        <v>249</v>
      </c>
      <c r="P698" s="5" t="s">
        <v>5833</v>
      </c>
      <c r="AB698" s="22">
        <v>6000</v>
      </c>
      <c r="AS698" s="5" t="s">
        <v>6347</v>
      </c>
      <c r="AW698" s="5" t="s">
        <v>908</v>
      </c>
      <c r="BH698" s="5" t="s">
        <v>2191</v>
      </c>
    </row>
    <row r="699" spans="1:60" x14ac:dyDescent="0.3">
      <c r="A699" s="5" t="s">
        <v>3530</v>
      </c>
      <c r="G699" s="5" t="s">
        <v>4980</v>
      </c>
      <c r="M699" s="21"/>
      <c r="N699" s="5" t="s">
        <v>249</v>
      </c>
      <c r="P699" s="5" t="s">
        <v>5876</v>
      </c>
      <c r="AB699" s="22">
        <v>1700</v>
      </c>
      <c r="AW699" s="5" t="s">
        <v>909</v>
      </c>
      <c r="BH699" s="5" t="s">
        <v>2192</v>
      </c>
    </row>
    <row r="700" spans="1:60" x14ac:dyDescent="0.3">
      <c r="A700" s="5" t="s">
        <v>3531</v>
      </c>
      <c r="G700" s="5" t="s">
        <v>4981</v>
      </c>
      <c r="M700" s="21"/>
      <c r="N700" s="5" t="s">
        <v>249</v>
      </c>
      <c r="P700" s="5" t="s">
        <v>5829</v>
      </c>
      <c r="AB700" s="22">
        <v>6000</v>
      </c>
      <c r="AW700" s="5" t="s">
        <v>910</v>
      </c>
      <c r="BH700" s="5" t="s">
        <v>2193</v>
      </c>
    </row>
    <row r="701" spans="1:60" x14ac:dyDescent="0.3">
      <c r="A701" s="5" t="s">
        <v>3532</v>
      </c>
      <c r="G701" s="5" t="s">
        <v>4982</v>
      </c>
      <c r="M701" s="21"/>
      <c r="N701" s="5" t="s">
        <v>250</v>
      </c>
      <c r="P701" s="5" t="s">
        <v>5836</v>
      </c>
      <c r="AB701" s="22">
        <v>3800</v>
      </c>
      <c r="AS701" s="5" t="s">
        <v>6348</v>
      </c>
      <c r="AW701" s="5" t="s">
        <v>911</v>
      </c>
      <c r="BH701" s="5" t="s">
        <v>2194</v>
      </c>
    </row>
    <row r="702" spans="1:60" x14ac:dyDescent="0.3">
      <c r="A702" s="5" t="s">
        <v>3533</v>
      </c>
      <c r="G702" s="5" t="s">
        <v>4983</v>
      </c>
      <c r="M702" s="21"/>
      <c r="N702" s="5" t="s">
        <v>250</v>
      </c>
      <c r="P702" s="5" t="s">
        <v>5838</v>
      </c>
      <c r="AB702" s="22">
        <v>2100</v>
      </c>
      <c r="AW702" s="5" t="s">
        <v>912</v>
      </c>
      <c r="BH702" s="5" t="s">
        <v>2195</v>
      </c>
    </row>
    <row r="703" spans="1:60" x14ac:dyDescent="0.3">
      <c r="A703" s="5" t="s">
        <v>3534</v>
      </c>
      <c r="G703" s="5" t="s">
        <v>4984</v>
      </c>
      <c r="M703" s="21"/>
      <c r="N703" s="5" t="s">
        <v>249</v>
      </c>
      <c r="P703" s="5" t="s">
        <v>5838</v>
      </c>
      <c r="AB703" s="22">
        <v>2600</v>
      </c>
      <c r="AW703" s="5" t="s">
        <v>913</v>
      </c>
      <c r="BH703" s="5" t="s">
        <v>2196</v>
      </c>
    </row>
    <row r="704" spans="1:60" x14ac:dyDescent="0.3">
      <c r="A704" s="5" t="s">
        <v>3535</v>
      </c>
      <c r="G704" s="5" t="s">
        <v>4985</v>
      </c>
      <c r="M704" s="21"/>
      <c r="N704" s="5" t="s">
        <v>251</v>
      </c>
      <c r="P704" s="5" t="s">
        <v>5846</v>
      </c>
      <c r="AB704" s="22">
        <v>3900</v>
      </c>
      <c r="AS704" s="5" t="s">
        <v>6349</v>
      </c>
      <c r="AW704" s="5" t="s">
        <v>914</v>
      </c>
      <c r="BH704" s="5" t="s">
        <v>2197</v>
      </c>
    </row>
    <row r="705" spans="1:60" x14ac:dyDescent="0.3">
      <c r="A705" s="5" t="s">
        <v>3536</v>
      </c>
      <c r="G705" s="5" t="s">
        <v>4986</v>
      </c>
      <c r="M705" s="21"/>
      <c r="N705" s="5" t="s">
        <v>249</v>
      </c>
      <c r="P705" s="5" t="s">
        <v>5823</v>
      </c>
      <c r="AB705" s="22">
        <v>1800</v>
      </c>
      <c r="AS705" s="5" t="s">
        <v>6350</v>
      </c>
      <c r="AW705" s="5" t="s">
        <v>915</v>
      </c>
      <c r="BH705" s="5" t="s">
        <v>2198</v>
      </c>
    </row>
    <row r="706" spans="1:60" x14ac:dyDescent="0.3">
      <c r="A706" s="5" t="s">
        <v>3537</v>
      </c>
      <c r="G706" s="5" t="s">
        <v>4987</v>
      </c>
      <c r="M706" s="21"/>
      <c r="N706" s="5" t="s">
        <v>250</v>
      </c>
      <c r="P706" s="5" t="s">
        <v>5824</v>
      </c>
      <c r="AB706" s="22">
        <v>790</v>
      </c>
      <c r="AS706" s="5" t="s">
        <v>6351</v>
      </c>
      <c r="AW706" s="5" t="s">
        <v>916</v>
      </c>
      <c r="BH706" s="5" t="s">
        <v>2199</v>
      </c>
    </row>
    <row r="707" spans="1:60" x14ac:dyDescent="0.3">
      <c r="A707" s="5" t="s">
        <v>3538</v>
      </c>
      <c r="G707" s="5" t="s">
        <v>4988</v>
      </c>
      <c r="M707" s="21"/>
      <c r="N707" s="5" t="s">
        <v>250</v>
      </c>
      <c r="AB707" s="22">
        <v>3500</v>
      </c>
      <c r="AW707" s="5" t="s">
        <v>917</v>
      </c>
      <c r="BH707" s="5" t="s">
        <v>2200</v>
      </c>
    </row>
    <row r="708" spans="1:60" x14ac:dyDescent="0.3">
      <c r="A708" s="5" t="s">
        <v>3539</v>
      </c>
      <c r="G708" s="5" t="s">
        <v>4989</v>
      </c>
      <c r="M708" s="21"/>
      <c r="N708" s="5" t="s">
        <v>249</v>
      </c>
      <c r="P708" s="5" t="s">
        <v>5822</v>
      </c>
      <c r="AB708" s="22">
        <v>4750</v>
      </c>
      <c r="AW708" s="5" t="s">
        <v>633</v>
      </c>
      <c r="BH708" s="5" t="s">
        <v>2201</v>
      </c>
    </row>
    <row r="709" spans="1:60" x14ac:dyDescent="0.3">
      <c r="A709" s="5" t="s">
        <v>3540</v>
      </c>
      <c r="G709" s="5" t="s">
        <v>4990</v>
      </c>
      <c r="M709" s="21"/>
      <c r="N709" s="5" t="s">
        <v>249</v>
      </c>
      <c r="P709" s="5" t="s">
        <v>5822</v>
      </c>
      <c r="AB709" s="22">
        <v>2620</v>
      </c>
      <c r="AS709" s="5" t="s">
        <v>6352</v>
      </c>
      <c r="AW709" s="5" t="s">
        <v>918</v>
      </c>
      <c r="BH709" s="5" t="s">
        <v>2202</v>
      </c>
    </row>
    <row r="710" spans="1:60" x14ac:dyDescent="0.3">
      <c r="A710" s="5" t="s">
        <v>3217</v>
      </c>
      <c r="G710" s="5" t="s">
        <v>4991</v>
      </c>
      <c r="M710" s="21"/>
      <c r="N710" s="5" t="s">
        <v>250</v>
      </c>
      <c r="AB710" s="22">
        <v>8550</v>
      </c>
      <c r="AS710" s="5" t="s">
        <v>6353</v>
      </c>
      <c r="AW710" s="5" t="s">
        <v>628</v>
      </c>
      <c r="BH710" s="5" t="s">
        <v>2203</v>
      </c>
    </row>
    <row r="711" spans="1:60" x14ac:dyDescent="0.3">
      <c r="A711" s="5" t="s">
        <v>3217</v>
      </c>
      <c r="G711" s="5" t="s">
        <v>4992</v>
      </c>
      <c r="M711" s="21"/>
      <c r="N711" s="5" t="s">
        <v>249</v>
      </c>
      <c r="AB711" s="22">
        <v>6650</v>
      </c>
      <c r="AS711" s="5" t="s">
        <v>6354</v>
      </c>
      <c r="AW711" s="5" t="s">
        <v>629</v>
      </c>
      <c r="BH711" s="5" t="s">
        <v>1891</v>
      </c>
    </row>
    <row r="712" spans="1:60" x14ac:dyDescent="0.3">
      <c r="A712" s="5" t="s">
        <v>3541</v>
      </c>
      <c r="G712" s="5" t="s">
        <v>4993</v>
      </c>
      <c r="M712" s="21"/>
      <c r="N712" s="5" t="s">
        <v>249</v>
      </c>
      <c r="P712" s="5" t="s">
        <v>5846</v>
      </c>
      <c r="AB712" s="22">
        <v>2850</v>
      </c>
      <c r="AS712" s="5" t="s">
        <v>6355</v>
      </c>
      <c r="AW712" s="5" t="s">
        <v>919</v>
      </c>
      <c r="BH712" s="5" t="s">
        <v>2204</v>
      </c>
    </row>
    <row r="713" spans="1:60" x14ac:dyDescent="0.3">
      <c r="A713" s="5" t="s">
        <v>3542</v>
      </c>
      <c r="G713" s="5" t="s">
        <v>4994</v>
      </c>
      <c r="M713" s="21"/>
      <c r="N713" s="5" t="s">
        <v>250</v>
      </c>
      <c r="AB713" s="22">
        <v>5220</v>
      </c>
      <c r="AS713" s="5" t="s">
        <v>6356</v>
      </c>
      <c r="AW713" s="5" t="s">
        <v>920</v>
      </c>
      <c r="BH713" s="5" t="s">
        <v>2205</v>
      </c>
    </row>
    <row r="714" spans="1:60" x14ac:dyDescent="0.3">
      <c r="A714" s="5" t="s">
        <v>3543</v>
      </c>
      <c r="G714" s="5" t="s">
        <v>4995</v>
      </c>
      <c r="M714" s="21"/>
      <c r="N714" s="5" t="s">
        <v>250</v>
      </c>
      <c r="AB714" s="22">
        <v>5220</v>
      </c>
      <c r="AS714" s="5" t="s">
        <v>6357</v>
      </c>
      <c r="AW714" s="5" t="s">
        <v>921</v>
      </c>
      <c r="BH714" s="5" t="s">
        <v>2206</v>
      </c>
    </row>
    <row r="715" spans="1:60" x14ac:dyDescent="0.3">
      <c r="A715" s="5" t="s">
        <v>3544</v>
      </c>
      <c r="G715" s="5" t="s">
        <v>4996</v>
      </c>
      <c r="M715" s="21"/>
      <c r="N715" s="5" t="s">
        <v>250</v>
      </c>
      <c r="AB715" s="22">
        <v>2560</v>
      </c>
      <c r="AS715" s="5" t="s">
        <v>6358</v>
      </c>
      <c r="AW715" s="5" t="s">
        <v>922</v>
      </c>
      <c r="BH715" s="5" t="s">
        <v>2207</v>
      </c>
    </row>
    <row r="716" spans="1:60" x14ac:dyDescent="0.3">
      <c r="A716" s="5" t="s">
        <v>3545</v>
      </c>
      <c r="G716" s="5" t="s">
        <v>4997</v>
      </c>
      <c r="M716" s="21"/>
      <c r="N716" s="5" t="s">
        <v>249</v>
      </c>
      <c r="P716" s="5" t="s">
        <v>5836</v>
      </c>
      <c r="AB716" s="22">
        <v>2850</v>
      </c>
      <c r="AS716" s="5" t="s">
        <v>6359</v>
      </c>
      <c r="AW716" s="5" t="s">
        <v>641</v>
      </c>
      <c r="BH716" s="5" t="s">
        <v>1929</v>
      </c>
    </row>
    <row r="717" spans="1:60" x14ac:dyDescent="0.3">
      <c r="A717" s="5" t="s">
        <v>3546</v>
      </c>
      <c r="G717" s="5" t="s">
        <v>4998</v>
      </c>
      <c r="M717" s="21"/>
      <c r="N717" s="5" t="s">
        <v>250</v>
      </c>
      <c r="AB717" s="22">
        <v>3130</v>
      </c>
      <c r="AS717" s="5" t="s">
        <v>6360</v>
      </c>
      <c r="AW717" s="5" t="s">
        <v>923</v>
      </c>
      <c r="BH717" s="5" t="s">
        <v>1575</v>
      </c>
    </row>
    <row r="718" spans="1:60" x14ac:dyDescent="0.3">
      <c r="A718" s="5" t="s">
        <v>3547</v>
      </c>
      <c r="G718" s="5" t="s">
        <v>4999</v>
      </c>
      <c r="M718" s="21"/>
      <c r="N718" s="5" t="s">
        <v>250</v>
      </c>
      <c r="AB718" s="22">
        <v>4560</v>
      </c>
      <c r="AS718" s="5" t="s">
        <v>6147</v>
      </c>
      <c r="AW718" s="5" t="s">
        <v>635</v>
      </c>
      <c r="BH718" s="5" t="s">
        <v>1916</v>
      </c>
    </row>
    <row r="719" spans="1:60" x14ac:dyDescent="0.3">
      <c r="A719" s="5" t="s">
        <v>3548</v>
      </c>
      <c r="G719" s="5" t="s">
        <v>5000</v>
      </c>
      <c r="M719" s="21"/>
      <c r="N719" s="5" t="s">
        <v>251</v>
      </c>
      <c r="AB719" s="22">
        <v>610</v>
      </c>
      <c r="AS719" s="5" t="s">
        <v>6361</v>
      </c>
      <c r="AW719" s="5" t="s">
        <v>924</v>
      </c>
      <c r="BH719" s="5" t="s">
        <v>1575</v>
      </c>
    </row>
    <row r="720" spans="1:60" x14ac:dyDescent="0.3">
      <c r="A720" s="5" t="s">
        <v>3549</v>
      </c>
      <c r="G720" s="5" t="s">
        <v>5001</v>
      </c>
      <c r="M720" s="21"/>
      <c r="N720" s="5" t="s">
        <v>249</v>
      </c>
      <c r="AB720" s="22">
        <v>1230</v>
      </c>
      <c r="AS720" s="5" t="s">
        <v>6362</v>
      </c>
      <c r="AW720" s="5" t="s">
        <v>925</v>
      </c>
      <c r="BH720" s="5" t="s">
        <v>2208</v>
      </c>
    </row>
    <row r="721" spans="1:60" x14ac:dyDescent="0.3">
      <c r="A721" s="5" t="s">
        <v>3550</v>
      </c>
      <c r="G721" s="5" t="s">
        <v>5002</v>
      </c>
      <c r="M721" s="21"/>
      <c r="N721" s="5" t="s">
        <v>250</v>
      </c>
      <c r="AB721" s="22">
        <v>3400</v>
      </c>
      <c r="AS721" s="5" t="s">
        <v>6363</v>
      </c>
      <c r="AW721" s="5" t="s">
        <v>639</v>
      </c>
      <c r="BH721" s="5" t="s">
        <v>2209</v>
      </c>
    </row>
    <row r="722" spans="1:60" x14ac:dyDescent="0.3">
      <c r="A722" s="5" t="s">
        <v>3551</v>
      </c>
      <c r="G722" s="5" t="s">
        <v>5003</v>
      </c>
      <c r="M722" s="21"/>
      <c r="N722" s="5" t="s">
        <v>249</v>
      </c>
      <c r="AB722" s="22">
        <v>1230</v>
      </c>
      <c r="AS722" s="5" t="s">
        <v>6364</v>
      </c>
      <c r="AW722" s="5" t="s">
        <v>926</v>
      </c>
      <c r="BH722" s="5" t="s">
        <v>1575</v>
      </c>
    </row>
    <row r="723" spans="1:60" x14ac:dyDescent="0.3">
      <c r="A723" s="5" t="s">
        <v>3552</v>
      </c>
      <c r="G723" s="5" t="s">
        <v>5004</v>
      </c>
      <c r="M723" s="21"/>
      <c r="N723" s="5" t="s">
        <v>251</v>
      </c>
      <c r="AB723" s="22">
        <v>950</v>
      </c>
      <c r="AS723" s="5" t="s">
        <v>6365</v>
      </c>
      <c r="AW723" s="5" t="s">
        <v>927</v>
      </c>
      <c r="BH723" s="5" t="s">
        <v>2210</v>
      </c>
    </row>
    <row r="724" spans="1:60" x14ac:dyDescent="0.3">
      <c r="A724" s="5" t="s">
        <v>3553</v>
      </c>
      <c r="G724" s="5" t="s">
        <v>5005</v>
      </c>
      <c r="M724" s="21"/>
      <c r="N724" s="5" t="s">
        <v>249</v>
      </c>
      <c r="AB724" s="22">
        <v>4460</v>
      </c>
      <c r="AS724" s="5" t="s">
        <v>6366</v>
      </c>
      <c r="AW724" s="5" t="s">
        <v>636</v>
      </c>
      <c r="BH724" s="5" t="s">
        <v>1918</v>
      </c>
    </row>
    <row r="725" spans="1:60" x14ac:dyDescent="0.3">
      <c r="A725" s="5" t="s">
        <v>3554</v>
      </c>
      <c r="G725" s="5" t="s">
        <v>5006</v>
      </c>
      <c r="M725" s="21"/>
      <c r="N725" s="5" t="s">
        <v>250</v>
      </c>
      <c r="P725" s="5" t="s">
        <v>5906</v>
      </c>
      <c r="AB725" s="22">
        <v>5000</v>
      </c>
      <c r="AS725" s="5" t="s">
        <v>6367</v>
      </c>
      <c r="AW725" s="5" t="s">
        <v>928</v>
      </c>
      <c r="BH725" s="5" t="s">
        <v>2211</v>
      </c>
    </row>
    <row r="726" spans="1:60" x14ac:dyDescent="0.3">
      <c r="A726" s="5" t="s">
        <v>3555</v>
      </c>
      <c r="G726" s="5" t="s">
        <v>5007</v>
      </c>
      <c r="M726" s="21"/>
      <c r="N726" s="5" t="s">
        <v>250</v>
      </c>
      <c r="P726" s="5" t="s">
        <v>5910</v>
      </c>
      <c r="AB726" s="22">
        <v>3000</v>
      </c>
      <c r="AS726" s="5" t="s">
        <v>6368</v>
      </c>
      <c r="AW726" s="5" t="s">
        <v>929</v>
      </c>
      <c r="BH726" s="5" t="s">
        <v>2212</v>
      </c>
    </row>
    <row r="727" spans="1:60" x14ac:dyDescent="0.3">
      <c r="A727" s="5" t="s">
        <v>3556</v>
      </c>
      <c r="G727" s="5" t="s">
        <v>5008</v>
      </c>
      <c r="M727" s="21"/>
      <c r="N727" s="5" t="s">
        <v>249</v>
      </c>
      <c r="P727" s="5" t="s">
        <v>5908</v>
      </c>
      <c r="AB727" s="22">
        <v>3000</v>
      </c>
      <c r="AS727" s="5" t="s">
        <v>6369</v>
      </c>
      <c r="AW727" s="5" t="s">
        <v>930</v>
      </c>
      <c r="BH727" s="5" t="s">
        <v>2213</v>
      </c>
    </row>
    <row r="728" spans="1:60" x14ac:dyDescent="0.3">
      <c r="A728" s="5" t="s">
        <v>3557</v>
      </c>
      <c r="G728" s="5" t="s">
        <v>5009</v>
      </c>
      <c r="M728" s="21"/>
      <c r="N728" s="5" t="s">
        <v>249</v>
      </c>
      <c r="P728" s="5" t="s">
        <v>5908</v>
      </c>
      <c r="AB728" s="22">
        <v>3000</v>
      </c>
      <c r="AS728" s="5" t="s">
        <v>6370</v>
      </c>
      <c r="AW728" s="5" t="s">
        <v>931</v>
      </c>
      <c r="BH728" s="5" t="s">
        <v>2214</v>
      </c>
    </row>
    <row r="729" spans="1:60" x14ac:dyDescent="0.3">
      <c r="A729" s="5" t="s">
        <v>3558</v>
      </c>
      <c r="G729" s="5" t="s">
        <v>5010</v>
      </c>
      <c r="M729" s="21"/>
      <c r="N729" s="5" t="s">
        <v>250</v>
      </c>
      <c r="P729" s="5" t="s">
        <v>5906</v>
      </c>
      <c r="AB729" s="22">
        <v>3000</v>
      </c>
      <c r="AS729" s="5" t="s">
        <v>6370</v>
      </c>
      <c r="AW729" s="5" t="s">
        <v>932</v>
      </c>
      <c r="BH729" s="5" t="s">
        <v>2215</v>
      </c>
    </row>
    <row r="730" spans="1:60" x14ac:dyDescent="0.3">
      <c r="A730" s="5" t="s">
        <v>3559</v>
      </c>
      <c r="G730" s="5" t="s">
        <v>5011</v>
      </c>
      <c r="M730" s="21"/>
      <c r="N730" s="5" t="s">
        <v>250</v>
      </c>
      <c r="P730" s="5" t="s">
        <v>5908</v>
      </c>
      <c r="AB730" s="22">
        <v>3000</v>
      </c>
      <c r="AS730" s="5" t="s">
        <v>6371</v>
      </c>
      <c r="AW730" s="5" t="s">
        <v>933</v>
      </c>
      <c r="BH730" s="5" t="s">
        <v>2216</v>
      </c>
    </row>
    <row r="731" spans="1:60" x14ac:dyDescent="0.3">
      <c r="A731" s="5" t="s">
        <v>3560</v>
      </c>
      <c r="G731" s="5" t="s">
        <v>5012</v>
      </c>
      <c r="M731" s="21"/>
      <c r="N731" s="5" t="s">
        <v>250</v>
      </c>
      <c r="P731" s="5" t="s">
        <v>5906</v>
      </c>
      <c r="AB731" s="22">
        <v>3500</v>
      </c>
      <c r="AS731" s="5" t="s">
        <v>6372</v>
      </c>
      <c r="AW731" s="5" t="s">
        <v>934</v>
      </c>
      <c r="BH731" s="5" t="s">
        <v>2217</v>
      </c>
    </row>
    <row r="732" spans="1:60" x14ac:dyDescent="0.3">
      <c r="A732" s="5" t="s">
        <v>3561</v>
      </c>
      <c r="G732" s="5" t="s">
        <v>5013</v>
      </c>
      <c r="M732" s="21"/>
      <c r="N732" s="5" t="s">
        <v>249</v>
      </c>
      <c r="P732" s="5" t="s">
        <v>5911</v>
      </c>
      <c r="AB732" s="22">
        <v>3000</v>
      </c>
      <c r="AS732" s="5" t="s">
        <v>6373</v>
      </c>
      <c r="AW732" s="5" t="s">
        <v>935</v>
      </c>
      <c r="BH732" s="5" t="s">
        <v>2218</v>
      </c>
    </row>
    <row r="733" spans="1:60" x14ac:dyDescent="0.3">
      <c r="A733" s="5" t="s">
        <v>3562</v>
      </c>
      <c r="G733" s="5" t="s">
        <v>5014</v>
      </c>
      <c r="M733" s="21"/>
      <c r="N733" s="5" t="s">
        <v>250</v>
      </c>
      <c r="P733" s="5" t="s">
        <v>5912</v>
      </c>
      <c r="AB733" s="22">
        <v>3000</v>
      </c>
      <c r="AS733" s="5" t="s">
        <v>6374</v>
      </c>
      <c r="AW733" s="5" t="s">
        <v>936</v>
      </c>
      <c r="BH733" s="5" t="s">
        <v>2219</v>
      </c>
    </row>
    <row r="734" spans="1:60" x14ac:dyDescent="0.3">
      <c r="A734" s="5" t="s">
        <v>3563</v>
      </c>
      <c r="G734" s="5" t="s">
        <v>5015</v>
      </c>
      <c r="M734" s="21"/>
      <c r="N734" s="5" t="s">
        <v>249</v>
      </c>
      <c r="P734" s="5" t="s">
        <v>5857</v>
      </c>
      <c r="AB734" s="22">
        <v>4650</v>
      </c>
      <c r="AW734" s="5" t="s">
        <v>634</v>
      </c>
      <c r="BH734" s="5" t="s">
        <v>1915</v>
      </c>
    </row>
    <row r="735" spans="1:60" x14ac:dyDescent="0.3">
      <c r="A735" s="5" t="s">
        <v>3264</v>
      </c>
      <c r="G735" s="5" t="s">
        <v>5016</v>
      </c>
      <c r="M735" s="21"/>
      <c r="N735" s="5" t="s">
        <v>249</v>
      </c>
      <c r="P735" s="5" t="s">
        <v>5822</v>
      </c>
      <c r="AB735" s="22">
        <v>540</v>
      </c>
      <c r="AW735" s="5" t="s">
        <v>937</v>
      </c>
      <c r="BH735" s="5" t="s">
        <v>2220</v>
      </c>
    </row>
    <row r="736" spans="1:60" x14ac:dyDescent="0.3">
      <c r="A736" s="5" t="s">
        <v>3564</v>
      </c>
      <c r="G736" s="5" t="s">
        <v>5017</v>
      </c>
      <c r="M736" s="21"/>
      <c r="N736" s="5" t="s">
        <v>250</v>
      </c>
      <c r="P736" s="5" t="s">
        <v>5913</v>
      </c>
      <c r="AB736" s="22">
        <v>2700</v>
      </c>
      <c r="AS736" s="5" t="s">
        <v>6375</v>
      </c>
      <c r="AW736" s="5" t="s">
        <v>938</v>
      </c>
      <c r="BH736" s="5" t="s">
        <v>2221</v>
      </c>
    </row>
    <row r="737" spans="1:60" x14ac:dyDescent="0.3">
      <c r="A737" s="5" t="s">
        <v>3565</v>
      </c>
      <c r="G737" s="5" t="s">
        <v>5018</v>
      </c>
      <c r="M737" s="21"/>
      <c r="N737" s="5" t="s">
        <v>249</v>
      </c>
      <c r="P737" s="5" t="s">
        <v>5914</v>
      </c>
      <c r="AB737" s="22">
        <v>2700</v>
      </c>
      <c r="AS737" s="5" t="s">
        <v>6376</v>
      </c>
      <c r="AW737" s="5" t="s">
        <v>939</v>
      </c>
      <c r="BH737" s="5" t="s">
        <v>2222</v>
      </c>
    </row>
    <row r="738" spans="1:60" x14ac:dyDescent="0.3">
      <c r="A738" s="5" t="s">
        <v>3566</v>
      </c>
      <c r="G738" s="5" t="s">
        <v>5019</v>
      </c>
      <c r="M738" s="21"/>
      <c r="N738" s="5" t="s">
        <v>250</v>
      </c>
      <c r="P738" s="5" t="s">
        <v>5907</v>
      </c>
      <c r="AB738" s="22">
        <v>2700</v>
      </c>
      <c r="AS738" s="5" t="s">
        <v>6377</v>
      </c>
      <c r="AW738" s="5" t="s">
        <v>940</v>
      </c>
      <c r="BH738" s="5" t="s">
        <v>2223</v>
      </c>
    </row>
    <row r="739" spans="1:60" x14ac:dyDescent="0.3">
      <c r="A739" s="5" t="s">
        <v>3567</v>
      </c>
      <c r="G739" s="5" t="s">
        <v>5020</v>
      </c>
      <c r="M739" s="21"/>
      <c r="N739" s="5" t="s">
        <v>250</v>
      </c>
      <c r="P739" s="5" t="s">
        <v>5907</v>
      </c>
      <c r="AB739" s="22">
        <v>2700</v>
      </c>
      <c r="AS739" s="5" t="s">
        <v>6378</v>
      </c>
      <c r="AW739" s="5" t="s">
        <v>941</v>
      </c>
      <c r="BH739" s="5" t="s">
        <v>2224</v>
      </c>
    </row>
    <row r="740" spans="1:60" x14ac:dyDescent="0.3">
      <c r="A740" s="5" t="s">
        <v>3568</v>
      </c>
      <c r="G740" s="5" t="s">
        <v>5021</v>
      </c>
      <c r="M740" s="21"/>
      <c r="N740" s="5" t="s">
        <v>250</v>
      </c>
      <c r="P740" s="5" t="s">
        <v>5907</v>
      </c>
      <c r="AB740" s="22">
        <v>1600</v>
      </c>
      <c r="AS740" s="5" t="s">
        <v>6379</v>
      </c>
      <c r="AW740" s="5" t="s">
        <v>942</v>
      </c>
      <c r="BH740" s="5" t="s">
        <v>2225</v>
      </c>
    </row>
    <row r="741" spans="1:60" x14ac:dyDescent="0.3">
      <c r="A741" s="5" t="s">
        <v>3569</v>
      </c>
      <c r="G741" s="5" t="s">
        <v>5022</v>
      </c>
      <c r="M741" s="21"/>
      <c r="N741" s="5" t="s">
        <v>249</v>
      </c>
      <c r="P741" s="5" t="s">
        <v>5912</v>
      </c>
      <c r="AB741" s="22">
        <v>2700</v>
      </c>
      <c r="AS741" s="5" t="s">
        <v>6380</v>
      </c>
      <c r="AW741" s="5" t="s">
        <v>943</v>
      </c>
      <c r="BH741" s="5" t="s">
        <v>2226</v>
      </c>
    </row>
    <row r="742" spans="1:60" x14ac:dyDescent="0.3">
      <c r="A742" s="5" t="s">
        <v>3570</v>
      </c>
      <c r="G742" s="5" t="s">
        <v>5023</v>
      </c>
      <c r="M742" s="21"/>
      <c r="N742" s="5" t="s">
        <v>250</v>
      </c>
      <c r="P742" s="5" t="s">
        <v>5908</v>
      </c>
      <c r="AB742" s="22">
        <v>2700</v>
      </c>
      <c r="AS742" s="5" t="s">
        <v>6381</v>
      </c>
      <c r="AW742" s="5" t="s">
        <v>944</v>
      </c>
      <c r="BH742" s="5" t="s">
        <v>2227</v>
      </c>
    </row>
    <row r="743" spans="1:60" x14ac:dyDescent="0.3">
      <c r="A743" s="5" t="s">
        <v>3571</v>
      </c>
      <c r="G743" s="5" t="s">
        <v>5024</v>
      </c>
      <c r="M743" s="21"/>
      <c r="N743" s="5" t="s">
        <v>249</v>
      </c>
      <c r="P743" s="5" t="s">
        <v>5907</v>
      </c>
      <c r="AB743" s="22">
        <v>2700</v>
      </c>
      <c r="AS743" s="5" t="s">
        <v>6382</v>
      </c>
      <c r="AW743" s="5" t="s">
        <v>945</v>
      </c>
      <c r="BH743" s="5" t="s">
        <v>2228</v>
      </c>
    </row>
    <row r="744" spans="1:60" x14ac:dyDescent="0.3">
      <c r="A744" s="5" t="s">
        <v>3572</v>
      </c>
      <c r="G744" s="5" t="s">
        <v>5025</v>
      </c>
      <c r="M744" s="21"/>
      <c r="N744" s="5" t="s">
        <v>250</v>
      </c>
      <c r="P744" s="5" t="s">
        <v>5908</v>
      </c>
      <c r="AB744" s="22">
        <v>2700</v>
      </c>
      <c r="AS744" s="5" t="s">
        <v>6383</v>
      </c>
      <c r="AW744" s="5" t="s">
        <v>946</v>
      </c>
      <c r="BH744" s="5" t="s">
        <v>2229</v>
      </c>
    </row>
    <row r="745" spans="1:60" x14ac:dyDescent="0.3">
      <c r="A745" s="5" t="s">
        <v>3573</v>
      </c>
      <c r="G745" s="5" t="s">
        <v>5026</v>
      </c>
      <c r="M745" s="21"/>
      <c r="N745" s="5" t="s">
        <v>250</v>
      </c>
      <c r="P745" s="5" t="s">
        <v>5915</v>
      </c>
      <c r="AB745" s="22">
        <v>2700</v>
      </c>
      <c r="AS745" s="5" t="s">
        <v>6384</v>
      </c>
      <c r="AW745" s="5" t="s">
        <v>947</v>
      </c>
      <c r="BH745" s="5" t="s">
        <v>2230</v>
      </c>
    </row>
    <row r="746" spans="1:60" x14ac:dyDescent="0.3">
      <c r="A746" s="5" t="s">
        <v>3574</v>
      </c>
      <c r="D746" s="5" t="s">
        <v>5951</v>
      </c>
      <c r="G746" s="5" t="s">
        <v>5027</v>
      </c>
      <c r="M746" s="21"/>
      <c r="N746" s="5" t="s">
        <v>252</v>
      </c>
      <c r="P746" s="5" t="s">
        <v>5829</v>
      </c>
      <c r="AB746" s="22">
        <v>35000</v>
      </c>
      <c r="AW746" s="5" t="s">
        <v>948</v>
      </c>
      <c r="BH746" s="5" t="s">
        <v>2231</v>
      </c>
    </row>
    <row r="747" spans="1:60" x14ac:dyDescent="0.3">
      <c r="A747" s="5" t="s">
        <v>3575</v>
      </c>
      <c r="G747" s="5" t="s">
        <v>5028</v>
      </c>
      <c r="M747" s="21"/>
      <c r="N747" s="5" t="s">
        <v>253</v>
      </c>
      <c r="P747" s="5" t="s">
        <v>5916</v>
      </c>
      <c r="AB747" s="22">
        <v>5000</v>
      </c>
      <c r="AW747" s="5" t="s">
        <v>949</v>
      </c>
      <c r="BH747" s="5" t="s">
        <v>2232</v>
      </c>
    </row>
    <row r="748" spans="1:60" x14ac:dyDescent="0.3">
      <c r="A748" s="5" t="s">
        <v>3576</v>
      </c>
      <c r="G748" s="5" t="s">
        <v>5029</v>
      </c>
      <c r="M748" s="21"/>
      <c r="N748" s="5" t="s">
        <v>253</v>
      </c>
      <c r="P748" s="5" t="s">
        <v>5839</v>
      </c>
      <c r="AB748" s="22">
        <v>6000</v>
      </c>
      <c r="AW748" s="5" t="s">
        <v>950</v>
      </c>
      <c r="BH748" s="5" t="s">
        <v>2233</v>
      </c>
    </row>
    <row r="749" spans="1:60" x14ac:dyDescent="0.3">
      <c r="A749" s="5" t="s">
        <v>3577</v>
      </c>
      <c r="G749" s="5" t="s">
        <v>5030</v>
      </c>
      <c r="M749" s="21"/>
      <c r="N749" s="5" t="s">
        <v>253</v>
      </c>
      <c r="P749" s="5" t="s">
        <v>5808</v>
      </c>
      <c r="AB749" s="22">
        <v>120</v>
      </c>
      <c r="AW749" s="5" t="s">
        <v>951</v>
      </c>
      <c r="BH749" s="5" t="s">
        <v>2234</v>
      </c>
    </row>
    <row r="750" spans="1:60" x14ac:dyDescent="0.3">
      <c r="A750" s="5" t="s">
        <v>3578</v>
      </c>
      <c r="G750" s="5" t="s">
        <v>5031</v>
      </c>
      <c r="M750" s="21"/>
      <c r="N750" s="5" t="s">
        <v>252</v>
      </c>
      <c r="P750" s="5" t="s">
        <v>5844</v>
      </c>
      <c r="AB750" s="22">
        <v>26000</v>
      </c>
      <c r="AW750" s="5" t="s">
        <v>952</v>
      </c>
      <c r="BH750" s="5" t="s">
        <v>2235</v>
      </c>
    </row>
    <row r="751" spans="1:60" x14ac:dyDescent="0.3">
      <c r="A751" s="5" t="s">
        <v>3579</v>
      </c>
      <c r="G751" s="5" t="s">
        <v>5032</v>
      </c>
      <c r="M751" s="21"/>
      <c r="N751" s="5" t="s">
        <v>253</v>
      </c>
      <c r="P751" s="5" t="s">
        <v>5808</v>
      </c>
      <c r="AB751" s="22">
        <v>10000</v>
      </c>
      <c r="AS751" s="5" t="s">
        <v>6385</v>
      </c>
      <c r="AW751" s="5" t="s">
        <v>953</v>
      </c>
      <c r="BH751" s="5" t="s">
        <v>2236</v>
      </c>
    </row>
    <row r="752" spans="1:60" x14ac:dyDescent="0.3">
      <c r="A752" s="5" t="s">
        <v>3580</v>
      </c>
      <c r="G752" s="5" t="s">
        <v>5033</v>
      </c>
      <c r="M752" s="21"/>
      <c r="N752" s="5" t="s">
        <v>253</v>
      </c>
      <c r="AB752" s="22">
        <v>24000</v>
      </c>
      <c r="AW752" s="5" t="s">
        <v>954</v>
      </c>
      <c r="BH752" s="5" t="s">
        <v>2237</v>
      </c>
    </row>
    <row r="753" spans="1:60" x14ac:dyDescent="0.3">
      <c r="A753" s="5" t="s">
        <v>3581</v>
      </c>
      <c r="G753" s="5" t="s">
        <v>5034</v>
      </c>
      <c r="M753" s="21"/>
      <c r="N753" s="5" t="s">
        <v>253</v>
      </c>
      <c r="AB753" s="22">
        <v>16000</v>
      </c>
      <c r="AW753" s="5" t="s">
        <v>955</v>
      </c>
      <c r="BH753" s="5" t="s">
        <v>2238</v>
      </c>
    </row>
    <row r="754" spans="1:60" x14ac:dyDescent="0.3">
      <c r="A754" s="5" t="s">
        <v>3582</v>
      </c>
      <c r="G754" s="5" t="s">
        <v>5035</v>
      </c>
      <c r="M754" s="21"/>
      <c r="N754" s="5" t="s">
        <v>253</v>
      </c>
      <c r="P754" s="5" t="s">
        <v>5825</v>
      </c>
      <c r="AB754" s="22">
        <v>7800</v>
      </c>
      <c r="AW754" s="5" t="s">
        <v>956</v>
      </c>
      <c r="BH754" s="5" t="s">
        <v>2239</v>
      </c>
    </row>
    <row r="755" spans="1:60" x14ac:dyDescent="0.3">
      <c r="A755" s="5" t="s">
        <v>3583</v>
      </c>
      <c r="G755" s="5" t="s">
        <v>5036</v>
      </c>
      <c r="M755" s="21"/>
      <c r="N755" s="5" t="s">
        <v>252</v>
      </c>
      <c r="P755" s="5" t="s">
        <v>5808</v>
      </c>
      <c r="AB755" s="22">
        <v>2200</v>
      </c>
      <c r="AW755" s="5" t="s">
        <v>957</v>
      </c>
      <c r="BH755" s="5" t="s">
        <v>2240</v>
      </c>
    </row>
    <row r="756" spans="1:60" x14ac:dyDescent="0.3">
      <c r="A756" s="5" t="s">
        <v>3584</v>
      </c>
      <c r="G756" s="5" t="s">
        <v>5037</v>
      </c>
      <c r="M756" s="21"/>
      <c r="N756" s="5" t="s">
        <v>252</v>
      </c>
      <c r="P756" s="5" t="s">
        <v>5808</v>
      </c>
      <c r="AB756" s="22">
        <v>26700</v>
      </c>
      <c r="AW756" s="5" t="s">
        <v>958</v>
      </c>
      <c r="BH756" s="5" t="s">
        <v>2241</v>
      </c>
    </row>
    <row r="757" spans="1:60" x14ac:dyDescent="0.3">
      <c r="A757" s="5" t="s">
        <v>3585</v>
      </c>
      <c r="G757" s="5" t="s">
        <v>5038</v>
      </c>
      <c r="M757" s="21"/>
      <c r="N757" s="5" t="s">
        <v>252</v>
      </c>
      <c r="P757" s="5" t="s">
        <v>5822</v>
      </c>
      <c r="AB757" s="22">
        <v>15010</v>
      </c>
      <c r="AS757" s="5" t="s">
        <v>6386</v>
      </c>
      <c r="AW757" s="5" t="s">
        <v>959</v>
      </c>
      <c r="BH757" s="5" t="s">
        <v>2242</v>
      </c>
    </row>
    <row r="758" spans="1:60" x14ac:dyDescent="0.3">
      <c r="A758" s="5" t="s">
        <v>3586</v>
      </c>
      <c r="G758" s="5" t="s">
        <v>5039</v>
      </c>
      <c r="M758" s="21"/>
      <c r="N758" s="5" t="s">
        <v>253</v>
      </c>
      <c r="P758" s="5" t="s">
        <v>5834</v>
      </c>
      <c r="AB758" s="22">
        <v>15200</v>
      </c>
      <c r="AW758" s="5" t="s">
        <v>960</v>
      </c>
      <c r="BH758" s="5" t="s">
        <v>2243</v>
      </c>
    </row>
    <row r="759" spans="1:60" x14ac:dyDescent="0.3">
      <c r="A759" s="5" t="s">
        <v>3587</v>
      </c>
      <c r="G759" s="5" t="s">
        <v>5040</v>
      </c>
      <c r="M759" s="21"/>
      <c r="N759" s="5" t="s">
        <v>254</v>
      </c>
      <c r="P759" s="5" t="s">
        <v>5847</v>
      </c>
      <c r="AB759" s="22">
        <v>78000</v>
      </c>
      <c r="AW759" s="5" t="s">
        <v>961</v>
      </c>
      <c r="BH759" s="5" t="s">
        <v>2244</v>
      </c>
    </row>
    <row r="760" spans="1:60" x14ac:dyDescent="0.3">
      <c r="A760" s="5" t="s">
        <v>3588</v>
      </c>
      <c r="G760" s="5" t="s">
        <v>5041</v>
      </c>
      <c r="M760" s="21"/>
      <c r="N760" s="5" t="s">
        <v>254</v>
      </c>
      <c r="P760" s="5" t="s">
        <v>5848</v>
      </c>
      <c r="AB760" s="22">
        <v>43000</v>
      </c>
      <c r="AS760" s="5" t="s">
        <v>6387</v>
      </c>
      <c r="AW760" s="5" t="s">
        <v>962</v>
      </c>
      <c r="BH760" s="5" t="s">
        <v>2245</v>
      </c>
    </row>
    <row r="761" spans="1:60" x14ac:dyDescent="0.3">
      <c r="A761" s="5" t="s">
        <v>3589</v>
      </c>
      <c r="G761" s="5" t="s">
        <v>5042</v>
      </c>
      <c r="M761" s="21"/>
      <c r="N761" s="5" t="s">
        <v>255</v>
      </c>
      <c r="P761" s="5" t="s">
        <v>5847</v>
      </c>
      <c r="AB761" s="22">
        <v>38000</v>
      </c>
      <c r="AS761" s="5" t="s">
        <v>6388</v>
      </c>
      <c r="AW761" s="5" t="s">
        <v>963</v>
      </c>
      <c r="BH761" s="5" t="s">
        <v>2246</v>
      </c>
    </row>
    <row r="762" spans="1:60" x14ac:dyDescent="0.3">
      <c r="A762" s="5" t="s">
        <v>3590</v>
      </c>
      <c r="G762" s="5" t="s">
        <v>5043</v>
      </c>
      <c r="M762" s="21"/>
      <c r="N762" s="5" t="s">
        <v>254</v>
      </c>
      <c r="P762" s="5" t="s">
        <v>5848</v>
      </c>
      <c r="AB762" s="22">
        <v>75000</v>
      </c>
      <c r="AS762" s="5" t="s">
        <v>6389</v>
      </c>
      <c r="AW762" s="5" t="s">
        <v>964</v>
      </c>
      <c r="BH762" s="5" t="s">
        <v>2247</v>
      </c>
    </row>
    <row r="763" spans="1:60" x14ac:dyDescent="0.3">
      <c r="A763" s="5" t="s">
        <v>3591</v>
      </c>
      <c r="G763" s="5" t="s">
        <v>5044</v>
      </c>
      <c r="M763" s="21"/>
      <c r="N763" s="5" t="s">
        <v>254</v>
      </c>
      <c r="P763" s="5" t="s">
        <v>5806</v>
      </c>
      <c r="AB763" s="22">
        <v>68000</v>
      </c>
      <c r="AS763" s="5" t="s">
        <v>6390</v>
      </c>
      <c r="AW763" s="5" t="s">
        <v>965</v>
      </c>
      <c r="BH763" s="5" t="s">
        <v>2248</v>
      </c>
    </row>
    <row r="764" spans="1:60" x14ac:dyDescent="0.3">
      <c r="A764" s="5" t="s">
        <v>3592</v>
      </c>
      <c r="G764" s="5" t="s">
        <v>5045</v>
      </c>
      <c r="M764" s="21"/>
      <c r="N764" s="5" t="s">
        <v>254</v>
      </c>
      <c r="P764" s="5" t="s">
        <v>5917</v>
      </c>
      <c r="AB764" s="22">
        <v>290000</v>
      </c>
      <c r="AW764" s="5" t="s">
        <v>966</v>
      </c>
      <c r="BH764" s="5" t="s">
        <v>2249</v>
      </c>
    </row>
    <row r="765" spans="1:60" x14ac:dyDescent="0.3">
      <c r="A765" s="5" t="s">
        <v>3593</v>
      </c>
      <c r="G765" s="5" t="s">
        <v>5046</v>
      </c>
      <c r="M765" s="21"/>
      <c r="N765" s="5" t="s">
        <v>256</v>
      </c>
      <c r="P765" s="5" t="s">
        <v>5918</v>
      </c>
      <c r="AB765" s="22">
        <v>8000</v>
      </c>
      <c r="AS765" s="5" t="s">
        <v>6391</v>
      </c>
      <c r="AW765" s="5" t="s">
        <v>967</v>
      </c>
      <c r="BH765" s="5" t="s">
        <v>2250</v>
      </c>
    </row>
    <row r="766" spans="1:60" x14ac:dyDescent="0.3">
      <c r="A766" s="5" t="s">
        <v>3203</v>
      </c>
      <c r="G766" s="5" t="s">
        <v>5047</v>
      </c>
      <c r="M766" s="21"/>
      <c r="N766" s="5" t="s">
        <v>256</v>
      </c>
      <c r="P766" s="5" t="s">
        <v>5866</v>
      </c>
      <c r="AB766" s="22">
        <v>145000</v>
      </c>
      <c r="AS766" s="5" t="s">
        <v>6392</v>
      </c>
      <c r="AW766" s="5" t="s">
        <v>614</v>
      </c>
      <c r="BH766" s="5" t="s">
        <v>1874</v>
      </c>
    </row>
    <row r="767" spans="1:60" x14ac:dyDescent="0.3">
      <c r="A767" s="5" t="s">
        <v>3594</v>
      </c>
      <c r="G767" s="5" t="s">
        <v>5048</v>
      </c>
      <c r="M767" s="21"/>
      <c r="N767" s="5" t="s">
        <v>256</v>
      </c>
      <c r="P767" s="5" t="s">
        <v>5919</v>
      </c>
      <c r="AB767" s="22">
        <v>150000</v>
      </c>
      <c r="AW767" s="5" t="s">
        <v>613</v>
      </c>
      <c r="BH767" s="5" t="s">
        <v>1873</v>
      </c>
    </row>
    <row r="768" spans="1:60" x14ac:dyDescent="0.3">
      <c r="A768" s="5" t="s">
        <v>3595</v>
      </c>
      <c r="G768" s="5" t="s">
        <v>5049</v>
      </c>
      <c r="M768" s="21"/>
      <c r="N768" s="5" t="s">
        <v>256</v>
      </c>
      <c r="P768" s="5" t="s">
        <v>5861</v>
      </c>
      <c r="AB768" s="22">
        <v>65000</v>
      </c>
      <c r="AS768" s="5" t="s">
        <v>6393</v>
      </c>
      <c r="AW768" s="5" t="s">
        <v>968</v>
      </c>
      <c r="BH768" s="5" t="s">
        <v>2251</v>
      </c>
    </row>
    <row r="769" spans="1:60" x14ac:dyDescent="0.3">
      <c r="A769" s="5" t="s">
        <v>3596</v>
      </c>
      <c r="G769" s="5" t="s">
        <v>5050</v>
      </c>
      <c r="M769" s="21"/>
      <c r="N769" s="5" t="s">
        <v>256</v>
      </c>
      <c r="P769" s="5" t="s">
        <v>5861</v>
      </c>
      <c r="AB769" s="22">
        <v>3000</v>
      </c>
      <c r="AS769" s="5" t="s">
        <v>6394</v>
      </c>
      <c r="AW769" s="5" t="s">
        <v>969</v>
      </c>
      <c r="BH769" s="5" t="s">
        <v>2252</v>
      </c>
    </row>
    <row r="770" spans="1:60" x14ac:dyDescent="0.3">
      <c r="A770" s="5" t="s">
        <v>3597</v>
      </c>
      <c r="G770" s="5" t="s">
        <v>5051</v>
      </c>
      <c r="M770" s="21"/>
      <c r="N770" s="5" t="s">
        <v>254</v>
      </c>
      <c r="P770" s="5" t="s">
        <v>5872</v>
      </c>
      <c r="AB770" s="22">
        <v>48000</v>
      </c>
      <c r="AW770" s="5" t="s">
        <v>650</v>
      </c>
      <c r="BH770" s="5" t="s">
        <v>2253</v>
      </c>
    </row>
    <row r="771" spans="1:60" x14ac:dyDescent="0.3">
      <c r="A771" s="5" t="s">
        <v>2859</v>
      </c>
      <c r="G771" s="5" t="s">
        <v>5052</v>
      </c>
      <c r="M771" s="21"/>
      <c r="N771" s="5" t="s">
        <v>254</v>
      </c>
      <c r="P771" s="5" t="s">
        <v>5808</v>
      </c>
      <c r="AB771" s="22">
        <v>25000</v>
      </c>
      <c r="AS771" s="5" t="s">
        <v>6395</v>
      </c>
      <c r="AW771" s="5" t="s">
        <v>285</v>
      </c>
      <c r="BH771" s="5" t="s">
        <v>2254</v>
      </c>
    </row>
    <row r="772" spans="1:60" x14ac:dyDescent="0.3">
      <c r="A772" s="5" t="s">
        <v>3598</v>
      </c>
      <c r="G772" s="5" t="s">
        <v>5053</v>
      </c>
      <c r="M772" s="21"/>
      <c r="N772" s="5" t="s">
        <v>254</v>
      </c>
      <c r="P772" s="5" t="s">
        <v>5836</v>
      </c>
      <c r="AB772" s="22">
        <v>57000</v>
      </c>
      <c r="AW772" s="5" t="s">
        <v>970</v>
      </c>
      <c r="BH772" s="5" t="s">
        <v>2255</v>
      </c>
    </row>
    <row r="773" spans="1:60" x14ac:dyDescent="0.3">
      <c r="A773" s="5" t="s">
        <v>3599</v>
      </c>
      <c r="G773" s="5" t="s">
        <v>5054</v>
      </c>
      <c r="M773" s="21"/>
      <c r="N773" s="5" t="s">
        <v>254</v>
      </c>
      <c r="P773" s="5" t="s">
        <v>5844</v>
      </c>
      <c r="AB773" s="22">
        <v>4050</v>
      </c>
      <c r="AW773" s="5" t="s">
        <v>485</v>
      </c>
      <c r="BH773" s="5" t="s">
        <v>1919</v>
      </c>
    </row>
    <row r="774" spans="1:60" x14ac:dyDescent="0.3">
      <c r="A774" s="5" t="s">
        <v>3066</v>
      </c>
      <c r="G774" s="5" t="s">
        <v>5055</v>
      </c>
      <c r="M774" s="21"/>
      <c r="N774" s="5" t="s">
        <v>254</v>
      </c>
      <c r="P774" s="5" t="s">
        <v>5845</v>
      </c>
      <c r="AB774" s="22">
        <v>4050</v>
      </c>
      <c r="AW774" s="5" t="s">
        <v>486</v>
      </c>
      <c r="BH774" s="5" t="s">
        <v>1920</v>
      </c>
    </row>
    <row r="775" spans="1:60" x14ac:dyDescent="0.3">
      <c r="A775" s="5" t="s">
        <v>3067</v>
      </c>
      <c r="G775" s="5" t="s">
        <v>5056</v>
      </c>
      <c r="M775" s="21"/>
      <c r="N775" s="5" t="s">
        <v>254</v>
      </c>
      <c r="P775" s="5" t="s">
        <v>5823</v>
      </c>
      <c r="AB775" s="22">
        <v>4050</v>
      </c>
      <c r="AW775" s="5" t="s">
        <v>487</v>
      </c>
      <c r="BH775" s="5" t="s">
        <v>1921</v>
      </c>
    </row>
    <row r="776" spans="1:60" x14ac:dyDescent="0.3">
      <c r="A776" s="5" t="s">
        <v>3244</v>
      </c>
      <c r="G776" s="5" t="s">
        <v>5057</v>
      </c>
      <c r="M776" s="21"/>
      <c r="N776" s="5" t="s">
        <v>256</v>
      </c>
      <c r="P776" s="5" t="s">
        <v>5846</v>
      </c>
      <c r="AB776" s="22">
        <v>4050</v>
      </c>
      <c r="AW776" s="5" t="s">
        <v>488</v>
      </c>
      <c r="BH776" s="5" t="s">
        <v>1922</v>
      </c>
    </row>
    <row r="777" spans="1:60" x14ac:dyDescent="0.3">
      <c r="A777" s="5" t="s">
        <v>3069</v>
      </c>
      <c r="G777" s="5" t="s">
        <v>5058</v>
      </c>
      <c r="M777" s="21"/>
      <c r="N777" s="5" t="s">
        <v>254</v>
      </c>
      <c r="P777" s="5" t="s">
        <v>5807</v>
      </c>
      <c r="AB777" s="22">
        <v>4050</v>
      </c>
      <c r="AW777" s="5" t="s">
        <v>489</v>
      </c>
      <c r="BH777" s="5" t="s">
        <v>1923</v>
      </c>
    </row>
    <row r="778" spans="1:60" x14ac:dyDescent="0.3">
      <c r="A778" s="5" t="s">
        <v>3600</v>
      </c>
      <c r="G778" s="5" t="s">
        <v>5059</v>
      </c>
      <c r="M778" s="21"/>
      <c r="N778" s="5" t="s">
        <v>254</v>
      </c>
      <c r="P778" s="5" t="s">
        <v>5824</v>
      </c>
      <c r="AB778" s="22">
        <v>4800</v>
      </c>
      <c r="AW778" s="5" t="s">
        <v>490</v>
      </c>
      <c r="BH778" s="5" t="s">
        <v>1909</v>
      </c>
    </row>
    <row r="779" spans="1:60" x14ac:dyDescent="0.3">
      <c r="A779" s="5" t="s">
        <v>3234</v>
      </c>
      <c r="G779" s="5" t="s">
        <v>5060</v>
      </c>
      <c r="M779" s="21"/>
      <c r="N779" s="5" t="s">
        <v>254</v>
      </c>
      <c r="P779" s="5" t="s">
        <v>5822</v>
      </c>
      <c r="AB779" s="22">
        <v>4800</v>
      </c>
      <c r="AW779" s="5" t="s">
        <v>491</v>
      </c>
      <c r="BH779" s="5" t="s">
        <v>1910</v>
      </c>
    </row>
    <row r="780" spans="1:60" x14ac:dyDescent="0.3">
      <c r="A780" s="5" t="s">
        <v>3601</v>
      </c>
      <c r="G780" s="5" t="s">
        <v>5061</v>
      </c>
      <c r="M780" s="21"/>
      <c r="N780" s="5" t="s">
        <v>256</v>
      </c>
      <c r="P780" s="5" t="s">
        <v>5824</v>
      </c>
      <c r="AB780" s="22">
        <v>4800</v>
      </c>
      <c r="AW780" s="5" t="s">
        <v>492</v>
      </c>
      <c r="BH780" s="5" t="s">
        <v>1911</v>
      </c>
    </row>
    <row r="781" spans="1:60" x14ac:dyDescent="0.3">
      <c r="A781" s="5" t="s">
        <v>3602</v>
      </c>
      <c r="G781" s="5" t="s">
        <v>5062</v>
      </c>
      <c r="M781" s="21"/>
      <c r="N781" s="5" t="s">
        <v>256</v>
      </c>
      <c r="P781" s="5" t="s">
        <v>5822</v>
      </c>
      <c r="AB781" s="22">
        <v>4800</v>
      </c>
      <c r="AW781" s="5" t="s">
        <v>493</v>
      </c>
      <c r="BH781" s="5" t="s">
        <v>1912</v>
      </c>
    </row>
    <row r="782" spans="1:60" x14ac:dyDescent="0.3">
      <c r="A782" s="5" t="s">
        <v>3603</v>
      </c>
      <c r="G782" s="5" t="s">
        <v>5063</v>
      </c>
      <c r="M782" s="21"/>
      <c r="N782" s="5" t="s">
        <v>256</v>
      </c>
      <c r="P782" s="5" t="s">
        <v>5808</v>
      </c>
      <c r="AB782" s="22">
        <v>4800</v>
      </c>
      <c r="AW782" s="5" t="s">
        <v>494</v>
      </c>
      <c r="BH782" s="5" t="s">
        <v>2256</v>
      </c>
    </row>
    <row r="783" spans="1:60" x14ac:dyDescent="0.3">
      <c r="A783" s="5" t="s">
        <v>3604</v>
      </c>
      <c r="G783" s="5" t="s">
        <v>5064</v>
      </c>
      <c r="M783" s="21"/>
      <c r="N783" s="5" t="s">
        <v>254</v>
      </c>
      <c r="P783" s="5" t="s">
        <v>5838</v>
      </c>
      <c r="AB783" s="22">
        <v>31200</v>
      </c>
      <c r="AS783" s="5" t="s">
        <v>6396</v>
      </c>
      <c r="AW783" s="5" t="s">
        <v>971</v>
      </c>
      <c r="BH783" s="5" t="s">
        <v>2257</v>
      </c>
    </row>
    <row r="784" spans="1:60" x14ac:dyDescent="0.3">
      <c r="A784" s="5" t="s">
        <v>3605</v>
      </c>
      <c r="G784" s="5" t="s">
        <v>5065</v>
      </c>
      <c r="M784" s="21"/>
      <c r="N784" s="5" t="s">
        <v>254</v>
      </c>
      <c r="P784" s="5" t="s">
        <v>5823</v>
      </c>
      <c r="AB784" s="22">
        <v>46800</v>
      </c>
      <c r="AS784" s="5" t="s">
        <v>6397</v>
      </c>
      <c r="AW784" s="5" t="s">
        <v>972</v>
      </c>
      <c r="BH784" s="5" t="s">
        <v>2258</v>
      </c>
    </row>
    <row r="785" spans="1:60" x14ac:dyDescent="0.3">
      <c r="A785" s="5" t="s">
        <v>3606</v>
      </c>
      <c r="G785" s="5" t="s">
        <v>5066</v>
      </c>
      <c r="M785" s="21"/>
      <c r="N785" s="5" t="s">
        <v>256</v>
      </c>
      <c r="P785" s="5" t="s">
        <v>5822</v>
      </c>
      <c r="AB785" s="22">
        <v>5600</v>
      </c>
      <c r="AS785" s="5" t="s">
        <v>6398</v>
      </c>
      <c r="AW785" s="5" t="s">
        <v>495</v>
      </c>
      <c r="BH785" s="5" t="s">
        <v>2259</v>
      </c>
    </row>
    <row r="786" spans="1:60" x14ac:dyDescent="0.3">
      <c r="A786" s="5" t="s">
        <v>3223</v>
      </c>
      <c r="G786" s="5" t="s">
        <v>5067</v>
      </c>
      <c r="M786" s="21"/>
      <c r="N786" s="5" t="s">
        <v>256</v>
      </c>
      <c r="P786" s="5" t="s">
        <v>5823</v>
      </c>
      <c r="AB786" s="22">
        <v>5600</v>
      </c>
      <c r="AW786" s="5" t="s">
        <v>496</v>
      </c>
      <c r="BH786" s="5" t="s">
        <v>2260</v>
      </c>
    </row>
    <row r="787" spans="1:60" x14ac:dyDescent="0.3">
      <c r="A787" s="5" t="s">
        <v>3077</v>
      </c>
      <c r="G787" s="5" t="s">
        <v>5068</v>
      </c>
      <c r="M787" s="21"/>
      <c r="N787" s="5" t="s">
        <v>254</v>
      </c>
      <c r="P787" s="5" t="s">
        <v>5808</v>
      </c>
      <c r="AB787" s="22">
        <v>5600</v>
      </c>
      <c r="AW787" s="5" t="s">
        <v>497</v>
      </c>
      <c r="BH787" s="5" t="s">
        <v>1897</v>
      </c>
    </row>
    <row r="788" spans="1:60" x14ac:dyDescent="0.3">
      <c r="A788" s="5" t="s">
        <v>3607</v>
      </c>
      <c r="G788" s="5" t="s">
        <v>5069</v>
      </c>
      <c r="M788" s="21"/>
      <c r="N788" s="5" t="s">
        <v>254</v>
      </c>
      <c r="P788" s="5" t="s">
        <v>5808</v>
      </c>
      <c r="AB788" s="22">
        <v>5600</v>
      </c>
      <c r="AW788" s="5" t="s">
        <v>973</v>
      </c>
      <c r="BH788" s="5" t="s">
        <v>1898</v>
      </c>
    </row>
    <row r="789" spans="1:60" x14ac:dyDescent="0.3">
      <c r="A789" s="5" t="s">
        <v>3608</v>
      </c>
      <c r="G789" s="5" t="s">
        <v>5070</v>
      </c>
      <c r="M789" s="21"/>
      <c r="N789" s="5" t="s">
        <v>256</v>
      </c>
      <c r="P789" s="5" t="s">
        <v>5822</v>
      </c>
      <c r="AB789" s="22">
        <v>5600</v>
      </c>
      <c r="AW789" s="5" t="s">
        <v>499</v>
      </c>
      <c r="BH789" s="5" t="s">
        <v>2261</v>
      </c>
    </row>
    <row r="790" spans="1:60" x14ac:dyDescent="0.3">
      <c r="A790" s="5" t="s">
        <v>3609</v>
      </c>
      <c r="G790" s="5" t="s">
        <v>5071</v>
      </c>
      <c r="M790" s="21"/>
      <c r="N790" s="5" t="s">
        <v>254</v>
      </c>
      <c r="P790" s="5" t="s">
        <v>5823</v>
      </c>
      <c r="AB790" s="22">
        <v>5600</v>
      </c>
      <c r="AW790" s="5" t="s">
        <v>974</v>
      </c>
      <c r="BH790" s="5" t="s">
        <v>1900</v>
      </c>
    </row>
    <row r="791" spans="1:60" x14ac:dyDescent="0.3">
      <c r="A791" s="5" t="s">
        <v>3610</v>
      </c>
      <c r="G791" s="5" t="s">
        <v>5072</v>
      </c>
      <c r="M791" s="21"/>
      <c r="N791" s="5" t="s">
        <v>256</v>
      </c>
      <c r="P791" s="5" t="s">
        <v>5808</v>
      </c>
      <c r="AB791" s="22">
        <v>5300</v>
      </c>
      <c r="AS791" s="5" t="s">
        <v>6398</v>
      </c>
      <c r="AW791" s="5" t="s">
        <v>501</v>
      </c>
      <c r="BH791" s="5" t="s">
        <v>1903</v>
      </c>
    </row>
    <row r="792" spans="1:60" x14ac:dyDescent="0.3">
      <c r="A792" s="5" t="s">
        <v>3082</v>
      </c>
      <c r="G792" s="5" t="s">
        <v>5073</v>
      </c>
      <c r="M792" s="21"/>
      <c r="N792" s="5" t="s">
        <v>256</v>
      </c>
      <c r="P792" s="5" t="s">
        <v>5808</v>
      </c>
      <c r="AB792" s="22">
        <v>5300</v>
      </c>
      <c r="AW792" s="5" t="s">
        <v>502</v>
      </c>
      <c r="BH792" s="5" t="s">
        <v>1904</v>
      </c>
    </row>
    <row r="793" spans="1:60" x14ac:dyDescent="0.3">
      <c r="A793" s="5" t="s">
        <v>3611</v>
      </c>
      <c r="G793" s="5" t="s">
        <v>5074</v>
      </c>
      <c r="M793" s="21"/>
      <c r="N793" s="5" t="s">
        <v>254</v>
      </c>
      <c r="P793" s="5" t="s">
        <v>5835</v>
      </c>
      <c r="AB793" s="22">
        <v>5300</v>
      </c>
      <c r="AW793" s="5" t="s">
        <v>503</v>
      </c>
      <c r="BH793" s="5" t="s">
        <v>2262</v>
      </c>
    </row>
    <row r="794" spans="1:60" x14ac:dyDescent="0.3">
      <c r="A794" s="5" t="s">
        <v>3084</v>
      </c>
      <c r="G794" s="5" t="s">
        <v>5075</v>
      </c>
      <c r="M794" s="21"/>
      <c r="N794" s="5" t="s">
        <v>256</v>
      </c>
      <c r="P794" s="5" t="s">
        <v>5823</v>
      </c>
      <c r="AB794" s="22">
        <v>5300</v>
      </c>
      <c r="AW794" s="5" t="s">
        <v>975</v>
      </c>
      <c r="BH794" s="5" t="s">
        <v>1906</v>
      </c>
    </row>
    <row r="795" spans="1:60" x14ac:dyDescent="0.3">
      <c r="A795" s="5" t="s">
        <v>3085</v>
      </c>
      <c r="G795" s="5" t="s">
        <v>5076</v>
      </c>
      <c r="M795" s="21"/>
      <c r="N795" s="5" t="s">
        <v>256</v>
      </c>
      <c r="P795" s="5" t="s">
        <v>5808</v>
      </c>
      <c r="AB795" s="22">
        <v>5300</v>
      </c>
      <c r="AW795" s="5" t="s">
        <v>505</v>
      </c>
      <c r="BH795" s="5" t="s">
        <v>2263</v>
      </c>
    </row>
    <row r="796" spans="1:60" x14ac:dyDescent="0.3">
      <c r="A796" s="5" t="s">
        <v>3612</v>
      </c>
      <c r="G796" s="5" t="s">
        <v>5077</v>
      </c>
      <c r="M796" s="21"/>
      <c r="N796" s="5" t="s">
        <v>256</v>
      </c>
      <c r="P796" s="5" t="s">
        <v>5835</v>
      </c>
      <c r="AB796" s="22">
        <v>5300</v>
      </c>
      <c r="AW796" s="5" t="s">
        <v>506</v>
      </c>
      <c r="BH796" s="5" t="s">
        <v>1908</v>
      </c>
    </row>
    <row r="797" spans="1:60" x14ac:dyDescent="0.3">
      <c r="A797" s="5" t="s">
        <v>3359</v>
      </c>
      <c r="G797" s="5" t="s">
        <v>5078</v>
      </c>
      <c r="M797" s="21"/>
      <c r="N797" s="5" t="s">
        <v>254</v>
      </c>
      <c r="P797" s="5" t="s">
        <v>5840</v>
      </c>
      <c r="AB797" s="22">
        <v>3000</v>
      </c>
      <c r="AW797" s="5" t="s">
        <v>742</v>
      </c>
      <c r="BH797" s="5" t="s">
        <v>2030</v>
      </c>
    </row>
    <row r="798" spans="1:60" x14ac:dyDescent="0.3">
      <c r="A798" s="5" t="s">
        <v>3613</v>
      </c>
      <c r="G798" s="5" t="s">
        <v>5079</v>
      </c>
      <c r="M798" s="21"/>
      <c r="N798" s="5" t="s">
        <v>256</v>
      </c>
      <c r="P798" s="5" t="s">
        <v>5829</v>
      </c>
      <c r="AB798" s="22">
        <v>50400</v>
      </c>
      <c r="AS798" s="5" t="s">
        <v>6399</v>
      </c>
      <c r="AW798" s="5" t="s">
        <v>976</v>
      </c>
      <c r="BH798" s="5" t="s">
        <v>2264</v>
      </c>
    </row>
    <row r="799" spans="1:60" x14ac:dyDescent="0.3">
      <c r="A799" s="5" t="s">
        <v>3614</v>
      </c>
      <c r="G799" s="5" t="s">
        <v>5080</v>
      </c>
      <c r="M799" s="21"/>
      <c r="N799" s="5" t="s">
        <v>256</v>
      </c>
      <c r="P799" s="5" t="s">
        <v>5864</v>
      </c>
      <c r="AB799" s="22">
        <v>50400</v>
      </c>
      <c r="AS799" s="5" t="s">
        <v>6400</v>
      </c>
      <c r="AW799" s="5" t="s">
        <v>977</v>
      </c>
      <c r="BH799" s="5" t="s">
        <v>2265</v>
      </c>
    </row>
    <row r="800" spans="1:60" x14ac:dyDescent="0.3">
      <c r="A800" s="5" t="s">
        <v>3615</v>
      </c>
      <c r="G800" s="5" t="s">
        <v>5081</v>
      </c>
      <c r="M800" s="21"/>
      <c r="N800" s="5" t="s">
        <v>254</v>
      </c>
      <c r="P800" s="5" t="s">
        <v>5833</v>
      </c>
      <c r="AB800" s="22">
        <v>38000</v>
      </c>
      <c r="AW800" s="5" t="s">
        <v>651</v>
      </c>
      <c r="BH800" s="5" t="s">
        <v>2266</v>
      </c>
    </row>
    <row r="801" spans="1:60" x14ac:dyDescent="0.3">
      <c r="A801" s="5" t="s">
        <v>3616</v>
      </c>
      <c r="G801" s="5" t="s">
        <v>5082</v>
      </c>
      <c r="M801" s="21"/>
      <c r="N801" s="5" t="s">
        <v>254</v>
      </c>
      <c r="P801" s="5" t="s">
        <v>5808</v>
      </c>
      <c r="AB801" s="22">
        <v>35000</v>
      </c>
      <c r="AW801" s="5" t="s">
        <v>652</v>
      </c>
      <c r="BH801" s="5" t="s">
        <v>1940</v>
      </c>
    </row>
    <row r="802" spans="1:60" x14ac:dyDescent="0.3">
      <c r="A802" s="5" t="s">
        <v>3617</v>
      </c>
      <c r="G802" s="5" t="s">
        <v>5083</v>
      </c>
      <c r="M802" s="21"/>
      <c r="N802" s="5" t="s">
        <v>254</v>
      </c>
      <c r="P802" s="5" t="s">
        <v>5846</v>
      </c>
      <c r="AB802" s="22">
        <v>27000</v>
      </c>
      <c r="AW802" s="5" t="s">
        <v>653</v>
      </c>
      <c r="BH802" s="5" t="s">
        <v>1941</v>
      </c>
    </row>
    <row r="803" spans="1:60" x14ac:dyDescent="0.3">
      <c r="A803" s="5" t="s">
        <v>2952</v>
      </c>
      <c r="G803" s="5" t="s">
        <v>5084</v>
      </c>
      <c r="M803" s="21"/>
      <c r="N803" s="5" t="s">
        <v>256</v>
      </c>
      <c r="P803" s="5" t="s">
        <v>5824</v>
      </c>
      <c r="AB803" s="22">
        <v>64000</v>
      </c>
      <c r="AS803" s="5" t="s">
        <v>6401</v>
      </c>
      <c r="AW803" s="5" t="s">
        <v>375</v>
      </c>
      <c r="BH803" s="5" t="s">
        <v>1632</v>
      </c>
    </row>
    <row r="804" spans="1:60" x14ac:dyDescent="0.3">
      <c r="A804" s="5" t="s">
        <v>2949</v>
      </c>
      <c r="G804" s="5" t="s">
        <v>5085</v>
      </c>
      <c r="M804" s="21"/>
      <c r="N804" s="5" t="s">
        <v>254</v>
      </c>
      <c r="P804" s="5" t="s">
        <v>5835</v>
      </c>
      <c r="AB804" s="22">
        <v>60000</v>
      </c>
      <c r="AS804" s="5" t="s">
        <v>6402</v>
      </c>
      <c r="AW804" s="5" t="s">
        <v>376</v>
      </c>
      <c r="BH804" s="5" t="s">
        <v>1633</v>
      </c>
    </row>
    <row r="805" spans="1:60" x14ac:dyDescent="0.3">
      <c r="A805" s="5" t="s">
        <v>3618</v>
      </c>
      <c r="G805" s="5" t="s">
        <v>5086</v>
      </c>
      <c r="M805" s="21"/>
      <c r="N805" s="5" t="s">
        <v>256</v>
      </c>
      <c r="P805" s="5" t="s">
        <v>5838</v>
      </c>
      <c r="AB805" s="22">
        <v>50400</v>
      </c>
      <c r="AS805" s="5" t="s">
        <v>6403</v>
      </c>
      <c r="AW805" s="5" t="s">
        <v>978</v>
      </c>
      <c r="BH805" s="5" t="s">
        <v>2267</v>
      </c>
    </row>
    <row r="806" spans="1:60" x14ac:dyDescent="0.3">
      <c r="A806" s="5" t="s">
        <v>3619</v>
      </c>
      <c r="G806" s="5" t="s">
        <v>5087</v>
      </c>
      <c r="M806" s="21"/>
      <c r="N806" s="5" t="s">
        <v>254</v>
      </c>
      <c r="P806" s="5" t="s">
        <v>5808</v>
      </c>
      <c r="AB806" s="22">
        <v>9500</v>
      </c>
      <c r="AW806" s="5" t="s">
        <v>746</v>
      </c>
      <c r="BH806" s="5" t="s">
        <v>2034</v>
      </c>
    </row>
    <row r="807" spans="1:60" x14ac:dyDescent="0.3">
      <c r="A807" s="5" t="s">
        <v>3620</v>
      </c>
      <c r="D807" s="5" t="s">
        <v>5951</v>
      </c>
      <c r="G807" s="5" t="s">
        <v>5088</v>
      </c>
      <c r="M807" s="21"/>
      <c r="N807" s="5" t="s">
        <v>254</v>
      </c>
      <c r="P807" s="5" t="s">
        <v>5827</v>
      </c>
      <c r="AB807" s="22">
        <v>40000</v>
      </c>
      <c r="AW807" s="5" t="s">
        <v>747</v>
      </c>
      <c r="BH807" s="5" t="s">
        <v>2035</v>
      </c>
    </row>
    <row r="808" spans="1:60" x14ac:dyDescent="0.3">
      <c r="A808" s="5" t="s">
        <v>3621</v>
      </c>
      <c r="G808" s="5" t="s">
        <v>5089</v>
      </c>
      <c r="M808" s="21"/>
      <c r="N808" s="5" t="s">
        <v>256</v>
      </c>
      <c r="P808" s="5" t="s">
        <v>5857</v>
      </c>
      <c r="AB808" s="22">
        <v>12000</v>
      </c>
      <c r="AS808" s="5" t="s">
        <v>6404</v>
      </c>
      <c r="AW808" s="5" t="s">
        <v>377</v>
      </c>
      <c r="BH808" s="5" t="s">
        <v>1634</v>
      </c>
    </row>
    <row r="809" spans="1:60" x14ac:dyDescent="0.3">
      <c r="A809" s="5" t="s">
        <v>3622</v>
      </c>
      <c r="G809" s="5" t="s">
        <v>5090</v>
      </c>
      <c r="M809" s="21"/>
      <c r="N809" s="5" t="s">
        <v>254</v>
      </c>
      <c r="P809" s="5" t="s">
        <v>5829</v>
      </c>
      <c r="AB809" s="22">
        <v>180000</v>
      </c>
      <c r="AW809" s="5" t="s">
        <v>979</v>
      </c>
      <c r="BH809" s="5" t="s">
        <v>2268</v>
      </c>
    </row>
    <row r="810" spans="1:60" x14ac:dyDescent="0.3">
      <c r="A810" s="5" t="s">
        <v>2952</v>
      </c>
      <c r="G810" s="5" t="s">
        <v>5091</v>
      </c>
      <c r="M810" s="21"/>
      <c r="N810" s="5" t="s">
        <v>254</v>
      </c>
      <c r="P810" s="5" t="s">
        <v>5824</v>
      </c>
      <c r="AB810" s="22">
        <v>54000</v>
      </c>
      <c r="AS810" s="5" t="s">
        <v>6405</v>
      </c>
      <c r="AW810" s="5" t="s">
        <v>378</v>
      </c>
      <c r="BH810" s="5" t="s">
        <v>1880</v>
      </c>
    </row>
    <row r="811" spans="1:60" x14ac:dyDescent="0.3">
      <c r="A811" s="5" t="s">
        <v>3201</v>
      </c>
      <c r="G811" s="5" t="s">
        <v>5092</v>
      </c>
      <c r="M811" s="21"/>
      <c r="N811" s="5" t="s">
        <v>254</v>
      </c>
      <c r="P811" s="5" t="s">
        <v>5920</v>
      </c>
      <c r="AB811" s="22">
        <v>170000</v>
      </c>
      <c r="AW811" s="5" t="s">
        <v>612</v>
      </c>
      <c r="BH811" s="5" t="s">
        <v>1872</v>
      </c>
    </row>
    <row r="812" spans="1:60" x14ac:dyDescent="0.3">
      <c r="A812" s="5" t="s">
        <v>3623</v>
      </c>
      <c r="G812" s="5" t="s">
        <v>5093</v>
      </c>
      <c r="M812" s="21"/>
      <c r="N812" s="5" t="s">
        <v>256</v>
      </c>
      <c r="P812" s="5" t="s">
        <v>5822</v>
      </c>
      <c r="AB812" s="22">
        <v>40000</v>
      </c>
      <c r="AW812" s="5" t="s">
        <v>620</v>
      </c>
      <c r="BH812" s="5" t="s">
        <v>1881</v>
      </c>
    </row>
    <row r="813" spans="1:60" x14ac:dyDescent="0.3">
      <c r="A813" s="5" t="s">
        <v>3624</v>
      </c>
      <c r="G813" s="5" t="s">
        <v>5094</v>
      </c>
      <c r="M813" s="21"/>
      <c r="N813" s="5" t="s">
        <v>256</v>
      </c>
      <c r="P813" s="5" t="s">
        <v>5876</v>
      </c>
      <c r="AB813" s="22">
        <v>72000</v>
      </c>
      <c r="AW813" s="5" t="s">
        <v>980</v>
      </c>
      <c r="BH813" s="5" t="s">
        <v>2269</v>
      </c>
    </row>
    <row r="814" spans="1:60" x14ac:dyDescent="0.3">
      <c r="A814" s="5" t="s">
        <v>3625</v>
      </c>
      <c r="G814" s="5" t="s">
        <v>5095</v>
      </c>
      <c r="M814" s="21"/>
      <c r="N814" s="5" t="s">
        <v>254</v>
      </c>
      <c r="P814" s="5" t="s">
        <v>5836</v>
      </c>
      <c r="AB814" s="22">
        <v>13500</v>
      </c>
      <c r="AW814" s="5" t="s">
        <v>981</v>
      </c>
      <c r="BH814" s="5" t="s">
        <v>2270</v>
      </c>
    </row>
    <row r="815" spans="1:60" x14ac:dyDescent="0.3">
      <c r="A815" s="5" t="s">
        <v>3626</v>
      </c>
      <c r="G815" s="5" t="s">
        <v>5096</v>
      </c>
      <c r="M815" s="21"/>
      <c r="N815" s="5" t="s">
        <v>254</v>
      </c>
      <c r="P815" s="5" t="s">
        <v>5808</v>
      </c>
      <c r="AB815" s="22">
        <v>36000</v>
      </c>
      <c r="AS815" s="5" t="s">
        <v>6406</v>
      </c>
      <c r="AW815" s="5" t="s">
        <v>982</v>
      </c>
      <c r="BH815" s="5" t="s">
        <v>2271</v>
      </c>
    </row>
    <row r="816" spans="1:60" x14ac:dyDescent="0.3">
      <c r="A816" s="5" t="s">
        <v>3627</v>
      </c>
      <c r="G816" s="5" t="s">
        <v>5097</v>
      </c>
      <c r="M816" s="21"/>
      <c r="N816" s="5" t="s">
        <v>254</v>
      </c>
      <c r="P816" s="5" t="s">
        <v>5852</v>
      </c>
      <c r="AB816" s="22">
        <v>29760</v>
      </c>
      <c r="AW816" s="5" t="s">
        <v>983</v>
      </c>
      <c r="BH816" s="5" t="s">
        <v>2272</v>
      </c>
    </row>
    <row r="817" spans="1:60" x14ac:dyDescent="0.3">
      <c r="A817" s="5" t="s">
        <v>3628</v>
      </c>
      <c r="G817" s="5" t="s">
        <v>5098</v>
      </c>
      <c r="M817" s="21"/>
      <c r="N817" s="5" t="s">
        <v>254</v>
      </c>
      <c r="P817" s="5" t="s">
        <v>5856</v>
      </c>
      <c r="AB817" s="22">
        <v>384000</v>
      </c>
      <c r="AS817" s="5" t="s">
        <v>6407</v>
      </c>
      <c r="AW817" s="5" t="s">
        <v>984</v>
      </c>
      <c r="BH817" s="5" t="s">
        <v>2273</v>
      </c>
    </row>
    <row r="818" spans="1:60" x14ac:dyDescent="0.3">
      <c r="A818" s="5" t="s">
        <v>3629</v>
      </c>
      <c r="G818" s="5" t="s">
        <v>5099</v>
      </c>
      <c r="M818" s="21"/>
      <c r="N818" s="5" t="s">
        <v>254</v>
      </c>
      <c r="P818" s="5" t="s">
        <v>5852</v>
      </c>
      <c r="AB818" s="22">
        <v>318000</v>
      </c>
      <c r="AS818" s="5" t="s">
        <v>6408</v>
      </c>
      <c r="AW818" s="5" t="s">
        <v>984</v>
      </c>
      <c r="BH818" s="5" t="s">
        <v>2273</v>
      </c>
    </row>
    <row r="819" spans="1:60" x14ac:dyDescent="0.3">
      <c r="A819" s="5" t="s">
        <v>3630</v>
      </c>
      <c r="G819" s="5" t="s">
        <v>5100</v>
      </c>
      <c r="M819" s="21"/>
      <c r="N819" s="5" t="s">
        <v>256</v>
      </c>
      <c r="P819" s="5" t="s">
        <v>5852</v>
      </c>
      <c r="AB819" s="22">
        <v>288000</v>
      </c>
      <c r="AS819" s="5" t="s">
        <v>6409</v>
      </c>
      <c r="AW819" s="5" t="s">
        <v>984</v>
      </c>
      <c r="BH819" s="5" t="s">
        <v>2274</v>
      </c>
    </row>
    <row r="820" spans="1:60" x14ac:dyDescent="0.3">
      <c r="A820" s="5" t="s">
        <v>3631</v>
      </c>
      <c r="G820" s="5" t="s">
        <v>5101</v>
      </c>
      <c r="M820" s="21"/>
      <c r="N820" s="5" t="s">
        <v>254</v>
      </c>
      <c r="P820" s="5" t="s">
        <v>5829</v>
      </c>
      <c r="AB820" s="22">
        <v>365000</v>
      </c>
      <c r="AS820" s="5" t="s">
        <v>6410</v>
      </c>
      <c r="AW820" s="5" t="s">
        <v>984</v>
      </c>
      <c r="BH820" s="5" t="s">
        <v>2274</v>
      </c>
    </row>
    <row r="821" spans="1:60" x14ac:dyDescent="0.3">
      <c r="A821" s="5" t="s">
        <v>3632</v>
      </c>
      <c r="G821" s="5" t="s">
        <v>5102</v>
      </c>
      <c r="M821" s="21"/>
      <c r="N821" s="5" t="s">
        <v>254</v>
      </c>
      <c r="P821" s="5" t="s">
        <v>5837</v>
      </c>
      <c r="AB821" s="22">
        <v>337000</v>
      </c>
      <c r="AS821" s="5" t="s">
        <v>6411</v>
      </c>
      <c r="AW821" s="5" t="s">
        <v>985</v>
      </c>
      <c r="BH821" s="5" t="s">
        <v>2273</v>
      </c>
    </row>
    <row r="822" spans="1:60" x14ac:dyDescent="0.3">
      <c r="A822" s="5" t="s">
        <v>3633</v>
      </c>
      <c r="G822" s="5" t="s">
        <v>5103</v>
      </c>
      <c r="M822" s="21"/>
      <c r="N822" s="5" t="s">
        <v>256</v>
      </c>
      <c r="P822" s="5" t="s">
        <v>5837</v>
      </c>
      <c r="AB822" s="22">
        <v>249000</v>
      </c>
      <c r="AS822" s="5">
        <v>73</v>
      </c>
      <c r="AW822" s="5" t="s">
        <v>986</v>
      </c>
      <c r="BH822" s="5" t="s">
        <v>2275</v>
      </c>
    </row>
    <row r="823" spans="1:60" x14ac:dyDescent="0.3">
      <c r="A823" s="5" t="s">
        <v>3634</v>
      </c>
      <c r="G823" s="5" t="s">
        <v>5104</v>
      </c>
      <c r="M823" s="21"/>
      <c r="N823" s="5" t="s">
        <v>256</v>
      </c>
      <c r="P823" s="5" t="s">
        <v>5832</v>
      </c>
      <c r="AB823" s="22">
        <v>309000</v>
      </c>
      <c r="AS823" s="5" t="s">
        <v>6412</v>
      </c>
      <c r="AW823" s="5" t="s">
        <v>987</v>
      </c>
      <c r="BH823" s="5" t="s">
        <v>2275</v>
      </c>
    </row>
    <row r="824" spans="1:60" x14ac:dyDescent="0.3">
      <c r="A824" s="5" t="s">
        <v>3635</v>
      </c>
      <c r="G824" s="5" t="s">
        <v>5105</v>
      </c>
      <c r="M824" s="21"/>
      <c r="N824" s="5" t="s">
        <v>256</v>
      </c>
      <c r="P824" s="5" t="s">
        <v>5839</v>
      </c>
      <c r="AB824" s="22">
        <v>1040000</v>
      </c>
      <c r="AS824" s="5">
        <v>138</v>
      </c>
      <c r="AW824" s="5" t="s">
        <v>988</v>
      </c>
      <c r="BH824" s="5" t="s">
        <v>2276</v>
      </c>
    </row>
    <row r="825" spans="1:60" x14ac:dyDescent="0.3">
      <c r="A825" s="5" t="s">
        <v>3636</v>
      </c>
      <c r="G825" s="5" t="s">
        <v>5106</v>
      </c>
      <c r="M825" s="21"/>
      <c r="N825" s="5" t="s">
        <v>256</v>
      </c>
      <c r="P825" s="5" t="s">
        <v>5840</v>
      </c>
      <c r="AB825" s="22">
        <v>548000</v>
      </c>
      <c r="AS825" s="5">
        <v>99</v>
      </c>
      <c r="AW825" s="5" t="s">
        <v>989</v>
      </c>
      <c r="BH825" s="5" t="s">
        <v>2277</v>
      </c>
    </row>
    <row r="826" spans="1:60" x14ac:dyDescent="0.3">
      <c r="A826" s="5" t="s">
        <v>3637</v>
      </c>
      <c r="G826" s="5" t="s">
        <v>5107</v>
      </c>
      <c r="M826" s="21"/>
      <c r="N826" s="5" t="s">
        <v>256</v>
      </c>
      <c r="P826" s="5" t="s">
        <v>5876</v>
      </c>
      <c r="AB826" s="22">
        <v>360000</v>
      </c>
      <c r="AS826" s="5" t="s">
        <v>6413</v>
      </c>
      <c r="AW826" s="5" t="s">
        <v>990</v>
      </c>
      <c r="BH826" s="5" t="s">
        <v>2276</v>
      </c>
    </row>
    <row r="827" spans="1:60" x14ac:dyDescent="0.3">
      <c r="A827" s="5" t="s">
        <v>3638</v>
      </c>
      <c r="G827" s="5" t="s">
        <v>5108</v>
      </c>
      <c r="M827" s="21"/>
      <c r="N827" s="5" t="s">
        <v>256</v>
      </c>
      <c r="P827" s="5" t="s">
        <v>5838</v>
      </c>
      <c r="AB827" s="22">
        <v>650000</v>
      </c>
      <c r="AS827" s="5" t="s">
        <v>6414</v>
      </c>
      <c r="AW827" s="5" t="s">
        <v>991</v>
      </c>
      <c r="BH827" s="5" t="s">
        <v>2276</v>
      </c>
    </row>
    <row r="828" spans="1:60" x14ac:dyDescent="0.3">
      <c r="A828" s="5" t="s">
        <v>3639</v>
      </c>
      <c r="G828" s="5" t="s">
        <v>5109</v>
      </c>
      <c r="M828" s="21"/>
      <c r="N828" s="5" t="s">
        <v>254</v>
      </c>
      <c r="P828" s="5" t="s">
        <v>5836</v>
      </c>
      <c r="AB828" s="22">
        <v>215000</v>
      </c>
      <c r="AS828" s="5" t="s">
        <v>6415</v>
      </c>
      <c r="AW828" s="5" t="s">
        <v>992</v>
      </c>
      <c r="BH828" s="5" t="s">
        <v>2276</v>
      </c>
    </row>
    <row r="829" spans="1:60" x14ac:dyDescent="0.3">
      <c r="A829" s="5" t="s">
        <v>3640</v>
      </c>
      <c r="G829" s="5" t="s">
        <v>5110</v>
      </c>
      <c r="M829" s="21"/>
      <c r="N829" s="5" t="s">
        <v>254</v>
      </c>
      <c r="P829" s="5" t="s">
        <v>5825</v>
      </c>
      <c r="AB829" s="22">
        <v>2000</v>
      </c>
      <c r="AS829" s="5" t="s">
        <v>6416</v>
      </c>
      <c r="AW829" s="5" t="s">
        <v>993</v>
      </c>
      <c r="BH829" s="5" t="s">
        <v>2278</v>
      </c>
    </row>
    <row r="830" spans="1:60" x14ac:dyDescent="0.3">
      <c r="A830" s="5" t="s">
        <v>3641</v>
      </c>
      <c r="G830" s="5" t="s">
        <v>5111</v>
      </c>
      <c r="M830" s="21"/>
      <c r="N830" s="5" t="s">
        <v>254</v>
      </c>
      <c r="P830" s="5" t="s">
        <v>5921</v>
      </c>
      <c r="AB830" s="22">
        <v>175000</v>
      </c>
      <c r="AS830" s="5" t="s">
        <v>6417</v>
      </c>
      <c r="AW830" s="5" t="s">
        <v>994</v>
      </c>
      <c r="BH830" s="5" t="s">
        <v>2279</v>
      </c>
    </row>
    <row r="831" spans="1:60" x14ac:dyDescent="0.3">
      <c r="A831" s="5" t="s">
        <v>3501</v>
      </c>
      <c r="G831" s="5" t="s">
        <v>5112</v>
      </c>
      <c r="M831" s="21"/>
      <c r="N831" s="5" t="s">
        <v>254</v>
      </c>
      <c r="P831" s="5" t="s">
        <v>5836</v>
      </c>
      <c r="AB831" s="22">
        <v>1500</v>
      </c>
      <c r="AS831" s="5" t="s">
        <v>6418</v>
      </c>
      <c r="AW831" s="5" t="s">
        <v>882</v>
      </c>
      <c r="BH831" s="5" t="s">
        <v>2280</v>
      </c>
    </row>
    <row r="832" spans="1:60" x14ac:dyDescent="0.3">
      <c r="A832" s="5" t="s">
        <v>3642</v>
      </c>
      <c r="G832" s="5" t="s">
        <v>5113</v>
      </c>
      <c r="M832" s="21"/>
      <c r="N832" s="5" t="s">
        <v>254</v>
      </c>
      <c r="P832" s="5" t="s">
        <v>5839</v>
      </c>
      <c r="AB832" s="22">
        <v>1500</v>
      </c>
      <c r="AS832" s="5" t="s">
        <v>6419</v>
      </c>
      <c r="AW832" s="5" t="s">
        <v>883</v>
      </c>
      <c r="BH832" s="5" t="s">
        <v>2281</v>
      </c>
    </row>
    <row r="833" spans="1:60" x14ac:dyDescent="0.3">
      <c r="A833" s="5" t="s">
        <v>3643</v>
      </c>
      <c r="G833" s="5" t="s">
        <v>5114</v>
      </c>
      <c r="M833" s="21"/>
      <c r="N833" s="5" t="s">
        <v>256</v>
      </c>
      <c r="P833" s="5" t="s">
        <v>5836</v>
      </c>
      <c r="AB833" s="22">
        <v>1600</v>
      </c>
      <c r="AS833" s="5" t="s">
        <v>6420</v>
      </c>
      <c r="AW833" s="5" t="s">
        <v>995</v>
      </c>
      <c r="BH833" s="5" t="s">
        <v>2282</v>
      </c>
    </row>
    <row r="834" spans="1:60" x14ac:dyDescent="0.3">
      <c r="A834" s="5" t="s">
        <v>3644</v>
      </c>
      <c r="G834" s="5" t="s">
        <v>5115</v>
      </c>
      <c r="M834" s="21"/>
      <c r="N834" s="5" t="s">
        <v>254</v>
      </c>
      <c r="P834" s="5" t="s">
        <v>5808</v>
      </c>
      <c r="AB834" s="22">
        <v>5000</v>
      </c>
      <c r="AW834" s="5" t="s">
        <v>996</v>
      </c>
      <c r="BH834" s="5" t="s">
        <v>2283</v>
      </c>
    </row>
    <row r="835" spans="1:60" x14ac:dyDescent="0.3">
      <c r="A835" s="5" t="s">
        <v>3645</v>
      </c>
      <c r="G835" s="5" t="s">
        <v>5116</v>
      </c>
      <c r="M835" s="21"/>
      <c r="N835" s="5" t="s">
        <v>256</v>
      </c>
      <c r="P835" s="5" t="s">
        <v>5823</v>
      </c>
      <c r="AB835" s="22">
        <v>11500</v>
      </c>
      <c r="AW835" s="5" t="s">
        <v>997</v>
      </c>
      <c r="BH835" s="5" t="s">
        <v>2284</v>
      </c>
    </row>
    <row r="836" spans="1:60" x14ac:dyDescent="0.3">
      <c r="A836" s="5" t="s">
        <v>3646</v>
      </c>
      <c r="G836" s="5" t="s">
        <v>5117</v>
      </c>
      <c r="M836" s="21"/>
      <c r="N836" s="5" t="s">
        <v>256</v>
      </c>
      <c r="P836" s="5" t="s">
        <v>5835</v>
      </c>
      <c r="AB836" s="22">
        <v>24000</v>
      </c>
      <c r="AS836" s="5" t="s">
        <v>6421</v>
      </c>
      <c r="AW836" s="5" t="s">
        <v>998</v>
      </c>
      <c r="BH836" s="5" t="s">
        <v>2285</v>
      </c>
    </row>
    <row r="837" spans="1:60" x14ac:dyDescent="0.3">
      <c r="A837" s="5" t="s">
        <v>3647</v>
      </c>
      <c r="G837" s="5" t="s">
        <v>5118</v>
      </c>
      <c r="M837" s="21"/>
      <c r="N837" s="5" t="s">
        <v>254</v>
      </c>
      <c r="P837" s="5" t="s">
        <v>5845</v>
      </c>
      <c r="AB837" s="22">
        <v>19000</v>
      </c>
      <c r="AS837" s="5" t="s">
        <v>6422</v>
      </c>
      <c r="AW837" s="5" t="s">
        <v>999</v>
      </c>
      <c r="BH837" s="5" t="s">
        <v>2286</v>
      </c>
    </row>
    <row r="838" spans="1:60" x14ac:dyDescent="0.3">
      <c r="A838" s="5" t="s">
        <v>3648</v>
      </c>
      <c r="G838" s="5" t="s">
        <v>5119</v>
      </c>
      <c r="M838" s="21"/>
      <c r="N838" s="5" t="s">
        <v>256</v>
      </c>
      <c r="P838" s="5" t="s">
        <v>5840</v>
      </c>
      <c r="AB838" s="22">
        <v>23000</v>
      </c>
      <c r="AW838" s="5" t="s">
        <v>1000</v>
      </c>
      <c r="BH838" s="5" t="s">
        <v>2287</v>
      </c>
    </row>
    <row r="839" spans="1:60" x14ac:dyDescent="0.3">
      <c r="A839" s="5" t="s">
        <v>3649</v>
      </c>
      <c r="G839" s="5" t="s">
        <v>5120</v>
      </c>
      <c r="M839" s="21"/>
      <c r="N839" s="5" t="s">
        <v>256</v>
      </c>
      <c r="P839" s="5" t="s">
        <v>5836</v>
      </c>
      <c r="AB839" s="22">
        <v>84000</v>
      </c>
      <c r="AS839" s="5" t="s">
        <v>6423</v>
      </c>
      <c r="AW839" s="5" t="s">
        <v>1001</v>
      </c>
      <c r="BH839" s="5" t="s">
        <v>2288</v>
      </c>
    </row>
    <row r="840" spans="1:60" x14ac:dyDescent="0.3">
      <c r="A840" s="5" t="s">
        <v>3650</v>
      </c>
      <c r="G840" s="5" t="s">
        <v>5121</v>
      </c>
      <c r="M840" s="21"/>
      <c r="N840" s="5" t="s">
        <v>256</v>
      </c>
      <c r="P840" s="5" t="s">
        <v>5829</v>
      </c>
      <c r="AB840" s="22">
        <v>79000</v>
      </c>
      <c r="AS840" s="5" t="s">
        <v>6424</v>
      </c>
      <c r="AW840" s="5" t="s">
        <v>1002</v>
      </c>
      <c r="BH840" s="5" t="s">
        <v>2289</v>
      </c>
    </row>
    <row r="841" spans="1:60" x14ac:dyDescent="0.3">
      <c r="A841" s="5" t="s">
        <v>3651</v>
      </c>
      <c r="G841" s="5" t="s">
        <v>5122</v>
      </c>
      <c r="M841" s="21"/>
      <c r="N841" s="5" t="s">
        <v>256</v>
      </c>
      <c r="P841" s="5" t="s">
        <v>5838</v>
      </c>
      <c r="AB841" s="22">
        <v>6500</v>
      </c>
      <c r="AW841" s="5" t="s">
        <v>1003</v>
      </c>
      <c r="BH841" s="5" t="s">
        <v>2290</v>
      </c>
    </row>
    <row r="842" spans="1:60" x14ac:dyDescent="0.3">
      <c r="A842" s="5" t="s">
        <v>3652</v>
      </c>
      <c r="G842" s="5" t="s">
        <v>5123</v>
      </c>
      <c r="M842" s="21"/>
      <c r="N842" s="5" t="s">
        <v>256</v>
      </c>
      <c r="P842" s="5" t="s">
        <v>5832</v>
      </c>
      <c r="AB842" s="22">
        <v>1500</v>
      </c>
      <c r="AS842" s="5" t="s">
        <v>6425</v>
      </c>
      <c r="AW842" s="5" t="s">
        <v>1004</v>
      </c>
      <c r="BH842" s="5" t="s">
        <v>2291</v>
      </c>
    </row>
    <row r="843" spans="1:60" x14ac:dyDescent="0.3">
      <c r="A843" s="5" t="s">
        <v>3653</v>
      </c>
      <c r="G843" s="5" t="s">
        <v>5124</v>
      </c>
      <c r="M843" s="21"/>
      <c r="N843" s="5" t="s">
        <v>256</v>
      </c>
      <c r="P843" s="5" t="s">
        <v>5831</v>
      </c>
      <c r="AB843" s="22">
        <v>1500</v>
      </c>
      <c r="AW843" s="5" t="s">
        <v>1005</v>
      </c>
      <c r="BH843" s="5" t="s">
        <v>2292</v>
      </c>
    </row>
    <row r="844" spans="1:60" x14ac:dyDescent="0.3">
      <c r="A844" s="5" t="s">
        <v>3654</v>
      </c>
      <c r="G844" s="5" t="s">
        <v>5125</v>
      </c>
      <c r="M844" s="21"/>
      <c r="N844" s="5" t="s">
        <v>256</v>
      </c>
      <c r="P844" s="5" t="s">
        <v>5838</v>
      </c>
      <c r="AB844" s="22">
        <v>1500</v>
      </c>
      <c r="AW844" s="5" t="s">
        <v>1006</v>
      </c>
      <c r="BH844" s="5" t="s">
        <v>2293</v>
      </c>
    </row>
    <row r="845" spans="1:60" x14ac:dyDescent="0.3">
      <c r="A845" s="5" t="s">
        <v>3655</v>
      </c>
      <c r="G845" s="5" t="s">
        <v>5126</v>
      </c>
      <c r="M845" s="21"/>
      <c r="N845" s="5" t="s">
        <v>256</v>
      </c>
      <c r="P845" s="5" t="s">
        <v>5839</v>
      </c>
      <c r="AB845" s="22">
        <v>2400</v>
      </c>
      <c r="AW845" s="5" t="s">
        <v>1007</v>
      </c>
      <c r="BH845" s="5" t="s">
        <v>2294</v>
      </c>
    </row>
    <row r="846" spans="1:60" x14ac:dyDescent="0.3">
      <c r="A846" s="5" t="s">
        <v>3656</v>
      </c>
      <c r="G846" s="5" t="s">
        <v>5127</v>
      </c>
      <c r="M846" s="21"/>
      <c r="N846" s="5" t="s">
        <v>256</v>
      </c>
      <c r="P846" s="5" t="s">
        <v>5839</v>
      </c>
      <c r="AB846" s="22">
        <v>900</v>
      </c>
      <c r="AS846" s="5" t="s">
        <v>6426</v>
      </c>
      <c r="AW846" s="5" t="s">
        <v>1008</v>
      </c>
      <c r="BH846" s="5" t="s">
        <v>2295</v>
      </c>
    </row>
    <row r="847" spans="1:60" x14ac:dyDescent="0.3">
      <c r="A847" s="5" t="s">
        <v>3517</v>
      </c>
      <c r="G847" s="5" t="s">
        <v>5128</v>
      </c>
      <c r="M847" s="21"/>
      <c r="N847" s="5" t="s">
        <v>256</v>
      </c>
      <c r="P847" s="5" t="s">
        <v>5840</v>
      </c>
      <c r="AB847" s="22">
        <v>800</v>
      </c>
      <c r="AS847" s="5" t="s">
        <v>6427</v>
      </c>
      <c r="AW847" s="5" t="s">
        <v>898</v>
      </c>
      <c r="BH847" s="5" t="s">
        <v>2181</v>
      </c>
    </row>
    <row r="848" spans="1:60" x14ac:dyDescent="0.3">
      <c r="A848" s="5" t="s">
        <v>3657</v>
      </c>
      <c r="G848" s="5" t="s">
        <v>5129</v>
      </c>
      <c r="M848" s="21"/>
      <c r="N848" s="5" t="s">
        <v>256</v>
      </c>
      <c r="P848" s="5" t="s">
        <v>5841</v>
      </c>
      <c r="AB848" s="22">
        <v>1500</v>
      </c>
      <c r="AS848" s="5" t="s">
        <v>6428</v>
      </c>
      <c r="AW848" s="5" t="s">
        <v>1009</v>
      </c>
      <c r="BH848" s="5" t="s">
        <v>2296</v>
      </c>
    </row>
    <row r="849" spans="1:60" x14ac:dyDescent="0.3">
      <c r="A849" s="5" t="s">
        <v>3658</v>
      </c>
      <c r="G849" s="5" t="s">
        <v>5130</v>
      </c>
      <c r="M849" s="21"/>
      <c r="N849" s="5" t="s">
        <v>256</v>
      </c>
      <c r="P849" s="5" t="s">
        <v>5837</v>
      </c>
      <c r="AB849" s="22">
        <v>800</v>
      </c>
      <c r="AS849" s="5" t="s">
        <v>6429</v>
      </c>
      <c r="AW849" s="5" t="s">
        <v>1010</v>
      </c>
      <c r="BH849" s="5" t="s">
        <v>2297</v>
      </c>
    </row>
    <row r="850" spans="1:60" x14ac:dyDescent="0.3">
      <c r="A850" s="5" t="s">
        <v>3659</v>
      </c>
      <c r="G850" s="5" t="s">
        <v>5131</v>
      </c>
      <c r="M850" s="21"/>
      <c r="N850" s="5" t="s">
        <v>256</v>
      </c>
      <c r="P850" s="5" t="s">
        <v>5842</v>
      </c>
      <c r="AB850" s="22">
        <v>800</v>
      </c>
      <c r="AW850" s="5" t="s">
        <v>1011</v>
      </c>
      <c r="BH850" s="5" t="s">
        <v>2298</v>
      </c>
    </row>
    <row r="851" spans="1:60" x14ac:dyDescent="0.3">
      <c r="A851" s="5" t="s">
        <v>3660</v>
      </c>
      <c r="G851" s="5" t="s">
        <v>5132</v>
      </c>
      <c r="M851" s="21"/>
      <c r="N851" s="5" t="s">
        <v>256</v>
      </c>
      <c r="P851" s="5" t="s">
        <v>5864</v>
      </c>
      <c r="AB851" s="22">
        <v>800</v>
      </c>
      <c r="AW851" s="5" t="s">
        <v>1012</v>
      </c>
      <c r="BH851" s="5" t="s">
        <v>2299</v>
      </c>
    </row>
    <row r="852" spans="1:60" x14ac:dyDescent="0.3">
      <c r="A852" s="5" t="s">
        <v>3661</v>
      </c>
      <c r="G852" s="5" t="s">
        <v>5133</v>
      </c>
      <c r="M852" s="21"/>
      <c r="N852" s="5" t="s">
        <v>256</v>
      </c>
      <c r="P852" s="5" t="s">
        <v>5838</v>
      </c>
      <c r="AB852" s="22">
        <v>800</v>
      </c>
      <c r="AS852" s="5" t="s">
        <v>6430</v>
      </c>
      <c r="AW852" s="5" t="s">
        <v>1013</v>
      </c>
      <c r="BH852" s="5" t="s">
        <v>2300</v>
      </c>
    </row>
    <row r="853" spans="1:60" x14ac:dyDescent="0.3">
      <c r="A853" s="5" t="s">
        <v>3662</v>
      </c>
      <c r="G853" s="5" t="s">
        <v>5134</v>
      </c>
      <c r="M853" s="21"/>
      <c r="N853" s="5" t="s">
        <v>256</v>
      </c>
      <c r="P853" s="5" t="s">
        <v>5838</v>
      </c>
      <c r="AB853" s="22">
        <v>800</v>
      </c>
      <c r="AS853" s="5" t="s">
        <v>6431</v>
      </c>
      <c r="AW853" s="5" t="s">
        <v>1014</v>
      </c>
      <c r="BH853" s="5" t="s">
        <v>2301</v>
      </c>
    </row>
    <row r="854" spans="1:60" x14ac:dyDescent="0.3">
      <c r="A854" s="5" t="s">
        <v>3663</v>
      </c>
      <c r="G854" s="5" t="s">
        <v>5135</v>
      </c>
      <c r="M854" s="21"/>
      <c r="N854" s="5" t="s">
        <v>256</v>
      </c>
      <c r="P854" s="5" t="s">
        <v>5831</v>
      </c>
      <c r="AB854" s="22">
        <v>800</v>
      </c>
      <c r="AS854" s="5" t="s">
        <v>6432</v>
      </c>
      <c r="AW854" s="5" t="s">
        <v>1015</v>
      </c>
      <c r="BH854" s="5" t="s">
        <v>2302</v>
      </c>
    </row>
    <row r="855" spans="1:60" x14ac:dyDescent="0.3">
      <c r="A855" s="5" t="s">
        <v>3664</v>
      </c>
      <c r="G855" s="5" t="s">
        <v>5136</v>
      </c>
      <c r="M855" s="21"/>
      <c r="N855" s="5" t="s">
        <v>256</v>
      </c>
      <c r="P855" s="5" t="s">
        <v>5836</v>
      </c>
      <c r="AB855" s="22">
        <v>800</v>
      </c>
      <c r="AS855" s="5" t="s">
        <v>6433</v>
      </c>
      <c r="AW855" s="5" t="s">
        <v>1016</v>
      </c>
      <c r="BH855" s="5" t="s">
        <v>2303</v>
      </c>
    </row>
    <row r="856" spans="1:60" x14ac:dyDescent="0.3">
      <c r="A856" s="5" t="s">
        <v>3665</v>
      </c>
      <c r="G856" s="5" t="s">
        <v>5137</v>
      </c>
      <c r="M856" s="21"/>
      <c r="N856" s="5" t="s">
        <v>256</v>
      </c>
      <c r="P856" s="5" t="s">
        <v>5838</v>
      </c>
      <c r="AB856" s="22">
        <v>3400</v>
      </c>
      <c r="AW856" s="5" t="s">
        <v>1017</v>
      </c>
      <c r="BH856" s="5" t="s">
        <v>2304</v>
      </c>
    </row>
    <row r="857" spans="1:60" x14ac:dyDescent="0.3">
      <c r="A857" s="5" t="s">
        <v>3666</v>
      </c>
      <c r="G857" s="5" t="s">
        <v>5138</v>
      </c>
      <c r="M857" s="21"/>
      <c r="N857" s="5" t="s">
        <v>256</v>
      </c>
      <c r="P857" s="5" t="s">
        <v>5822</v>
      </c>
      <c r="AB857" s="22">
        <v>900</v>
      </c>
      <c r="AS857" s="5" t="s">
        <v>6434</v>
      </c>
      <c r="AW857" s="5" t="s">
        <v>899</v>
      </c>
      <c r="BH857" s="5" t="s">
        <v>2182</v>
      </c>
    </row>
    <row r="858" spans="1:60" x14ac:dyDescent="0.3">
      <c r="A858" s="5" t="s">
        <v>3667</v>
      </c>
      <c r="G858" s="5" t="s">
        <v>5139</v>
      </c>
      <c r="M858" s="21"/>
      <c r="N858" s="5" t="s">
        <v>256</v>
      </c>
      <c r="P858" s="5" t="s">
        <v>5838</v>
      </c>
      <c r="AB858" s="22">
        <v>83000</v>
      </c>
      <c r="AS858" s="5" t="s">
        <v>6435</v>
      </c>
      <c r="AW858" s="5" t="s">
        <v>1018</v>
      </c>
      <c r="BH858" s="5" t="s">
        <v>2305</v>
      </c>
    </row>
    <row r="859" spans="1:60" x14ac:dyDescent="0.3">
      <c r="A859" s="5" t="s">
        <v>3668</v>
      </c>
      <c r="G859" s="5" t="s">
        <v>5140</v>
      </c>
      <c r="M859" s="21"/>
      <c r="N859" s="5" t="s">
        <v>256</v>
      </c>
      <c r="P859" s="5" t="s">
        <v>5907</v>
      </c>
      <c r="AB859" s="22">
        <v>3500</v>
      </c>
      <c r="AS859" s="5" t="s">
        <v>6436</v>
      </c>
      <c r="AW859" s="5" t="s">
        <v>1019</v>
      </c>
      <c r="BH859" s="5" t="s">
        <v>2306</v>
      </c>
    </row>
    <row r="860" spans="1:60" x14ac:dyDescent="0.3">
      <c r="A860" s="5" t="s">
        <v>3669</v>
      </c>
      <c r="G860" s="5" t="s">
        <v>5141</v>
      </c>
      <c r="M860" s="21"/>
      <c r="N860" s="5" t="s">
        <v>256</v>
      </c>
      <c r="P860" s="5" t="s">
        <v>5913</v>
      </c>
      <c r="AB860" s="22">
        <v>3500</v>
      </c>
      <c r="AS860" s="5" t="s">
        <v>6437</v>
      </c>
      <c r="AW860" s="5" t="s">
        <v>1020</v>
      </c>
      <c r="BH860" s="5" t="s">
        <v>2307</v>
      </c>
    </row>
    <row r="861" spans="1:60" x14ac:dyDescent="0.3">
      <c r="A861" s="5" t="s">
        <v>3670</v>
      </c>
      <c r="G861" s="5" t="s">
        <v>5142</v>
      </c>
      <c r="M861" s="21"/>
      <c r="N861" s="5" t="s">
        <v>256</v>
      </c>
      <c r="P861" s="5" t="s">
        <v>5870</v>
      </c>
      <c r="AB861" s="22">
        <v>241000</v>
      </c>
      <c r="AS861" s="5" t="s">
        <v>6438</v>
      </c>
      <c r="AW861" s="5" t="s">
        <v>1021</v>
      </c>
      <c r="BH861" s="5" t="s">
        <v>2308</v>
      </c>
    </row>
    <row r="862" spans="1:60" x14ac:dyDescent="0.3">
      <c r="A862" s="5" t="s">
        <v>3671</v>
      </c>
      <c r="G862" s="5" t="s">
        <v>5143</v>
      </c>
      <c r="M862" s="21"/>
      <c r="N862" s="5" t="s">
        <v>256</v>
      </c>
      <c r="P862" s="5" t="s">
        <v>5838</v>
      </c>
      <c r="AB862" s="22">
        <v>215000</v>
      </c>
      <c r="AS862" s="5" t="s">
        <v>6439</v>
      </c>
      <c r="AW862" s="5" t="s">
        <v>1022</v>
      </c>
      <c r="BH862" s="5" t="s">
        <v>2309</v>
      </c>
    </row>
    <row r="863" spans="1:60" x14ac:dyDescent="0.3">
      <c r="A863" s="5" t="s">
        <v>3672</v>
      </c>
      <c r="G863" s="5" t="s">
        <v>5144</v>
      </c>
      <c r="M863" s="21"/>
      <c r="N863" s="5" t="s">
        <v>256</v>
      </c>
      <c r="AB863" s="22">
        <v>31200</v>
      </c>
      <c r="AS863" s="5" t="s">
        <v>6440</v>
      </c>
      <c r="AW863" s="5" t="s">
        <v>1023</v>
      </c>
      <c r="BH863" s="5" t="s">
        <v>2310</v>
      </c>
    </row>
    <row r="864" spans="1:60" x14ac:dyDescent="0.3">
      <c r="A864" s="5" t="s">
        <v>3673</v>
      </c>
      <c r="G864" s="5" t="s">
        <v>5145</v>
      </c>
      <c r="M864" s="21"/>
      <c r="N864" s="5" t="s">
        <v>256</v>
      </c>
      <c r="AB864" s="22">
        <v>52000</v>
      </c>
      <c r="AS864" s="5" t="s">
        <v>6441</v>
      </c>
      <c r="AW864" s="5" t="s">
        <v>1024</v>
      </c>
      <c r="BH864" s="5" t="s">
        <v>2311</v>
      </c>
    </row>
    <row r="865" spans="1:60" x14ac:dyDescent="0.3">
      <c r="A865" s="5" t="s">
        <v>3674</v>
      </c>
      <c r="G865" s="5" t="s">
        <v>5146</v>
      </c>
      <c r="M865" s="21"/>
      <c r="N865" s="5" t="s">
        <v>256</v>
      </c>
      <c r="AB865" s="22">
        <v>63000</v>
      </c>
      <c r="AS865" s="5" t="s">
        <v>6442</v>
      </c>
      <c r="AW865" s="5" t="s">
        <v>1025</v>
      </c>
      <c r="BH865" s="5" t="s">
        <v>2312</v>
      </c>
    </row>
    <row r="866" spans="1:60" x14ac:dyDescent="0.3">
      <c r="A866" s="5" t="s">
        <v>3675</v>
      </c>
      <c r="G866" s="5" t="s">
        <v>5147</v>
      </c>
      <c r="M866" s="21"/>
      <c r="N866" s="5" t="s">
        <v>256</v>
      </c>
      <c r="P866" s="5" t="s">
        <v>5893</v>
      </c>
      <c r="AB866" s="22">
        <v>547000</v>
      </c>
      <c r="AW866" s="5" t="s">
        <v>1026</v>
      </c>
      <c r="BH866" s="5" t="s">
        <v>2313</v>
      </c>
    </row>
    <row r="867" spans="1:60" x14ac:dyDescent="0.3">
      <c r="A867" s="5" t="s">
        <v>3676</v>
      </c>
      <c r="G867" s="5" t="s">
        <v>5148</v>
      </c>
      <c r="M867" s="21"/>
      <c r="N867" s="5" t="s">
        <v>256</v>
      </c>
      <c r="P867" s="5" t="s">
        <v>5834</v>
      </c>
      <c r="AB867" s="22">
        <v>4000</v>
      </c>
      <c r="AS867" s="5" t="s">
        <v>6443</v>
      </c>
      <c r="AW867" s="5" t="s">
        <v>1027</v>
      </c>
      <c r="BH867" s="5" t="s">
        <v>2314</v>
      </c>
    </row>
    <row r="868" spans="1:60" x14ac:dyDescent="0.3">
      <c r="A868" s="5" t="s">
        <v>3677</v>
      </c>
      <c r="G868" s="5" t="s">
        <v>5149</v>
      </c>
      <c r="M868" s="21"/>
      <c r="N868" s="5" t="s">
        <v>256</v>
      </c>
      <c r="P868" s="5" t="s">
        <v>5822</v>
      </c>
      <c r="AB868" s="22">
        <v>2000</v>
      </c>
      <c r="AS868" s="5" t="s">
        <v>6444</v>
      </c>
      <c r="AW868" s="5" t="s">
        <v>1028</v>
      </c>
      <c r="BH868" s="5" t="s">
        <v>2315</v>
      </c>
    </row>
    <row r="869" spans="1:60" x14ac:dyDescent="0.3">
      <c r="A869" s="5" t="s">
        <v>3678</v>
      </c>
      <c r="G869" s="5" t="s">
        <v>5150</v>
      </c>
      <c r="M869" s="21"/>
      <c r="N869" s="5" t="s">
        <v>256</v>
      </c>
      <c r="P869" s="5" t="s">
        <v>5825</v>
      </c>
      <c r="AB869" s="22">
        <v>1600</v>
      </c>
      <c r="AW869" s="5" t="s">
        <v>1029</v>
      </c>
      <c r="BH869" s="5" t="s">
        <v>2316</v>
      </c>
    </row>
    <row r="870" spans="1:60" x14ac:dyDescent="0.3">
      <c r="A870" s="5" t="s">
        <v>3679</v>
      </c>
      <c r="G870" s="5" t="s">
        <v>5151</v>
      </c>
      <c r="M870" s="21"/>
      <c r="N870" s="5" t="s">
        <v>256</v>
      </c>
      <c r="P870" s="5" t="s">
        <v>5808</v>
      </c>
      <c r="AB870" s="22">
        <v>2900</v>
      </c>
      <c r="AW870" s="5" t="s">
        <v>1030</v>
      </c>
      <c r="BH870" s="5" t="s">
        <v>2317</v>
      </c>
    </row>
    <row r="871" spans="1:60" x14ac:dyDescent="0.3">
      <c r="A871" s="5" t="s">
        <v>3680</v>
      </c>
      <c r="G871" s="5" t="s">
        <v>5152</v>
      </c>
      <c r="M871" s="21"/>
      <c r="N871" s="5" t="s">
        <v>256</v>
      </c>
      <c r="P871" s="5" t="s">
        <v>5922</v>
      </c>
      <c r="AB871" s="22">
        <v>54000</v>
      </c>
      <c r="AS871" s="5" t="s">
        <v>6445</v>
      </c>
      <c r="AW871" s="5" t="s">
        <v>1031</v>
      </c>
      <c r="BH871" s="5" t="s">
        <v>2318</v>
      </c>
    </row>
    <row r="872" spans="1:60" x14ac:dyDescent="0.3">
      <c r="A872" s="5" t="s">
        <v>3681</v>
      </c>
      <c r="G872" s="5" t="s">
        <v>5153</v>
      </c>
      <c r="M872" s="21"/>
      <c r="N872" s="5" t="s">
        <v>256</v>
      </c>
      <c r="P872" s="5" t="s">
        <v>5870</v>
      </c>
      <c r="AB872" s="22">
        <v>237000</v>
      </c>
      <c r="AW872" s="5" t="s">
        <v>1032</v>
      </c>
      <c r="BH872" s="5" t="s">
        <v>2319</v>
      </c>
    </row>
    <row r="873" spans="1:60" x14ac:dyDescent="0.3">
      <c r="A873" s="5" t="s">
        <v>3682</v>
      </c>
      <c r="G873" s="5" t="s">
        <v>5154</v>
      </c>
      <c r="M873" s="21"/>
      <c r="N873" s="5" t="s">
        <v>256</v>
      </c>
      <c r="P873" s="5" t="s">
        <v>5838</v>
      </c>
      <c r="AB873" s="22">
        <v>55000</v>
      </c>
      <c r="AS873" s="5" t="s">
        <v>6446</v>
      </c>
      <c r="AW873" s="5" t="s">
        <v>1033</v>
      </c>
      <c r="BH873" s="5" t="s">
        <v>2320</v>
      </c>
    </row>
    <row r="874" spans="1:60" x14ac:dyDescent="0.3">
      <c r="A874" s="5" t="s">
        <v>3683</v>
      </c>
      <c r="G874" s="5" t="s">
        <v>5155</v>
      </c>
      <c r="M874" s="21"/>
      <c r="N874" s="5" t="s">
        <v>256</v>
      </c>
      <c r="P874" s="5" t="s">
        <v>5822</v>
      </c>
      <c r="AB874" s="22">
        <v>17000</v>
      </c>
      <c r="AS874" s="5" t="s">
        <v>6447</v>
      </c>
      <c r="AW874" s="5" t="s">
        <v>332</v>
      </c>
      <c r="BH874" s="5" t="s">
        <v>1593</v>
      </c>
    </row>
    <row r="875" spans="1:60" x14ac:dyDescent="0.3">
      <c r="A875" s="5" t="s">
        <v>3204</v>
      </c>
      <c r="G875" s="5" t="s">
        <v>5156</v>
      </c>
      <c r="M875" s="21"/>
      <c r="N875" s="5" t="s">
        <v>256</v>
      </c>
      <c r="P875" s="5" t="s">
        <v>5867</v>
      </c>
      <c r="AB875" s="22">
        <v>140000</v>
      </c>
      <c r="AS875" s="5" t="s">
        <v>6448</v>
      </c>
      <c r="AW875" s="5" t="s">
        <v>615</v>
      </c>
      <c r="BH875" s="5" t="s">
        <v>1875</v>
      </c>
    </row>
    <row r="876" spans="1:60" x14ac:dyDescent="0.3">
      <c r="A876" s="5" t="s">
        <v>3684</v>
      </c>
      <c r="G876" s="5" t="s">
        <v>5157</v>
      </c>
      <c r="M876" s="21"/>
      <c r="N876" s="5" t="s">
        <v>256</v>
      </c>
      <c r="P876" s="5" t="s">
        <v>5829</v>
      </c>
      <c r="AB876" s="22">
        <v>20000</v>
      </c>
      <c r="AS876" s="5" t="s">
        <v>6449</v>
      </c>
      <c r="AW876" s="5" t="s">
        <v>1034</v>
      </c>
      <c r="BH876" s="5" t="s">
        <v>2321</v>
      </c>
    </row>
    <row r="877" spans="1:60" x14ac:dyDescent="0.3">
      <c r="A877" s="5" t="s">
        <v>3685</v>
      </c>
      <c r="G877" s="5" t="s">
        <v>5158</v>
      </c>
      <c r="M877" s="21"/>
      <c r="N877" s="5" t="s">
        <v>254</v>
      </c>
      <c r="P877" s="5" t="s">
        <v>5822</v>
      </c>
      <c r="AB877" s="22">
        <v>12000</v>
      </c>
      <c r="AW877" s="5" t="s">
        <v>1035</v>
      </c>
      <c r="BH877" s="5" t="s">
        <v>2322</v>
      </c>
    </row>
    <row r="878" spans="1:60" x14ac:dyDescent="0.3">
      <c r="A878" s="5" t="s">
        <v>2926</v>
      </c>
      <c r="G878" s="5" t="s">
        <v>5159</v>
      </c>
      <c r="M878" s="21"/>
      <c r="N878" s="5" t="s">
        <v>256</v>
      </c>
      <c r="P878" s="5" t="s">
        <v>5844</v>
      </c>
      <c r="AB878" s="22">
        <v>30000</v>
      </c>
      <c r="AW878" s="5" t="s">
        <v>352</v>
      </c>
      <c r="BH878" s="5" t="s">
        <v>1611</v>
      </c>
    </row>
    <row r="879" spans="1:60" x14ac:dyDescent="0.3">
      <c r="A879" s="5" t="s">
        <v>3686</v>
      </c>
      <c r="G879" s="5" t="s">
        <v>5160</v>
      </c>
      <c r="M879" s="21"/>
      <c r="N879" s="5" t="s">
        <v>256</v>
      </c>
      <c r="P879" s="5" t="s">
        <v>5808</v>
      </c>
      <c r="AB879" s="22">
        <v>17000</v>
      </c>
      <c r="AW879" s="5" t="s">
        <v>353</v>
      </c>
      <c r="BH879" s="5" t="s">
        <v>1612</v>
      </c>
    </row>
    <row r="880" spans="1:60" x14ac:dyDescent="0.3">
      <c r="A880" s="5" t="s">
        <v>3687</v>
      </c>
      <c r="G880" s="5" t="s">
        <v>5161</v>
      </c>
      <c r="M880" s="21"/>
      <c r="N880" s="5" t="s">
        <v>254</v>
      </c>
      <c r="P880" s="5" t="s">
        <v>5825</v>
      </c>
      <c r="AB880" s="22">
        <v>12000</v>
      </c>
      <c r="AW880" s="5" t="s">
        <v>354</v>
      </c>
      <c r="BH880" s="5" t="s">
        <v>1613</v>
      </c>
    </row>
    <row r="881" spans="1:60" x14ac:dyDescent="0.3">
      <c r="A881" s="5" t="s">
        <v>3423</v>
      </c>
      <c r="G881" s="5" t="s">
        <v>5162</v>
      </c>
      <c r="M881" s="21"/>
      <c r="N881" s="5" t="s">
        <v>254</v>
      </c>
      <c r="P881" s="5" t="s">
        <v>5832</v>
      </c>
      <c r="AB881" s="22">
        <v>15000</v>
      </c>
      <c r="AW881" s="5" t="s">
        <v>805</v>
      </c>
      <c r="BH881" s="5" t="s">
        <v>2091</v>
      </c>
    </row>
    <row r="882" spans="1:60" x14ac:dyDescent="0.3">
      <c r="A882" s="5" t="s">
        <v>3688</v>
      </c>
      <c r="G882" s="5" t="s">
        <v>5163</v>
      </c>
      <c r="M882" s="21"/>
      <c r="N882" s="5" t="s">
        <v>256</v>
      </c>
      <c r="P882" s="5" t="s">
        <v>5829</v>
      </c>
      <c r="AB882" s="22">
        <v>12000</v>
      </c>
      <c r="AW882" s="5" t="s">
        <v>341</v>
      </c>
      <c r="BH882" s="5" t="s">
        <v>1602</v>
      </c>
    </row>
    <row r="883" spans="1:60" x14ac:dyDescent="0.3">
      <c r="A883" s="5" t="s">
        <v>3689</v>
      </c>
      <c r="G883" s="5" t="s">
        <v>5164</v>
      </c>
      <c r="M883" s="21"/>
      <c r="N883" s="5" t="s">
        <v>254</v>
      </c>
      <c r="P883" s="5" t="s">
        <v>5825</v>
      </c>
      <c r="AB883" s="22">
        <v>12000</v>
      </c>
      <c r="AW883" s="5" t="s">
        <v>1036</v>
      </c>
      <c r="BH883" s="5" t="s">
        <v>2323</v>
      </c>
    </row>
    <row r="884" spans="1:60" x14ac:dyDescent="0.3">
      <c r="A884" s="5" t="s">
        <v>3690</v>
      </c>
      <c r="G884" s="5" t="s">
        <v>5165</v>
      </c>
      <c r="M884" s="21"/>
      <c r="N884" s="5" t="s">
        <v>254</v>
      </c>
      <c r="P884" s="5" t="s">
        <v>5894</v>
      </c>
      <c r="AB884" s="22">
        <v>47000</v>
      </c>
      <c r="AS884" s="5" t="s">
        <v>6450</v>
      </c>
      <c r="AW884" s="5" t="s">
        <v>1037</v>
      </c>
      <c r="BH884" s="5" t="s">
        <v>2324</v>
      </c>
    </row>
    <row r="885" spans="1:60" x14ac:dyDescent="0.3">
      <c r="A885" s="5" t="s">
        <v>3691</v>
      </c>
      <c r="G885" s="5" t="s">
        <v>5166</v>
      </c>
      <c r="M885" s="21"/>
      <c r="N885" s="5" t="s">
        <v>256</v>
      </c>
      <c r="P885" s="5" t="s">
        <v>5923</v>
      </c>
      <c r="AB885" s="22">
        <v>68000</v>
      </c>
      <c r="AS885" s="5" t="s">
        <v>6451</v>
      </c>
      <c r="AW885" s="5" t="s">
        <v>1038</v>
      </c>
      <c r="BH885" s="5" t="s">
        <v>2325</v>
      </c>
    </row>
    <row r="886" spans="1:60" x14ac:dyDescent="0.3">
      <c r="A886" s="5" t="s">
        <v>3692</v>
      </c>
      <c r="G886" s="5" t="s">
        <v>5167</v>
      </c>
      <c r="M886" s="21"/>
      <c r="N886" s="5" t="s">
        <v>254</v>
      </c>
      <c r="P886" s="5" t="s">
        <v>5894</v>
      </c>
      <c r="AB886" s="22">
        <v>94000</v>
      </c>
      <c r="AS886" s="5" t="s">
        <v>6452</v>
      </c>
      <c r="AW886" s="5" t="s">
        <v>617</v>
      </c>
      <c r="BH886" s="5" t="s">
        <v>1877</v>
      </c>
    </row>
    <row r="887" spans="1:60" x14ac:dyDescent="0.3">
      <c r="A887" s="5" t="s">
        <v>3693</v>
      </c>
      <c r="G887" s="5" t="s">
        <v>5168</v>
      </c>
      <c r="M887" s="21"/>
      <c r="N887" s="5" t="s">
        <v>254</v>
      </c>
      <c r="P887" s="5" t="s">
        <v>5868</v>
      </c>
      <c r="AB887" s="22">
        <v>179000</v>
      </c>
      <c r="AS887" s="5" t="s">
        <v>6453</v>
      </c>
      <c r="AW887" s="5" t="s">
        <v>1039</v>
      </c>
      <c r="BH887" s="5" t="s">
        <v>2326</v>
      </c>
    </row>
    <row r="888" spans="1:60" x14ac:dyDescent="0.3">
      <c r="A888" s="5" t="s">
        <v>3694</v>
      </c>
      <c r="G888" s="5" t="s">
        <v>5169</v>
      </c>
      <c r="M888" s="21"/>
      <c r="N888" s="5" t="s">
        <v>254</v>
      </c>
      <c r="P888" s="5" t="s">
        <v>5869</v>
      </c>
      <c r="AB888" s="22">
        <v>98000</v>
      </c>
      <c r="AS888" s="5" t="s">
        <v>6454</v>
      </c>
      <c r="AW888" s="5" t="s">
        <v>616</v>
      </c>
      <c r="BH888" s="5" t="s">
        <v>1876</v>
      </c>
    </row>
    <row r="889" spans="1:60" x14ac:dyDescent="0.3">
      <c r="A889" s="5" t="s">
        <v>3695</v>
      </c>
      <c r="G889" s="5" t="s">
        <v>5170</v>
      </c>
      <c r="M889" s="21"/>
      <c r="N889" s="5" t="s">
        <v>256</v>
      </c>
      <c r="P889" s="5" t="s">
        <v>5868</v>
      </c>
      <c r="AB889" s="22">
        <v>138000</v>
      </c>
      <c r="AS889" s="5" t="s">
        <v>6455</v>
      </c>
      <c r="AW889" s="5" t="s">
        <v>1040</v>
      </c>
      <c r="BH889" s="5" t="s">
        <v>2327</v>
      </c>
    </row>
    <row r="890" spans="1:60" x14ac:dyDescent="0.3">
      <c r="A890" s="5" t="s">
        <v>3696</v>
      </c>
      <c r="G890" s="5" t="s">
        <v>5171</v>
      </c>
      <c r="M890" s="21"/>
      <c r="N890" s="5" t="s">
        <v>254</v>
      </c>
      <c r="P890" s="5" t="s">
        <v>5870</v>
      </c>
      <c r="AB890" s="22">
        <v>65000</v>
      </c>
      <c r="AS890" s="5" t="s">
        <v>6456</v>
      </c>
      <c r="AW890" s="5" t="s">
        <v>1041</v>
      </c>
      <c r="BH890" s="5" t="s">
        <v>2328</v>
      </c>
    </row>
    <row r="891" spans="1:60" x14ac:dyDescent="0.3">
      <c r="A891" s="5" t="s">
        <v>3697</v>
      </c>
      <c r="G891" s="5" t="s">
        <v>5172</v>
      </c>
      <c r="M891" s="21"/>
      <c r="N891" s="5" t="s">
        <v>256</v>
      </c>
      <c r="P891" s="5" t="s">
        <v>5920</v>
      </c>
      <c r="AB891" s="22">
        <v>136000</v>
      </c>
      <c r="AS891" s="5" t="s">
        <v>6457</v>
      </c>
      <c r="AW891" s="5" t="s">
        <v>1042</v>
      </c>
      <c r="BH891" s="5" t="s">
        <v>2329</v>
      </c>
    </row>
    <row r="892" spans="1:60" x14ac:dyDescent="0.3">
      <c r="A892" s="5" t="s">
        <v>3698</v>
      </c>
      <c r="G892" s="5" t="s">
        <v>5173</v>
      </c>
      <c r="M892" s="21"/>
      <c r="N892" s="5" t="s">
        <v>254</v>
      </c>
      <c r="P892" s="5" t="s">
        <v>5870</v>
      </c>
      <c r="AB892" s="22">
        <v>70000</v>
      </c>
      <c r="AS892" s="5" t="s">
        <v>6458</v>
      </c>
      <c r="AW892" s="5" t="s">
        <v>619</v>
      </c>
      <c r="BH892" s="5" t="s">
        <v>1879</v>
      </c>
    </row>
    <row r="893" spans="1:60" x14ac:dyDescent="0.3">
      <c r="A893" s="5" t="s">
        <v>3699</v>
      </c>
      <c r="G893" s="5" t="s">
        <v>5174</v>
      </c>
      <c r="M893" s="21"/>
      <c r="N893" s="5" t="s">
        <v>254</v>
      </c>
      <c r="P893" s="5" t="s">
        <v>5871</v>
      </c>
      <c r="AB893" s="22">
        <v>215000</v>
      </c>
      <c r="AS893" s="5" t="s">
        <v>6459</v>
      </c>
      <c r="AW893" s="5" t="s">
        <v>1043</v>
      </c>
      <c r="BH893" s="5" t="s">
        <v>2330</v>
      </c>
    </row>
    <row r="894" spans="1:60" x14ac:dyDescent="0.3">
      <c r="A894" s="5" t="s">
        <v>3700</v>
      </c>
      <c r="G894" s="5" t="s">
        <v>5175</v>
      </c>
      <c r="M894" s="21"/>
      <c r="N894" s="5" t="s">
        <v>254</v>
      </c>
      <c r="P894" s="5" t="s">
        <v>5924</v>
      </c>
      <c r="AB894" s="22">
        <v>60500</v>
      </c>
      <c r="AS894" s="5" t="s">
        <v>6460</v>
      </c>
      <c r="AW894" s="5" t="s">
        <v>1044</v>
      </c>
      <c r="BH894" s="5" t="s">
        <v>2331</v>
      </c>
    </row>
    <row r="895" spans="1:60" x14ac:dyDescent="0.3">
      <c r="A895" s="5" t="s">
        <v>3701</v>
      </c>
      <c r="G895" s="5" t="s">
        <v>5176</v>
      </c>
      <c r="M895" s="21"/>
      <c r="N895" s="5" t="s">
        <v>256</v>
      </c>
      <c r="P895" s="5" t="s">
        <v>5807</v>
      </c>
      <c r="AB895" s="22">
        <v>2200</v>
      </c>
      <c r="AW895" s="5" t="s">
        <v>957</v>
      </c>
      <c r="BH895" s="5" t="s">
        <v>2240</v>
      </c>
    </row>
    <row r="896" spans="1:60" x14ac:dyDescent="0.3">
      <c r="A896" s="5" t="s">
        <v>3702</v>
      </c>
      <c r="G896" s="5" t="s">
        <v>5177</v>
      </c>
      <c r="M896" s="21"/>
      <c r="N896" s="5" t="s">
        <v>254</v>
      </c>
      <c r="P896" s="5" t="s">
        <v>5825</v>
      </c>
      <c r="AB896" s="22">
        <v>47500</v>
      </c>
      <c r="AS896" s="5" t="s">
        <v>6461</v>
      </c>
      <c r="AW896" s="5" t="s">
        <v>1045</v>
      </c>
      <c r="BH896" s="5" t="s">
        <v>2332</v>
      </c>
    </row>
    <row r="897" spans="1:60" x14ac:dyDescent="0.3">
      <c r="A897" s="5" t="s">
        <v>3703</v>
      </c>
      <c r="G897" s="5" t="s">
        <v>5178</v>
      </c>
      <c r="M897" s="21"/>
      <c r="N897" s="5" t="s">
        <v>254</v>
      </c>
      <c r="P897" s="5" t="s">
        <v>5844</v>
      </c>
      <c r="AB897" s="22">
        <v>90250</v>
      </c>
      <c r="AW897" s="5" t="s">
        <v>618</v>
      </c>
      <c r="BH897" s="5" t="s">
        <v>1878</v>
      </c>
    </row>
    <row r="898" spans="1:60" x14ac:dyDescent="0.3">
      <c r="A898" s="5" t="s">
        <v>3704</v>
      </c>
      <c r="G898" s="5" t="s">
        <v>5179</v>
      </c>
      <c r="M898" s="21"/>
      <c r="N898" s="5" t="s">
        <v>254</v>
      </c>
      <c r="P898" s="5" t="s">
        <v>5825</v>
      </c>
      <c r="AB898" s="22">
        <v>57000</v>
      </c>
      <c r="AW898" s="5" t="s">
        <v>1046</v>
      </c>
      <c r="BH898" s="5" t="s">
        <v>2333</v>
      </c>
    </row>
    <row r="899" spans="1:60" x14ac:dyDescent="0.3">
      <c r="A899" s="5" t="s">
        <v>3705</v>
      </c>
      <c r="G899" s="5" t="s">
        <v>5180</v>
      </c>
      <c r="M899" s="21"/>
      <c r="N899" s="5" t="s">
        <v>254</v>
      </c>
      <c r="P899" s="5" t="s">
        <v>5822</v>
      </c>
      <c r="AB899" s="22">
        <v>5900</v>
      </c>
      <c r="AS899" s="5" t="s">
        <v>6462</v>
      </c>
      <c r="AW899" s="5" t="s">
        <v>1047</v>
      </c>
      <c r="BH899" s="5" t="s">
        <v>2334</v>
      </c>
    </row>
    <row r="900" spans="1:60" x14ac:dyDescent="0.3">
      <c r="A900" s="5" t="s">
        <v>3706</v>
      </c>
      <c r="G900" s="5" t="s">
        <v>5181</v>
      </c>
      <c r="M900" s="21"/>
      <c r="N900" s="5" t="s">
        <v>254</v>
      </c>
      <c r="P900" s="5" t="s">
        <v>5808</v>
      </c>
      <c r="AB900" s="22">
        <v>42000</v>
      </c>
      <c r="AS900" s="5" t="s">
        <v>6463</v>
      </c>
      <c r="AW900" s="5" t="s">
        <v>1048</v>
      </c>
      <c r="BH900" s="5" t="s">
        <v>2335</v>
      </c>
    </row>
    <row r="901" spans="1:60" x14ac:dyDescent="0.3">
      <c r="A901" s="5" t="s">
        <v>3707</v>
      </c>
      <c r="D901" s="5" t="s">
        <v>5951</v>
      </c>
      <c r="G901" s="5" t="s">
        <v>5182</v>
      </c>
      <c r="M901" s="21"/>
      <c r="N901" s="5" t="s">
        <v>256</v>
      </c>
      <c r="AB901" s="22">
        <v>610</v>
      </c>
      <c r="AS901" s="5" t="s">
        <v>6464</v>
      </c>
      <c r="AW901" s="5" t="s">
        <v>1049</v>
      </c>
      <c r="BH901" s="5" t="s">
        <v>2336</v>
      </c>
    </row>
    <row r="902" spans="1:60" x14ac:dyDescent="0.3">
      <c r="A902" s="5" t="s">
        <v>3708</v>
      </c>
      <c r="G902" s="5" t="s">
        <v>5183</v>
      </c>
      <c r="M902" s="21"/>
      <c r="N902" s="5" t="s">
        <v>254</v>
      </c>
      <c r="P902" s="5" t="s">
        <v>5825</v>
      </c>
      <c r="AB902" s="22">
        <v>15010</v>
      </c>
      <c r="AS902" s="5" t="s">
        <v>6465</v>
      </c>
      <c r="AW902" s="5" t="s">
        <v>959</v>
      </c>
      <c r="BH902" s="5" t="s">
        <v>2337</v>
      </c>
    </row>
    <row r="903" spans="1:60" x14ac:dyDescent="0.3">
      <c r="A903" s="5" t="s">
        <v>3709</v>
      </c>
      <c r="G903" s="5" t="s">
        <v>5184</v>
      </c>
      <c r="M903" s="21"/>
      <c r="N903" s="5" t="s">
        <v>254</v>
      </c>
      <c r="P903" s="5" t="s">
        <v>5836</v>
      </c>
      <c r="AB903" s="22">
        <v>18900</v>
      </c>
      <c r="AS903" s="5" t="s">
        <v>6466</v>
      </c>
      <c r="AW903" s="5" t="s">
        <v>346</v>
      </c>
      <c r="BH903" s="5" t="s">
        <v>2338</v>
      </c>
    </row>
    <row r="904" spans="1:60" x14ac:dyDescent="0.3">
      <c r="A904" s="5" t="s">
        <v>3710</v>
      </c>
      <c r="G904" s="5" t="s">
        <v>5185</v>
      </c>
      <c r="M904" s="21"/>
      <c r="N904" s="5" t="s">
        <v>256</v>
      </c>
      <c r="P904" s="5" t="s">
        <v>5824</v>
      </c>
      <c r="AB904" s="22">
        <v>9500</v>
      </c>
      <c r="AS904" s="5" t="s">
        <v>6467</v>
      </c>
      <c r="AW904" s="5" t="s">
        <v>1050</v>
      </c>
      <c r="BH904" s="5" t="s">
        <v>2339</v>
      </c>
    </row>
    <row r="905" spans="1:60" x14ac:dyDescent="0.3">
      <c r="A905" s="5" t="s">
        <v>3711</v>
      </c>
      <c r="G905" s="5" t="s">
        <v>5186</v>
      </c>
      <c r="M905" s="21"/>
      <c r="N905" s="5" t="s">
        <v>254</v>
      </c>
      <c r="P905" s="5" t="s">
        <v>5822</v>
      </c>
      <c r="AB905" s="22">
        <v>25000</v>
      </c>
      <c r="AW905" s="5" t="s">
        <v>1051</v>
      </c>
      <c r="BH905" s="5" t="s">
        <v>2340</v>
      </c>
    </row>
    <row r="906" spans="1:60" x14ac:dyDescent="0.3">
      <c r="A906" s="5" t="s">
        <v>3712</v>
      </c>
      <c r="G906" s="5" t="s">
        <v>5187</v>
      </c>
      <c r="M906" s="21"/>
      <c r="N906" s="5" t="s">
        <v>257</v>
      </c>
      <c r="P906" s="5" t="s">
        <v>5834</v>
      </c>
      <c r="AB906" s="22">
        <v>19000</v>
      </c>
      <c r="AW906" s="5" t="s">
        <v>1052</v>
      </c>
      <c r="BH906" s="5" t="s">
        <v>2341</v>
      </c>
    </row>
    <row r="907" spans="1:60" x14ac:dyDescent="0.3">
      <c r="A907" s="5" t="s">
        <v>3713</v>
      </c>
      <c r="G907" s="5" t="s">
        <v>5188</v>
      </c>
      <c r="M907" s="21"/>
      <c r="N907" s="5" t="s">
        <v>258</v>
      </c>
      <c r="P907" s="5" t="s">
        <v>5857</v>
      </c>
      <c r="AB907" s="22">
        <v>24000</v>
      </c>
      <c r="AS907" s="5" t="s">
        <v>6468</v>
      </c>
      <c r="AW907" s="5" t="s">
        <v>1053</v>
      </c>
      <c r="BH907" s="5" t="s">
        <v>2342</v>
      </c>
    </row>
    <row r="908" spans="1:60" x14ac:dyDescent="0.3">
      <c r="A908" s="5" t="s">
        <v>3714</v>
      </c>
      <c r="G908" s="5" t="s">
        <v>5189</v>
      </c>
      <c r="M908" s="21"/>
      <c r="N908" s="5" t="s">
        <v>258</v>
      </c>
      <c r="P908" s="5" t="s">
        <v>5857</v>
      </c>
      <c r="AB908" s="22">
        <v>1000</v>
      </c>
      <c r="AS908" s="5" t="s">
        <v>6469</v>
      </c>
      <c r="AW908" s="5" t="s">
        <v>1054</v>
      </c>
      <c r="BH908" s="5" t="s">
        <v>2343</v>
      </c>
    </row>
    <row r="909" spans="1:60" x14ac:dyDescent="0.3">
      <c r="A909" s="5" t="s">
        <v>3715</v>
      </c>
      <c r="G909" s="5" t="s">
        <v>5190</v>
      </c>
      <c r="M909" s="21"/>
      <c r="N909" s="5" t="s">
        <v>258</v>
      </c>
      <c r="P909" s="5" t="s">
        <v>5925</v>
      </c>
      <c r="AB909" s="22">
        <v>1500</v>
      </c>
      <c r="AW909" s="5" t="s">
        <v>1055</v>
      </c>
      <c r="BH909" s="5" t="s">
        <v>2344</v>
      </c>
    </row>
    <row r="910" spans="1:60" x14ac:dyDescent="0.3">
      <c r="A910" s="5" t="s">
        <v>3716</v>
      </c>
      <c r="G910" s="5" t="s">
        <v>5191</v>
      </c>
      <c r="M910" s="21"/>
      <c r="N910" s="5" t="s">
        <v>258</v>
      </c>
      <c r="P910" s="5" t="s">
        <v>5823</v>
      </c>
      <c r="AB910" s="22">
        <v>8050</v>
      </c>
      <c r="AS910" s="5" t="s">
        <v>6470</v>
      </c>
      <c r="AW910" s="5" t="s">
        <v>304</v>
      </c>
      <c r="BH910" s="5" t="s">
        <v>1565</v>
      </c>
    </row>
    <row r="911" spans="1:60" x14ac:dyDescent="0.3">
      <c r="A911" s="5" t="s">
        <v>3717</v>
      </c>
      <c r="G911" s="5" t="s">
        <v>5192</v>
      </c>
      <c r="M911" s="21"/>
      <c r="N911" s="5" t="s">
        <v>258</v>
      </c>
      <c r="P911" s="5" t="s">
        <v>5808</v>
      </c>
      <c r="AB911" s="22">
        <v>28000</v>
      </c>
      <c r="AS911" s="5" t="s">
        <v>6471</v>
      </c>
      <c r="AW911" s="5" t="s">
        <v>1056</v>
      </c>
      <c r="BH911" s="5" t="s">
        <v>2345</v>
      </c>
    </row>
    <row r="912" spans="1:60" x14ac:dyDescent="0.3">
      <c r="A912" s="5" t="s">
        <v>3718</v>
      </c>
      <c r="G912" s="5" t="s">
        <v>5193</v>
      </c>
      <c r="M912" s="21"/>
      <c r="N912" s="5" t="s">
        <v>257</v>
      </c>
      <c r="P912" s="5" t="s">
        <v>5822</v>
      </c>
      <c r="AB912" s="22">
        <v>12200</v>
      </c>
      <c r="AW912" s="5" t="s">
        <v>305</v>
      </c>
      <c r="BH912" s="5" t="s">
        <v>1566</v>
      </c>
    </row>
    <row r="913" spans="1:60" x14ac:dyDescent="0.3">
      <c r="A913" s="5" t="s">
        <v>2881</v>
      </c>
      <c r="G913" s="5" t="s">
        <v>5194</v>
      </c>
      <c r="M913" s="21"/>
      <c r="N913" s="5" t="s">
        <v>258</v>
      </c>
      <c r="P913" s="5" t="s">
        <v>5835</v>
      </c>
      <c r="AB913" s="22">
        <v>21000</v>
      </c>
      <c r="AS913" s="5" t="s">
        <v>6472</v>
      </c>
      <c r="AW913" s="5" t="s">
        <v>307</v>
      </c>
      <c r="BH913" s="5" t="s">
        <v>1568</v>
      </c>
    </row>
    <row r="914" spans="1:60" x14ac:dyDescent="0.3">
      <c r="A914" s="5" t="s">
        <v>3719</v>
      </c>
      <c r="G914" s="5" t="s">
        <v>5195</v>
      </c>
      <c r="M914" s="21"/>
      <c r="N914" s="5" t="s">
        <v>257</v>
      </c>
      <c r="P914" s="5" t="s">
        <v>5844</v>
      </c>
      <c r="AB914" s="22">
        <v>7500</v>
      </c>
      <c r="AS914" s="5" t="s">
        <v>6473</v>
      </c>
      <c r="AW914" s="5" t="s">
        <v>311</v>
      </c>
      <c r="BH914" s="5" t="s">
        <v>2346</v>
      </c>
    </row>
    <row r="915" spans="1:60" x14ac:dyDescent="0.3">
      <c r="A915" s="5" t="s">
        <v>3720</v>
      </c>
      <c r="G915" s="5" t="s">
        <v>5196</v>
      </c>
      <c r="M915" s="21"/>
      <c r="N915" s="5" t="s">
        <v>259</v>
      </c>
      <c r="P915" s="5" t="s">
        <v>5828</v>
      </c>
      <c r="AB915" s="22">
        <v>150000</v>
      </c>
      <c r="AW915" s="5" t="s">
        <v>1057</v>
      </c>
      <c r="BH915" s="5" t="s">
        <v>2347</v>
      </c>
    </row>
    <row r="916" spans="1:60" x14ac:dyDescent="0.3">
      <c r="A916" s="5" t="s">
        <v>3721</v>
      </c>
      <c r="G916" s="5" t="s">
        <v>5197</v>
      </c>
      <c r="M916" s="21"/>
      <c r="N916" s="5" t="s">
        <v>260</v>
      </c>
      <c r="P916" s="5" t="s">
        <v>5833</v>
      </c>
      <c r="AB916" s="22">
        <v>9900</v>
      </c>
      <c r="AW916" s="5" t="s">
        <v>735</v>
      </c>
      <c r="BH916" s="5" t="s">
        <v>2023</v>
      </c>
    </row>
    <row r="917" spans="1:60" x14ac:dyDescent="0.3">
      <c r="A917" s="5" t="s">
        <v>3619</v>
      </c>
      <c r="G917" s="5" t="s">
        <v>5198</v>
      </c>
      <c r="M917" s="21"/>
      <c r="N917" s="5" t="s">
        <v>260</v>
      </c>
      <c r="P917" s="5" t="s">
        <v>5808</v>
      </c>
      <c r="AB917" s="22">
        <v>9500</v>
      </c>
      <c r="AW917" s="5" t="s">
        <v>746</v>
      </c>
      <c r="BH917" s="5" t="s">
        <v>2034</v>
      </c>
    </row>
    <row r="918" spans="1:60" x14ac:dyDescent="0.3">
      <c r="A918" s="5" t="s">
        <v>3722</v>
      </c>
      <c r="G918" s="5" t="s">
        <v>5199</v>
      </c>
      <c r="M918" s="21"/>
      <c r="N918" s="5" t="s">
        <v>260</v>
      </c>
      <c r="P918" s="5" t="s">
        <v>5808</v>
      </c>
      <c r="AB918" s="22">
        <v>8500</v>
      </c>
      <c r="AW918" s="5" t="s">
        <v>1058</v>
      </c>
      <c r="BH918" s="5" t="s">
        <v>2348</v>
      </c>
    </row>
    <row r="919" spans="1:60" x14ac:dyDescent="0.3">
      <c r="A919" s="5" t="s">
        <v>3723</v>
      </c>
      <c r="G919" s="5" t="s">
        <v>5200</v>
      </c>
      <c r="M919" s="21"/>
      <c r="N919" s="5" t="s">
        <v>260</v>
      </c>
      <c r="P919" s="5" t="s">
        <v>5825</v>
      </c>
      <c r="AB919" s="22">
        <v>38000</v>
      </c>
      <c r="AW919" s="5" t="s">
        <v>1059</v>
      </c>
      <c r="BH919" s="5" t="s">
        <v>2349</v>
      </c>
    </row>
    <row r="920" spans="1:60" x14ac:dyDescent="0.3">
      <c r="A920" s="5" t="s">
        <v>3724</v>
      </c>
      <c r="G920" s="5" t="s">
        <v>5201</v>
      </c>
      <c r="M920" s="21"/>
      <c r="N920" s="5" t="s">
        <v>260</v>
      </c>
      <c r="P920" s="5" t="s">
        <v>5833</v>
      </c>
      <c r="AB920" s="22">
        <v>5000</v>
      </c>
      <c r="AW920" s="5" t="s">
        <v>1060</v>
      </c>
      <c r="BH920" s="5" t="s">
        <v>2350</v>
      </c>
    </row>
    <row r="921" spans="1:60" x14ac:dyDescent="0.3">
      <c r="A921" s="5" t="s">
        <v>3725</v>
      </c>
      <c r="G921" s="5" t="s">
        <v>5202</v>
      </c>
      <c r="M921" s="21"/>
      <c r="N921" s="5" t="s">
        <v>259</v>
      </c>
      <c r="P921" s="5" t="s">
        <v>5838</v>
      </c>
      <c r="AB921" s="22">
        <v>11500</v>
      </c>
      <c r="AW921" s="5" t="s">
        <v>1061</v>
      </c>
      <c r="BH921" s="5" t="s">
        <v>2351</v>
      </c>
    </row>
    <row r="922" spans="1:60" x14ac:dyDescent="0.3">
      <c r="A922" s="5" t="s">
        <v>3726</v>
      </c>
      <c r="G922" s="5" t="s">
        <v>5203</v>
      </c>
      <c r="M922" s="21"/>
      <c r="N922" s="5" t="s">
        <v>259</v>
      </c>
      <c r="P922" s="5" t="s">
        <v>5838</v>
      </c>
      <c r="AB922" s="22">
        <v>12800</v>
      </c>
      <c r="AW922" s="5" t="s">
        <v>1062</v>
      </c>
      <c r="BH922" s="5" t="s">
        <v>2352</v>
      </c>
    </row>
    <row r="923" spans="1:60" x14ac:dyDescent="0.3">
      <c r="A923" s="5" t="s">
        <v>3727</v>
      </c>
      <c r="G923" s="5" t="s">
        <v>5204</v>
      </c>
      <c r="M923" s="21"/>
      <c r="N923" s="5" t="s">
        <v>259</v>
      </c>
      <c r="P923" s="5" t="s">
        <v>5838</v>
      </c>
      <c r="AB923" s="22">
        <v>23500</v>
      </c>
      <c r="AW923" s="5" t="s">
        <v>1063</v>
      </c>
      <c r="BH923" s="5" t="s">
        <v>2353</v>
      </c>
    </row>
    <row r="924" spans="1:60" x14ac:dyDescent="0.3">
      <c r="A924" s="5" t="s">
        <v>3728</v>
      </c>
      <c r="G924" s="5" t="s">
        <v>5205</v>
      </c>
      <c r="M924" s="21"/>
      <c r="N924" s="5" t="s">
        <v>259</v>
      </c>
      <c r="P924" s="5" t="s">
        <v>5838</v>
      </c>
      <c r="AB924" s="22">
        <v>11500</v>
      </c>
      <c r="AW924" s="5" t="s">
        <v>1064</v>
      </c>
      <c r="BH924" s="5" t="s">
        <v>2354</v>
      </c>
    </row>
    <row r="925" spans="1:60" x14ac:dyDescent="0.3">
      <c r="A925" s="5" t="s">
        <v>3729</v>
      </c>
      <c r="G925" s="5" t="s">
        <v>5206</v>
      </c>
      <c r="M925" s="21"/>
      <c r="N925" s="5" t="s">
        <v>259</v>
      </c>
      <c r="P925" s="5" t="s">
        <v>5836</v>
      </c>
      <c r="AB925" s="22">
        <v>5800</v>
      </c>
      <c r="AW925" s="5" t="s">
        <v>1065</v>
      </c>
      <c r="BH925" s="5" t="s">
        <v>2355</v>
      </c>
    </row>
    <row r="926" spans="1:60" x14ac:dyDescent="0.3">
      <c r="A926" s="5" t="s">
        <v>3730</v>
      </c>
      <c r="G926" s="5" t="s">
        <v>5207</v>
      </c>
      <c r="M926" s="21"/>
      <c r="N926" s="5" t="s">
        <v>259</v>
      </c>
      <c r="P926" s="5" t="s">
        <v>5838</v>
      </c>
      <c r="AB926" s="22">
        <v>3400</v>
      </c>
      <c r="AW926" s="5" t="s">
        <v>1066</v>
      </c>
      <c r="BH926" s="5" t="s">
        <v>2356</v>
      </c>
    </row>
    <row r="927" spans="1:60" x14ac:dyDescent="0.3">
      <c r="A927" s="5" t="s">
        <v>3731</v>
      </c>
      <c r="D927" s="5" t="s">
        <v>5951</v>
      </c>
      <c r="G927" s="5" t="s">
        <v>5208</v>
      </c>
      <c r="M927" s="21"/>
      <c r="N927" s="5" t="s">
        <v>260</v>
      </c>
      <c r="P927" s="5" t="s">
        <v>5808</v>
      </c>
      <c r="AB927" s="22">
        <v>14000</v>
      </c>
      <c r="AS927" s="5" t="s">
        <v>6474</v>
      </c>
      <c r="AW927" s="5" t="s">
        <v>1067</v>
      </c>
      <c r="BH927" s="5" t="s">
        <v>2357</v>
      </c>
    </row>
    <row r="928" spans="1:60" x14ac:dyDescent="0.3">
      <c r="A928" s="5" t="s">
        <v>3732</v>
      </c>
      <c r="G928" s="5" t="s">
        <v>5209</v>
      </c>
      <c r="M928" s="21"/>
      <c r="N928" s="5" t="s">
        <v>260</v>
      </c>
      <c r="P928" s="5" t="s">
        <v>5825</v>
      </c>
      <c r="AB928" s="22">
        <v>10000</v>
      </c>
      <c r="AS928" s="5" t="s">
        <v>6475</v>
      </c>
      <c r="AW928" s="5" t="s">
        <v>1068</v>
      </c>
      <c r="BH928" s="5" t="s">
        <v>2358</v>
      </c>
    </row>
    <row r="929" spans="1:60" x14ac:dyDescent="0.3">
      <c r="A929" s="5" t="s">
        <v>3733</v>
      </c>
      <c r="G929" s="5" t="s">
        <v>5210</v>
      </c>
      <c r="M929" s="21"/>
      <c r="N929" s="5" t="s">
        <v>259</v>
      </c>
      <c r="P929" s="5" t="s">
        <v>5856</v>
      </c>
      <c r="AB929" s="22">
        <v>14000</v>
      </c>
      <c r="AW929" s="5" t="s">
        <v>1069</v>
      </c>
      <c r="BH929" s="5" t="s">
        <v>2359</v>
      </c>
    </row>
    <row r="930" spans="1:60" x14ac:dyDescent="0.3">
      <c r="A930" s="5" t="s">
        <v>3734</v>
      </c>
      <c r="G930" s="5" t="s">
        <v>5211</v>
      </c>
      <c r="M930" s="21"/>
      <c r="N930" s="5" t="s">
        <v>261</v>
      </c>
      <c r="P930" s="5" t="s">
        <v>5842</v>
      </c>
      <c r="AB930" s="22">
        <v>15000</v>
      </c>
      <c r="AW930" s="5" t="s">
        <v>1070</v>
      </c>
      <c r="BH930" s="5" t="s">
        <v>2360</v>
      </c>
    </row>
    <row r="931" spans="1:60" x14ac:dyDescent="0.3">
      <c r="A931" s="5" t="s">
        <v>3735</v>
      </c>
      <c r="G931" s="5" t="s">
        <v>5212</v>
      </c>
      <c r="M931" s="21"/>
      <c r="N931" s="5" t="s">
        <v>259</v>
      </c>
      <c r="P931" s="5" t="s">
        <v>5830</v>
      </c>
      <c r="AB931" s="22">
        <v>26000</v>
      </c>
      <c r="AW931" s="5" t="s">
        <v>1071</v>
      </c>
      <c r="BH931" s="5" t="s">
        <v>2361</v>
      </c>
    </row>
    <row r="932" spans="1:60" x14ac:dyDescent="0.3">
      <c r="A932" s="5" t="s">
        <v>3736</v>
      </c>
      <c r="G932" s="5" t="s">
        <v>5213</v>
      </c>
      <c r="M932" s="21"/>
      <c r="N932" s="5" t="s">
        <v>260</v>
      </c>
      <c r="P932" s="5" t="s">
        <v>5838</v>
      </c>
      <c r="AB932" s="22">
        <v>14000</v>
      </c>
      <c r="AW932" s="5" t="s">
        <v>1072</v>
      </c>
      <c r="BH932" s="5" t="s">
        <v>2362</v>
      </c>
    </row>
    <row r="933" spans="1:60" x14ac:dyDescent="0.3">
      <c r="A933" s="5" t="s">
        <v>3737</v>
      </c>
      <c r="G933" s="5" t="s">
        <v>5214</v>
      </c>
      <c r="M933" s="21"/>
      <c r="N933" s="5" t="s">
        <v>260</v>
      </c>
      <c r="P933" s="5" t="s">
        <v>5837</v>
      </c>
      <c r="AB933" s="22">
        <v>7000</v>
      </c>
      <c r="AW933" s="5" t="s">
        <v>1073</v>
      </c>
      <c r="BH933" s="5" t="s">
        <v>2363</v>
      </c>
    </row>
    <row r="934" spans="1:60" x14ac:dyDescent="0.3">
      <c r="A934" s="5" t="s">
        <v>3738</v>
      </c>
      <c r="G934" s="5" t="s">
        <v>5215</v>
      </c>
      <c r="M934" s="21"/>
      <c r="N934" s="5" t="s">
        <v>259</v>
      </c>
      <c r="P934" s="5" t="s">
        <v>5838</v>
      </c>
      <c r="AB934" s="22">
        <v>4000</v>
      </c>
      <c r="AW934" s="5" t="s">
        <v>1074</v>
      </c>
      <c r="BH934" s="5" t="s">
        <v>2364</v>
      </c>
    </row>
    <row r="935" spans="1:60" x14ac:dyDescent="0.3">
      <c r="A935" s="5" t="s">
        <v>3739</v>
      </c>
      <c r="G935" s="5" t="s">
        <v>5216</v>
      </c>
      <c r="M935" s="21"/>
      <c r="N935" s="5" t="s">
        <v>259</v>
      </c>
      <c r="P935" s="5" t="s">
        <v>5808</v>
      </c>
      <c r="AB935" s="22">
        <v>8900</v>
      </c>
      <c r="AW935" s="5" t="s">
        <v>1075</v>
      </c>
      <c r="BH935" s="5" t="s">
        <v>2365</v>
      </c>
    </row>
    <row r="936" spans="1:60" x14ac:dyDescent="0.3">
      <c r="A936" s="5" t="s">
        <v>3740</v>
      </c>
      <c r="G936" s="5" t="s">
        <v>5217</v>
      </c>
      <c r="M936" s="21"/>
      <c r="N936" s="5" t="s">
        <v>260</v>
      </c>
      <c r="P936" s="5" t="s">
        <v>5839</v>
      </c>
      <c r="AB936" s="22">
        <v>7000</v>
      </c>
      <c r="AS936" s="5" t="s">
        <v>6476</v>
      </c>
      <c r="AW936" s="5" t="s">
        <v>1076</v>
      </c>
      <c r="BH936" s="5" t="s">
        <v>2366</v>
      </c>
    </row>
    <row r="937" spans="1:60" x14ac:dyDescent="0.3">
      <c r="A937" s="5" t="s">
        <v>3741</v>
      </c>
      <c r="G937" s="5" t="s">
        <v>5218</v>
      </c>
      <c r="M937" s="21"/>
      <c r="N937" s="5" t="s">
        <v>259</v>
      </c>
      <c r="P937" s="5" t="s">
        <v>5824</v>
      </c>
      <c r="AB937" s="22">
        <v>6700</v>
      </c>
      <c r="AW937" s="5" t="s">
        <v>1077</v>
      </c>
      <c r="BH937" s="5" t="s">
        <v>2367</v>
      </c>
    </row>
    <row r="938" spans="1:60" x14ac:dyDescent="0.3">
      <c r="A938" s="5" t="s">
        <v>3742</v>
      </c>
      <c r="G938" s="5" t="s">
        <v>5219</v>
      </c>
      <c r="M938" s="21"/>
      <c r="N938" s="5" t="s">
        <v>259</v>
      </c>
      <c r="P938" s="5" t="s">
        <v>5833</v>
      </c>
      <c r="AB938" s="22">
        <v>4500</v>
      </c>
      <c r="AW938" s="5" t="s">
        <v>1078</v>
      </c>
      <c r="BH938" s="5" t="s">
        <v>2368</v>
      </c>
    </row>
    <row r="939" spans="1:60" x14ac:dyDescent="0.3">
      <c r="A939" s="5" t="s">
        <v>3743</v>
      </c>
      <c r="G939" s="5" t="s">
        <v>5220</v>
      </c>
      <c r="M939" s="21"/>
      <c r="N939" s="5" t="s">
        <v>260</v>
      </c>
      <c r="P939" s="5" t="s">
        <v>5822</v>
      </c>
      <c r="AB939" s="22">
        <v>2800</v>
      </c>
      <c r="AW939" s="5" t="s">
        <v>1079</v>
      </c>
      <c r="BH939" s="5" t="s">
        <v>2369</v>
      </c>
    </row>
    <row r="940" spans="1:60" x14ac:dyDescent="0.3">
      <c r="A940" s="5" t="s">
        <v>3744</v>
      </c>
      <c r="G940" s="5" t="s">
        <v>5221</v>
      </c>
      <c r="M940" s="21"/>
      <c r="N940" s="5" t="s">
        <v>260</v>
      </c>
      <c r="P940" s="5" t="s">
        <v>5822</v>
      </c>
      <c r="AB940" s="22">
        <v>6900</v>
      </c>
      <c r="AS940" s="5" t="s">
        <v>6260</v>
      </c>
      <c r="AW940" s="5" t="s">
        <v>798</v>
      </c>
      <c r="BH940" s="5" t="s">
        <v>2370</v>
      </c>
    </row>
    <row r="941" spans="1:60" x14ac:dyDescent="0.3">
      <c r="A941" s="5" t="s">
        <v>3745</v>
      </c>
      <c r="G941" s="5" t="s">
        <v>5222</v>
      </c>
      <c r="M941" s="21"/>
      <c r="N941" s="5" t="s">
        <v>260</v>
      </c>
      <c r="P941" s="5" t="s">
        <v>5825</v>
      </c>
      <c r="AB941" s="22">
        <v>5500</v>
      </c>
      <c r="AW941" s="5" t="s">
        <v>1080</v>
      </c>
      <c r="BH941" s="5" t="s">
        <v>2371</v>
      </c>
    </row>
    <row r="942" spans="1:60" x14ac:dyDescent="0.3">
      <c r="A942" s="5" t="s">
        <v>3746</v>
      </c>
      <c r="G942" s="5" t="s">
        <v>5223</v>
      </c>
      <c r="M942" s="21"/>
      <c r="N942" s="5" t="s">
        <v>259</v>
      </c>
      <c r="P942" s="5" t="s">
        <v>5844</v>
      </c>
      <c r="AB942" s="22">
        <v>6000</v>
      </c>
      <c r="AS942" s="5" t="s">
        <v>6262</v>
      </c>
      <c r="AW942" s="5" t="s">
        <v>803</v>
      </c>
      <c r="BH942" s="5" t="s">
        <v>2089</v>
      </c>
    </row>
    <row r="943" spans="1:60" x14ac:dyDescent="0.3">
      <c r="A943" s="5" t="s">
        <v>3747</v>
      </c>
      <c r="G943" s="5" t="s">
        <v>5224</v>
      </c>
      <c r="M943" s="21"/>
      <c r="N943" s="5" t="s">
        <v>260</v>
      </c>
      <c r="P943" s="5" t="s">
        <v>5808</v>
      </c>
      <c r="AB943" s="22">
        <v>8000</v>
      </c>
      <c r="AS943" s="5" t="s">
        <v>6477</v>
      </c>
      <c r="AW943" s="5" t="s">
        <v>804</v>
      </c>
      <c r="BH943" s="5" t="s">
        <v>2090</v>
      </c>
    </row>
    <row r="944" spans="1:60" x14ac:dyDescent="0.3">
      <c r="A944" s="5" t="s">
        <v>3748</v>
      </c>
      <c r="G944" s="5" t="s">
        <v>5225</v>
      </c>
      <c r="M944" s="21"/>
      <c r="N944" s="5" t="s">
        <v>260</v>
      </c>
      <c r="P944" s="5" t="s">
        <v>5837</v>
      </c>
      <c r="AB944" s="22">
        <v>4500</v>
      </c>
      <c r="AW944" s="5" t="s">
        <v>1081</v>
      </c>
      <c r="BH944" s="5" t="s">
        <v>2372</v>
      </c>
    </row>
    <row r="945" spans="1:60" x14ac:dyDescent="0.3">
      <c r="A945" s="5" t="s">
        <v>3749</v>
      </c>
      <c r="G945" s="5" t="s">
        <v>5226</v>
      </c>
      <c r="M945" s="21"/>
      <c r="N945" s="5" t="s">
        <v>261</v>
      </c>
      <c r="P945" s="5" t="s">
        <v>5808</v>
      </c>
      <c r="AB945" s="22">
        <v>10450</v>
      </c>
      <c r="AW945" s="5" t="s">
        <v>816</v>
      </c>
      <c r="BH945" s="5" t="s">
        <v>2373</v>
      </c>
    </row>
    <row r="946" spans="1:60" x14ac:dyDescent="0.3">
      <c r="A946" s="5" t="s">
        <v>3750</v>
      </c>
      <c r="D946" s="5" t="s">
        <v>5951</v>
      </c>
      <c r="G946" s="5" t="s">
        <v>5227</v>
      </c>
      <c r="M946" s="21"/>
      <c r="N946" s="5" t="s">
        <v>259</v>
      </c>
      <c r="P946" s="5" t="s">
        <v>5808</v>
      </c>
      <c r="AB946" s="22">
        <v>17570</v>
      </c>
      <c r="AS946" s="5" t="s">
        <v>6478</v>
      </c>
      <c r="AW946" s="5" t="s">
        <v>829</v>
      </c>
      <c r="BH946" s="5" t="s">
        <v>2374</v>
      </c>
    </row>
    <row r="947" spans="1:60" x14ac:dyDescent="0.3">
      <c r="A947" s="5" t="s">
        <v>3751</v>
      </c>
      <c r="G947" s="5" t="s">
        <v>5228</v>
      </c>
      <c r="M947" s="21"/>
      <c r="N947" s="5" t="s">
        <v>260</v>
      </c>
      <c r="P947" s="5" t="s">
        <v>5822</v>
      </c>
      <c r="AB947" s="22">
        <v>5900</v>
      </c>
      <c r="AW947" s="5" t="s">
        <v>1082</v>
      </c>
      <c r="BH947" s="5" t="s">
        <v>2375</v>
      </c>
    </row>
    <row r="948" spans="1:60" x14ac:dyDescent="0.3">
      <c r="A948" s="5" t="s">
        <v>3752</v>
      </c>
      <c r="G948" s="5" t="s">
        <v>5229</v>
      </c>
      <c r="M948" s="21"/>
      <c r="N948" s="5" t="s">
        <v>259</v>
      </c>
      <c r="P948" s="5" t="s">
        <v>5834</v>
      </c>
      <c r="AB948" s="22">
        <v>5900</v>
      </c>
      <c r="AS948" s="5" t="s">
        <v>6479</v>
      </c>
      <c r="AW948" s="5" t="s">
        <v>1047</v>
      </c>
      <c r="BH948" s="5" t="s">
        <v>2334</v>
      </c>
    </row>
    <row r="949" spans="1:60" x14ac:dyDescent="0.3">
      <c r="A949" s="5" t="s">
        <v>3753</v>
      </c>
      <c r="G949" s="5" t="s">
        <v>5230</v>
      </c>
      <c r="M949" s="21"/>
      <c r="N949" s="5" t="s">
        <v>261</v>
      </c>
      <c r="AB949" s="22">
        <v>9400</v>
      </c>
      <c r="AW949" s="5" t="s">
        <v>830</v>
      </c>
      <c r="BH949" s="5" t="s">
        <v>2116</v>
      </c>
    </row>
    <row r="950" spans="1:60" x14ac:dyDescent="0.3">
      <c r="A950" s="5" t="s">
        <v>3754</v>
      </c>
      <c r="G950" s="5" t="s">
        <v>5231</v>
      </c>
      <c r="M950" s="21"/>
      <c r="N950" s="5" t="s">
        <v>259</v>
      </c>
      <c r="AB950" s="22">
        <v>7500</v>
      </c>
      <c r="AW950" s="5" t="s">
        <v>1083</v>
      </c>
      <c r="BH950" s="5" t="s">
        <v>2376</v>
      </c>
    </row>
    <row r="951" spans="1:60" x14ac:dyDescent="0.3">
      <c r="A951" s="5" t="s">
        <v>3755</v>
      </c>
      <c r="G951" s="5" t="s">
        <v>5232</v>
      </c>
      <c r="M951" s="21"/>
      <c r="N951" s="5" t="s">
        <v>260</v>
      </c>
      <c r="AB951" s="22">
        <v>19950</v>
      </c>
      <c r="AW951" s="5" t="s">
        <v>1084</v>
      </c>
      <c r="BH951" s="5" t="s">
        <v>2377</v>
      </c>
    </row>
    <row r="952" spans="1:60" x14ac:dyDescent="0.3">
      <c r="A952" s="5" t="s">
        <v>3756</v>
      </c>
      <c r="G952" s="5" t="s">
        <v>5233</v>
      </c>
      <c r="M952" s="21"/>
      <c r="N952" s="5" t="s">
        <v>260</v>
      </c>
      <c r="AB952" s="22">
        <v>28970</v>
      </c>
      <c r="AW952" s="5" t="s">
        <v>1085</v>
      </c>
      <c r="BH952" s="5" t="s">
        <v>2378</v>
      </c>
    </row>
    <row r="953" spans="1:60" x14ac:dyDescent="0.3">
      <c r="A953" s="5" t="s">
        <v>3757</v>
      </c>
      <c r="G953" s="5" t="s">
        <v>5234</v>
      </c>
      <c r="M953" s="21"/>
      <c r="N953" s="5" t="s">
        <v>259</v>
      </c>
      <c r="P953" s="5" t="s">
        <v>5808</v>
      </c>
      <c r="AB953" s="22">
        <v>8070</v>
      </c>
      <c r="AW953" s="5" t="s">
        <v>1086</v>
      </c>
      <c r="BH953" s="5" t="s">
        <v>2379</v>
      </c>
    </row>
    <row r="954" spans="1:60" x14ac:dyDescent="0.3">
      <c r="A954" s="5" t="s">
        <v>3758</v>
      </c>
      <c r="G954" s="5" t="s">
        <v>5235</v>
      </c>
      <c r="M954" s="21"/>
      <c r="N954" s="5" t="s">
        <v>259</v>
      </c>
      <c r="P954" s="5" t="s">
        <v>5822</v>
      </c>
      <c r="AB954" s="22">
        <v>9500</v>
      </c>
      <c r="AS954" s="5" t="s">
        <v>6480</v>
      </c>
      <c r="AW954" s="5" t="s">
        <v>1050</v>
      </c>
      <c r="BH954" s="5" t="s">
        <v>2380</v>
      </c>
    </row>
    <row r="955" spans="1:60" x14ac:dyDescent="0.3">
      <c r="A955" s="5" t="s">
        <v>3759</v>
      </c>
      <c r="G955" s="5" t="s">
        <v>5236</v>
      </c>
      <c r="M955" s="21"/>
      <c r="N955" s="5" t="s">
        <v>262</v>
      </c>
      <c r="P955" s="5" t="s">
        <v>5847</v>
      </c>
      <c r="AB955" s="22">
        <v>12000</v>
      </c>
      <c r="AW955" s="5" t="s">
        <v>1087</v>
      </c>
      <c r="BH955" s="5" t="s">
        <v>2381</v>
      </c>
    </row>
    <row r="956" spans="1:60" x14ac:dyDescent="0.3">
      <c r="A956" s="5" t="s">
        <v>3760</v>
      </c>
      <c r="G956" s="5" t="s">
        <v>5237</v>
      </c>
      <c r="M956" s="21"/>
      <c r="N956" s="5" t="s">
        <v>262</v>
      </c>
      <c r="P956" s="5" t="s">
        <v>5848</v>
      </c>
      <c r="AB956" s="22">
        <v>24000</v>
      </c>
      <c r="AW956" s="5" t="s">
        <v>1088</v>
      </c>
      <c r="BH956" s="5" t="s">
        <v>2382</v>
      </c>
    </row>
    <row r="957" spans="1:60" x14ac:dyDescent="0.3">
      <c r="A957" s="5" t="s">
        <v>3761</v>
      </c>
      <c r="G957" s="5" t="s">
        <v>5238</v>
      </c>
      <c r="M957" s="21"/>
      <c r="N957" s="5" t="s">
        <v>263</v>
      </c>
      <c r="P957" s="5" t="s">
        <v>5806</v>
      </c>
      <c r="AB957" s="22">
        <v>24000</v>
      </c>
      <c r="AW957" s="5" t="s">
        <v>1089</v>
      </c>
      <c r="BH957" s="5" t="s">
        <v>2383</v>
      </c>
    </row>
    <row r="958" spans="1:60" x14ac:dyDescent="0.3">
      <c r="A958" s="5" t="s">
        <v>3762</v>
      </c>
      <c r="G958" s="5" t="s">
        <v>5239</v>
      </c>
      <c r="M958" s="21"/>
      <c r="N958" s="5" t="s">
        <v>262</v>
      </c>
      <c r="P958" s="5" t="s">
        <v>5917</v>
      </c>
      <c r="AB958" s="22">
        <v>2000</v>
      </c>
      <c r="AS958" s="5" t="s">
        <v>6481</v>
      </c>
      <c r="AW958" s="5" t="s">
        <v>1090</v>
      </c>
      <c r="BH958" s="5" t="s">
        <v>2384</v>
      </c>
    </row>
    <row r="959" spans="1:60" x14ac:dyDescent="0.3">
      <c r="A959" s="5" t="s">
        <v>3763</v>
      </c>
      <c r="G959" s="5" t="s">
        <v>5240</v>
      </c>
      <c r="M959" s="21"/>
      <c r="N959" s="5" t="s">
        <v>263</v>
      </c>
      <c r="P959" s="5" t="s">
        <v>5918</v>
      </c>
      <c r="AB959" s="22">
        <v>1500</v>
      </c>
      <c r="AS959" s="5" t="s">
        <v>6482</v>
      </c>
      <c r="AW959" s="5" t="s">
        <v>1091</v>
      </c>
      <c r="BH959" s="5" t="s">
        <v>2385</v>
      </c>
    </row>
    <row r="960" spans="1:60" x14ac:dyDescent="0.3">
      <c r="A960" s="5" t="s">
        <v>3764</v>
      </c>
      <c r="G960" s="5" t="s">
        <v>5241</v>
      </c>
      <c r="M960" s="21"/>
      <c r="N960" s="5" t="s">
        <v>263</v>
      </c>
      <c r="P960" s="5" t="s">
        <v>5926</v>
      </c>
      <c r="AB960" s="22">
        <v>1500</v>
      </c>
      <c r="AS960" s="5" t="s">
        <v>6483</v>
      </c>
      <c r="AW960" s="5" t="s">
        <v>1092</v>
      </c>
      <c r="BH960" s="5" t="s">
        <v>2386</v>
      </c>
    </row>
    <row r="961" spans="1:60" x14ac:dyDescent="0.3">
      <c r="A961" s="5" t="s">
        <v>3022</v>
      </c>
      <c r="G961" s="5" t="s">
        <v>5242</v>
      </c>
      <c r="M961" s="21"/>
      <c r="N961" s="5" t="s">
        <v>262</v>
      </c>
      <c r="P961" s="5" t="s">
        <v>5874</v>
      </c>
      <c r="AB961" s="22">
        <v>13000</v>
      </c>
      <c r="AS961" s="5" t="s">
        <v>6484</v>
      </c>
      <c r="AW961" s="5" t="s">
        <v>287</v>
      </c>
      <c r="BH961" s="5" t="s">
        <v>1685</v>
      </c>
    </row>
    <row r="962" spans="1:60" x14ac:dyDescent="0.3">
      <c r="A962" s="5" t="s">
        <v>3765</v>
      </c>
      <c r="G962" s="5" t="s">
        <v>5243</v>
      </c>
      <c r="M962" s="21"/>
      <c r="N962" s="5" t="s">
        <v>263</v>
      </c>
      <c r="P962" s="5" t="s">
        <v>5882</v>
      </c>
      <c r="AB962" s="22">
        <v>4500</v>
      </c>
      <c r="AS962" s="5" t="s">
        <v>6485</v>
      </c>
      <c r="AW962" s="5" t="s">
        <v>686</v>
      </c>
      <c r="BH962" s="5" t="s">
        <v>1974</v>
      </c>
    </row>
    <row r="963" spans="1:60" x14ac:dyDescent="0.3">
      <c r="A963" s="5" t="s">
        <v>3766</v>
      </c>
      <c r="G963" s="5" t="s">
        <v>5244</v>
      </c>
      <c r="M963" s="21"/>
      <c r="N963" s="5" t="s">
        <v>262</v>
      </c>
      <c r="P963" s="5" t="s">
        <v>5927</v>
      </c>
      <c r="AB963" s="22">
        <v>2300</v>
      </c>
      <c r="AS963" s="5" t="s">
        <v>6486</v>
      </c>
      <c r="AW963" s="5" t="s">
        <v>1093</v>
      </c>
      <c r="BH963" s="5" t="s">
        <v>2387</v>
      </c>
    </row>
    <row r="964" spans="1:60" x14ac:dyDescent="0.3">
      <c r="A964" s="5" t="s">
        <v>3767</v>
      </c>
      <c r="G964" s="5" t="s">
        <v>5245</v>
      </c>
      <c r="M964" s="21"/>
      <c r="N964" s="5" t="s">
        <v>262</v>
      </c>
      <c r="P964" s="5" t="s">
        <v>5809</v>
      </c>
      <c r="AB964" s="22">
        <v>2000</v>
      </c>
      <c r="AW964" s="5" t="s">
        <v>1094</v>
      </c>
      <c r="BH964" s="5" t="s">
        <v>2388</v>
      </c>
    </row>
    <row r="965" spans="1:60" x14ac:dyDescent="0.3">
      <c r="A965" s="5" t="s">
        <v>3768</v>
      </c>
      <c r="G965" s="5" t="s">
        <v>5246</v>
      </c>
      <c r="M965" s="21"/>
      <c r="N965" s="5" t="s">
        <v>262</v>
      </c>
      <c r="P965" s="5" t="s">
        <v>5838</v>
      </c>
      <c r="AB965" s="22">
        <v>3000</v>
      </c>
      <c r="AW965" s="5" t="s">
        <v>687</v>
      </c>
      <c r="BH965" s="5" t="s">
        <v>1975</v>
      </c>
    </row>
    <row r="966" spans="1:60" x14ac:dyDescent="0.3">
      <c r="A966" s="5" t="s">
        <v>3769</v>
      </c>
      <c r="G966" s="5" t="s">
        <v>5247</v>
      </c>
      <c r="M966" s="21"/>
      <c r="N966" s="5" t="s">
        <v>263</v>
      </c>
      <c r="P966" s="5" t="s">
        <v>5839</v>
      </c>
      <c r="AB966" s="22">
        <v>13500</v>
      </c>
      <c r="AW966" s="5" t="s">
        <v>348</v>
      </c>
      <c r="BH966" s="5" t="s">
        <v>1607</v>
      </c>
    </row>
    <row r="967" spans="1:60" x14ac:dyDescent="0.3">
      <c r="A967" s="5" t="s">
        <v>3770</v>
      </c>
      <c r="G967" s="5" t="s">
        <v>5248</v>
      </c>
      <c r="M967" s="21"/>
      <c r="N967" s="5" t="s">
        <v>262</v>
      </c>
      <c r="P967" s="5" t="s">
        <v>5808</v>
      </c>
      <c r="AB967" s="22">
        <v>1000</v>
      </c>
      <c r="AS967" s="5" t="s">
        <v>6487</v>
      </c>
      <c r="AW967" s="5" t="s">
        <v>1095</v>
      </c>
      <c r="BH967" s="5" t="s">
        <v>2343</v>
      </c>
    </row>
    <row r="968" spans="1:60" x14ac:dyDescent="0.3">
      <c r="A968" s="5" t="s">
        <v>3771</v>
      </c>
      <c r="G968" s="5" t="s">
        <v>5249</v>
      </c>
      <c r="M968" s="21"/>
      <c r="N968" s="5" t="s">
        <v>263</v>
      </c>
      <c r="P968" s="5" t="s">
        <v>5928</v>
      </c>
      <c r="AB968" s="22">
        <v>9500</v>
      </c>
      <c r="AS968" s="5" t="s">
        <v>6488</v>
      </c>
      <c r="AW968" s="5" t="s">
        <v>1096</v>
      </c>
      <c r="BH968" s="5" t="s">
        <v>2389</v>
      </c>
    </row>
    <row r="969" spans="1:60" x14ac:dyDescent="0.3">
      <c r="A969" s="5" t="s">
        <v>3772</v>
      </c>
      <c r="G969" s="5" t="s">
        <v>5250</v>
      </c>
      <c r="M969" s="21"/>
      <c r="N969" s="5" t="s">
        <v>262</v>
      </c>
      <c r="P969" s="5" t="s">
        <v>5929</v>
      </c>
      <c r="AB969" s="22">
        <v>9500</v>
      </c>
      <c r="AS969" s="5" t="s">
        <v>6489</v>
      </c>
      <c r="AW969" s="5" t="s">
        <v>1097</v>
      </c>
      <c r="BH969" s="5" t="s">
        <v>2390</v>
      </c>
    </row>
    <row r="970" spans="1:60" x14ac:dyDescent="0.3">
      <c r="A970" s="5" t="s">
        <v>3773</v>
      </c>
      <c r="G970" s="5" t="s">
        <v>5251</v>
      </c>
      <c r="M970" s="21"/>
      <c r="N970" s="5" t="s">
        <v>262</v>
      </c>
      <c r="P970" s="5" t="s">
        <v>5930</v>
      </c>
      <c r="AB970" s="22">
        <v>25000</v>
      </c>
      <c r="AS970" s="5" t="s">
        <v>6490</v>
      </c>
      <c r="AW970" s="5" t="s">
        <v>1098</v>
      </c>
      <c r="BH970" s="5" t="s">
        <v>2391</v>
      </c>
    </row>
    <row r="971" spans="1:60" x14ac:dyDescent="0.3">
      <c r="A971" s="5" t="s">
        <v>3774</v>
      </c>
      <c r="G971" s="5" t="s">
        <v>5252</v>
      </c>
      <c r="M971" s="21"/>
      <c r="N971" s="5" t="s">
        <v>263</v>
      </c>
      <c r="P971" s="5" t="s">
        <v>5931</v>
      </c>
      <c r="AB971" s="22">
        <v>25000</v>
      </c>
      <c r="AS971" s="5" t="s">
        <v>6489</v>
      </c>
      <c r="AW971" s="5" t="s">
        <v>1099</v>
      </c>
      <c r="BH971" s="5" t="s">
        <v>2392</v>
      </c>
    </row>
    <row r="972" spans="1:60" x14ac:dyDescent="0.3">
      <c r="A972" s="5" t="s">
        <v>3775</v>
      </c>
      <c r="G972" s="5" t="s">
        <v>5253</v>
      </c>
      <c r="M972" s="21"/>
      <c r="N972" s="5" t="s">
        <v>263</v>
      </c>
      <c r="P972" s="5" t="s">
        <v>5906</v>
      </c>
      <c r="AB972" s="22">
        <v>25000</v>
      </c>
      <c r="AS972" s="5" t="s">
        <v>6491</v>
      </c>
      <c r="AW972" s="5" t="s">
        <v>1100</v>
      </c>
      <c r="BH972" s="5" t="s">
        <v>2393</v>
      </c>
    </row>
    <row r="973" spans="1:60" x14ac:dyDescent="0.3">
      <c r="A973" s="5" t="s">
        <v>3776</v>
      </c>
      <c r="G973" s="5" t="s">
        <v>5254</v>
      </c>
      <c r="M973" s="21"/>
      <c r="N973" s="5" t="s">
        <v>262</v>
      </c>
      <c r="P973" s="5" t="s">
        <v>5907</v>
      </c>
      <c r="AB973" s="22">
        <v>7000</v>
      </c>
      <c r="AS973" s="5" t="s">
        <v>6492</v>
      </c>
      <c r="AW973" s="5" t="s">
        <v>1101</v>
      </c>
      <c r="BH973" s="5" t="s">
        <v>2394</v>
      </c>
    </row>
    <row r="974" spans="1:60" x14ac:dyDescent="0.3">
      <c r="A974" s="5" t="s">
        <v>3777</v>
      </c>
      <c r="G974" s="5" t="s">
        <v>5255</v>
      </c>
      <c r="M974" s="21"/>
      <c r="N974" s="5" t="s">
        <v>262</v>
      </c>
      <c r="P974" s="5" t="s">
        <v>5906</v>
      </c>
      <c r="AB974" s="22">
        <v>20000</v>
      </c>
      <c r="AS974" s="5" t="s">
        <v>6493</v>
      </c>
      <c r="AW974" s="5" t="s">
        <v>1102</v>
      </c>
      <c r="BH974" s="5" t="s">
        <v>2395</v>
      </c>
    </row>
    <row r="975" spans="1:60" x14ac:dyDescent="0.3">
      <c r="A975" s="5" t="s">
        <v>3381</v>
      </c>
      <c r="G975" s="5" t="s">
        <v>5256</v>
      </c>
      <c r="M975" s="21"/>
      <c r="N975" s="5" t="s">
        <v>262</v>
      </c>
      <c r="P975" s="5" t="s">
        <v>5822</v>
      </c>
      <c r="AB975" s="22">
        <v>3900</v>
      </c>
      <c r="AW975" s="5" t="s">
        <v>763</v>
      </c>
      <c r="BH975" s="5" t="s">
        <v>2396</v>
      </c>
    </row>
    <row r="976" spans="1:60" x14ac:dyDescent="0.3">
      <c r="A976" s="5" t="s">
        <v>3778</v>
      </c>
      <c r="G976" s="5" t="s">
        <v>5257</v>
      </c>
      <c r="M976" s="21"/>
      <c r="N976" s="5" t="s">
        <v>263</v>
      </c>
      <c r="P976" s="5" t="s">
        <v>5808</v>
      </c>
      <c r="AB976" s="22">
        <v>19000</v>
      </c>
      <c r="AW976" s="5" t="s">
        <v>1103</v>
      </c>
      <c r="BH976" s="5" t="s">
        <v>2397</v>
      </c>
    </row>
    <row r="977" spans="1:60" x14ac:dyDescent="0.3">
      <c r="A977" s="5" t="s">
        <v>3779</v>
      </c>
      <c r="G977" s="5" t="s">
        <v>5258</v>
      </c>
      <c r="M977" s="21"/>
      <c r="N977" s="5" t="s">
        <v>262</v>
      </c>
      <c r="P977" s="5" t="s">
        <v>5838</v>
      </c>
      <c r="AB977" s="22">
        <v>1500</v>
      </c>
      <c r="AW977" s="5" t="s">
        <v>1104</v>
      </c>
      <c r="BH977" s="5" t="s">
        <v>2398</v>
      </c>
    </row>
    <row r="978" spans="1:60" x14ac:dyDescent="0.3">
      <c r="A978" s="5" t="s">
        <v>3780</v>
      </c>
      <c r="G978" s="5" t="s">
        <v>5259</v>
      </c>
      <c r="M978" s="21"/>
      <c r="N978" s="5" t="s">
        <v>262</v>
      </c>
      <c r="P978" s="5" t="s">
        <v>5823</v>
      </c>
      <c r="AB978" s="22">
        <v>9500</v>
      </c>
      <c r="AW978" s="5" t="s">
        <v>1105</v>
      </c>
      <c r="BH978" s="5" t="s">
        <v>2399</v>
      </c>
    </row>
    <row r="979" spans="1:60" x14ac:dyDescent="0.3">
      <c r="A979" s="5" t="s">
        <v>3781</v>
      </c>
      <c r="G979" s="5" t="s">
        <v>5260</v>
      </c>
      <c r="M979" s="24"/>
      <c r="N979" s="5" t="s">
        <v>263</v>
      </c>
      <c r="P979" s="5" t="s">
        <v>5907</v>
      </c>
      <c r="AB979" s="22">
        <v>6000</v>
      </c>
      <c r="AS979" s="5" t="s">
        <v>6494</v>
      </c>
      <c r="AW979" s="5" t="s">
        <v>1106</v>
      </c>
      <c r="BH979" s="5" t="s">
        <v>2400</v>
      </c>
    </row>
    <row r="980" spans="1:60" x14ac:dyDescent="0.3">
      <c r="A980" s="5" t="s">
        <v>3782</v>
      </c>
      <c r="G980" s="5" t="s">
        <v>5261</v>
      </c>
      <c r="M980" s="21"/>
      <c r="N980" s="5" t="s">
        <v>262</v>
      </c>
      <c r="P980" s="5" t="s">
        <v>5823</v>
      </c>
      <c r="AB980" s="22">
        <v>1800</v>
      </c>
      <c r="AS980" s="5" t="s">
        <v>6495</v>
      </c>
      <c r="AW980" s="5" t="s">
        <v>1107</v>
      </c>
      <c r="BH980" s="5" t="s">
        <v>2401</v>
      </c>
    </row>
    <row r="981" spans="1:60" x14ac:dyDescent="0.3">
      <c r="A981" s="5" t="s">
        <v>3783</v>
      </c>
      <c r="G981" s="5" t="s">
        <v>5262</v>
      </c>
      <c r="M981" s="21"/>
      <c r="N981" s="5" t="s">
        <v>263</v>
      </c>
      <c r="P981" s="5" t="s">
        <v>5808</v>
      </c>
      <c r="AB981" s="22">
        <v>1800</v>
      </c>
      <c r="AS981" s="5" t="s">
        <v>6496</v>
      </c>
      <c r="AW981" s="5" t="s">
        <v>1108</v>
      </c>
      <c r="BH981" s="5" t="s">
        <v>2402</v>
      </c>
    </row>
    <row r="982" spans="1:60" x14ac:dyDescent="0.3">
      <c r="A982" s="5" t="s">
        <v>3784</v>
      </c>
      <c r="G982" s="5" t="s">
        <v>5263</v>
      </c>
      <c r="M982" s="21"/>
      <c r="N982" s="5" t="s">
        <v>262</v>
      </c>
      <c r="P982" s="5" t="s">
        <v>5808</v>
      </c>
      <c r="AB982" s="22">
        <v>3200</v>
      </c>
      <c r="AW982" s="5" t="s">
        <v>1109</v>
      </c>
      <c r="BH982" s="5" t="s">
        <v>2403</v>
      </c>
    </row>
    <row r="983" spans="1:60" x14ac:dyDescent="0.3">
      <c r="A983" s="5" t="s">
        <v>3785</v>
      </c>
      <c r="G983" s="5" t="s">
        <v>5264</v>
      </c>
      <c r="M983" s="21"/>
      <c r="N983" s="5" t="s">
        <v>263</v>
      </c>
      <c r="P983" s="5" t="s">
        <v>5822</v>
      </c>
      <c r="AB983" s="22">
        <v>40000</v>
      </c>
      <c r="AW983" s="5" t="s">
        <v>1110</v>
      </c>
      <c r="BH983" s="5" t="s">
        <v>2404</v>
      </c>
    </row>
    <row r="984" spans="1:60" x14ac:dyDescent="0.3">
      <c r="A984" s="5" t="s">
        <v>3786</v>
      </c>
      <c r="G984" s="5" t="s">
        <v>5265</v>
      </c>
      <c r="M984" s="24"/>
      <c r="N984" s="5" t="s">
        <v>263</v>
      </c>
      <c r="AB984" s="22">
        <v>46000</v>
      </c>
      <c r="AW984" s="5" t="s">
        <v>1111</v>
      </c>
      <c r="BH984" s="5" t="s">
        <v>2405</v>
      </c>
    </row>
    <row r="985" spans="1:60" x14ac:dyDescent="0.3">
      <c r="A985" s="5" t="s">
        <v>3787</v>
      </c>
      <c r="G985" s="5" t="s">
        <v>5266</v>
      </c>
      <c r="M985" s="24"/>
      <c r="N985" s="5" t="s">
        <v>263</v>
      </c>
      <c r="P985" s="5" t="s">
        <v>5839</v>
      </c>
      <c r="AB985" s="22">
        <v>3040</v>
      </c>
      <c r="AW985" s="5" t="s">
        <v>1112</v>
      </c>
      <c r="BH985" s="5" t="s">
        <v>2406</v>
      </c>
    </row>
    <row r="986" spans="1:60" x14ac:dyDescent="0.3">
      <c r="A986" s="5" t="s">
        <v>3788</v>
      </c>
      <c r="G986" s="5" t="s">
        <v>5267</v>
      </c>
      <c r="M986" s="24"/>
      <c r="N986" s="5" t="s">
        <v>262</v>
      </c>
      <c r="P986" s="5" t="s">
        <v>5808</v>
      </c>
      <c r="AB986" s="22">
        <v>9800</v>
      </c>
      <c r="AW986" s="5" t="s">
        <v>1113</v>
      </c>
      <c r="BH986" s="5" t="s">
        <v>2407</v>
      </c>
    </row>
    <row r="987" spans="1:60" x14ac:dyDescent="0.3">
      <c r="A987" s="5" t="s">
        <v>3789</v>
      </c>
      <c r="G987" s="5" t="s">
        <v>5268</v>
      </c>
      <c r="M987" s="24"/>
      <c r="N987" s="5" t="s">
        <v>262</v>
      </c>
      <c r="AB987" s="22">
        <v>4750</v>
      </c>
      <c r="AW987" s="5" t="s">
        <v>1114</v>
      </c>
      <c r="BH987" s="5" t="s">
        <v>2408</v>
      </c>
    </row>
    <row r="988" spans="1:60" x14ac:dyDescent="0.3">
      <c r="A988" s="5" t="s">
        <v>3790</v>
      </c>
      <c r="G988" s="5" t="s">
        <v>5269</v>
      </c>
      <c r="M988" s="21"/>
      <c r="N988" s="5" t="s">
        <v>262</v>
      </c>
      <c r="P988" s="5" t="s">
        <v>5808</v>
      </c>
      <c r="AB988" s="22">
        <v>11400</v>
      </c>
      <c r="AW988" s="5" t="s">
        <v>1115</v>
      </c>
      <c r="BH988" s="5" t="s">
        <v>2409</v>
      </c>
    </row>
    <row r="989" spans="1:60" x14ac:dyDescent="0.3">
      <c r="A989" s="5" t="s">
        <v>3791</v>
      </c>
      <c r="G989" s="5" t="s">
        <v>5270</v>
      </c>
      <c r="M989" s="24"/>
      <c r="N989" s="5" t="s">
        <v>263</v>
      </c>
      <c r="AB989" s="22">
        <v>9320</v>
      </c>
      <c r="AS989" s="5" t="s">
        <v>6497</v>
      </c>
      <c r="AW989" s="5" t="s">
        <v>1116</v>
      </c>
      <c r="BH989" s="5" t="s">
        <v>2410</v>
      </c>
    </row>
    <row r="990" spans="1:60" x14ac:dyDescent="0.3">
      <c r="A990" s="5" t="s">
        <v>3792</v>
      </c>
      <c r="G990" s="5" t="s">
        <v>5271</v>
      </c>
      <c r="M990" s="24"/>
      <c r="N990" s="5" t="s">
        <v>262</v>
      </c>
      <c r="AB990" s="22">
        <v>2520</v>
      </c>
      <c r="AW990" s="5" t="s">
        <v>1117</v>
      </c>
      <c r="BH990" s="5" t="s">
        <v>2208</v>
      </c>
    </row>
    <row r="991" spans="1:60" x14ac:dyDescent="0.3">
      <c r="A991" s="5" t="s">
        <v>3793</v>
      </c>
      <c r="G991" s="5" t="s">
        <v>5272</v>
      </c>
      <c r="M991" s="24"/>
      <c r="N991" s="5" t="s">
        <v>263</v>
      </c>
      <c r="P991" s="5" t="s">
        <v>5835</v>
      </c>
      <c r="AB991" s="22">
        <v>1900</v>
      </c>
      <c r="AS991" s="5" t="s">
        <v>6498</v>
      </c>
      <c r="AW991" s="5" t="s">
        <v>1118</v>
      </c>
      <c r="BH991" s="5" t="s">
        <v>2411</v>
      </c>
    </row>
    <row r="992" spans="1:60" x14ac:dyDescent="0.3">
      <c r="A992" s="5" t="s">
        <v>3794</v>
      </c>
      <c r="G992" s="5" t="s">
        <v>5273</v>
      </c>
      <c r="M992" s="21"/>
      <c r="N992" s="5" t="s">
        <v>262</v>
      </c>
      <c r="P992" s="5" t="s">
        <v>5823</v>
      </c>
      <c r="AB992" s="22">
        <v>1900</v>
      </c>
      <c r="AS992" s="5" t="s">
        <v>6499</v>
      </c>
      <c r="AW992" s="5" t="s">
        <v>443</v>
      </c>
      <c r="BH992" s="5" t="s">
        <v>1702</v>
      </c>
    </row>
    <row r="993" spans="1:60" x14ac:dyDescent="0.3">
      <c r="A993" s="5" t="s">
        <v>3795</v>
      </c>
      <c r="G993" s="5" t="s">
        <v>5274</v>
      </c>
      <c r="M993" s="21"/>
      <c r="N993" s="5" t="s">
        <v>264</v>
      </c>
      <c r="P993" s="5" t="s">
        <v>5808</v>
      </c>
      <c r="AB993" s="22">
        <v>2300</v>
      </c>
      <c r="AS993" s="5" t="s">
        <v>6500</v>
      </c>
      <c r="AW993" s="5" t="s">
        <v>1119</v>
      </c>
      <c r="BH993" s="5" t="s">
        <v>2412</v>
      </c>
    </row>
    <row r="994" spans="1:60" x14ac:dyDescent="0.3">
      <c r="A994" s="5" t="s">
        <v>3796</v>
      </c>
      <c r="G994" s="5" t="s">
        <v>5275</v>
      </c>
      <c r="M994" s="21"/>
      <c r="N994" s="5" t="s">
        <v>264</v>
      </c>
      <c r="P994" s="5" t="s">
        <v>5835</v>
      </c>
      <c r="AB994" s="22">
        <v>6000</v>
      </c>
      <c r="AS994" s="5" t="s">
        <v>6501</v>
      </c>
      <c r="AW994" s="5" t="s">
        <v>1120</v>
      </c>
      <c r="BH994" s="5" t="s">
        <v>2413</v>
      </c>
    </row>
    <row r="995" spans="1:60" x14ac:dyDescent="0.3">
      <c r="A995" s="5" t="s">
        <v>3797</v>
      </c>
      <c r="G995" s="5" t="s">
        <v>5276</v>
      </c>
      <c r="M995" s="21"/>
      <c r="N995" s="5" t="s">
        <v>264</v>
      </c>
      <c r="P995" s="5" t="s">
        <v>5846</v>
      </c>
      <c r="AB995" s="22">
        <v>12500</v>
      </c>
      <c r="AW995" s="5" t="s">
        <v>333</v>
      </c>
      <c r="BH995" s="5" t="s">
        <v>1594</v>
      </c>
    </row>
    <row r="996" spans="1:60" x14ac:dyDescent="0.3">
      <c r="A996" s="5" t="s">
        <v>3798</v>
      </c>
      <c r="G996" s="5" t="s">
        <v>5277</v>
      </c>
      <c r="M996" s="21"/>
      <c r="N996" s="5" t="s">
        <v>265</v>
      </c>
      <c r="AB996" s="22">
        <v>29000</v>
      </c>
      <c r="AW996" s="5" t="s">
        <v>1121</v>
      </c>
      <c r="BH996" s="5" t="s">
        <v>2414</v>
      </c>
    </row>
    <row r="997" spans="1:60" x14ac:dyDescent="0.3">
      <c r="A997" s="5" t="s">
        <v>3799</v>
      </c>
      <c r="G997" s="5" t="s">
        <v>5278</v>
      </c>
      <c r="M997" s="21"/>
      <c r="N997" s="5" t="s">
        <v>266</v>
      </c>
      <c r="P997" s="5" t="s">
        <v>5822</v>
      </c>
      <c r="AB997" s="22">
        <v>11400</v>
      </c>
      <c r="AS997" s="5" t="s">
        <v>6502</v>
      </c>
      <c r="AW997" s="5" t="s">
        <v>1122</v>
      </c>
      <c r="BH997" s="5" t="s">
        <v>2415</v>
      </c>
    </row>
    <row r="998" spans="1:60" x14ac:dyDescent="0.3">
      <c r="A998" s="5" t="s">
        <v>3800</v>
      </c>
      <c r="G998" s="5" t="s">
        <v>5279</v>
      </c>
      <c r="M998" s="21"/>
      <c r="N998" s="5" t="s">
        <v>266</v>
      </c>
      <c r="P998" s="5" t="s">
        <v>5827</v>
      </c>
      <c r="AB998" s="22">
        <v>11400</v>
      </c>
      <c r="AS998" s="5" t="s">
        <v>6503</v>
      </c>
      <c r="AW998" s="5" t="s">
        <v>1123</v>
      </c>
      <c r="BH998" s="5" t="s">
        <v>2416</v>
      </c>
    </row>
    <row r="999" spans="1:60" x14ac:dyDescent="0.3">
      <c r="A999" s="5" t="s">
        <v>3801</v>
      </c>
      <c r="G999" s="5" t="s">
        <v>5280</v>
      </c>
      <c r="M999" s="21"/>
      <c r="N999" s="5" t="s">
        <v>267</v>
      </c>
      <c r="P999" s="5" t="s">
        <v>5833</v>
      </c>
      <c r="AB999" s="22">
        <v>20900</v>
      </c>
      <c r="AS999" s="5" t="s">
        <v>6504</v>
      </c>
      <c r="AW999" s="5" t="s">
        <v>1124</v>
      </c>
      <c r="BH999" s="5" t="s">
        <v>2417</v>
      </c>
    </row>
    <row r="1000" spans="1:60" x14ac:dyDescent="0.3">
      <c r="A1000" s="5" t="s">
        <v>3802</v>
      </c>
      <c r="G1000" s="5" t="s">
        <v>5281</v>
      </c>
      <c r="M1000" s="21"/>
      <c r="N1000" s="5" t="s">
        <v>267</v>
      </c>
      <c r="P1000" s="5" t="s">
        <v>5808</v>
      </c>
      <c r="AB1000" s="22">
        <v>2000</v>
      </c>
      <c r="AS1000" s="5" t="s">
        <v>6505</v>
      </c>
      <c r="AW1000" s="5" t="s">
        <v>373</v>
      </c>
      <c r="BH1000" s="5" t="s">
        <v>2418</v>
      </c>
    </row>
    <row r="1001" spans="1:60" x14ac:dyDescent="0.3">
      <c r="A1001" s="5" t="s">
        <v>2948</v>
      </c>
      <c r="G1001" s="5" t="s">
        <v>5282</v>
      </c>
      <c r="M1001" s="21"/>
      <c r="N1001" s="5" t="s">
        <v>266</v>
      </c>
      <c r="P1001" s="5" t="s">
        <v>5840</v>
      </c>
      <c r="AB1001" s="22">
        <v>2200</v>
      </c>
      <c r="AS1001" s="5" t="s">
        <v>6506</v>
      </c>
      <c r="AW1001" s="5" t="s">
        <v>374</v>
      </c>
      <c r="BH1001" s="5" t="s">
        <v>1631</v>
      </c>
    </row>
    <row r="1002" spans="1:60" x14ac:dyDescent="0.3">
      <c r="A1002" s="5" t="s">
        <v>3803</v>
      </c>
      <c r="G1002" s="5" t="s">
        <v>5283</v>
      </c>
      <c r="M1002" s="21"/>
      <c r="N1002" s="5" t="s">
        <v>267</v>
      </c>
      <c r="AB1002" s="22">
        <v>9800</v>
      </c>
      <c r="AS1002" s="5" t="s">
        <v>6507</v>
      </c>
      <c r="AW1002" s="5" t="s">
        <v>1125</v>
      </c>
      <c r="BH1002" s="5" t="s">
        <v>2419</v>
      </c>
    </row>
    <row r="1003" spans="1:60" x14ac:dyDescent="0.3">
      <c r="A1003" s="5" t="s">
        <v>3804</v>
      </c>
      <c r="G1003" s="5" t="s">
        <v>5284</v>
      </c>
      <c r="M1003" s="21"/>
      <c r="N1003" s="5" t="s">
        <v>267</v>
      </c>
      <c r="P1003" s="5" t="s">
        <v>5824</v>
      </c>
      <c r="AB1003" s="22">
        <v>2200</v>
      </c>
      <c r="AS1003" s="5" t="s">
        <v>6508</v>
      </c>
      <c r="AW1003" s="5" t="s">
        <v>1126</v>
      </c>
      <c r="BH1003" s="5" t="s">
        <v>2420</v>
      </c>
    </row>
    <row r="1004" spans="1:60" x14ac:dyDescent="0.3">
      <c r="A1004" s="5" t="s">
        <v>3805</v>
      </c>
      <c r="G1004" s="5" t="s">
        <v>5285</v>
      </c>
      <c r="M1004" s="21"/>
      <c r="N1004" s="5" t="s">
        <v>266</v>
      </c>
      <c r="AB1004" s="22">
        <v>1000</v>
      </c>
      <c r="AS1004" s="5" t="s">
        <v>6509</v>
      </c>
      <c r="AW1004" s="5" t="s">
        <v>1127</v>
      </c>
      <c r="BH1004" s="5" t="s">
        <v>2421</v>
      </c>
    </row>
    <row r="1005" spans="1:60" x14ac:dyDescent="0.3">
      <c r="A1005" s="5" t="s">
        <v>3794</v>
      </c>
      <c r="G1005" s="5" t="s">
        <v>5286</v>
      </c>
      <c r="M1005" s="21"/>
      <c r="N1005" s="5" t="s">
        <v>267</v>
      </c>
      <c r="P1005" s="5" t="s">
        <v>5835</v>
      </c>
      <c r="AB1005" s="22">
        <v>1900</v>
      </c>
      <c r="AS1005" s="5" t="s">
        <v>6510</v>
      </c>
      <c r="AW1005" s="5" t="s">
        <v>443</v>
      </c>
      <c r="BH1005" s="5" t="s">
        <v>2422</v>
      </c>
    </row>
    <row r="1006" spans="1:60" x14ac:dyDescent="0.3">
      <c r="A1006" s="5" t="s">
        <v>3806</v>
      </c>
      <c r="G1006" s="5" t="s">
        <v>5287</v>
      </c>
      <c r="M1006" s="21"/>
      <c r="N1006" s="5" t="s">
        <v>266</v>
      </c>
      <c r="P1006" s="5" t="s">
        <v>5808</v>
      </c>
      <c r="AB1006" s="22">
        <v>1900</v>
      </c>
      <c r="AW1006" s="5" t="s">
        <v>355</v>
      </c>
      <c r="BH1006" s="5" t="s">
        <v>2423</v>
      </c>
    </row>
    <row r="1007" spans="1:60" x14ac:dyDescent="0.3">
      <c r="A1007" s="5" t="s">
        <v>3807</v>
      </c>
      <c r="G1007" s="5" t="s">
        <v>5288</v>
      </c>
      <c r="M1007" s="21"/>
      <c r="N1007" s="5" t="s">
        <v>266</v>
      </c>
      <c r="AB1007" s="22">
        <v>14400</v>
      </c>
      <c r="AS1007" s="5" t="s">
        <v>6511</v>
      </c>
      <c r="AW1007" s="5" t="s">
        <v>1128</v>
      </c>
      <c r="BH1007" s="5" t="s">
        <v>2424</v>
      </c>
    </row>
    <row r="1008" spans="1:60" x14ac:dyDescent="0.3">
      <c r="A1008" s="5" t="s">
        <v>3705</v>
      </c>
      <c r="G1008" s="5" t="s">
        <v>5289</v>
      </c>
      <c r="M1008" s="21"/>
      <c r="N1008" s="5" t="s">
        <v>267</v>
      </c>
      <c r="P1008" s="5" t="s">
        <v>5808</v>
      </c>
      <c r="AB1008" s="22">
        <v>5900</v>
      </c>
      <c r="AS1008" s="5" t="s">
        <v>6462</v>
      </c>
      <c r="AW1008" s="5" t="s">
        <v>1047</v>
      </c>
      <c r="BH1008" s="5" t="s">
        <v>2334</v>
      </c>
    </row>
    <row r="1009" spans="1:60" x14ac:dyDescent="0.3">
      <c r="A1009" s="5" t="s">
        <v>3808</v>
      </c>
      <c r="G1009" s="5" t="s">
        <v>5290</v>
      </c>
      <c r="M1009" s="21"/>
      <c r="N1009" s="5" t="s">
        <v>267</v>
      </c>
      <c r="P1009" s="5" t="s">
        <v>5864</v>
      </c>
      <c r="AB1009" s="22">
        <v>3000</v>
      </c>
      <c r="AW1009" s="5" t="s">
        <v>1129</v>
      </c>
      <c r="BH1009" s="5" t="s">
        <v>2425</v>
      </c>
    </row>
    <row r="1010" spans="1:60" x14ac:dyDescent="0.3">
      <c r="A1010" s="5" t="s">
        <v>3809</v>
      </c>
      <c r="G1010" s="5" t="s">
        <v>5291</v>
      </c>
      <c r="M1010" s="21"/>
      <c r="N1010" s="5" t="s">
        <v>266</v>
      </c>
      <c r="AB1010" s="22">
        <v>3950</v>
      </c>
      <c r="AS1010" s="5" t="s">
        <v>6512</v>
      </c>
      <c r="AW1010" s="5" t="s">
        <v>1130</v>
      </c>
      <c r="BH1010" s="5" t="s">
        <v>2426</v>
      </c>
    </row>
    <row r="1011" spans="1:60" x14ac:dyDescent="0.3">
      <c r="A1011" s="5" t="s">
        <v>3810</v>
      </c>
      <c r="G1011" s="5" t="s">
        <v>5292</v>
      </c>
      <c r="M1011" s="21"/>
      <c r="N1011" s="5" t="s">
        <v>266</v>
      </c>
      <c r="AB1011" s="22">
        <v>4950</v>
      </c>
      <c r="AS1011" s="5" t="s">
        <v>6513</v>
      </c>
      <c r="AW1011" s="5" t="s">
        <v>1131</v>
      </c>
      <c r="BH1011" s="5" t="s">
        <v>2427</v>
      </c>
    </row>
    <row r="1012" spans="1:60" x14ac:dyDescent="0.3">
      <c r="A1012" s="5" t="s">
        <v>3805</v>
      </c>
      <c r="G1012" s="5" t="s">
        <v>5293</v>
      </c>
      <c r="M1012" s="21"/>
      <c r="N1012" s="5" t="s">
        <v>266</v>
      </c>
      <c r="P1012" s="5" t="s">
        <v>5857</v>
      </c>
      <c r="AB1012" s="22">
        <v>1000</v>
      </c>
      <c r="AS1012" s="5" t="s">
        <v>6509</v>
      </c>
      <c r="AW1012" s="5" t="s">
        <v>1127</v>
      </c>
      <c r="BH1012" s="5" t="s">
        <v>2421</v>
      </c>
    </row>
    <row r="1013" spans="1:60" x14ac:dyDescent="0.3">
      <c r="A1013" s="5" t="s">
        <v>3811</v>
      </c>
      <c r="G1013" s="5" t="s">
        <v>5294</v>
      </c>
      <c r="M1013" s="21"/>
      <c r="N1013" s="5" t="s">
        <v>267</v>
      </c>
      <c r="P1013" s="5" t="s">
        <v>5822</v>
      </c>
      <c r="AB1013" s="22">
        <v>3500</v>
      </c>
      <c r="AS1013" s="5" t="s">
        <v>6514</v>
      </c>
      <c r="AW1013" s="5" t="s">
        <v>1132</v>
      </c>
      <c r="BH1013" s="5" t="s">
        <v>2428</v>
      </c>
    </row>
    <row r="1014" spans="1:60" x14ac:dyDescent="0.3">
      <c r="A1014" s="5" t="s">
        <v>3812</v>
      </c>
      <c r="G1014" s="5" t="s">
        <v>5295</v>
      </c>
      <c r="M1014" s="21"/>
      <c r="N1014" s="5" t="s">
        <v>266</v>
      </c>
      <c r="P1014" s="5" t="s">
        <v>5824</v>
      </c>
      <c r="AB1014" s="22">
        <v>13500</v>
      </c>
      <c r="AW1014" s="5" t="s">
        <v>1133</v>
      </c>
      <c r="BH1014" s="5" t="s">
        <v>2429</v>
      </c>
    </row>
    <row r="1015" spans="1:60" x14ac:dyDescent="0.3">
      <c r="A1015" s="5" t="s">
        <v>3813</v>
      </c>
      <c r="D1015" s="5" t="s">
        <v>5951</v>
      </c>
      <c r="G1015" s="5" t="s">
        <v>5296</v>
      </c>
      <c r="M1015" s="21"/>
      <c r="N1015" s="5" t="s">
        <v>266</v>
      </c>
      <c r="P1015" s="5" t="s">
        <v>5844</v>
      </c>
      <c r="AB1015" s="22">
        <v>60000</v>
      </c>
      <c r="AW1015" s="5" t="s">
        <v>1134</v>
      </c>
      <c r="BH1015" s="5" t="s">
        <v>2430</v>
      </c>
    </row>
    <row r="1016" spans="1:60" x14ac:dyDescent="0.3">
      <c r="A1016" s="5" t="s">
        <v>3814</v>
      </c>
      <c r="G1016" s="5" t="s">
        <v>5297</v>
      </c>
      <c r="M1016" s="21"/>
      <c r="N1016" s="5" t="s">
        <v>267</v>
      </c>
      <c r="P1016" s="5" t="s">
        <v>5822</v>
      </c>
      <c r="AB1016" s="22">
        <v>17000</v>
      </c>
      <c r="AS1016" s="5" t="s">
        <v>6515</v>
      </c>
      <c r="AW1016" s="5" t="s">
        <v>332</v>
      </c>
      <c r="BH1016" s="5" t="s">
        <v>1593</v>
      </c>
    </row>
    <row r="1017" spans="1:60" x14ac:dyDescent="0.3">
      <c r="A1017" s="5" t="s">
        <v>3013</v>
      </c>
      <c r="D1017" s="5" t="s">
        <v>5951</v>
      </c>
      <c r="G1017" s="5" t="s">
        <v>5298</v>
      </c>
      <c r="M1017" s="21"/>
      <c r="N1017" s="5" t="s">
        <v>266</v>
      </c>
      <c r="P1017" s="5" t="s">
        <v>5845</v>
      </c>
      <c r="AB1017" s="22">
        <v>17500</v>
      </c>
      <c r="AS1017" s="5" t="s">
        <v>6516</v>
      </c>
      <c r="AW1017" s="5" t="s">
        <v>436</v>
      </c>
      <c r="BH1017" s="5" t="s">
        <v>2431</v>
      </c>
    </row>
    <row r="1018" spans="1:60" x14ac:dyDescent="0.3">
      <c r="A1018" s="5" t="s">
        <v>3815</v>
      </c>
      <c r="G1018" s="5" t="s">
        <v>5299</v>
      </c>
      <c r="M1018" s="21"/>
      <c r="N1018" s="5" t="s">
        <v>267</v>
      </c>
      <c r="P1018" s="5" t="s">
        <v>5824</v>
      </c>
      <c r="AB1018" s="22">
        <v>7000</v>
      </c>
      <c r="AS1018" s="5" t="s">
        <v>6517</v>
      </c>
      <c r="AW1018" s="5" t="s">
        <v>1135</v>
      </c>
      <c r="BH1018" s="5" t="s">
        <v>2432</v>
      </c>
    </row>
    <row r="1019" spans="1:60" x14ac:dyDescent="0.3">
      <c r="A1019" s="5" t="s">
        <v>3816</v>
      </c>
      <c r="G1019" s="5" t="s">
        <v>5300</v>
      </c>
      <c r="M1019" s="21"/>
      <c r="N1019" s="5" t="s">
        <v>266</v>
      </c>
      <c r="P1019" s="5" t="s">
        <v>5808</v>
      </c>
      <c r="AB1019" s="22">
        <v>10000</v>
      </c>
      <c r="AS1019" s="5" t="s">
        <v>6518</v>
      </c>
      <c r="AW1019" s="5" t="s">
        <v>1136</v>
      </c>
      <c r="BH1019" s="5" t="s">
        <v>2433</v>
      </c>
    </row>
    <row r="1020" spans="1:60" x14ac:dyDescent="0.3">
      <c r="A1020" s="5" t="s">
        <v>3817</v>
      </c>
      <c r="G1020" s="5" t="s">
        <v>5301</v>
      </c>
      <c r="M1020" s="21"/>
      <c r="N1020" s="5" t="s">
        <v>267</v>
      </c>
      <c r="P1020" s="5" t="s">
        <v>5932</v>
      </c>
      <c r="AB1020" s="22">
        <v>13000</v>
      </c>
      <c r="AS1020" s="5" t="s">
        <v>6518</v>
      </c>
      <c r="AW1020" s="5" t="s">
        <v>1137</v>
      </c>
      <c r="BH1020" s="5" t="s">
        <v>2434</v>
      </c>
    </row>
    <row r="1021" spans="1:60" x14ac:dyDescent="0.3">
      <c r="A1021" s="5" t="s">
        <v>3818</v>
      </c>
      <c r="G1021" s="5" t="s">
        <v>5302</v>
      </c>
      <c r="M1021" s="21"/>
      <c r="N1021" s="5" t="s">
        <v>267</v>
      </c>
      <c r="P1021" s="5" t="s">
        <v>5834</v>
      </c>
      <c r="AB1021" s="22">
        <v>5900</v>
      </c>
      <c r="AS1021" s="5" t="s">
        <v>6444</v>
      </c>
      <c r="AW1021" s="5" t="s">
        <v>1138</v>
      </c>
      <c r="BH1021" s="5" t="s">
        <v>2435</v>
      </c>
    </row>
    <row r="1022" spans="1:60" x14ac:dyDescent="0.3">
      <c r="A1022" s="5" t="s">
        <v>3819</v>
      </c>
      <c r="G1022" s="5" t="s">
        <v>5303</v>
      </c>
      <c r="M1022" s="21"/>
      <c r="N1022" s="5" t="s">
        <v>267</v>
      </c>
      <c r="P1022" s="5" t="s">
        <v>5857</v>
      </c>
      <c r="AB1022" s="22">
        <v>900</v>
      </c>
      <c r="AW1022" s="5" t="s">
        <v>1139</v>
      </c>
      <c r="BH1022" s="5" t="s">
        <v>2436</v>
      </c>
    </row>
    <row r="1023" spans="1:60" x14ac:dyDescent="0.3">
      <c r="A1023" s="5" t="s">
        <v>3820</v>
      </c>
      <c r="G1023" s="5" t="s">
        <v>5304</v>
      </c>
      <c r="M1023" s="21"/>
      <c r="N1023" s="5" t="s">
        <v>266</v>
      </c>
      <c r="P1023" s="5" t="s">
        <v>5857</v>
      </c>
      <c r="AB1023" s="22">
        <v>4000</v>
      </c>
      <c r="AS1023" s="5" t="s">
        <v>6519</v>
      </c>
      <c r="AW1023" s="5" t="s">
        <v>1140</v>
      </c>
      <c r="BH1023" s="5" t="s">
        <v>2437</v>
      </c>
    </row>
    <row r="1024" spans="1:60" x14ac:dyDescent="0.3">
      <c r="A1024" s="5" t="s">
        <v>3821</v>
      </c>
      <c r="G1024" s="5" t="s">
        <v>5305</v>
      </c>
      <c r="M1024" s="21"/>
      <c r="N1024" s="5" t="s">
        <v>266</v>
      </c>
      <c r="P1024" s="5" t="s">
        <v>5825</v>
      </c>
      <c r="AB1024" s="22">
        <v>3800</v>
      </c>
      <c r="AW1024" s="5" t="s">
        <v>1141</v>
      </c>
      <c r="BH1024" s="5" t="s">
        <v>2438</v>
      </c>
    </row>
    <row r="1025" spans="1:60" x14ac:dyDescent="0.3">
      <c r="A1025" s="5" t="s">
        <v>3822</v>
      </c>
      <c r="G1025" s="5" t="s">
        <v>5306</v>
      </c>
      <c r="M1025" s="21"/>
      <c r="N1025" s="5" t="s">
        <v>266</v>
      </c>
      <c r="P1025" s="5" t="s">
        <v>5834</v>
      </c>
      <c r="AB1025" s="22">
        <v>11500</v>
      </c>
      <c r="AW1025" s="5" t="s">
        <v>1142</v>
      </c>
      <c r="BH1025" s="5" t="s">
        <v>2439</v>
      </c>
    </row>
    <row r="1026" spans="1:60" x14ac:dyDescent="0.3">
      <c r="A1026" s="5" t="s">
        <v>3823</v>
      </c>
      <c r="G1026" s="5" t="s">
        <v>5307</v>
      </c>
      <c r="M1026" s="21"/>
      <c r="N1026" s="5" t="s">
        <v>267</v>
      </c>
      <c r="P1026" s="5" t="s">
        <v>5822</v>
      </c>
      <c r="AB1026" s="22">
        <v>4200</v>
      </c>
      <c r="AW1026" s="5" t="s">
        <v>1143</v>
      </c>
      <c r="BH1026" s="5" t="s">
        <v>2440</v>
      </c>
    </row>
    <row r="1027" spans="1:60" x14ac:dyDescent="0.3">
      <c r="A1027" s="5" t="s">
        <v>3824</v>
      </c>
      <c r="G1027" s="5" t="s">
        <v>5308</v>
      </c>
      <c r="M1027" s="21"/>
      <c r="N1027" s="5" t="s">
        <v>266</v>
      </c>
      <c r="P1027" s="5" t="s">
        <v>5822</v>
      </c>
      <c r="AB1027" s="22">
        <v>1000</v>
      </c>
      <c r="AS1027" s="5" t="s">
        <v>5957</v>
      </c>
      <c r="AW1027" s="5" t="s">
        <v>1144</v>
      </c>
      <c r="BH1027" s="5" t="s">
        <v>2441</v>
      </c>
    </row>
    <row r="1028" spans="1:60" x14ac:dyDescent="0.3">
      <c r="A1028" s="5" t="s">
        <v>3825</v>
      </c>
      <c r="G1028" s="5" t="s">
        <v>5309</v>
      </c>
      <c r="M1028" s="21"/>
      <c r="N1028" s="5" t="s">
        <v>267</v>
      </c>
      <c r="P1028" s="5" t="s">
        <v>5822</v>
      </c>
      <c r="AB1028" s="22">
        <v>10000</v>
      </c>
      <c r="AS1028" s="5" t="s">
        <v>6520</v>
      </c>
      <c r="AW1028" s="5" t="s">
        <v>1068</v>
      </c>
      <c r="BH1028" s="5" t="s">
        <v>2358</v>
      </c>
    </row>
    <row r="1029" spans="1:60" x14ac:dyDescent="0.3">
      <c r="A1029" s="5" t="s">
        <v>3731</v>
      </c>
      <c r="D1029" s="5" t="s">
        <v>5951</v>
      </c>
      <c r="G1029" s="5" t="s">
        <v>5310</v>
      </c>
      <c r="M1029" s="21"/>
      <c r="N1029" s="5" t="s">
        <v>266</v>
      </c>
      <c r="P1029" s="5" t="s">
        <v>5833</v>
      </c>
      <c r="AB1029" s="22">
        <v>14000</v>
      </c>
      <c r="AS1029" s="5" t="s">
        <v>6521</v>
      </c>
      <c r="AW1029" s="5" t="s">
        <v>1067</v>
      </c>
      <c r="BH1029" s="5" t="s">
        <v>2357</v>
      </c>
    </row>
    <row r="1030" spans="1:60" x14ac:dyDescent="0.3">
      <c r="A1030" s="5" t="s">
        <v>3796</v>
      </c>
      <c r="G1030" s="5" t="s">
        <v>5311</v>
      </c>
      <c r="M1030" s="21"/>
      <c r="N1030" s="5" t="s">
        <v>267</v>
      </c>
      <c r="P1030" s="5" t="s">
        <v>5808</v>
      </c>
      <c r="AB1030" s="22">
        <v>6000</v>
      </c>
      <c r="AS1030" s="5" t="s">
        <v>6522</v>
      </c>
      <c r="AW1030" s="5" t="s">
        <v>1120</v>
      </c>
      <c r="BH1030" s="5" t="s">
        <v>2442</v>
      </c>
    </row>
    <row r="1031" spans="1:60" x14ac:dyDescent="0.3">
      <c r="A1031" s="5" t="s">
        <v>3826</v>
      </c>
      <c r="G1031" s="5" t="s">
        <v>5312</v>
      </c>
      <c r="M1031" s="21"/>
      <c r="N1031" s="5" t="s">
        <v>267</v>
      </c>
      <c r="P1031" s="5" t="s">
        <v>5822</v>
      </c>
      <c r="AB1031" s="22">
        <v>2300</v>
      </c>
      <c r="AS1031" s="5" t="s">
        <v>6523</v>
      </c>
      <c r="AW1031" s="5" t="s">
        <v>1119</v>
      </c>
      <c r="BH1031" s="5" t="s">
        <v>2412</v>
      </c>
    </row>
    <row r="1032" spans="1:60" x14ac:dyDescent="0.3">
      <c r="A1032" s="5" t="s">
        <v>3827</v>
      </c>
      <c r="G1032" s="5" t="s">
        <v>5313</v>
      </c>
      <c r="M1032" s="21"/>
      <c r="N1032" s="5" t="s">
        <v>267</v>
      </c>
      <c r="P1032" s="5" t="s">
        <v>5808</v>
      </c>
      <c r="AB1032" s="22">
        <v>19000</v>
      </c>
      <c r="AW1032" s="5" t="s">
        <v>1052</v>
      </c>
      <c r="BH1032" s="5" t="s">
        <v>2341</v>
      </c>
    </row>
    <row r="1033" spans="1:60" x14ac:dyDescent="0.3">
      <c r="A1033" s="5" t="s">
        <v>3723</v>
      </c>
      <c r="G1033" s="5" t="s">
        <v>5314</v>
      </c>
      <c r="M1033" s="21"/>
      <c r="N1033" s="5" t="s">
        <v>267</v>
      </c>
      <c r="P1033" s="5" t="s">
        <v>5835</v>
      </c>
      <c r="AB1033" s="22">
        <v>38000</v>
      </c>
      <c r="AW1033" s="5" t="s">
        <v>1059</v>
      </c>
      <c r="BH1033" s="5" t="s">
        <v>2443</v>
      </c>
    </row>
    <row r="1034" spans="1:60" x14ac:dyDescent="0.3">
      <c r="A1034" s="5" t="s">
        <v>3003</v>
      </c>
      <c r="G1034" s="5" t="s">
        <v>5315</v>
      </c>
      <c r="M1034" s="21"/>
      <c r="N1034" s="5" t="s">
        <v>266</v>
      </c>
      <c r="P1034" s="5" t="s">
        <v>5809</v>
      </c>
      <c r="AB1034" s="22">
        <v>13000</v>
      </c>
      <c r="AS1034" s="5" t="s">
        <v>6486</v>
      </c>
      <c r="AW1034" s="5" t="s">
        <v>287</v>
      </c>
      <c r="BH1034" s="5" t="s">
        <v>1685</v>
      </c>
    </row>
    <row r="1035" spans="1:60" x14ac:dyDescent="0.3">
      <c r="A1035" s="5" t="s">
        <v>3619</v>
      </c>
      <c r="G1035" s="5" t="s">
        <v>5316</v>
      </c>
      <c r="M1035" s="21"/>
      <c r="N1035" s="5" t="s">
        <v>266</v>
      </c>
      <c r="P1035" s="5" t="s">
        <v>5834</v>
      </c>
      <c r="AB1035" s="22">
        <v>9500</v>
      </c>
      <c r="AW1035" s="5" t="s">
        <v>1145</v>
      </c>
      <c r="BH1035" s="5" t="s">
        <v>2444</v>
      </c>
    </row>
    <row r="1036" spans="1:60" x14ac:dyDescent="0.3">
      <c r="A1036" s="5" t="s">
        <v>3828</v>
      </c>
      <c r="G1036" s="5" t="s">
        <v>5317</v>
      </c>
      <c r="M1036" s="21"/>
      <c r="N1036" s="5" t="s">
        <v>266</v>
      </c>
      <c r="P1036" s="5" t="s">
        <v>5906</v>
      </c>
      <c r="AB1036" s="22">
        <v>10800</v>
      </c>
      <c r="AS1036" s="5" t="s">
        <v>6524</v>
      </c>
      <c r="AW1036" s="5" t="s">
        <v>1146</v>
      </c>
      <c r="BH1036" s="5" t="s">
        <v>2445</v>
      </c>
    </row>
    <row r="1037" spans="1:60" x14ac:dyDescent="0.3">
      <c r="A1037" s="5" t="s">
        <v>3829</v>
      </c>
      <c r="G1037" s="5" t="s">
        <v>5318</v>
      </c>
      <c r="M1037" s="21"/>
      <c r="N1037" s="5" t="s">
        <v>266</v>
      </c>
      <c r="P1037" s="5" t="s">
        <v>5838</v>
      </c>
      <c r="AB1037" s="22">
        <v>3000</v>
      </c>
      <c r="AW1037" s="5" t="s">
        <v>742</v>
      </c>
      <c r="BH1037" s="5" t="s">
        <v>2446</v>
      </c>
    </row>
    <row r="1038" spans="1:60" x14ac:dyDescent="0.3">
      <c r="A1038" s="5" t="s">
        <v>3830</v>
      </c>
      <c r="G1038" s="5" t="s">
        <v>5319</v>
      </c>
      <c r="M1038" s="21"/>
      <c r="N1038" s="5" t="s">
        <v>267</v>
      </c>
      <c r="P1038" s="5" t="s">
        <v>5824</v>
      </c>
      <c r="AB1038" s="22">
        <v>4050</v>
      </c>
      <c r="AW1038" s="5" t="s">
        <v>488</v>
      </c>
      <c r="BH1038" s="5" t="s">
        <v>1922</v>
      </c>
    </row>
    <row r="1039" spans="1:60" x14ac:dyDescent="0.3">
      <c r="A1039" s="5" t="s">
        <v>3831</v>
      </c>
      <c r="G1039" s="5" t="s">
        <v>5320</v>
      </c>
      <c r="M1039" s="21"/>
      <c r="N1039" s="5" t="s">
        <v>267</v>
      </c>
      <c r="P1039" s="5" t="s">
        <v>5825</v>
      </c>
      <c r="AB1039" s="22">
        <v>4050</v>
      </c>
      <c r="AW1039" s="5" t="s">
        <v>487</v>
      </c>
      <c r="BH1039" s="5" t="s">
        <v>1921</v>
      </c>
    </row>
    <row r="1040" spans="1:60" x14ac:dyDescent="0.3">
      <c r="A1040" s="5" t="s">
        <v>3066</v>
      </c>
      <c r="G1040" s="5" t="s">
        <v>5321</v>
      </c>
      <c r="M1040" s="21"/>
      <c r="N1040" s="5" t="s">
        <v>266</v>
      </c>
      <c r="P1040" s="5" t="s">
        <v>5824</v>
      </c>
      <c r="AB1040" s="22">
        <v>4050</v>
      </c>
      <c r="AW1040" s="5" t="s">
        <v>486</v>
      </c>
      <c r="BH1040" s="5" t="s">
        <v>1920</v>
      </c>
    </row>
    <row r="1041" spans="1:60" x14ac:dyDescent="0.3">
      <c r="A1041" s="5" t="s">
        <v>3065</v>
      </c>
      <c r="G1041" s="5" t="s">
        <v>5322</v>
      </c>
      <c r="M1041" s="21"/>
      <c r="N1041" s="5" t="s">
        <v>267</v>
      </c>
      <c r="P1041" s="5" t="s">
        <v>5824</v>
      </c>
      <c r="AB1041" s="22">
        <v>4050</v>
      </c>
      <c r="AW1041" s="5" t="s">
        <v>485</v>
      </c>
      <c r="BH1041" s="5" t="s">
        <v>1919</v>
      </c>
    </row>
    <row r="1042" spans="1:60" x14ac:dyDescent="0.3">
      <c r="A1042" s="5" t="s">
        <v>3832</v>
      </c>
      <c r="G1042" s="5" t="s">
        <v>5323</v>
      </c>
      <c r="M1042" s="21"/>
      <c r="N1042" s="5" t="s">
        <v>266</v>
      </c>
      <c r="P1042" s="5" t="s">
        <v>5825</v>
      </c>
      <c r="AB1042" s="22">
        <v>9900</v>
      </c>
      <c r="AW1042" s="5" t="s">
        <v>735</v>
      </c>
      <c r="BH1042" s="5" t="s">
        <v>2023</v>
      </c>
    </row>
    <row r="1043" spans="1:60" x14ac:dyDescent="0.3">
      <c r="A1043" s="5" t="s">
        <v>3833</v>
      </c>
      <c r="D1043" s="5" t="s">
        <v>5951</v>
      </c>
      <c r="G1043" s="5" t="s">
        <v>5324</v>
      </c>
      <c r="M1043" s="21"/>
      <c r="N1043" s="5" t="s">
        <v>266</v>
      </c>
      <c r="P1043" s="5" t="s">
        <v>5827</v>
      </c>
      <c r="AB1043" s="22">
        <v>8000</v>
      </c>
      <c r="AS1043" s="5" t="s">
        <v>6525</v>
      </c>
      <c r="AW1043" s="5" t="s">
        <v>427</v>
      </c>
      <c r="BH1043" s="5" t="s">
        <v>1684</v>
      </c>
    </row>
    <row r="1044" spans="1:60" x14ac:dyDescent="0.3">
      <c r="A1044" s="5" t="s">
        <v>3834</v>
      </c>
      <c r="G1044" s="5" t="s">
        <v>5325</v>
      </c>
      <c r="M1044" s="21"/>
      <c r="N1044" s="5" t="s">
        <v>267</v>
      </c>
      <c r="P1044" s="5" t="s">
        <v>5808</v>
      </c>
      <c r="AB1044" s="22">
        <v>10000</v>
      </c>
      <c r="AS1044" s="5" t="s">
        <v>6526</v>
      </c>
      <c r="AW1044" s="5" t="s">
        <v>426</v>
      </c>
      <c r="BH1044" s="5" t="s">
        <v>1683</v>
      </c>
    </row>
    <row r="1045" spans="1:60" x14ac:dyDescent="0.3">
      <c r="A1045" s="5" t="s">
        <v>3835</v>
      </c>
      <c r="G1045" s="5" t="s">
        <v>5326</v>
      </c>
      <c r="M1045" s="21"/>
      <c r="N1045" s="5" t="s">
        <v>268</v>
      </c>
      <c r="P1045" s="5" t="s">
        <v>5828</v>
      </c>
      <c r="AB1045" s="22">
        <v>3800</v>
      </c>
      <c r="AW1045" s="5" t="s">
        <v>1147</v>
      </c>
      <c r="BH1045" s="5" t="s">
        <v>2447</v>
      </c>
    </row>
    <row r="1046" spans="1:60" x14ac:dyDescent="0.3">
      <c r="A1046" s="5" t="s">
        <v>3836</v>
      </c>
      <c r="G1046" s="5" t="s">
        <v>5327</v>
      </c>
      <c r="M1046" s="21"/>
      <c r="N1046" s="5" t="s">
        <v>269</v>
      </c>
      <c r="P1046" s="5" t="s">
        <v>5825</v>
      </c>
      <c r="AB1046" s="22">
        <v>5600</v>
      </c>
      <c r="AW1046" s="5" t="s">
        <v>1148</v>
      </c>
      <c r="BH1046" s="5" t="s">
        <v>2448</v>
      </c>
    </row>
    <row r="1047" spans="1:60" x14ac:dyDescent="0.3">
      <c r="A1047" s="5" t="s">
        <v>3837</v>
      </c>
      <c r="G1047" s="5" t="s">
        <v>5328</v>
      </c>
      <c r="M1047" s="21"/>
      <c r="N1047" s="5" t="s">
        <v>268</v>
      </c>
      <c r="P1047" s="5" t="s">
        <v>5844</v>
      </c>
      <c r="AB1047" s="22">
        <v>5600</v>
      </c>
      <c r="AW1047" s="5" t="s">
        <v>1149</v>
      </c>
      <c r="BH1047" s="5" t="s">
        <v>2449</v>
      </c>
    </row>
    <row r="1048" spans="1:60" x14ac:dyDescent="0.3">
      <c r="A1048" s="5" t="s">
        <v>3838</v>
      </c>
      <c r="G1048" s="5" t="s">
        <v>5329</v>
      </c>
      <c r="M1048" s="21"/>
      <c r="N1048" s="5" t="s">
        <v>268</v>
      </c>
      <c r="P1048" s="5" t="s">
        <v>5834</v>
      </c>
      <c r="AB1048" s="22">
        <v>12500</v>
      </c>
      <c r="AW1048" s="5" t="s">
        <v>333</v>
      </c>
      <c r="BH1048" s="5" t="s">
        <v>2450</v>
      </c>
    </row>
    <row r="1049" spans="1:60" x14ac:dyDescent="0.3">
      <c r="A1049" s="5" t="s">
        <v>3839</v>
      </c>
      <c r="G1049" s="5" t="s">
        <v>5330</v>
      </c>
      <c r="M1049" s="21"/>
      <c r="N1049" s="5" t="s">
        <v>268</v>
      </c>
      <c r="P1049" s="5" t="s">
        <v>5846</v>
      </c>
      <c r="AB1049" s="22">
        <v>6400</v>
      </c>
      <c r="AW1049" s="5" t="s">
        <v>1150</v>
      </c>
      <c r="BH1049" s="5" t="s">
        <v>2451</v>
      </c>
    </row>
    <row r="1050" spans="1:60" x14ac:dyDescent="0.3">
      <c r="A1050" s="5" t="s">
        <v>3840</v>
      </c>
      <c r="G1050" s="5" t="s">
        <v>5331</v>
      </c>
      <c r="M1050" s="21"/>
      <c r="N1050" s="5" t="s">
        <v>269</v>
      </c>
      <c r="P1050" s="5" t="s">
        <v>5808</v>
      </c>
      <c r="AB1050" s="22">
        <v>4500</v>
      </c>
      <c r="AS1050" s="5" t="s">
        <v>6527</v>
      </c>
      <c r="AW1050" s="5" t="s">
        <v>1151</v>
      </c>
      <c r="BH1050" s="5" t="s">
        <v>2452</v>
      </c>
    </row>
    <row r="1051" spans="1:60" x14ac:dyDescent="0.3">
      <c r="A1051" s="5" t="s">
        <v>3841</v>
      </c>
      <c r="G1051" s="5" t="s">
        <v>5332</v>
      </c>
      <c r="M1051" s="21"/>
      <c r="N1051" s="5" t="s">
        <v>268</v>
      </c>
      <c r="P1051" s="5" t="s">
        <v>5825</v>
      </c>
      <c r="AB1051" s="22">
        <v>4900</v>
      </c>
      <c r="AW1051" s="5" t="s">
        <v>1152</v>
      </c>
      <c r="BH1051" s="5" t="s">
        <v>2453</v>
      </c>
    </row>
    <row r="1052" spans="1:60" x14ac:dyDescent="0.3">
      <c r="A1052" s="5" t="s">
        <v>3842</v>
      </c>
      <c r="G1052" s="5" t="s">
        <v>5333</v>
      </c>
      <c r="M1052" s="21"/>
      <c r="N1052" s="5" t="s">
        <v>269</v>
      </c>
      <c r="P1052" s="5" t="s">
        <v>5808</v>
      </c>
      <c r="AB1052" s="22">
        <v>4000</v>
      </c>
      <c r="AW1052" s="5" t="s">
        <v>1153</v>
      </c>
      <c r="BH1052" s="5" t="s">
        <v>2454</v>
      </c>
    </row>
    <row r="1053" spans="1:60" x14ac:dyDescent="0.3">
      <c r="A1053" s="5" t="s">
        <v>3843</v>
      </c>
      <c r="G1053" s="5" t="s">
        <v>5334</v>
      </c>
      <c r="M1053" s="21"/>
      <c r="N1053" s="5" t="s">
        <v>268</v>
      </c>
      <c r="P1053" s="5" t="s">
        <v>5833</v>
      </c>
      <c r="AB1053" s="22">
        <v>8450</v>
      </c>
      <c r="AW1053" s="5" t="s">
        <v>1154</v>
      </c>
      <c r="BH1053" s="5" t="s">
        <v>2455</v>
      </c>
    </row>
    <row r="1054" spans="1:60" x14ac:dyDescent="0.3">
      <c r="A1054" s="5" t="s">
        <v>3844</v>
      </c>
      <c r="G1054" s="5" t="s">
        <v>5335</v>
      </c>
      <c r="M1054" s="21"/>
      <c r="N1054" s="5" t="s">
        <v>268</v>
      </c>
      <c r="P1054" s="5" t="s">
        <v>5808</v>
      </c>
      <c r="AB1054" s="22">
        <v>8450</v>
      </c>
      <c r="AS1054" s="5" t="s">
        <v>6528</v>
      </c>
      <c r="AW1054" s="5" t="s">
        <v>1155</v>
      </c>
      <c r="BH1054" s="5" t="s">
        <v>2456</v>
      </c>
    </row>
    <row r="1055" spans="1:60" x14ac:dyDescent="0.3">
      <c r="A1055" s="5" t="s">
        <v>3845</v>
      </c>
      <c r="G1055" s="5" t="s">
        <v>5336</v>
      </c>
      <c r="M1055" s="21"/>
      <c r="N1055" s="5" t="s">
        <v>268</v>
      </c>
      <c r="P1055" s="5" t="s">
        <v>5822</v>
      </c>
      <c r="AB1055" s="22">
        <v>7500</v>
      </c>
      <c r="AS1055" s="5" t="s">
        <v>6529</v>
      </c>
      <c r="AW1055" s="5" t="s">
        <v>1156</v>
      </c>
      <c r="BH1055" s="5" t="s">
        <v>2457</v>
      </c>
    </row>
    <row r="1056" spans="1:60" x14ac:dyDescent="0.3">
      <c r="A1056" s="5" t="s">
        <v>3846</v>
      </c>
      <c r="G1056" s="5" t="s">
        <v>5337</v>
      </c>
      <c r="M1056" s="21"/>
      <c r="N1056" s="5" t="s">
        <v>269</v>
      </c>
      <c r="P1056" s="5" t="s">
        <v>5857</v>
      </c>
      <c r="AB1056" s="22">
        <v>1900</v>
      </c>
      <c r="AS1056" s="5" t="s">
        <v>6530</v>
      </c>
      <c r="AW1056" s="5" t="s">
        <v>1157</v>
      </c>
      <c r="BH1056" s="5" t="s">
        <v>2458</v>
      </c>
    </row>
    <row r="1057" spans="1:60" x14ac:dyDescent="0.3">
      <c r="A1057" s="5" t="s">
        <v>3847</v>
      </c>
      <c r="G1057" s="5" t="s">
        <v>5338</v>
      </c>
      <c r="M1057" s="21"/>
      <c r="N1057" s="5" t="s">
        <v>268</v>
      </c>
      <c r="P1057" s="5" t="s">
        <v>5808</v>
      </c>
      <c r="AB1057" s="22">
        <v>2370</v>
      </c>
      <c r="AW1057" s="5" t="s">
        <v>1158</v>
      </c>
      <c r="BH1057" s="5" t="s">
        <v>2459</v>
      </c>
    </row>
    <row r="1058" spans="1:60" x14ac:dyDescent="0.3">
      <c r="A1058" s="5" t="s">
        <v>3848</v>
      </c>
      <c r="G1058" s="5" t="s">
        <v>5339</v>
      </c>
      <c r="M1058" s="21"/>
      <c r="N1058" s="5" t="s">
        <v>268</v>
      </c>
      <c r="P1058" s="5" t="s">
        <v>5825</v>
      </c>
      <c r="AB1058" s="22">
        <v>2370</v>
      </c>
      <c r="AW1058" s="5" t="s">
        <v>1159</v>
      </c>
      <c r="BH1058" s="5" t="s">
        <v>2460</v>
      </c>
    </row>
    <row r="1059" spans="1:60" x14ac:dyDescent="0.3">
      <c r="A1059" s="5" t="s">
        <v>3849</v>
      </c>
      <c r="G1059" s="5" t="s">
        <v>5340</v>
      </c>
      <c r="M1059" s="21"/>
      <c r="N1059" s="5" t="s">
        <v>268</v>
      </c>
      <c r="P1059" s="5" t="s">
        <v>5822</v>
      </c>
      <c r="AB1059" s="22">
        <v>3130</v>
      </c>
      <c r="AW1059" s="5" t="s">
        <v>1160</v>
      </c>
      <c r="BH1059" s="5" t="s">
        <v>2461</v>
      </c>
    </row>
    <row r="1060" spans="1:60" x14ac:dyDescent="0.3">
      <c r="A1060" s="5" t="s">
        <v>3850</v>
      </c>
      <c r="G1060" s="5" t="s">
        <v>5341</v>
      </c>
      <c r="M1060" s="21"/>
      <c r="N1060" s="5" t="s">
        <v>270</v>
      </c>
      <c r="P1060" s="5" t="s">
        <v>5884</v>
      </c>
      <c r="AB1060" s="22">
        <v>169000</v>
      </c>
      <c r="AS1060" s="5" t="s">
        <v>6531</v>
      </c>
      <c r="AW1060" s="5" t="s">
        <v>1161</v>
      </c>
      <c r="BH1060" s="5" t="s">
        <v>2462</v>
      </c>
    </row>
    <row r="1061" spans="1:60" x14ac:dyDescent="0.3">
      <c r="A1061" s="5" t="s">
        <v>3851</v>
      </c>
      <c r="G1061" s="5" t="s">
        <v>5342</v>
      </c>
      <c r="M1061" s="21"/>
      <c r="N1061" s="5" t="s">
        <v>271</v>
      </c>
      <c r="P1061" s="5" t="s">
        <v>5818</v>
      </c>
      <c r="AB1061" s="22">
        <v>169000</v>
      </c>
      <c r="AS1061" s="5" t="s">
        <v>6532</v>
      </c>
      <c r="AW1061" s="5" t="s">
        <v>1162</v>
      </c>
      <c r="BH1061" s="5" t="s">
        <v>2463</v>
      </c>
    </row>
    <row r="1062" spans="1:60" x14ac:dyDescent="0.3">
      <c r="A1062" s="5" t="s">
        <v>3852</v>
      </c>
      <c r="G1062" s="5" t="s">
        <v>5343</v>
      </c>
      <c r="M1062" s="21"/>
      <c r="N1062" s="5" t="s">
        <v>270</v>
      </c>
      <c r="AB1062" s="22">
        <v>110000</v>
      </c>
      <c r="AW1062" s="5" t="s">
        <v>1163</v>
      </c>
      <c r="BH1062" s="5" t="s">
        <v>2464</v>
      </c>
    </row>
    <row r="1063" spans="1:60" x14ac:dyDescent="0.3">
      <c r="A1063" s="5" t="s">
        <v>3853</v>
      </c>
      <c r="G1063" s="5" t="s">
        <v>5344</v>
      </c>
      <c r="M1063" s="21"/>
      <c r="N1063" s="5" t="s">
        <v>270</v>
      </c>
      <c r="AB1063" s="22">
        <v>60000</v>
      </c>
      <c r="AW1063" s="5" t="s">
        <v>1164</v>
      </c>
      <c r="BH1063" s="5" t="s">
        <v>2465</v>
      </c>
    </row>
    <row r="1064" spans="1:60" x14ac:dyDescent="0.3">
      <c r="A1064" s="5" t="s">
        <v>3854</v>
      </c>
      <c r="G1064" s="5" t="s">
        <v>5345</v>
      </c>
      <c r="M1064" s="21"/>
      <c r="N1064" s="5" t="s">
        <v>271</v>
      </c>
      <c r="AB1064" s="22">
        <v>35000</v>
      </c>
      <c r="AW1064" s="5" t="s">
        <v>1165</v>
      </c>
      <c r="BH1064" s="5" t="s">
        <v>2466</v>
      </c>
    </row>
    <row r="1065" spans="1:60" x14ac:dyDescent="0.3">
      <c r="A1065" s="5" t="s">
        <v>3855</v>
      </c>
      <c r="G1065" s="5" t="s">
        <v>5346</v>
      </c>
      <c r="M1065" s="21"/>
      <c r="N1065" s="5" t="s">
        <v>270</v>
      </c>
      <c r="AB1065" s="22">
        <v>92000</v>
      </c>
      <c r="AW1065" s="5" t="s">
        <v>1166</v>
      </c>
      <c r="BH1065" s="5" t="s">
        <v>2467</v>
      </c>
    </row>
    <row r="1066" spans="1:60" x14ac:dyDescent="0.3">
      <c r="A1066" s="5" t="s">
        <v>3856</v>
      </c>
      <c r="G1066" s="5" t="s">
        <v>5347</v>
      </c>
      <c r="M1066" s="21"/>
      <c r="N1066" s="5" t="s">
        <v>270</v>
      </c>
      <c r="AB1066" s="22">
        <v>27000</v>
      </c>
      <c r="AW1066" s="5" t="s">
        <v>1167</v>
      </c>
      <c r="BH1066" s="5" t="s">
        <v>2467</v>
      </c>
    </row>
    <row r="1067" spans="1:60" x14ac:dyDescent="0.3">
      <c r="A1067" s="5" t="s">
        <v>3857</v>
      </c>
      <c r="G1067" s="5" t="s">
        <v>5348</v>
      </c>
      <c r="M1067" s="21"/>
      <c r="N1067" s="5" t="s">
        <v>271</v>
      </c>
      <c r="AB1067" s="22">
        <v>35000</v>
      </c>
      <c r="AS1067" s="5" t="s">
        <v>6533</v>
      </c>
      <c r="AW1067" s="5" t="s">
        <v>1168</v>
      </c>
      <c r="BH1067" s="5" t="s">
        <v>2468</v>
      </c>
    </row>
    <row r="1068" spans="1:60" x14ac:dyDescent="0.3">
      <c r="A1068" s="5" t="s">
        <v>3858</v>
      </c>
      <c r="G1068" s="5" t="s">
        <v>5349</v>
      </c>
      <c r="M1068" s="21"/>
      <c r="N1068" s="5" t="s">
        <v>271</v>
      </c>
      <c r="AB1068" s="22">
        <v>30000</v>
      </c>
      <c r="AW1068" s="5" t="s">
        <v>1169</v>
      </c>
      <c r="BH1068" s="5" t="s">
        <v>2469</v>
      </c>
    </row>
    <row r="1069" spans="1:60" x14ac:dyDescent="0.3">
      <c r="A1069" s="5" t="s">
        <v>3859</v>
      </c>
      <c r="G1069" s="5" t="s">
        <v>5350</v>
      </c>
      <c r="M1069" s="21"/>
      <c r="N1069" s="5" t="s">
        <v>271</v>
      </c>
      <c r="AB1069" s="22">
        <v>40000</v>
      </c>
      <c r="AW1069" s="5" t="s">
        <v>1170</v>
      </c>
      <c r="BH1069" s="5" t="s">
        <v>2470</v>
      </c>
    </row>
    <row r="1070" spans="1:60" x14ac:dyDescent="0.3">
      <c r="A1070" s="5" t="s">
        <v>3860</v>
      </c>
      <c r="G1070" s="5" t="s">
        <v>5351</v>
      </c>
      <c r="M1070" s="21"/>
      <c r="N1070" s="5" t="s">
        <v>271</v>
      </c>
      <c r="AB1070" s="22">
        <v>34000</v>
      </c>
      <c r="AS1070" s="5" t="s">
        <v>6534</v>
      </c>
      <c r="AW1070" s="5" t="s">
        <v>1171</v>
      </c>
      <c r="BH1070" s="5" t="s">
        <v>2088</v>
      </c>
    </row>
    <row r="1071" spans="1:60" x14ac:dyDescent="0.3">
      <c r="A1071" s="5" t="s">
        <v>3861</v>
      </c>
      <c r="G1071" s="5" t="s">
        <v>5352</v>
      </c>
      <c r="M1071" s="21"/>
      <c r="N1071" s="5" t="s">
        <v>271</v>
      </c>
      <c r="P1071" s="5" t="s">
        <v>5829</v>
      </c>
      <c r="AB1071" s="22">
        <v>15000</v>
      </c>
      <c r="AW1071" s="5" t="s">
        <v>805</v>
      </c>
      <c r="BH1071" s="5" t="s">
        <v>2091</v>
      </c>
    </row>
    <row r="1072" spans="1:60" x14ac:dyDescent="0.3">
      <c r="A1072" s="5" t="s">
        <v>3862</v>
      </c>
      <c r="G1072" s="5" t="s">
        <v>5353</v>
      </c>
      <c r="M1072" s="21"/>
      <c r="N1072" s="5" t="s">
        <v>271</v>
      </c>
      <c r="P1072" s="5" t="s">
        <v>5808</v>
      </c>
      <c r="AB1072" s="22">
        <v>21750</v>
      </c>
      <c r="AW1072" s="5" t="s">
        <v>1172</v>
      </c>
      <c r="BH1072" s="5" t="s">
        <v>2471</v>
      </c>
    </row>
    <row r="1073" spans="1:60" x14ac:dyDescent="0.3">
      <c r="A1073" s="5" t="s">
        <v>3863</v>
      </c>
      <c r="G1073" s="5" t="s">
        <v>5354</v>
      </c>
      <c r="M1073" s="21"/>
      <c r="N1073" s="5" t="s">
        <v>270</v>
      </c>
      <c r="P1073" s="5" t="s">
        <v>5807</v>
      </c>
      <c r="AB1073" s="22">
        <v>42750</v>
      </c>
      <c r="AW1073" s="5" t="s">
        <v>1173</v>
      </c>
      <c r="BH1073" s="5" t="s">
        <v>2472</v>
      </c>
    </row>
    <row r="1074" spans="1:60" x14ac:dyDescent="0.3">
      <c r="A1074" s="5" t="s">
        <v>3864</v>
      </c>
      <c r="G1074" s="5" t="s">
        <v>5355</v>
      </c>
      <c r="M1074" s="21"/>
      <c r="N1074" s="5" t="s">
        <v>271</v>
      </c>
      <c r="AB1074" s="22">
        <v>96000</v>
      </c>
      <c r="AS1074" s="5" t="s">
        <v>6285</v>
      </c>
      <c r="AW1074" s="5" t="s">
        <v>834</v>
      </c>
      <c r="BH1074" s="5" t="s">
        <v>1575</v>
      </c>
    </row>
    <row r="1075" spans="1:60" x14ac:dyDescent="0.3">
      <c r="A1075" s="5" t="s">
        <v>3865</v>
      </c>
      <c r="G1075" s="5" t="s">
        <v>5356</v>
      </c>
      <c r="M1075" s="21"/>
      <c r="N1075" s="5" t="s">
        <v>272</v>
      </c>
      <c r="P1075" s="5" t="s">
        <v>5861</v>
      </c>
      <c r="AB1075" s="22">
        <v>9000</v>
      </c>
      <c r="AS1075" s="5" t="s">
        <v>6535</v>
      </c>
      <c r="AW1075" s="5" t="s">
        <v>1174</v>
      </c>
      <c r="BH1075" s="5" t="s">
        <v>2473</v>
      </c>
    </row>
    <row r="1076" spans="1:60" x14ac:dyDescent="0.3">
      <c r="A1076" s="5" t="s">
        <v>3866</v>
      </c>
      <c r="G1076" s="5" t="s">
        <v>5357</v>
      </c>
      <c r="M1076" s="21"/>
      <c r="N1076" s="5" t="s">
        <v>272</v>
      </c>
      <c r="P1076" s="5" t="s">
        <v>5908</v>
      </c>
      <c r="AB1076" s="22">
        <v>20700</v>
      </c>
      <c r="AS1076" s="5" t="s">
        <v>6536</v>
      </c>
      <c r="AW1076" s="5" t="s">
        <v>1175</v>
      </c>
      <c r="BH1076" s="5" t="s">
        <v>2474</v>
      </c>
    </row>
    <row r="1077" spans="1:60" x14ac:dyDescent="0.3">
      <c r="A1077" s="5" t="s">
        <v>3867</v>
      </c>
      <c r="G1077" s="5" t="s">
        <v>5358</v>
      </c>
      <c r="M1077" s="21"/>
      <c r="N1077" s="5" t="s">
        <v>273</v>
      </c>
      <c r="P1077" s="5" t="s">
        <v>5933</v>
      </c>
      <c r="AB1077" s="22">
        <v>25000</v>
      </c>
      <c r="AS1077" s="5" t="s">
        <v>6537</v>
      </c>
      <c r="AW1077" s="5" t="s">
        <v>1176</v>
      </c>
      <c r="BH1077" s="5" t="s">
        <v>2475</v>
      </c>
    </row>
    <row r="1078" spans="1:60" x14ac:dyDescent="0.3">
      <c r="A1078" s="5" t="s">
        <v>3868</v>
      </c>
      <c r="G1078" s="5" t="s">
        <v>5359</v>
      </c>
      <c r="M1078" s="21"/>
      <c r="N1078" s="5" t="s">
        <v>273</v>
      </c>
      <c r="P1078" s="5" t="s">
        <v>5913</v>
      </c>
      <c r="AB1078" s="22">
        <v>25000</v>
      </c>
      <c r="AS1078" s="5" t="s">
        <v>6538</v>
      </c>
      <c r="AW1078" s="5" t="s">
        <v>1177</v>
      </c>
      <c r="BH1078" s="5" t="s">
        <v>2476</v>
      </c>
    </row>
    <row r="1079" spans="1:60" x14ac:dyDescent="0.3">
      <c r="A1079" s="5" t="s">
        <v>3869</v>
      </c>
      <c r="D1079" s="5" t="s">
        <v>5951</v>
      </c>
      <c r="G1079" s="5" t="s">
        <v>5360</v>
      </c>
      <c r="M1079" s="21"/>
      <c r="N1079" s="5" t="s">
        <v>273</v>
      </c>
      <c r="P1079" s="5" t="s">
        <v>5912</v>
      </c>
      <c r="AB1079" s="22">
        <v>25000</v>
      </c>
      <c r="AS1079" s="5" t="s">
        <v>6539</v>
      </c>
      <c r="AW1079" s="5" t="s">
        <v>1178</v>
      </c>
      <c r="BH1079" s="5" t="s">
        <v>2477</v>
      </c>
    </row>
    <row r="1080" spans="1:60" x14ac:dyDescent="0.3">
      <c r="A1080" s="5" t="s">
        <v>3870</v>
      </c>
      <c r="G1080" s="5" t="s">
        <v>5361</v>
      </c>
      <c r="M1080" s="21"/>
      <c r="N1080" s="5" t="s">
        <v>273</v>
      </c>
      <c r="P1080" s="5" t="s">
        <v>5934</v>
      </c>
      <c r="AB1080" s="22">
        <v>11000</v>
      </c>
      <c r="AS1080" s="5" t="s">
        <v>6540</v>
      </c>
      <c r="AW1080" s="5" t="s">
        <v>1179</v>
      </c>
      <c r="BH1080" s="5" t="s">
        <v>2478</v>
      </c>
    </row>
    <row r="1081" spans="1:60" x14ac:dyDescent="0.3">
      <c r="A1081" s="5" t="s">
        <v>3871</v>
      </c>
      <c r="G1081" s="5" t="s">
        <v>5362</v>
      </c>
      <c r="M1081" s="21"/>
      <c r="N1081" s="5" t="s">
        <v>272</v>
      </c>
      <c r="P1081" s="5" t="s">
        <v>5935</v>
      </c>
      <c r="AB1081" s="22">
        <v>16200</v>
      </c>
      <c r="AS1081" s="5" t="s">
        <v>6541</v>
      </c>
      <c r="AW1081" s="5" t="s">
        <v>1180</v>
      </c>
      <c r="BH1081" s="5" t="s">
        <v>2479</v>
      </c>
    </row>
    <row r="1082" spans="1:60" x14ac:dyDescent="0.3">
      <c r="A1082" s="5" t="s">
        <v>3872</v>
      </c>
      <c r="G1082" s="5" t="s">
        <v>5363</v>
      </c>
      <c r="M1082" s="21"/>
      <c r="N1082" s="5" t="s">
        <v>272</v>
      </c>
      <c r="P1082" s="5" t="s">
        <v>5936</v>
      </c>
      <c r="AB1082" s="22">
        <v>23400</v>
      </c>
      <c r="AS1082" s="5" t="s">
        <v>6542</v>
      </c>
      <c r="AW1082" s="5" t="s">
        <v>1181</v>
      </c>
      <c r="BH1082" s="5" t="s">
        <v>2480</v>
      </c>
    </row>
    <row r="1083" spans="1:60" x14ac:dyDescent="0.3">
      <c r="A1083" s="5" t="s">
        <v>3873</v>
      </c>
      <c r="G1083" s="5" t="s">
        <v>5364</v>
      </c>
      <c r="M1083" s="21"/>
      <c r="N1083" s="5" t="s">
        <v>273</v>
      </c>
      <c r="P1083" s="5" t="s">
        <v>5908</v>
      </c>
      <c r="AB1083" s="22">
        <v>23400</v>
      </c>
      <c r="AS1083" s="5" t="s">
        <v>6543</v>
      </c>
      <c r="AW1083" s="5" t="s">
        <v>1182</v>
      </c>
      <c r="BH1083" s="5" t="s">
        <v>2481</v>
      </c>
    </row>
    <row r="1084" spans="1:60" x14ac:dyDescent="0.3">
      <c r="A1084" s="5" t="s">
        <v>3874</v>
      </c>
      <c r="G1084" s="5" t="s">
        <v>5365</v>
      </c>
      <c r="M1084" s="21"/>
      <c r="N1084" s="5" t="s">
        <v>273</v>
      </c>
      <c r="P1084" s="5" t="s">
        <v>5906</v>
      </c>
      <c r="AB1084" s="22">
        <v>15300</v>
      </c>
      <c r="AS1084" s="5" t="s">
        <v>6544</v>
      </c>
      <c r="AW1084" s="5" t="s">
        <v>1183</v>
      </c>
      <c r="BH1084" s="5" t="s">
        <v>2482</v>
      </c>
    </row>
    <row r="1085" spans="1:60" x14ac:dyDescent="0.3">
      <c r="A1085" s="5" t="s">
        <v>3875</v>
      </c>
      <c r="G1085" s="5" t="s">
        <v>5366</v>
      </c>
      <c r="M1085" s="21"/>
      <c r="N1085" s="5" t="s">
        <v>272</v>
      </c>
      <c r="P1085" s="5" t="s">
        <v>5913</v>
      </c>
      <c r="AB1085" s="22">
        <v>10800</v>
      </c>
      <c r="AS1085" s="5" t="s">
        <v>6545</v>
      </c>
      <c r="AW1085" s="5" t="s">
        <v>1146</v>
      </c>
      <c r="BH1085" s="5" t="s">
        <v>2445</v>
      </c>
    </row>
    <row r="1086" spans="1:60" x14ac:dyDescent="0.3">
      <c r="A1086" s="5" t="s">
        <v>3876</v>
      </c>
      <c r="G1086" s="5" t="s">
        <v>5367</v>
      </c>
      <c r="M1086" s="21"/>
      <c r="N1086" s="5" t="s">
        <v>272</v>
      </c>
      <c r="P1086" s="5" t="s">
        <v>5907</v>
      </c>
      <c r="AB1086" s="22">
        <v>42000</v>
      </c>
      <c r="AS1086" s="5" t="s">
        <v>6546</v>
      </c>
      <c r="AW1086" s="5" t="s">
        <v>1184</v>
      </c>
      <c r="BH1086" s="5" t="s">
        <v>2483</v>
      </c>
    </row>
    <row r="1087" spans="1:60" x14ac:dyDescent="0.3">
      <c r="A1087" s="5" t="s">
        <v>3877</v>
      </c>
      <c r="G1087" s="5" t="s">
        <v>5368</v>
      </c>
      <c r="M1087" s="21"/>
      <c r="N1087" s="5" t="s">
        <v>273</v>
      </c>
      <c r="AB1087" s="22">
        <v>6500</v>
      </c>
      <c r="AS1087" s="5" t="s">
        <v>6547</v>
      </c>
      <c r="AW1087" s="5" t="s">
        <v>1185</v>
      </c>
      <c r="BH1087" s="5" t="s">
        <v>2484</v>
      </c>
    </row>
    <row r="1088" spans="1:60" x14ac:dyDescent="0.3">
      <c r="A1088" s="5" t="s">
        <v>3878</v>
      </c>
      <c r="G1088" s="5" t="s">
        <v>5369</v>
      </c>
      <c r="M1088" s="21"/>
      <c r="N1088" s="5" t="s">
        <v>272</v>
      </c>
      <c r="P1088" s="5" t="s">
        <v>5836</v>
      </c>
      <c r="AB1088" s="22">
        <v>2000</v>
      </c>
      <c r="AS1088" s="5" t="s">
        <v>6548</v>
      </c>
      <c r="AW1088" s="5" t="s">
        <v>1186</v>
      </c>
      <c r="BH1088" s="5" t="s">
        <v>2485</v>
      </c>
    </row>
    <row r="1089" spans="1:60" x14ac:dyDescent="0.3">
      <c r="A1089" s="5" t="s">
        <v>3879</v>
      </c>
      <c r="G1089" s="5" t="s">
        <v>5370</v>
      </c>
      <c r="M1089" s="21"/>
      <c r="N1089" s="5" t="s">
        <v>273</v>
      </c>
      <c r="P1089" s="5" t="s">
        <v>5823</v>
      </c>
      <c r="AB1089" s="22">
        <v>6000</v>
      </c>
      <c r="AS1089" s="5" t="s">
        <v>6549</v>
      </c>
      <c r="AW1089" s="5" t="s">
        <v>1187</v>
      </c>
      <c r="BH1089" s="5" t="s">
        <v>2486</v>
      </c>
    </row>
    <row r="1090" spans="1:60" x14ac:dyDescent="0.3">
      <c r="A1090" s="5" t="s">
        <v>3880</v>
      </c>
      <c r="G1090" s="5" t="s">
        <v>5371</v>
      </c>
      <c r="M1090" s="21"/>
      <c r="N1090" s="5" t="s">
        <v>273</v>
      </c>
      <c r="P1090" s="5" t="s">
        <v>5824</v>
      </c>
      <c r="AB1090" s="22">
        <v>6000</v>
      </c>
      <c r="AS1090" s="5" t="s">
        <v>6550</v>
      </c>
      <c r="AW1090" s="5" t="s">
        <v>1188</v>
      </c>
      <c r="BH1090" s="5" t="s">
        <v>2487</v>
      </c>
    </row>
    <row r="1091" spans="1:60" x14ac:dyDescent="0.3">
      <c r="A1091" s="5" t="s">
        <v>3881</v>
      </c>
      <c r="G1091" s="5" t="s">
        <v>5372</v>
      </c>
      <c r="M1091" s="21"/>
      <c r="N1091" s="5" t="s">
        <v>272</v>
      </c>
      <c r="P1091" s="5" t="s">
        <v>5937</v>
      </c>
      <c r="AB1091" s="22">
        <v>15300</v>
      </c>
      <c r="AS1091" s="5" t="s">
        <v>6551</v>
      </c>
      <c r="AW1091" s="5" t="s">
        <v>1189</v>
      </c>
      <c r="BH1091" s="5" t="s">
        <v>2488</v>
      </c>
    </row>
    <row r="1092" spans="1:60" x14ac:dyDescent="0.3">
      <c r="A1092" s="5" t="s">
        <v>3882</v>
      </c>
      <c r="G1092" s="5" t="s">
        <v>5373</v>
      </c>
      <c r="M1092" s="21"/>
      <c r="N1092" s="5" t="s">
        <v>273</v>
      </c>
      <c r="P1092" s="5" t="s">
        <v>5844</v>
      </c>
      <c r="AB1092" s="22">
        <v>4500</v>
      </c>
      <c r="AS1092" s="5" t="s">
        <v>6552</v>
      </c>
      <c r="AW1092" s="5" t="s">
        <v>1190</v>
      </c>
      <c r="BH1092" s="5" t="s">
        <v>2489</v>
      </c>
    </row>
    <row r="1093" spans="1:60" x14ac:dyDescent="0.3">
      <c r="A1093" s="5" t="s">
        <v>3883</v>
      </c>
      <c r="G1093" s="5" t="s">
        <v>5374</v>
      </c>
      <c r="M1093" s="21"/>
      <c r="N1093" s="5" t="s">
        <v>273</v>
      </c>
      <c r="AB1093" s="22">
        <v>18000</v>
      </c>
      <c r="AS1093" s="5" t="s">
        <v>6553</v>
      </c>
      <c r="AW1093" s="5" t="s">
        <v>1191</v>
      </c>
      <c r="BH1093" s="5" t="s">
        <v>2490</v>
      </c>
    </row>
    <row r="1094" spans="1:60" x14ac:dyDescent="0.3">
      <c r="A1094" s="5" t="s">
        <v>3807</v>
      </c>
      <c r="G1094" s="5" t="s">
        <v>5375</v>
      </c>
      <c r="M1094" s="21"/>
      <c r="N1094" s="5" t="s">
        <v>273</v>
      </c>
      <c r="AB1094" s="22">
        <v>14400</v>
      </c>
      <c r="AS1094" s="5" t="s">
        <v>6511</v>
      </c>
      <c r="AW1094" s="5" t="s">
        <v>1128</v>
      </c>
      <c r="BH1094" s="5" t="s">
        <v>2424</v>
      </c>
    </row>
    <row r="1095" spans="1:60" x14ac:dyDescent="0.3">
      <c r="A1095" s="5" t="s">
        <v>3884</v>
      </c>
      <c r="G1095" s="5" t="s">
        <v>5376</v>
      </c>
      <c r="M1095" s="21"/>
      <c r="N1095" s="5" t="s">
        <v>272</v>
      </c>
      <c r="AB1095" s="22">
        <v>14400</v>
      </c>
      <c r="AS1095" s="5" t="s">
        <v>6554</v>
      </c>
      <c r="AW1095" s="5" t="s">
        <v>1192</v>
      </c>
      <c r="BH1095" s="5" t="s">
        <v>2491</v>
      </c>
    </row>
    <row r="1096" spans="1:60" x14ac:dyDescent="0.3">
      <c r="A1096" s="5" t="s">
        <v>3885</v>
      </c>
      <c r="G1096" s="5" t="s">
        <v>5377</v>
      </c>
      <c r="M1096" s="21"/>
      <c r="N1096" s="5" t="s">
        <v>273</v>
      </c>
      <c r="P1096" s="5" t="s">
        <v>5913</v>
      </c>
      <c r="AB1096" s="22">
        <v>8000</v>
      </c>
      <c r="AS1096" s="5" t="s">
        <v>6555</v>
      </c>
      <c r="AW1096" s="5" t="s">
        <v>1193</v>
      </c>
      <c r="BH1096" s="5" t="s">
        <v>2492</v>
      </c>
    </row>
    <row r="1097" spans="1:60" x14ac:dyDescent="0.3">
      <c r="A1097" s="5" t="s">
        <v>3886</v>
      </c>
      <c r="G1097" s="5" t="s">
        <v>5378</v>
      </c>
      <c r="M1097" s="21"/>
      <c r="N1097" s="5" t="s">
        <v>273</v>
      </c>
      <c r="P1097" s="5" t="s">
        <v>5907</v>
      </c>
      <c r="AB1097" s="22">
        <v>5220</v>
      </c>
      <c r="AS1097" s="5" t="s">
        <v>6556</v>
      </c>
      <c r="AW1097" s="5" t="s">
        <v>1194</v>
      </c>
      <c r="BH1097" s="5" t="s">
        <v>2493</v>
      </c>
    </row>
    <row r="1098" spans="1:60" x14ac:dyDescent="0.3">
      <c r="A1098" s="5" t="s">
        <v>3887</v>
      </c>
      <c r="G1098" s="5" t="s">
        <v>5379</v>
      </c>
      <c r="M1098" s="21"/>
      <c r="N1098" s="5" t="s">
        <v>273</v>
      </c>
      <c r="P1098" s="5" t="s">
        <v>5908</v>
      </c>
      <c r="AB1098" s="22">
        <v>16200</v>
      </c>
      <c r="AS1098" s="5" t="s">
        <v>6557</v>
      </c>
      <c r="AW1098" s="5" t="s">
        <v>1195</v>
      </c>
      <c r="BH1098" s="5" t="s">
        <v>2494</v>
      </c>
    </row>
    <row r="1099" spans="1:60" x14ac:dyDescent="0.3">
      <c r="A1099" s="5" t="s">
        <v>3888</v>
      </c>
      <c r="G1099" s="5" t="s">
        <v>5380</v>
      </c>
      <c r="M1099" s="21"/>
      <c r="N1099" s="5" t="s">
        <v>272</v>
      </c>
      <c r="P1099" s="5" t="s">
        <v>5913</v>
      </c>
      <c r="AB1099" s="22">
        <v>16200</v>
      </c>
      <c r="AS1099" s="5" t="s">
        <v>6558</v>
      </c>
      <c r="AW1099" s="5" t="s">
        <v>1196</v>
      </c>
      <c r="BH1099" s="5" t="s">
        <v>2495</v>
      </c>
    </row>
    <row r="1100" spans="1:60" x14ac:dyDescent="0.3">
      <c r="A1100" s="5" t="s">
        <v>3889</v>
      </c>
      <c r="G1100" s="5" t="s">
        <v>5381</v>
      </c>
      <c r="M1100" s="21"/>
      <c r="N1100" s="5" t="s">
        <v>272</v>
      </c>
      <c r="P1100" s="5" t="s">
        <v>5906</v>
      </c>
      <c r="AB1100" s="22">
        <v>6500</v>
      </c>
      <c r="AS1100" s="5" t="s">
        <v>6559</v>
      </c>
      <c r="AW1100" s="5" t="s">
        <v>1197</v>
      </c>
      <c r="BH1100" s="5" t="s">
        <v>2496</v>
      </c>
    </row>
    <row r="1101" spans="1:60" x14ac:dyDescent="0.3">
      <c r="A1101" s="5" t="s">
        <v>3890</v>
      </c>
      <c r="G1101" s="5" t="s">
        <v>5382</v>
      </c>
      <c r="M1101" s="21"/>
      <c r="N1101" s="5" t="s">
        <v>273</v>
      </c>
      <c r="P1101" s="5" t="s">
        <v>5906</v>
      </c>
      <c r="AB1101" s="22">
        <v>18000</v>
      </c>
      <c r="AS1101" s="5" t="s">
        <v>6560</v>
      </c>
      <c r="AW1101" s="5" t="s">
        <v>1198</v>
      </c>
      <c r="BH1101" s="5" t="s">
        <v>2497</v>
      </c>
    </row>
    <row r="1102" spans="1:60" x14ac:dyDescent="0.3">
      <c r="A1102" s="5" t="s">
        <v>3891</v>
      </c>
      <c r="G1102" s="5" t="s">
        <v>5383</v>
      </c>
      <c r="M1102" s="21"/>
      <c r="N1102" s="5" t="s">
        <v>273</v>
      </c>
      <c r="P1102" s="5" t="s">
        <v>5907</v>
      </c>
      <c r="AB1102" s="22">
        <v>18900</v>
      </c>
      <c r="AS1102" s="5" t="s">
        <v>6561</v>
      </c>
      <c r="AW1102" s="5" t="s">
        <v>1199</v>
      </c>
      <c r="BH1102" s="5" t="s">
        <v>2498</v>
      </c>
    </row>
    <row r="1103" spans="1:60" x14ac:dyDescent="0.3">
      <c r="A1103" s="5" t="s">
        <v>3892</v>
      </c>
      <c r="G1103" s="5" t="s">
        <v>5384</v>
      </c>
      <c r="M1103" s="21"/>
      <c r="N1103" s="5" t="s">
        <v>273</v>
      </c>
      <c r="P1103" s="5" t="s">
        <v>5914</v>
      </c>
      <c r="AB1103" s="22">
        <v>36000</v>
      </c>
      <c r="AS1103" s="5" t="s">
        <v>6562</v>
      </c>
      <c r="AW1103" s="5" t="s">
        <v>1200</v>
      </c>
      <c r="BH1103" s="5" t="s">
        <v>2499</v>
      </c>
    </row>
    <row r="1104" spans="1:60" x14ac:dyDescent="0.3">
      <c r="A1104" s="5" t="s">
        <v>3893</v>
      </c>
      <c r="G1104" s="5" t="s">
        <v>5385</v>
      </c>
      <c r="M1104" s="21"/>
      <c r="N1104" s="5" t="s">
        <v>272</v>
      </c>
      <c r="P1104" s="5" t="s">
        <v>5853</v>
      </c>
      <c r="AB1104" s="22">
        <v>18000</v>
      </c>
      <c r="AS1104" s="5" t="s">
        <v>6563</v>
      </c>
      <c r="AW1104" s="5" t="s">
        <v>1201</v>
      </c>
      <c r="BH1104" s="5" t="s">
        <v>2500</v>
      </c>
    </row>
    <row r="1105" spans="1:60" x14ac:dyDescent="0.3">
      <c r="A1105" s="5" t="s">
        <v>3894</v>
      </c>
      <c r="G1105" s="5" t="s">
        <v>5386</v>
      </c>
      <c r="M1105" s="21"/>
      <c r="N1105" s="5" t="s">
        <v>273</v>
      </c>
      <c r="P1105" s="5" t="s">
        <v>5853</v>
      </c>
      <c r="AB1105" s="22">
        <v>4000</v>
      </c>
      <c r="AS1105" s="5" t="s">
        <v>6564</v>
      </c>
      <c r="AW1105" s="5" t="s">
        <v>1202</v>
      </c>
      <c r="BH1105" s="5" t="s">
        <v>2501</v>
      </c>
    </row>
    <row r="1106" spans="1:60" x14ac:dyDescent="0.3">
      <c r="A1106" s="5" t="s">
        <v>3895</v>
      </c>
      <c r="G1106" s="5" t="s">
        <v>5387</v>
      </c>
      <c r="M1106" s="21"/>
      <c r="N1106" s="5" t="s">
        <v>273</v>
      </c>
      <c r="P1106" s="5" t="s">
        <v>5808</v>
      </c>
      <c r="AB1106" s="22">
        <v>15000</v>
      </c>
      <c r="AS1106" s="5" t="s">
        <v>6565</v>
      </c>
      <c r="AW1106" s="5" t="s">
        <v>1203</v>
      </c>
      <c r="BH1106" s="5" t="s">
        <v>2502</v>
      </c>
    </row>
    <row r="1107" spans="1:60" x14ac:dyDescent="0.3">
      <c r="A1107" s="5" t="s">
        <v>3896</v>
      </c>
      <c r="G1107" s="5" t="s">
        <v>5388</v>
      </c>
      <c r="M1107" s="21"/>
      <c r="N1107" s="5" t="s">
        <v>273</v>
      </c>
      <c r="P1107" s="5" t="s">
        <v>5934</v>
      </c>
      <c r="AB1107" s="22">
        <v>7000</v>
      </c>
      <c r="AS1107" s="5" t="s">
        <v>6566</v>
      </c>
      <c r="AW1107" s="5" t="s">
        <v>1204</v>
      </c>
      <c r="BH1107" s="5" t="s">
        <v>2503</v>
      </c>
    </row>
    <row r="1108" spans="1:60" x14ac:dyDescent="0.3">
      <c r="A1108" s="5" t="s">
        <v>3897</v>
      </c>
      <c r="G1108" s="5" t="s">
        <v>5389</v>
      </c>
      <c r="M1108" s="21"/>
      <c r="N1108" s="5" t="s">
        <v>273</v>
      </c>
      <c r="P1108" s="5" t="s">
        <v>5908</v>
      </c>
      <c r="AB1108" s="22">
        <v>21000</v>
      </c>
      <c r="AS1108" s="5" t="s">
        <v>6567</v>
      </c>
      <c r="AW1108" s="5" t="s">
        <v>1205</v>
      </c>
      <c r="BH1108" s="5" t="s">
        <v>2504</v>
      </c>
    </row>
    <row r="1109" spans="1:60" x14ac:dyDescent="0.3">
      <c r="A1109" s="5" t="s">
        <v>3898</v>
      </c>
      <c r="G1109" s="5" t="s">
        <v>5390</v>
      </c>
      <c r="M1109" s="21"/>
      <c r="N1109" s="5" t="s">
        <v>272</v>
      </c>
      <c r="P1109" s="5" t="s">
        <v>5907</v>
      </c>
      <c r="AB1109" s="22">
        <v>6500</v>
      </c>
      <c r="AS1109" s="5" t="s">
        <v>6568</v>
      </c>
      <c r="AW1109" s="5" t="s">
        <v>1206</v>
      </c>
      <c r="BH1109" s="5" t="s">
        <v>2505</v>
      </c>
    </row>
    <row r="1110" spans="1:60" x14ac:dyDescent="0.3">
      <c r="A1110" s="5" t="s">
        <v>3899</v>
      </c>
      <c r="G1110" s="5" t="s">
        <v>5391</v>
      </c>
      <c r="M1110" s="21"/>
      <c r="N1110" s="5" t="s">
        <v>272</v>
      </c>
      <c r="P1110" s="5" t="s">
        <v>5915</v>
      </c>
      <c r="AB1110" s="22">
        <v>19000</v>
      </c>
      <c r="AS1110" s="5" t="s">
        <v>6569</v>
      </c>
      <c r="AW1110" s="5" t="s">
        <v>1207</v>
      </c>
      <c r="BH1110" s="5" t="s">
        <v>2506</v>
      </c>
    </row>
    <row r="1111" spans="1:60" x14ac:dyDescent="0.3">
      <c r="A1111" s="5" t="s">
        <v>3900</v>
      </c>
      <c r="G1111" s="5" t="s">
        <v>5392</v>
      </c>
      <c r="M1111" s="21"/>
      <c r="N1111" s="5" t="s">
        <v>273</v>
      </c>
      <c r="P1111" s="5" t="s">
        <v>5911</v>
      </c>
      <c r="AB1111" s="22">
        <v>12500</v>
      </c>
      <c r="AS1111" s="5" t="s">
        <v>6540</v>
      </c>
      <c r="AW1111" s="5" t="s">
        <v>1208</v>
      </c>
      <c r="BH1111" s="5" t="s">
        <v>2507</v>
      </c>
    </row>
    <row r="1112" spans="1:60" x14ac:dyDescent="0.3">
      <c r="A1112" s="5" t="s">
        <v>3901</v>
      </c>
      <c r="G1112" s="5" t="s">
        <v>5393</v>
      </c>
      <c r="M1112" s="21"/>
      <c r="N1112" s="5" t="s">
        <v>272</v>
      </c>
      <c r="P1112" s="5" t="s">
        <v>5938</v>
      </c>
      <c r="AB1112" s="22">
        <v>9000</v>
      </c>
      <c r="AS1112" s="5" t="s">
        <v>6540</v>
      </c>
      <c r="AW1112" s="5" t="s">
        <v>1209</v>
      </c>
      <c r="BH1112" s="5" t="s">
        <v>2508</v>
      </c>
    </row>
    <row r="1113" spans="1:60" x14ac:dyDescent="0.3">
      <c r="A1113" s="5" t="s">
        <v>3902</v>
      </c>
      <c r="G1113" s="5" t="s">
        <v>5394</v>
      </c>
      <c r="M1113" s="21"/>
      <c r="N1113" s="5" t="s">
        <v>273</v>
      </c>
      <c r="P1113" s="5" t="s">
        <v>5912</v>
      </c>
      <c r="AB1113" s="22">
        <v>11500</v>
      </c>
      <c r="AS1113" s="5" t="s">
        <v>6570</v>
      </c>
      <c r="AW1113" s="5" t="s">
        <v>1210</v>
      </c>
      <c r="BH1113" s="5" t="s">
        <v>2509</v>
      </c>
    </row>
    <row r="1114" spans="1:60" x14ac:dyDescent="0.3">
      <c r="A1114" s="5" t="s">
        <v>3903</v>
      </c>
      <c r="G1114" s="5" t="s">
        <v>5395</v>
      </c>
      <c r="M1114" s="21"/>
      <c r="N1114" s="5" t="s">
        <v>272</v>
      </c>
      <c r="P1114" s="5" t="s">
        <v>5908</v>
      </c>
      <c r="AB1114" s="22">
        <v>10000</v>
      </c>
      <c r="AS1114" s="5" t="s">
        <v>6571</v>
      </c>
      <c r="AW1114" s="5" t="s">
        <v>1211</v>
      </c>
      <c r="BH1114" s="5" t="s">
        <v>2510</v>
      </c>
    </row>
    <row r="1115" spans="1:60" x14ac:dyDescent="0.3">
      <c r="A1115" s="5" t="s">
        <v>3904</v>
      </c>
      <c r="G1115" s="5" t="s">
        <v>5396</v>
      </c>
      <c r="M1115" s="21"/>
      <c r="N1115" s="5" t="s">
        <v>272</v>
      </c>
      <c r="P1115" s="5" t="s">
        <v>5908</v>
      </c>
      <c r="AB1115" s="22">
        <v>11000</v>
      </c>
      <c r="AS1115" s="5" t="s">
        <v>6572</v>
      </c>
      <c r="AW1115" s="5" t="s">
        <v>1212</v>
      </c>
      <c r="BH1115" s="5" t="s">
        <v>2511</v>
      </c>
    </row>
    <row r="1116" spans="1:60" x14ac:dyDescent="0.3">
      <c r="A1116" s="5" t="s">
        <v>3905</v>
      </c>
      <c r="G1116" s="5" t="s">
        <v>5397</v>
      </c>
      <c r="M1116" s="21"/>
      <c r="N1116" s="5" t="s">
        <v>273</v>
      </c>
      <c r="P1116" s="5" t="s">
        <v>5913</v>
      </c>
      <c r="AB1116" s="22">
        <v>11500</v>
      </c>
      <c r="AS1116" s="5" t="s">
        <v>6573</v>
      </c>
      <c r="AW1116" s="5" t="s">
        <v>1213</v>
      </c>
      <c r="BH1116" s="5" t="s">
        <v>2512</v>
      </c>
    </row>
    <row r="1117" spans="1:60" x14ac:dyDescent="0.3">
      <c r="A1117" s="5" t="s">
        <v>3906</v>
      </c>
      <c r="G1117" s="5" t="s">
        <v>5398</v>
      </c>
      <c r="M1117" s="21"/>
      <c r="N1117" s="5" t="s">
        <v>273</v>
      </c>
      <c r="P1117" s="5" t="s">
        <v>5912</v>
      </c>
      <c r="AB1117" s="22">
        <v>19000</v>
      </c>
      <c r="AS1117" s="5" t="s">
        <v>6574</v>
      </c>
      <c r="AW1117" s="5" t="s">
        <v>1214</v>
      </c>
      <c r="BH1117" s="5" t="s">
        <v>2513</v>
      </c>
    </row>
    <row r="1118" spans="1:60" x14ac:dyDescent="0.3">
      <c r="A1118" s="5" t="s">
        <v>3907</v>
      </c>
      <c r="G1118" s="5" t="s">
        <v>5399</v>
      </c>
      <c r="M1118" s="21"/>
      <c r="N1118" s="5" t="s">
        <v>272</v>
      </c>
      <c r="P1118" s="5" t="s">
        <v>5908</v>
      </c>
      <c r="AB1118" s="22">
        <v>5500</v>
      </c>
      <c r="AS1118" s="5" t="s">
        <v>6575</v>
      </c>
      <c r="AW1118" s="5" t="s">
        <v>1215</v>
      </c>
      <c r="BH1118" s="5" t="s">
        <v>2514</v>
      </c>
    </row>
    <row r="1119" spans="1:60" x14ac:dyDescent="0.3">
      <c r="A1119" s="5" t="s">
        <v>3908</v>
      </c>
      <c r="G1119" s="5" t="s">
        <v>5400</v>
      </c>
      <c r="M1119" s="21"/>
      <c r="N1119" s="5" t="s">
        <v>273</v>
      </c>
      <c r="P1119" s="5" t="s">
        <v>5908</v>
      </c>
      <c r="AB1119" s="22">
        <v>37800</v>
      </c>
      <c r="AS1119" s="5" t="s">
        <v>6576</v>
      </c>
      <c r="AW1119" s="5" t="s">
        <v>1216</v>
      </c>
      <c r="BH1119" s="5" t="s">
        <v>2515</v>
      </c>
    </row>
    <row r="1120" spans="1:60" x14ac:dyDescent="0.3">
      <c r="A1120" s="5" t="s">
        <v>3909</v>
      </c>
      <c r="G1120" s="5" t="s">
        <v>5401</v>
      </c>
      <c r="M1120" s="21"/>
      <c r="N1120" s="5" t="s">
        <v>273</v>
      </c>
      <c r="P1120" s="5" t="s">
        <v>5908</v>
      </c>
      <c r="AB1120" s="22">
        <v>25200</v>
      </c>
      <c r="AS1120" s="5" t="s">
        <v>6577</v>
      </c>
      <c r="AW1120" s="5" t="s">
        <v>1217</v>
      </c>
      <c r="BH1120" s="5" t="s">
        <v>2516</v>
      </c>
    </row>
    <row r="1121" spans="1:60" x14ac:dyDescent="0.3">
      <c r="A1121" s="5" t="s">
        <v>3910</v>
      </c>
      <c r="G1121" s="5" t="s">
        <v>5402</v>
      </c>
      <c r="M1121" s="21"/>
      <c r="N1121" s="5" t="s">
        <v>273</v>
      </c>
      <c r="P1121" s="5" t="s">
        <v>5908</v>
      </c>
      <c r="AB1121" s="22">
        <v>18000</v>
      </c>
      <c r="AS1121" s="5" t="s">
        <v>6578</v>
      </c>
      <c r="AW1121" s="5" t="s">
        <v>1218</v>
      </c>
      <c r="BH1121" s="5" t="s">
        <v>2517</v>
      </c>
    </row>
    <row r="1122" spans="1:60" x14ac:dyDescent="0.3">
      <c r="A1122" s="5" t="s">
        <v>3911</v>
      </c>
      <c r="G1122" s="5" t="s">
        <v>5403</v>
      </c>
      <c r="M1122" s="21"/>
      <c r="N1122" s="5" t="s">
        <v>273</v>
      </c>
      <c r="P1122" s="5" t="s">
        <v>5906</v>
      </c>
      <c r="AB1122" s="22">
        <v>21600</v>
      </c>
      <c r="AS1122" s="5" t="s">
        <v>6579</v>
      </c>
      <c r="AW1122" s="5" t="s">
        <v>1219</v>
      </c>
      <c r="BH1122" s="5" t="s">
        <v>2518</v>
      </c>
    </row>
    <row r="1123" spans="1:60" x14ac:dyDescent="0.3">
      <c r="A1123" s="5" t="s">
        <v>3912</v>
      </c>
      <c r="G1123" s="5" t="s">
        <v>5404</v>
      </c>
      <c r="M1123" s="21"/>
      <c r="N1123" s="5" t="s">
        <v>273</v>
      </c>
      <c r="P1123" s="5" t="s">
        <v>5908</v>
      </c>
      <c r="AB1123" s="22">
        <v>16000</v>
      </c>
      <c r="AS1123" s="5" t="s">
        <v>6578</v>
      </c>
      <c r="AW1123" s="5" t="s">
        <v>1220</v>
      </c>
      <c r="BH1123" s="5" t="s">
        <v>2519</v>
      </c>
    </row>
    <row r="1124" spans="1:60" x14ac:dyDescent="0.3">
      <c r="A1124" s="5" t="s">
        <v>3913</v>
      </c>
      <c r="G1124" s="5" t="s">
        <v>5405</v>
      </c>
      <c r="M1124" s="21"/>
      <c r="N1124" s="5" t="s">
        <v>273</v>
      </c>
      <c r="P1124" s="5" t="s">
        <v>5908</v>
      </c>
      <c r="AB1124" s="22">
        <v>41400</v>
      </c>
      <c r="AS1124" s="5" t="s">
        <v>6580</v>
      </c>
      <c r="AW1124" s="5" t="s">
        <v>1221</v>
      </c>
      <c r="BH1124" s="5" t="s">
        <v>2520</v>
      </c>
    </row>
    <row r="1125" spans="1:60" x14ac:dyDescent="0.3">
      <c r="A1125" s="5" t="s">
        <v>3914</v>
      </c>
      <c r="G1125" s="5" t="s">
        <v>5406</v>
      </c>
      <c r="M1125" s="21"/>
      <c r="N1125" s="5" t="s">
        <v>273</v>
      </c>
      <c r="P1125" s="5" t="s">
        <v>5913</v>
      </c>
      <c r="AB1125" s="22">
        <v>11700</v>
      </c>
      <c r="AS1125" s="5" t="s">
        <v>6581</v>
      </c>
      <c r="AW1125" s="5" t="s">
        <v>1222</v>
      </c>
      <c r="BH1125" s="5" t="s">
        <v>2521</v>
      </c>
    </row>
    <row r="1126" spans="1:60" x14ac:dyDescent="0.3">
      <c r="A1126" s="5" t="s">
        <v>3915</v>
      </c>
      <c r="G1126" s="5" t="s">
        <v>5407</v>
      </c>
      <c r="M1126" s="21"/>
      <c r="N1126" s="5" t="s">
        <v>273</v>
      </c>
      <c r="P1126" s="5" t="s">
        <v>5914</v>
      </c>
      <c r="AB1126" s="22">
        <v>7200</v>
      </c>
      <c r="AS1126" s="5" t="s">
        <v>6582</v>
      </c>
      <c r="AW1126" s="5" t="s">
        <v>1223</v>
      </c>
      <c r="BH1126" s="5" t="s">
        <v>2522</v>
      </c>
    </row>
    <row r="1127" spans="1:60" x14ac:dyDescent="0.3">
      <c r="A1127" s="5" t="s">
        <v>3916</v>
      </c>
      <c r="G1127" s="5" t="s">
        <v>5408</v>
      </c>
      <c r="M1127" s="21"/>
      <c r="N1127" s="5" t="s">
        <v>273</v>
      </c>
      <c r="P1127" s="5" t="s">
        <v>5910</v>
      </c>
      <c r="AB1127" s="22">
        <v>7200</v>
      </c>
      <c r="AS1127" s="5" t="s">
        <v>6583</v>
      </c>
      <c r="AW1127" s="5" t="s">
        <v>1224</v>
      </c>
      <c r="BH1127" s="5" t="s">
        <v>2523</v>
      </c>
    </row>
    <row r="1128" spans="1:60" x14ac:dyDescent="0.3">
      <c r="A1128" s="5" t="s">
        <v>3917</v>
      </c>
      <c r="G1128" s="5" t="s">
        <v>5409</v>
      </c>
      <c r="M1128" s="21"/>
      <c r="N1128" s="5" t="s">
        <v>273</v>
      </c>
      <c r="P1128" s="5" t="s">
        <v>5915</v>
      </c>
      <c r="AB1128" s="22">
        <v>13500</v>
      </c>
      <c r="AS1128" s="5" t="s">
        <v>6584</v>
      </c>
      <c r="AW1128" s="5" t="s">
        <v>1225</v>
      </c>
      <c r="BH1128" s="5" t="s">
        <v>2524</v>
      </c>
    </row>
    <row r="1129" spans="1:60" x14ac:dyDescent="0.3">
      <c r="A1129" s="5" t="s">
        <v>3918</v>
      </c>
      <c r="G1129" s="5" t="s">
        <v>5410</v>
      </c>
      <c r="M1129" s="21"/>
      <c r="N1129" s="5" t="s">
        <v>273</v>
      </c>
      <c r="P1129" s="5" t="s">
        <v>5908</v>
      </c>
      <c r="AB1129" s="22">
        <v>15300</v>
      </c>
      <c r="AS1129" s="5" t="s">
        <v>6585</v>
      </c>
      <c r="AW1129" s="5" t="s">
        <v>1226</v>
      </c>
      <c r="BH1129" s="5" t="s">
        <v>2525</v>
      </c>
    </row>
    <row r="1130" spans="1:60" x14ac:dyDescent="0.3">
      <c r="A1130" s="5" t="s">
        <v>3919</v>
      </c>
      <c r="G1130" s="5" t="s">
        <v>5411</v>
      </c>
      <c r="M1130" s="21"/>
      <c r="N1130" s="5" t="s">
        <v>273</v>
      </c>
      <c r="P1130" s="5" t="s">
        <v>5913</v>
      </c>
      <c r="AB1130" s="22">
        <v>16200</v>
      </c>
      <c r="AS1130" s="5" t="s">
        <v>6586</v>
      </c>
      <c r="AW1130" s="5" t="s">
        <v>1227</v>
      </c>
      <c r="BH1130" s="5" t="s">
        <v>2526</v>
      </c>
    </row>
    <row r="1131" spans="1:60" x14ac:dyDescent="0.3">
      <c r="A1131" s="5" t="s">
        <v>3920</v>
      </c>
      <c r="G1131" s="5" t="s">
        <v>5412</v>
      </c>
      <c r="M1131" s="21"/>
      <c r="N1131" s="5" t="s">
        <v>273</v>
      </c>
      <c r="P1131" s="5" t="s">
        <v>5908</v>
      </c>
      <c r="AB1131" s="22">
        <v>14400</v>
      </c>
      <c r="AS1131" s="5" t="s">
        <v>6587</v>
      </c>
      <c r="AW1131" s="5" t="s">
        <v>1228</v>
      </c>
      <c r="BH1131" s="5" t="s">
        <v>2527</v>
      </c>
    </row>
    <row r="1132" spans="1:60" x14ac:dyDescent="0.3">
      <c r="A1132" s="5" t="s">
        <v>3921</v>
      </c>
      <c r="G1132" s="5" t="s">
        <v>5413</v>
      </c>
      <c r="M1132" s="21"/>
      <c r="N1132" s="5" t="s">
        <v>272</v>
      </c>
      <c r="P1132" s="5" t="s">
        <v>5908</v>
      </c>
      <c r="AB1132" s="22">
        <v>17100</v>
      </c>
      <c r="AS1132" s="5" t="s">
        <v>6588</v>
      </c>
      <c r="AW1132" s="5" t="s">
        <v>1229</v>
      </c>
      <c r="BH1132" s="5" t="s">
        <v>2528</v>
      </c>
    </row>
    <row r="1133" spans="1:60" x14ac:dyDescent="0.3">
      <c r="A1133" s="5" t="s">
        <v>3922</v>
      </c>
      <c r="G1133" s="5" t="s">
        <v>5414</v>
      </c>
      <c r="M1133" s="21"/>
      <c r="N1133" s="5" t="s">
        <v>273</v>
      </c>
      <c r="P1133" s="5" t="s">
        <v>5934</v>
      </c>
      <c r="AB1133" s="22">
        <v>13500</v>
      </c>
      <c r="AS1133" s="5" t="s">
        <v>6589</v>
      </c>
      <c r="AW1133" s="5" t="s">
        <v>1230</v>
      </c>
      <c r="BH1133" s="5" t="s">
        <v>2529</v>
      </c>
    </row>
    <row r="1134" spans="1:60" x14ac:dyDescent="0.3">
      <c r="A1134" s="5" t="s">
        <v>3923</v>
      </c>
      <c r="G1134" s="5" t="s">
        <v>5415</v>
      </c>
      <c r="M1134" s="21"/>
      <c r="N1134" s="5" t="s">
        <v>273</v>
      </c>
      <c r="P1134" s="5" t="s">
        <v>5906</v>
      </c>
      <c r="AB1134" s="22">
        <v>34400</v>
      </c>
      <c r="AS1134" s="5" t="s">
        <v>6590</v>
      </c>
      <c r="AW1134" s="5" t="s">
        <v>1231</v>
      </c>
      <c r="BH1134" s="5" t="s">
        <v>2530</v>
      </c>
    </row>
    <row r="1135" spans="1:60" x14ac:dyDescent="0.3">
      <c r="A1135" s="5" t="s">
        <v>3924</v>
      </c>
      <c r="G1135" s="5" t="s">
        <v>5416</v>
      </c>
      <c r="M1135" s="21"/>
      <c r="N1135" s="5" t="s">
        <v>273</v>
      </c>
      <c r="P1135" s="5" t="s">
        <v>5912</v>
      </c>
      <c r="AB1135" s="22">
        <v>18000</v>
      </c>
      <c r="AS1135" s="5" t="s">
        <v>6591</v>
      </c>
      <c r="AW1135" s="5" t="s">
        <v>1232</v>
      </c>
      <c r="BH1135" s="5" t="s">
        <v>2531</v>
      </c>
    </row>
    <row r="1136" spans="1:60" x14ac:dyDescent="0.3">
      <c r="A1136" s="5" t="s">
        <v>3925</v>
      </c>
      <c r="G1136" s="5" t="s">
        <v>5417</v>
      </c>
      <c r="M1136" s="21"/>
      <c r="N1136" s="5" t="s">
        <v>272</v>
      </c>
      <c r="P1136" s="5" t="s">
        <v>5907</v>
      </c>
      <c r="AB1136" s="22">
        <v>14400</v>
      </c>
      <c r="AS1136" s="5" t="s">
        <v>6592</v>
      </c>
      <c r="AW1136" s="5" t="s">
        <v>1233</v>
      </c>
      <c r="BH1136" s="5" t="s">
        <v>2532</v>
      </c>
    </row>
    <row r="1137" spans="1:60" x14ac:dyDescent="0.3">
      <c r="A1137" s="5" t="s">
        <v>3926</v>
      </c>
      <c r="G1137" s="5" t="s">
        <v>5418</v>
      </c>
      <c r="M1137" s="21"/>
      <c r="N1137" s="5" t="s">
        <v>273</v>
      </c>
      <c r="P1137" s="5" t="s">
        <v>5907</v>
      </c>
      <c r="AB1137" s="22">
        <v>10800</v>
      </c>
      <c r="AS1137" s="5" t="s">
        <v>6593</v>
      </c>
      <c r="AW1137" s="5" t="s">
        <v>1234</v>
      </c>
      <c r="BH1137" s="5" t="s">
        <v>2498</v>
      </c>
    </row>
    <row r="1138" spans="1:60" x14ac:dyDescent="0.3">
      <c r="A1138" s="5" t="s">
        <v>3927</v>
      </c>
      <c r="G1138" s="5" t="s">
        <v>5419</v>
      </c>
      <c r="M1138" s="21"/>
      <c r="N1138" s="5" t="s">
        <v>272</v>
      </c>
      <c r="P1138" s="5" t="s">
        <v>5913</v>
      </c>
      <c r="AB1138" s="22">
        <v>10800</v>
      </c>
      <c r="AS1138" s="5" t="s">
        <v>6594</v>
      </c>
      <c r="AW1138" s="5" t="s">
        <v>1235</v>
      </c>
      <c r="BH1138" s="5" t="s">
        <v>2533</v>
      </c>
    </row>
    <row r="1139" spans="1:60" x14ac:dyDescent="0.3">
      <c r="A1139" s="5" t="s">
        <v>3928</v>
      </c>
      <c r="G1139" s="5" t="s">
        <v>5420</v>
      </c>
      <c r="M1139" s="21"/>
      <c r="N1139" s="5" t="s">
        <v>273</v>
      </c>
      <c r="P1139" s="5" t="s">
        <v>5911</v>
      </c>
      <c r="AB1139" s="22">
        <v>12600</v>
      </c>
      <c r="AS1139" s="5" t="s">
        <v>6595</v>
      </c>
      <c r="AW1139" s="5" t="s">
        <v>1236</v>
      </c>
      <c r="BH1139" s="5" t="s">
        <v>2534</v>
      </c>
    </row>
    <row r="1140" spans="1:60" x14ac:dyDescent="0.3">
      <c r="A1140" s="5" t="s">
        <v>3929</v>
      </c>
      <c r="G1140" s="5" t="s">
        <v>5421</v>
      </c>
      <c r="M1140" s="21"/>
      <c r="N1140" s="5" t="s">
        <v>273</v>
      </c>
      <c r="P1140" s="5" t="s">
        <v>5908</v>
      </c>
      <c r="AB1140" s="22">
        <v>18000</v>
      </c>
      <c r="AS1140" s="5" t="s">
        <v>6596</v>
      </c>
      <c r="AW1140" s="5" t="s">
        <v>1237</v>
      </c>
      <c r="BH1140" s="5" t="s">
        <v>2535</v>
      </c>
    </row>
    <row r="1141" spans="1:60" x14ac:dyDescent="0.3">
      <c r="A1141" s="5" t="s">
        <v>3930</v>
      </c>
      <c r="G1141" s="5" t="s">
        <v>5422</v>
      </c>
      <c r="M1141" s="21"/>
      <c r="N1141" s="5" t="s">
        <v>273</v>
      </c>
      <c r="P1141" s="5" t="s">
        <v>5913</v>
      </c>
      <c r="AB1141" s="22">
        <v>22000</v>
      </c>
      <c r="AS1141" s="5" t="s">
        <v>6597</v>
      </c>
      <c r="AW1141" s="5" t="s">
        <v>1238</v>
      </c>
      <c r="BH1141" s="5" t="s">
        <v>2536</v>
      </c>
    </row>
    <row r="1142" spans="1:60" x14ac:dyDescent="0.3">
      <c r="A1142" s="5" t="s">
        <v>3931</v>
      </c>
      <c r="G1142" s="5" t="s">
        <v>5423</v>
      </c>
      <c r="M1142" s="21"/>
      <c r="N1142" s="5" t="s">
        <v>273</v>
      </c>
      <c r="P1142" s="5" t="s">
        <v>5908</v>
      </c>
      <c r="AB1142" s="22">
        <v>12600</v>
      </c>
      <c r="AS1142" s="5" t="s">
        <v>6598</v>
      </c>
      <c r="AW1142" s="5" t="s">
        <v>1239</v>
      </c>
      <c r="BH1142" s="5" t="s">
        <v>2537</v>
      </c>
    </row>
    <row r="1143" spans="1:60" x14ac:dyDescent="0.3">
      <c r="A1143" s="5" t="s">
        <v>3932</v>
      </c>
      <c r="G1143" s="5" t="s">
        <v>5424</v>
      </c>
      <c r="M1143" s="21"/>
      <c r="N1143" s="5" t="s">
        <v>273</v>
      </c>
      <c r="P1143" s="5" t="s">
        <v>5908</v>
      </c>
      <c r="AB1143" s="22">
        <v>12600</v>
      </c>
      <c r="AS1143" s="5" t="s">
        <v>6595</v>
      </c>
      <c r="AW1143" s="5" t="s">
        <v>1240</v>
      </c>
      <c r="BH1143" s="5" t="s">
        <v>2538</v>
      </c>
    </row>
    <row r="1144" spans="1:60" x14ac:dyDescent="0.3">
      <c r="A1144" s="5" t="s">
        <v>3933</v>
      </c>
      <c r="G1144" s="5" t="s">
        <v>5425</v>
      </c>
      <c r="M1144" s="21"/>
      <c r="N1144" s="5" t="s">
        <v>273</v>
      </c>
      <c r="P1144" s="5" t="s">
        <v>5907</v>
      </c>
      <c r="AB1144" s="22">
        <v>15300</v>
      </c>
      <c r="AS1144" s="5" t="s">
        <v>6599</v>
      </c>
      <c r="AW1144" s="5" t="s">
        <v>1241</v>
      </c>
      <c r="BH1144" s="5" t="s">
        <v>2539</v>
      </c>
    </row>
    <row r="1145" spans="1:60" x14ac:dyDescent="0.3">
      <c r="A1145" s="5" t="s">
        <v>3934</v>
      </c>
      <c r="G1145" s="5" t="s">
        <v>5426</v>
      </c>
      <c r="M1145" s="21"/>
      <c r="N1145" s="5" t="s">
        <v>273</v>
      </c>
      <c r="P1145" s="5" t="s">
        <v>5914</v>
      </c>
      <c r="AB1145" s="22">
        <v>18000</v>
      </c>
      <c r="AS1145" s="5" t="s">
        <v>6600</v>
      </c>
      <c r="AW1145" s="5" t="s">
        <v>1242</v>
      </c>
      <c r="BH1145" s="5" t="s">
        <v>2540</v>
      </c>
    </row>
    <row r="1146" spans="1:60" x14ac:dyDescent="0.3">
      <c r="A1146" s="5" t="s">
        <v>3935</v>
      </c>
      <c r="G1146" s="5" t="s">
        <v>5427</v>
      </c>
      <c r="M1146" s="21"/>
      <c r="N1146" s="5" t="s">
        <v>274</v>
      </c>
      <c r="P1146" s="5" t="s">
        <v>5838</v>
      </c>
      <c r="AB1146" s="22">
        <v>90000</v>
      </c>
      <c r="AS1146" s="5" t="s">
        <v>6601</v>
      </c>
      <c r="AW1146" s="5" t="s">
        <v>1243</v>
      </c>
      <c r="BH1146" s="5" t="s">
        <v>2541</v>
      </c>
    </row>
    <row r="1147" spans="1:60" x14ac:dyDescent="0.3">
      <c r="A1147" s="5" t="s">
        <v>3936</v>
      </c>
      <c r="G1147" s="5" t="s">
        <v>5428</v>
      </c>
      <c r="M1147" s="21"/>
      <c r="N1147" s="5" t="s">
        <v>274</v>
      </c>
      <c r="P1147" s="5" t="s">
        <v>5829</v>
      </c>
      <c r="AB1147" s="22">
        <v>28000</v>
      </c>
      <c r="AW1147" s="5" t="s">
        <v>1244</v>
      </c>
      <c r="BH1147" s="5" t="s">
        <v>2542</v>
      </c>
    </row>
    <row r="1148" spans="1:60" x14ac:dyDescent="0.3">
      <c r="A1148" s="5" t="s">
        <v>3937</v>
      </c>
      <c r="G1148" s="5" t="s">
        <v>5429</v>
      </c>
      <c r="M1148" s="21"/>
      <c r="N1148" s="5" t="s">
        <v>274</v>
      </c>
      <c r="P1148" s="5" t="s">
        <v>5838</v>
      </c>
      <c r="AB1148" s="22">
        <v>30000</v>
      </c>
      <c r="AW1148" s="5" t="s">
        <v>1245</v>
      </c>
      <c r="BH1148" s="5" t="s">
        <v>2543</v>
      </c>
    </row>
    <row r="1149" spans="1:60" x14ac:dyDescent="0.3">
      <c r="A1149" s="5" t="s">
        <v>3938</v>
      </c>
      <c r="G1149" s="5" t="s">
        <v>5430</v>
      </c>
      <c r="M1149" s="21"/>
      <c r="N1149" s="5" t="s">
        <v>274</v>
      </c>
      <c r="P1149" s="5" t="s">
        <v>5829</v>
      </c>
      <c r="AB1149" s="22">
        <v>48000</v>
      </c>
      <c r="AW1149" s="5" t="s">
        <v>1246</v>
      </c>
      <c r="BH1149" s="5" t="s">
        <v>2544</v>
      </c>
    </row>
    <row r="1150" spans="1:60" x14ac:dyDescent="0.3">
      <c r="A1150" s="5" t="s">
        <v>3939</v>
      </c>
      <c r="G1150" s="5" t="s">
        <v>5431</v>
      </c>
      <c r="M1150" s="21"/>
      <c r="N1150" s="5" t="s">
        <v>274</v>
      </c>
      <c r="P1150" s="5" t="s">
        <v>5806</v>
      </c>
      <c r="AB1150" s="22">
        <v>50000</v>
      </c>
      <c r="AS1150" s="5" t="s">
        <v>6602</v>
      </c>
      <c r="AW1150" s="5" t="s">
        <v>1247</v>
      </c>
      <c r="BH1150" s="5" t="s">
        <v>2545</v>
      </c>
    </row>
    <row r="1151" spans="1:60" x14ac:dyDescent="0.3">
      <c r="A1151" s="5" t="s">
        <v>3940</v>
      </c>
      <c r="G1151" s="5" t="s">
        <v>5432</v>
      </c>
      <c r="M1151" s="21"/>
      <c r="N1151" s="5" t="s">
        <v>274</v>
      </c>
      <c r="P1151" s="5" t="s">
        <v>5917</v>
      </c>
      <c r="AB1151" s="22">
        <v>75000</v>
      </c>
      <c r="AW1151" s="5" t="s">
        <v>1248</v>
      </c>
      <c r="BH1151" s="5" t="s">
        <v>2546</v>
      </c>
    </row>
    <row r="1152" spans="1:60" x14ac:dyDescent="0.3">
      <c r="A1152" s="5" t="s">
        <v>3941</v>
      </c>
      <c r="G1152" s="5" t="s">
        <v>5433</v>
      </c>
      <c r="M1152" s="21"/>
      <c r="N1152" s="5" t="s">
        <v>274</v>
      </c>
      <c r="P1152" s="5" t="s">
        <v>5918</v>
      </c>
      <c r="AB1152" s="22">
        <v>60000</v>
      </c>
      <c r="AS1152" s="5" t="s">
        <v>6603</v>
      </c>
      <c r="AW1152" s="5" t="s">
        <v>1249</v>
      </c>
      <c r="BH1152" s="5" t="s">
        <v>2547</v>
      </c>
    </row>
    <row r="1153" spans="1:60" x14ac:dyDescent="0.3">
      <c r="A1153" s="5" t="s">
        <v>3942</v>
      </c>
      <c r="G1153" s="5" t="s">
        <v>5434</v>
      </c>
      <c r="M1153" s="21"/>
      <c r="N1153" s="5" t="s">
        <v>274</v>
      </c>
      <c r="P1153" s="5" t="s">
        <v>5926</v>
      </c>
      <c r="AB1153" s="22">
        <v>50000</v>
      </c>
      <c r="AW1153" s="5" t="s">
        <v>1250</v>
      </c>
      <c r="BH1153" s="5" t="s">
        <v>2548</v>
      </c>
    </row>
    <row r="1154" spans="1:60" x14ac:dyDescent="0.3">
      <c r="A1154" s="5" t="s">
        <v>3943</v>
      </c>
      <c r="D1154" s="5" t="s">
        <v>5951</v>
      </c>
      <c r="G1154" s="5" t="s">
        <v>5435</v>
      </c>
      <c r="M1154" s="21"/>
      <c r="N1154" s="5" t="s">
        <v>274</v>
      </c>
      <c r="P1154" s="5" t="s">
        <v>5939</v>
      </c>
      <c r="AB1154" s="22">
        <v>30000</v>
      </c>
      <c r="AS1154" s="5" t="s">
        <v>6604</v>
      </c>
      <c r="AW1154" s="5" t="s">
        <v>1251</v>
      </c>
      <c r="BH1154" s="5" t="s">
        <v>2549</v>
      </c>
    </row>
    <row r="1155" spans="1:60" x14ac:dyDescent="0.3">
      <c r="A1155" s="5" t="s">
        <v>3944</v>
      </c>
      <c r="G1155" s="5" t="s">
        <v>5436</v>
      </c>
      <c r="M1155" s="21"/>
      <c r="N1155" s="5" t="s">
        <v>274</v>
      </c>
      <c r="P1155" s="5" t="s">
        <v>5918</v>
      </c>
      <c r="AB1155" s="22">
        <v>80000</v>
      </c>
      <c r="AS1155" s="5" t="s">
        <v>6605</v>
      </c>
      <c r="AW1155" s="5" t="s">
        <v>1252</v>
      </c>
      <c r="BH1155" s="5" t="s">
        <v>2550</v>
      </c>
    </row>
    <row r="1156" spans="1:60" x14ac:dyDescent="0.3">
      <c r="A1156" s="5" t="s">
        <v>3945</v>
      </c>
      <c r="G1156" s="5" t="s">
        <v>5437</v>
      </c>
      <c r="M1156" s="21"/>
      <c r="N1156" s="5" t="s">
        <v>274</v>
      </c>
      <c r="P1156" s="5" t="s">
        <v>5830</v>
      </c>
      <c r="AB1156" s="22">
        <v>195000</v>
      </c>
      <c r="AS1156" s="5" t="s">
        <v>6606</v>
      </c>
      <c r="AW1156" s="5" t="s">
        <v>1253</v>
      </c>
      <c r="BH1156" s="5" t="s">
        <v>2551</v>
      </c>
    </row>
    <row r="1157" spans="1:60" x14ac:dyDescent="0.3">
      <c r="A1157" s="5" t="s">
        <v>3946</v>
      </c>
      <c r="G1157" s="5" t="s">
        <v>5438</v>
      </c>
      <c r="M1157" s="21"/>
      <c r="N1157" s="5" t="s">
        <v>274</v>
      </c>
      <c r="P1157" s="5" t="s">
        <v>5940</v>
      </c>
      <c r="AB1157" s="22">
        <v>65000</v>
      </c>
      <c r="AS1157" s="5" t="s">
        <v>6607</v>
      </c>
      <c r="AW1157" s="5" t="s">
        <v>1254</v>
      </c>
      <c r="BH1157" s="5" t="s">
        <v>2552</v>
      </c>
    </row>
    <row r="1158" spans="1:60" x14ac:dyDescent="0.3">
      <c r="A1158" s="5" t="s">
        <v>3947</v>
      </c>
      <c r="G1158" s="5" t="s">
        <v>5439</v>
      </c>
      <c r="M1158" s="21"/>
      <c r="N1158" s="5" t="s">
        <v>274</v>
      </c>
      <c r="P1158" s="5" t="s">
        <v>5861</v>
      </c>
      <c r="AB1158" s="22">
        <v>35000</v>
      </c>
      <c r="AW1158" s="5" t="s">
        <v>1255</v>
      </c>
      <c r="BH1158" s="5" t="s">
        <v>2553</v>
      </c>
    </row>
    <row r="1159" spans="1:60" x14ac:dyDescent="0.3">
      <c r="A1159" s="5" t="s">
        <v>3948</v>
      </c>
      <c r="G1159" s="5" t="s">
        <v>5440</v>
      </c>
      <c r="M1159" s="21"/>
      <c r="N1159" s="5" t="s">
        <v>274</v>
      </c>
      <c r="P1159" s="5" t="s">
        <v>5823</v>
      </c>
      <c r="AB1159" s="22">
        <v>25000</v>
      </c>
      <c r="AS1159" s="5" t="s">
        <v>6608</v>
      </c>
      <c r="AW1159" s="5" t="s">
        <v>285</v>
      </c>
      <c r="BH1159" s="5" t="s">
        <v>1546</v>
      </c>
    </row>
    <row r="1160" spans="1:60" x14ac:dyDescent="0.3">
      <c r="A1160" s="5" t="s">
        <v>3350</v>
      </c>
      <c r="G1160" s="5" t="s">
        <v>5441</v>
      </c>
      <c r="M1160" s="21"/>
      <c r="N1160" s="5" t="s">
        <v>274</v>
      </c>
      <c r="P1160" s="5" t="s">
        <v>5868</v>
      </c>
      <c r="AB1160" s="22">
        <v>418000</v>
      </c>
      <c r="AS1160" s="5" t="s">
        <v>6609</v>
      </c>
      <c r="AW1160" s="5" t="s">
        <v>733</v>
      </c>
      <c r="BH1160" s="5" t="s">
        <v>2021</v>
      </c>
    </row>
    <row r="1161" spans="1:60" x14ac:dyDescent="0.3">
      <c r="A1161" s="5" t="s">
        <v>3949</v>
      </c>
      <c r="G1161" s="5" t="s">
        <v>5442</v>
      </c>
      <c r="M1161" s="21"/>
      <c r="N1161" s="5" t="s">
        <v>275</v>
      </c>
      <c r="P1161" s="5" t="s">
        <v>5808</v>
      </c>
      <c r="AB1161" s="22">
        <v>5000</v>
      </c>
      <c r="AW1161" s="5" t="s">
        <v>1256</v>
      </c>
      <c r="BH1161" s="5" t="s">
        <v>2554</v>
      </c>
    </row>
    <row r="1162" spans="1:60" x14ac:dyDescent="0.3">
      <c r="A1162" s="5" t="s">
        <v>3950</v>
      </c>
      <c r="G1162" s="5" t="s">
        <v>5443</v>
      </c>
      <c r="M1162" s="21"/>
      <c r="N1162" s="5" t="s">
        <v>274</v>
      </c>
      <c r="P1162" s="5" t="s">
        <v>5833</v>
      </c>
      <c r="AB1162" s="22">
        <v>2800</v>
      </c>
      <c r="AW1162" s="5" t="s">
        <v>739</v>
      </c>
      <c r="BH1162" s="5" t="s">
        <v>2027</v>
      </c>
    </row>
    <row r="1163" spans="1:60" x14ac:dyDescent="0.3">
      <c r="A1163" s="5" t="s">
        <v>3951</v>
      </c>
      <c r="G1163" s="5" t="s">
        <v>5444</v>
      </c>
      <c r="M1163" s="21"/>
      <c r="N1163" s="5" t="s">
        <v>274</v>
      </c>
      <c r="P1163" s="5" t="s">
        <v>5857</v>
      </c>
      <c r="AB1163" s="22">
        <v>5000</v>
      </c>
      <c r="AS1163" s="5" t="s">
        <v>6610</v>
      </c>
      <c r="AW1163" s="5" t="s">
        <v>1257</v>
      </c>
      <c r="BH1163" s="5" t="s">
        <v>2555</v>
      </c>
    </row>
    <row r="1164" spans="1:60" x14ac:dyDescent="0.3">
      <c r="A1164" s="5" t="s">
        <v>3357</v>
      </c>
      <c r="G1164" s="5" t="s">
        <v>5445</v>
      </c>
      <c r="M1164" s="21"/>
      <c r="N1164" s="5" t="s">
        <v>274</v>
      </c>
      <c r="P1164" s="5" t="s">
        <v>5829</v>
      </c>
      <c r="AB1164" s="22">
        <v>110000</v>
      </c>
      <c r="AW1164" s="5" t="s">
        <v>740</v>
      </c>
      <c r="BH1164" s="5" t="s">
        <v>2556</v>
      </c>
    </row>
    <row r="1165" spans="1:60" x14ac:dyDescent="0.3">
      <c r="A1165" s="5" t="s">
        <v>3359</v>
      </c>
      <c r="G1165" s="5" t="s">
        <v>5446</v>
      </c>
      <c r="M1165" s="21"/>
      <c r="N1165" s="5" t="s">
        <v>275</v>
      </c>
      <c r="P1165" s="5" t="s">
        <v>5837</v>
      </c>
      <c r="AB1165" s="22">
        <v>3000</v>
      </c>
      <c r="AW1165" s="5" t="s">
        <v>742</v>
      </c>
      <c r="BH1165" s="5" t="s">
        <v>2557</v>
      </c>
    </row>
    <row r="1166" spans="1:60" x14ac:dyDescent="0.3">
      <c r="A1166" s="5" t="s">
        <v>3952</v>
      </c>
      <c r="G1166" s="5" t="s">
        <v>5447</v>
      </c>
      <c r="M1166" s="21"/>
      <c r="N1166" s="5" t="s">
        <v>274</v>
      </c>
      <c r="P1166" s="5" t="s">
        <v>5832</v>
      </c>
      <c r="AB1166" s="22">
        <v>25000</v>
      </c>
      <c r="AS1166" s="5" t="s">
        <v>6229</v>
      </c>
      <c r="AW1166" s="5" t="s">
        <v>744</v>
      </c>
      <c r="BH1166" s="5" t="s">
        <v>2032</v>
      </c>
    </row>
    <row r="1167" spans="1:60" x14ac:dyDescent="0.3">
      <c r="A1167" s="5" t="s">
        <v>3953</v>
      </c>
      <c r="G1167" s="5" t="s">
        <v>5448</v>
      </c>
      <c r="M1167" s="21"/>
      <c r="N1167" s="5" t="s">
        <v>274</v>
      </c>
      <c r="P1167" s="5" t="s">
        <v>5838</v>
      </c>
      <c r="AB1167" s="22">
        <v>45000</v>
      </c>
      <c r="AW1167" s="5" t="s">
        <v>1258</v>
      </c>
      <c r="BH1167" s="5" t="s">
        <v>2558</v>
      </c>
    </row>
    <row r="1168" spans="1:60" x14ac:dyDescent="0.3">
      <c r="A1168" s="5" t="s">
        <v>3954</v>
      </c>
      <c r="D1168" s="5" t="s">
        <v>5951</v>
      </c>
      <c r="G1168" s="5" t="s">
        <v>5449</v>
      </c>
      <c r="M1168" s="21"/>
      <c r="N1168" s="5" t="s">
        <v>274</v>
      </c>
      <c r="P1168" s="5" t="s">
        <v>5838</v>
      </c>
      <c r="AB1168" s="22">
        <v>50000</v>
      </c>
      <c r="AW1168" s="5" t="s">
        <v>1259</v>
      </c>
      <c r="BH1168" s="5" t="s">
        <v>2559</v>
      </c>
    </row>
    <row r="1169" spans="1:60" x14ac:dyDescent="0.3">
      <c r="A1169" s="5" t="s">
        <v>3955</v>
      </c>
      <c r="G1169" s="5" t="s">
        <v>5450</v>
      </c>
      <c r="M1169" s="21"/>
      <c r="N1169" s="5" t="s">
        <v>274</v>
      </c>
      <c r="P1169" s="5" t="s">
        <v>5888</v>
      </c>
      <c r="AB1169" s="22">
        <v>38000</v>
      </c>
      <c r="AS1169" s="5" t="s">
        <v>6611</v>
      </c>
      <c r="AW1169" s="5" t="s">
        <v>749</v>
      </c>
      <c r="BH1169" s="5" t="s">
        <v>2560</v>
      </c>
    </row>
    <row r="1170" spans="1:60" x14ac:dyDescent="0.3">
      <c r="A1170" s="5" t="s">
        <v>3956</v>
      </c>
      <c r="G1170" s="5" t="s">
        <v>5451</v>
      </c>
      <c r="M1170" s="21"/>
      <c r="N1170" s="5" t="s">
        <v>274</v>
      </c>
      <c r="P1170" s="5" t="s">
        <v>5941</v>
      </c>
      <c r="AB1170" s="22">
        <v>35000</v>
      </c>
      <c r="AS1170" s="5" t="s">
        <v>6612</v>
      </c>
      <c r="AW1170" s="5" t="s">
        <v>1260</v>
      </c>
      <c r="BH1170" s="5" t="s">
        <v>2561</v>
      </c>
    </row>
    <row r="1171" spans="1:60" x14ac:dyDescent="0.3">
      <c r="A1171" s="5" t="s">
        <v>3957</v>
      </c>
      <c r="G1171" s="5" t="s">
        <v>5452</v>
      </c>
      <c r="M1171" s="21"/>
      <c r="N1171" s="5" t="s">
        <v>274</v>
      </c>
      <c r="P1171" s="5" t="s">
        <v>5866</v>
      </c>
      <c r="AB1171" s="22">
        <v>153000</v>
      </c>
      <c r="AS1171" s="5" t="s">
        <v>6613</v>
      </c>
      <c r="AW1171" s="5" t="s">
        <v>1261</v>
      </c>
      <c r="BH1171" s="5" t="s">
        <v>2562</v>
      </c>
    </row>
    <row r="1172" spans="1:60" x14ac:dyDescent="0.3">
      <c r="A1172" s="5" t="s">
        <v>3958</v>
      </c>
      <c r="G1172" s="5" t="s">
        <v>5453</v>
      </c>
      <c r="M1172" s="21"/>
      <c r="N1172" s="5" t="s">
        <v>274</v>
      </c>
      <c r="P1172" s="5" t="s">
        <v>5941</v>
      </c>
      <c r="AB1172" s="22">
        <v>26000</v>
      </c>
      <c r="AW1172" s="5" t="s">
        <v>1262</v>
      </c>
      <c r="BH1172" s="5" t="s">
        <v>2563</v>
      </c>
    </row>
    <row r="1173" spans="1:60" x14ac:dyDescent="0.3">
      <c r="A1173" s="5" t="s">
        <v>3959</v>
      </c>
      <c r="G1173" s="5" t="s">
        <v>5454</v>
      </c>
      <c r="M1173" s="21"/>
      <c r="N1173" s="5" t="s">
        <v>274</v>
      </c>
      <c r="P1173" s="5" t="s">
        <v>5808</v>
      </c>
      <c r="AB1173" s="22">
        <v>138000</v>
      </c>
      <c r="AW1173" s="5" t="s">
        <v>1263</v>
      </c>
      <c r="BH1173" s="5" t="s">
        <v>2564</v>
      </c>
    </row>
    <row r="1174" spans="1:60" x14ac:dyDescent="0.3">
      <c r="A1174" s="5" t="s">
        <v>3960</v>
      </c>
      <c r="G1174" s="5" t="s">
        <v>5455</v>
      </c>
      <c r="M1174" s="21"/>
      <c r="N1174" s="5" t="s">
        <v>274</v>
      </c>
      <c r="P1174" s="5" t="s">
        <v>5825</v>
      </c>
      <c r="AB1174" s="22">
        <v>50000</v>
      </c>
      <c r="AW1174" s="5" t="s">
        <v>1264</v>
      </c>
      <c r="BH1174" s="5" t="s">
        <v>2565</v>
      </c>
    </row>
    <row r="1175" spans="1:60" x14ac:dyDescent="0.3">
      <c r="A1175" s="5" t="s">
        <v>3961</v>
      </c>
      <c r="G1175" s="5" t="s">
        <v>5456</v>
      </c>
      <c r="M1175" s="21"/>
      <c r="N1175" s="5" t="s">
        <v>275</v>
      </c>
      <c r="P1175" s="5" t="s">
        <v>5834</v>
      </c>
      <c r="AB1175" s="22">
        <v>30000</v>
      </c>
      <c r="AW1175" s="5" t="s">
        <v>1265</v>
      </c>
      <c r="BH1175" s="5" t="s">
        <v>2566</v>
      </c>
    </row>
    <row r="1176" spans="1:60" x14ac:dyDescent="0.3">
      <c r="A1176" s="5" t="s">
        <v>3962</v>
      </c>
      <c r="G1176" s="5" t="s">
        <v>5457</v>
      </c>
      <c r="M1176" s="21"/>
      <c r="N1176" s="5" t="s">
        <v>274</v>
      </c>
      <c r="P1176" s="5" t="s">
        <v>5842</v>
      </c>
      <c r="AB1176" s="22">
        <v>700</v>
      </c>
      <c r="AS1176" s="5" t="s">
        <v>6614</v>
      </c>
      <c r="AW1176" s="5" t="s">
        <v>1266</v>
      </c>
      <c r="BH1176" s="5" t="s">
        <v>2567</v>
      </c>
    </row>
    <row r="1177" spans="1:60" x14ac:dyDescent="0.3">
      <c r="A1177" s="5" t="s">
        <v>3963</v>
      </c>
      <c r="G1177" s="5" t="s">
        <v>5458</v>
      </c>
      <c r="M1177" s="21"/>
      <c r="N1177" s="5" t="s">
        <v>274</v>
      </c>
      <c r="P1177" s="5" t="s">
        <v>5830</v>
      </c>
      <c r="AB1177" s="22">
        <v>1400</v>
      </c>
      <c r="AS1177" s="5" t="s">
        <v>6615</v>
      </c>
      <c r="AW1177" s="5" t="s">
        <v>1267</v>
      </c>
      <c r="BH1177" s="5" t="s">
        <v>2568</v>
      </c>
    </row>
    <row r="1178" spans="1:60" x14ac:dyDescent="0.3">
      <c r="A1178" s="5" t="s">
        <v>3964</v>
      </c>
      <c r="G1178" s="5" t="s">
        <v>5459</v>
      </c>
      <c r="M1178" s="21"/>
      <c r="N1178" s="5" t="s">
        <v>274</v>
      </c>
      <c r="P1178" s="5" t="s">
        <v>5808</v>
      </c>
      <c r="AB1178" s="22">
        <v>70000</v>
      </c>
      <c r="AS1178" s="5" t="s">
        <v>6616</v>
      </c>
      <c r="AW1178" s="5" t="s">
        <v>1268</v>
      </c>
      <c r="BH1178" s="5" t="s">
        <v>2569</v>
      </c>
    </row>
    <row r="1179" spans="1:60" x14ac:dyDescent="0.3">
      <c r="A1179" s="5" t="s">
        <v>3965</v>
      </c>
      <c r="G1179" s="5" t="s">
        <v>5460</v>
      </c>
      <c r="M1179" s="21"/>
      <c r="N1179" s="5" t="s">
        <v>275</v>
      </c>
      <c r="P1179" s="5" t="s">
        <v>5825</v>
      </c>
      <c r="AB1179" s="22">
        <v>30000</v>
      </c>
      <c r="AW1179" s="5" t="s">
        <v>1269</v>
      </c>
      <c r="BH1179" s="5" t="s">
        <v>2570</v>
      </c>
    </row>
    <row r="1180" spans="1:60" x14ac:dyDescent="0.3">
      <c r="A1180" s="5" t="s">
        <v>3966</v>
      </c>
      <c r="G1180" s="5" t="s">
        <v>5461</v>
      </c>
      <c r="M1180" s="21"/>
      <c r="N1180" s="5" t="s">
        <v>274</v>
      </c>
      <c r="P1180" s="5" t="s">
        <v>5838</v>
      </c>
      <c r="AB1180" s="22">
        <v>800</v>
      </c>
      <c r="AW1180" s="5" t="s">
        <v>1270</v>
      </c>
      <c r="BH1180" s="5" t="s">
        <v>2571</v>
      </c>
    </row>
    <row r="1181" spans="1:60" x14ac:dyDescent="0.3">
      <c r="A1181" s="5" t="s">
        <v>3967</v>
      </c>
      <c r="G1181" s="5" t="s">
        <v>5462</v>
      </c>
      <c r="M1181" s="21"/>
      <c r="N1181" s="5" t="s">
        <v>274</v>
      </c>
      <c r="P1181" s="5" t="s">
        <v>5838</v>
      </c>
      <c r="AB1181" s="22">
        <v>1400</v>
      </c>
      <c r="AS1181" s="5" t="s">
        <v>6617</v>
      </c>
      <c r="AW1181" s="5" t="s">
        <v>1271</v>
      </c>
      <c r="BH1181" s="5" t="s">
        <v>2572</v>
      </c>
    </row>
    <row r="1182" spans="1:60" x14ac:dyDescent="0.3">
      <c r="A1182" s="5" t="s">
        <v>3968</v>
      </c>
      <c r="G1182" s="5" t="s">
        <v>5463</v>
      </c>
      <c r="M1182" s="21"/>
      <c r="N1182" s="5" t="s">
        <v>274</v>
      </c>
      <c r="P1182" s="5" t="s">
        <v>5839</v>
      </c>
      <c r="AB1182" s="22">
        <v>800</v>
      </c>
      <c r="AS1182" s="5" t="s">
        <v>6618</v>
      </c>
      <c r="AW1182" s="5" t="s">
        <v>1272</v>
      </c>
      <c r="BH1182" s="5" t="s">
        <v>2573</v>
      </c>
    </row>
    <row r="1183" spans="1:60" x14ac:dyDescent="0.3">
      <c r="A1183" s="5" t="s">
        <v>3969</v>
      </c>
      <c r="G1183" s="5" t="s">
        <v>5464</v>
      </c>
      <c r="M1183" s="21"/>
      <c r="N1183" s="5" t="s">
        <v>274</v>
      </c>
      <c r="P1183" s="5" t="s">
        <v>5836</v>
      </c>
      <c r="AB1183" s="22">
        <v>800</v>
      </c>
      <c r="AW1183" s="5" t="s">
        <v>1273</v>
      </c>
      <c r="BH1183" s="5" t="s">
        <v>2574</v>
      </c>
    </row>
    <row r="1184" spans="1:60" x14ac:dyDescent="0.3">
      <c r="A1184" s="5" t="s">
        <v>3970</v>
      </c>
      <c r="G1184" s="5" t="s">
        <v>5465</v>
      </c>
      <c r="M1184" s="21"/>
      <c r="N1184" s="5" t="s">
        <v>274</v>
      </c>
      <c r="P1184" s="5" t="s">
        <v>5832</v>
      </c>
      <c r="AB1184" s="22">
        <v>800</v>
      </c>
      <c r="AS1184" s="5" t="s">
        <v>6619</v>
      </c>
      <c r="AW1184" s="5" t="s">
        <v>764</v>
      </c>
      <c r="BH1184" s="5" t="s">
        <v>2052</v>
      </c>
    </row>
    <row r="1185" spans="1:60" x14ac:dyDescent="0.3">
      <c r="A1185" s="5" t="s">
        <v>3971</v>
      </c>
      <c r="G1185" s="5" t="s">
        <v>5466</v>
      </c>
      <c r="M1185" s="21"/>
      <c r="N1185" s="5" t="s">
        <v>274</v>
      </c>
      <c r="P1185" s="5" t="s">
        <v>5829</v>
      </c>
      <c r="AB1185" s="22">
        <v>1000</v>
      </c>
      <c r="AS1185" s="5" t="s">
        <v>6620</v>
      </c>
      <c r="AW1185" s="5" t="s">
        <v>1274</v>
      </c>
      <c r="BH1185" s="5" t="s">
        <v>2575</v>
      </c>
    </row>
    <row r="1186" spans="1:60" x14ac:dyDescent="0.3">
      <c r="A1186" s="5" t="s">
        <v>3972</v>
      </c>
      <c r="G1186" s="5" t="s">
        <v>5467</v>
      </c>
      <c r="M1186" s="21"/>
      <c r="N1186" s="5" t="s">
        <v>274</v>
      </c>
      <c r="P1186" s="5" t="s">
        <v>5829</v>
      </c>
      <c r="AB1186" s="22">
        <v>1440</v>
      </c>
      <c r="AS1186" s="5" t="s">
        <v>6621</v>
      </c>
      <c r="AW1186" s="5" t="s">
        <v>1275</v>
      </c>
      <c r="BH1186" s="5" t="s">
        <v>2576</v>
      </c>
    </row>
    <row r="1187" spans="1:60" x14ac:dyDescent="0.3">
      <c r="A1187" s="5" t="s">
        <v>3973</v>
      </c>
      <c r="G1187" s="5" t="s">
        <v>5468</v>
      </c>
      <c r="M1187" s="21"/>
      <c r="N1187" s="5" t="s">
        <v>274</v>
      </c>
      <c r="P1187" s="5" t="s">
        <v>5837</v>
      </c>
      <c r="AB1187" s="22">
        <v>1000</v>
      </c>
      <c r="AS1187" s="5" t="s">
        <v>6622</v>
      </c>
      <c r="AW1187" s="5" t="s">
        <v>1276</v>
      </c>
      <c r="BH1187" s="5" t="s">
        <v>2577</v>
      </c>
    </row>
    <row r="1188" spans="1:60" x14ac:dyDescent="0.3">
      <c r="A1188" s="5" t="s">
        <v>3974</v>
      </c>
      <c r="G1188" s="5" t="s">
        <v>5469</v>
      </c>
      <c r="M1188" s="21"/>
      <c r="N1188" s="5" t="s">
        <v>274</v>
      </c>
      <c r="P1188" s="5" t="s">
        <v>5831</v>
      </c>
      <c r="AB1188" s="22">
        <v>1600</v>
      </c>
      <c r="AS1188" s="5" t="s">
        <v>6344</v>
      </c>
      <c r="AW1188" s="5" t="s">
        <v>903</v>
      </c>
      <c r="BH1188" s="5" t="s">
        <v>2578</v>
      </c>
    </row>
    <row r="1189" spans="1:60" x14ac:dyDescent="0.3">
      <c r="A1189" s="5" t="s">
        <v>3975</v>
      </c>
      <c r="G1189" s="5" t="s">
        <v>5470</v>
      </c>
      <c r="M1189" s="21"/>
      <c r="N1189" s="5" t="s">
        <v>275</v>
      </c>
      <c r="P1189" s="5" t="s">
        <v>5838</v>
      </c>
      <c r="AB1189" s="22">
        <v>800</v>
      </c>
      <c r="AW1189" s="5" t="s">
        <v>1277</v>
      </c>
      <c r="BH1189" s="5" t="s">
        <v>2579</v>
      </c>
    </row>
    <row r="1190" spans="1:60" x14ac:dyDescent="0.3">
      <c r="A1190" s="5" t="s">
        <v>3976</v>
      </c>
      <c r="G1190" s="5" t="s">
        <v>5471</v>
      </c>
      <c r="M1190" s="21"/>
      <c r="N1190" s="5" t="s">
        <v>274</v>
      </c>
      <c r="P1190" s="5" t="s">
        <v>5837</v>
      </c>
      <c r="AB1190" s="22">
        <v>1440</v>
      </c>
      <c r="AS1190" s="5" t="s">
        <v>6623</v>
      </c>
      <c r="AW1190" s="5" t="s">
        <v>1278</v>
      </c>
      <c r="BH1190" s="5" t="s">
        <v>2580</v>
      </c>
    </row>
    <row r="1191" spans="1:60" x14ac:dyDescent="0.3">
      <c r="A1191" s="5" t="s">
        <v>3977</v>
      </c>
      <c r="G1191" s="5" t="s">
        <v>5472</v>
      </c>
      <c r="M1191" s="21"/>
      <c r="N1191" s="5" t="s">
        <v>274</v>
      </c>
      <c r="P1191" s="5" t="s">
        <v>5838</v>
      </c>
      <c r="AB1191" s="22">
        <v>1440</v>
      </c>
      <c r="AS1191" s="5" t="s">
        <v>6624</v>
      </c>
      <c r="AW1191" s="5" t="s">
        <v>1279</v>
      </c>
      <c r="BH1191" s="5" t="s">
        <v>2581</v>
      </c>
    </row>
    <row r="1192" spans="1:60" x14ac:dyDescent="0.3">
      <c r="A1192" s="5" t="s">
        <v>3115</v>
      </c>
      <c r="G1192" s="5" t="s">
        <v>5473</v>
      </c>
      <c r="M1192" s="21"/>
      <c r="N1192" s="5" t="s">
        <v>275</v>
      </c>
      <c r="P1192" s="5" t="s">
        <v>5838</v>
      </c>
      <c r="AB1192" s="22">
        <v>800</v>
      </c>
      <c r="AS1192" s="5" t="s">
        <v>6625</v>
      </c>
      <c r="AW1192" s="5" t="s">
        <v>535</v>
      </c>
      <c r="BH1192" s="5" t="s">
        <v>2582</v>
      </c>
    </row>
    <row r="1193" spans="1:60" x14ac:dyDescent="0.3">
      <c r="A1193" s="5" t="s">
        <v>3978</v>
      </c>
      <c r="G1193" s="5" t="s">
        <v>5474</v>
      </c>
      <c r="M1193" s="21"/>
      <c r="N1193" s="5" t="s">
        <v>274</v>
      </c>
      <c r="P1193" s="5" t="s">
        <v>5829</v>
      </c>
      <c r="AB1193" s="22">
        <v>1440</v>
      </c>
      <c r="AS1193" s="5" t="s">
        <v>6626</v>
      </c>
      <c r="AW1193" s="5" t="s">
        <v>1280</v>
      </c>
      <c r="BH1193" s="5" t="s">
        <v>2583</v>
      </c>
    </row>
    <row r="1194" spans="1:60" x14ac:dyDescent="0.3">
      <c r="A1194" s="5" t="s">
        <v>3979</v>
      </c>
      <c r="G1194" s="5" t="s">
        <v>5475</v>
      </c>
      <c r="M1194" s="21"/>
      <c r="N1194" s="5" t="s">
        <v>274</v>
      </c>
      <c r="P1194" s="5" t="s">
        <v>5856</v>
      </c>
      <c r="AB1194" s="22">
        <v>1440</v>
      </c>
      <c r="AW1194" s="5" t="s">
        <v>1281</v>
      </c>
      <c r="BH1194" s="5" t="s">
        <v>2584</v>
      </c>
    </row>
    <row r="1195" spans="1:60" x14ac:dyDescent="0.3">
      <c r="A1195" s="5" t="s">
        <v>3980</v>
      </c>
      <c r="G1195" s="5" t="s">
        <v>5476</v>
      </c>
      <c r="M1195" s="21"/>
      <c r="N1195" s="5" t="s">
        <v>275</v>
      </c>
      <c r="P1195" s="5" t="s">
        <v>5838</v>
      </c>
      <c r="AB1195" s="22">
        <v>1000</v>
      </c>
      <c r="AW1195" s="5" t="s">
        <v>1282</v>
      </c>
      <c r="BH1195" s="5" t="s">
        <v>2585</v>
      </c>
    </row>
    <row r="1196" spans="1:60" x14ac:dyDescent="0.3">
      <c r="A1196" s="5" t="s">
        <v>3981</v>
      </c>
      <c r="G1196" s="5" t="s">
        <v>5477</v>
      </c>
      <c r="M1196" s="21"/>
      <c r="N1196" s="5" t="s">
        <v>274</v>
      </c>
      <c r="P1196" s="5" t="s">
        <v>5829</v>
      </c>
      <c r="AB1196" s="22">
        <v>1000</v>
      </c>
      <c r="AW1196" s="5" t="s">
        <v>1283</v>
      </c>
      <c r="BH1196" s="5" t="s">
        <v>2586</v>
      </c>
    </row>
    <row r="1197" spans="1:60" x14ac:dyDescent="0.3">
      <c r="A1197" s="5" t="s">
        <v>3982</v>
      </c>
      <c r="G1197" s="5" t="s">
        <v>5478</v>
      </c>
      <c r="M1197" s="21"/>
      <c r="N1197" s="5" t="s">
        <v>274</v>
      </c>
      <c r="P1197" s="5" t="s">
        <v>5838</v>
      </c>
      <c r="AB1197" s="22">
        <v>800</v>
      </c>
      <c r="AW1197" s="5" t="s">
        <v>1284</v>
      </c>
      <c r="BH1197" s="5" t="s">
        <v>2587</v>
      </c>
    </row>
    <row r="1198" spans="1:60" x14ac:dyDescent="0.3">
      <c r="A1198" s="5" t="s">
        <v>3983</v>
      </c>
      <c r="G1198" s="5" t="s">
        <v>5479</v>
      </c>
      <c r="M1198" s="21"/>
      <c r="N1198" s="5" t="s">
        <v>274</v>
      </c>
      <c r="P1198" s="5" t="s">
        <v>5942</v>
      </c>
      <c r="AB1198" s="22">
        <v>57000</v>
      </c>
      <c r="AS1198" s="5" t="s">
        <v>6627</v>
      </c>
      <c r="AW1198" s="5" t="s">
        <v>1285</v>
      </c>
      <c r="BH1198" s="5" t="s">
        <v>2588</v>
      </c>
    </row>
    <row r="1199" spans="1:60" x14ac:dyDescent="0.3">
      <c r="A1199" s="5" t="s">
        <v>3984</v>
      </c>
      <c r="G1199" s="5" t="s">
        <v>5480</v>
      </c>
      <c r="M1199" s="21"/>
      <c r="N1199" s="5" t="s">
        <v>274</v>
      </c>
      <c r="P1199" s="5" t="s">
        <v>5822</v>
      </c>
      <c r="AB1199" s="22">
        <v>37000</v>
      </c>
      <c r="AW1199" s="5" t="s">
        <v>784</v>
      </c>
      <c r="BH1199" s="5" t="s">
        <v>2071</v>
      </c>
    </row>
    <row r="1200" spans="1:60" x14ac:dyDescent="0.3">
      <c r="A1200" s="5" t="s">
        <v>3411</v>
      </c>
      <c r="G1200" s="5" t="s">
        <v>5481</v>
      </c>
      <c r="M1200" s="21"/>
      <c r="N1200" s="5" t="s">
        <v>274</v>
      </c>
      <c r="P1200" s="5" t="s">
        <v>5846</v>
      </c>
      <c r="AB1200" s="22">
        <v>29000</v>
      </c>
      <c r="AW1200" s="5" t="s">
        <v>1286</v>
      </c>
      <c r="BH1200" s="5" t="s">
        <v>2589</v>
      </c>
    </row>
    <row r="1201" spans="1:60" x14ac:dyDescent="0.3">
      <c r="A1201" s="5" t="s">
        <v>3985</v>
      </c>
      <c r="D1201" s="5" t="s">
        <v>5951</v>
      </c>
      <c r="G1201" s="5" t="s">
        <v>5482</v>
      </c>
      <c r="M1201" s="21"/>
      <c r="N1201" s="5" t="s">
        <v>274</v>
      </c>
      <c r="P1201" s="5" t="s">
        <v>5866</v>
      </c>
      <c r="AB1201" s="22">
        <v>304000</v>
      </c>
      <c r="AS1201" s="5" t="s">
        <v>6628</v>
      </c>
      <c r="AW1201" s="5" t="s">
        <v>1287</v>
      </c>
      <c r="BH1201" s="5" t="s">
        <v>2590</v>
      </c>
    </row>
    <row r="1202" spans="1:60" x14ac:dyDescent="0.3">
      <c r="A1202" s="5" t="s">
        <v>3986</v>
      </c>
      <c r="D1202" s="5" t="s">
        <v>5951</v>
      </c>
      <c r="G1202" s="5" t="s">
        <v>5483</v>
      </c>
      <c r="M1202" s="21"/>
      <c r="N1202" s="5" t="s">
        <v>274</v>
      </c>
      <c r="P1202" s="5" t="s">
        <v>5906</v>
      </c>
      <c r="AB1202" s="22">
        <v>562000</v>
      </c>
      <c r="AS1202" s="5" t="s">
        <v>6629</v>
      </c>
      <c r="AW1202" s="5" t="s">
        <v>1288</v>
      </c>
      <c r="BH1202" s="5" t="s">
        <v>2591</v>
      </c>
    </row>
    <row r="1203" spans="1:60" x14ac:dyDescent="0.3">
      <c r="A1203" s="5" t="s">
        <v>3987</v>
      </c>
      <c r="G1203" s="5" t="s">
        <v>5484</v>
      </c>
      <c r="M1203" s="21"/>
      <c r="N1203" s="5" t="s">
        <v>274</v>
      </c>
      <c r="P1203" s="5" t="s">
        <v>5842</v>
      </c>
      <c r="AB1203" s="22">
        <v>10000</v>
      </c>
      <c r="AW1203" s="5" t="s">
        <v>1289</v>
      </c>
      <c r="BH1203" s="5" t="s">
        <v>2592</v>
      </c>
    </row>
    <row r="1204" spans="1:60" x14ac:dyDescent="0.3">
      <c r="A1204" s="5" t="s">
        <v>3988</v>
      </c>
      <c r="G1204" s="5" t="s">
        <v>5485</v>
      </c>
      <c r="M1204" s="21"/>
      <c r="N1204" s="5" t="s">
        <v>274</v>
      </c>
      <c r="P1204" s="5" t="s">
        <v>5868</v>
      </c>
      <c r="AB1204" s="22">
        <v>450000</v>
      </c>
      <c r="AS1204" s="5" t="s">
        <v>6630</v>
      </c>
      <c r="AW1204" s="5" t="s">
        <v>1290</v>
      </c>
      <c r="BH1204" s="5" t="s">
        <v>2593</v>
      </c>
    </row>
    <row r="1205" spans="1:60" x14ac:dyDescent="0.3">
      <c r="A1205" s="5" t="s">
        <v>3989</v>
      </c>
      <c r="G1205" s="5" t="s">
        <v>5486</v>
      </c>
      <c r="M1205" s="21"/>
      <c r="N1205" s="5" t="s">
        <v>274</v>
      </c>
      <c r="P1205" s="5" t="s">
        <v>5868</v>
      </c>
      <c r="AB1205" s="22">
        <v>328000</v>
      </c>
      <c r="AS1205" s="5" t="s">
        <v>6631</v>
      </c>
      <c r="AW1205" s="5" t="s">
        <v>1291</v>
      </c>
      <c r="BH1205" s="5" t="s">
        <v>2594</v>
      </c>
    </row>
    <row r="1206" spans="1:60" x14ac:dyDescent="0.3">
      <c r="A1206" s="5" t="s">
        <v>3990</v>
      </c>
      <c r="G1206" s="5" t="s">
        <v>5487</v>
      </c>
      <c r="M1206" s="21"/>
      <c r="N1206" s="5" t="s">
        <v>274</v>
      </c>
      <c r="P1206" s="5" t="s">
        <v>5866</v>
      </c>
      <c r="AB1206" s="22">
        <v>140000</v>
      </c>
      <c r="AS1206" s="5" t="s">
        <v>6632</v>
      </c>
      <c r="AW1206" s="5" t="s">
        <v>1292</v>
      </c>
      <c r="BH1206" s="5" t="s">
        <v>2595</v>
      </c>
    </row>
    <row r="1207" spans="1:60" x14ac:dyDescent="0.3">
      <c r="A1207" s="5" t="s">
        <v>3991</v>
      </c>
      <c r="G1207" s="5" t="s">
        <v>5488</v>
      </c>
      <c r="M1207" s="21"/>
      <c r="N1207" s="5" t="s">
        <v>274</v>
      </c>
      <c r="P1207" s="5" t="s">
        <v>5888</v>
      </c>
      <c r="AB1207" s="22">
        <v>46000</v>
      </c>
      <c r="AS1207" s="5" t="s">
        <v>6633</v>
      </c>
      <c r="AW1207" s="5" t="s">
        <v>1293</v>
      </c>
      <c r="BH1207" s="5" t="s">
        <v>2596</v>
      </c>
    </row>
    <row r="1208" spans="1:60" x14ac:dyDescent="0.3">
      <c r="A1208" s="5" t="s">
        <v>3992</v>
      </c>
      <c r="G1208" s="5" t="s">
        <v>5489</v>
      </c>
      <c r="M1208" s="21"/>
      <c r="N1208" s="5" t="s">
        <v>274</v>
      </c>
      <c r="P1208" s="5" t="s">
        <v>5824</v>
      </c>
      <c r="AB1208" s="22">
        <v>93000</v>
      </c>
      <c r="AW1208" s="5" t="s">
        <v>1294</v>
      </c>
      <c r="BH1208" s="5" t="s">
        <v>2597</v>
      </c>
    </row>
    <row r="1209" spans="1:60" x14ac:dyDescent="0.3">
      <c r="A1209" s="5" t="s">
        <v>3993</v>
      </c>
      <c r="G1209" s="5" t="s">
        <v>5490</v>
      </c>
      <c r="M1209" s="21"/>
      <c r="N1209" s="5" t="s">
        <v>274</v>
      </c>
      <c r="P1209" s="5" t="s">
        <v>5943</v>
      </c>
      <c r="AB1209" s="22">
        <v>74000</v>
      </c>
      <c r="AS1209" s="5" t="s">
        <v>6634</v>
      </c>
      <c r="AW1209" s="5" t="s">
        <v>1295</v>
      </c>
      <c r="BH1209" s="5" t="s">
        <v>2598</v>
      </c>
    </row>
    <row r="1210" spans="1:60" x14ac:dyDescent="0.3">
      <c r="A1210" s="5" t="s">
        <v>3577</v>
      </c>
      <c r="G1210" s="5" t="s">
        <v>5491</v>
      </c>
      <c r="M1210" s="21"/>
      <c r="N1210" s="5" t="s">
        <v>275</v>
      </c>
      <c r="P1210" s="5" t="s">
        <v>5845</v>
      </c>
      <c r="AB1210" s="22">
        <v>120</v>
      </c>
      <c r="AW1210" s="5" t="s">
        <v>951</v>
      </c>
      <c r="BH1210" s="5" t="s">
        <v>2599</v>
      </c>
    </row>
    <row r="1211" spans="1:60" x14ac:dyDescent="0.3">
      <c r="A1211" s="5" t="s">
        <v>3994</v>
      </c>
      <c r="G1211" s="5" t="s">
        <v>5492</v>
      </c>
      <c r="M1211" s="21"/>
      <c r="N1211" s="5" t="s">
        <v>274</v>
      </c>
      <c r="P1211" s="5" t="s">
        <v>5823</v>
      </c>
      <c r="AB1211" s="22">
        <v>26000</v>
      </c>
      <c r="AW1211" s="5" t="s">
        <v>952</v>
      </c>
      <c r="BH1211" s="5" t="s">
        <v>2600</v>
      </c>
    </row>
    <row r="1212" spans="1:60" x14ac:dyDescent="0.3">
      <c r="A1212" s="5" t="s">
        <v>3415</v>
      </c>
      <c r="G1212" s="5" t="s">
        <v>5493</v>
      </c>
      <c r="M1212" s="21"/>
      <c r="N1212" s="5" t="s">
        <v>274</v>
      </c>
      <c r="P1212" s="5" t="s">
        <v>5846</v>
      </c>
      <c r="AB1212" s="22">
        <v>13000</v>
      </c>
      <c r="AW1212" s="5" t="s">
        <v>797</v>
      </c>
      <c r="BH1212" s="5" t="s">
        <v>2083</v>
      </c>
    </row>
    <row r="1213" spans="1:60" x14ac:dyDescent="0.3">
      <c r="A1213" s="5" t="s">
        <v>3995</v>
      </c>
      <c r="D1213" s="5" t="s">
        <v>5951</v>
      </c>
      <c r="G1213" s="5" t="s">
        <v>5494</v>
      </c>
      <c r="M1213" s="21"/>
      <c r="N1213" s="5" t="s">
        <v>274</v>
      </c>
      <c r="P1213" s="5" t="s">
        <v>5807</v>
      </c>
      <c r="AB1213" s="22">
        <v>60000</v>
      </c>
      <c r="AW1213" s="5" t="s">
        <v>1134</v>
      </c>
      <c r="BH1213" s="5" t="s">
        <v>2601</v>
      </c>
    </row>
    <row r="1214" spans="1:60" x14ac:dyDescent="0.3">
      <c r="A1214" s="5" t="s">
        <v>3996</v>
      </c>
      <c r="G1214" s="5" t="s">
        <v>5495</v>
      </c>
      <c r="M1214" s="21"/>
      <c r="N1214" s="5" t="s">
        <v>274</v>
      </c>
      <c r="P1214" s="5" t="s">
        <v>5824</v>
      </c>
      <c r="AB1214" s="22">
        <v>80000</v>
      </c>
      <c r="AS1214" s="5" t="s">
        <v>6635</v>
      </c>
      <c r="AW1214" s="5" t="s">
        <v>1296</v>
      </c>
      <c r="BH1214" s="5" t="s">
        <v>2602</v>
      </c>
    </row>
    <row r="1215" spans="1:60" x14ac:dyDescent="0.3">
      <c r="A1215" s="5" t="s">
        <v>3997</v>
      </c>
      <c r="G1215" s="5" t="s">
        <v>5496</v>
      </c>
      <c r="M1215" s="21"/>
      <c r="N1215" s="5" t="s">
        <v>274</v>
      </c>
      <c r="P1215" s="5" t="s">
        <v>5822</v>
      </c>
      <c r="AB1215" s="22">
        <v>30000</v>
      </c>
      <c r="AS1215" s="5" t="s">
        <v>6636</v>
      </c>
      <c r="AW1215" s="5" t="s">
        <v>1297</v>
      </c>
      <c r="BH1215" s="5" t="s">
        <v>2603</v>
      </c>
    </row>
    <row r="1216" spans="1:60" x14ac:dyDescent="0.3">
      <c r="A1216" s="5" t="s">
        <v>3998</v>
      </c>
      <c r="G1216" s="5" t="s">
        <v>5497</v>
      </c>
      <c r="M1216" s="21"/>
      <c r="N1216" s="5" t="s">
        <v>274</v>
      </c>
      <c r="P1216" s="5" t="s">
        <v>5866</v>
      </c>
      <c r="AB1216" s="22">
        <v>150000</v>
      </c>
      <c r="AS1216" s="5" t="s">
        <v>6637</v>
      </c>
      <c r="AW1216" s="5" t="s">
        <v>1298</v>
      </c>
      <c r="BH1216" s="5" t="s">
        <v>2604</v>
      </c>
    </row>
    <row r="1217" spans="1:60" x14ac:dyDescent="0.3">
      <c r="A1217" s="5" t="s">
        <v>3999</v>
      </c>
      <c r="G1217" s="5" t="s">
        <v>5498</v>
      </c>
      <c r="M1217" s="21"/>
      <c r="N1217" s="5" t="s">
        <v>274</v>
      </c>
      <c r="P1217" s="5" t="s">
        <v>5822</v>
      </c>
      <c r="AB1217" s="22">
        <v>6900</v>
      </c>
      <c r="AS1217" s="5" t="s">
        <v>6638</v>
      </c>
      <c r="AW1217" s="5" t="s">
        <v>798</v>
      </c>
      <c r="BH1217" s="5" t="s">
        <v>2084</v>
      </c>
    </row>
    <row r="1218" spans="1:60" x14ac:dyDescent="0.3">
      <c r="A1218" s="5" t="s">
        <v>4000</v>
      </c>
      <c r="G1218" s="5" t="s">
        <v>5499</v>
      </c>
      <c r="M1218" s="21"/>
      <c r="N1218" s="5" t="s">
        <v>274</v>
      </c>
      <c r="P1218" s="5" t="s">
        <v>5838</v>
      </c>
      <c r="AB1218" s="22">
        <v>132000</v>
      </c>
      <c r="AS1218" s="5" t="s">
        <v>6639</v>
      </c>
      <c r="AW1218" s="5" t="s">
        <v>1299</v>
      </c>
      <c r="BH1218" s="5" t="s">
        <v>2605</v>
      </c>
    </row>
    <row r="1219" spans="1:60" x14ac:dyDescent="0.3">
      <c r="A1219" s="5" t="s">
        <v>4001</v>
      </c>
      <c r="G1219" s="5" t="s">
        <v>5500</v>
      </c>
      <c r="M1219" s="21"/>
      <c r="N1219" s="5" t="s">
        <v>274</v>
      </c>
      <c r="P1219" s="5" t="s">
        <v>5808</v>
      </c>
      <c r="AB1219" s="22">
        <v>7000</v>
      </c>
      <c r="AW1219" s="5" t="s">
        <v>1300</v>
      </c>
      <c r="BH1219" s="5" t="s">
        <v>2606</v>
      </c>
    </row>
    <row r="1220" spans="1:60" x14ac:dyDescent="0.3">
      <c r="A1220" s="5" t="s">
        <v>4002</v>
      </c>
      <c r="G1220" s="5" t="s">
        <v>5501</v>
      </c>
      <c r="M1220" s="21"/>
      <c r="N1220" s="5" t="s">
        <v>274</v>
      </c>
      <c r="P1220" s="5" t="s">
        <v>5823</v>
      </c>
      <c r="AB1220" s="22">
        <v>900</v>
      </c>
      <c r="AS1220" s="5" t="s">
        <v>6640</v>
      </c>
      <c r="AW1220" s="5" t="s">
        <v>1301</v>
      </c>
      <c r="BH1220" s="5" t="s">
        <v>2607</v>
      </c>
    </row>
    <row r="1221" spans="1:60" x14ac:dyDescent="0.3">
      <c r="A1221" s="5" t="s">
        <v>4003</v>
      </c>
      <c r="G1221" s="5" t="s">
        <v>5502</v>
      </c>
      <c r="M1221" s="21"/>
      <c r="N1221" s="5" t="s">
        <v>274</v>
      </c>
      <c r="P1221" s="5" t="s">
        <v>5907</v>
      </c>
      <c r="AB1221" s="22">
        <v>3000</v>
      </c>
      <c r="AS1221" s="5" t="s">
        <v>6315</v>
      </c>
      <c r="AW1221" s="5" t="s">
        <v>1302</v>
      </c>
      <c r="BH1221" s="5" t="s">
        <v>2608</v>
      </c>
    </row>
    <row r="1222" spans="1:60" x14ac:dyDescent="0.3">
      <c r="A1222" s="5" t="s">
        <v>4004</v>
      </c>
      <c r="G1222" s="5" t="s">
        <v>5503</v>
      </c>
      <c r="M1222" s="21"/>
      <c r="N1222" s="5" t="s">
        <v>274</v>
      </c>
      <c r="P1222" s="5" t="s">
        <v>5934</v>
      </c>
      <c r="AB1222" s="22">
        <v>2800</v>
      </c>
      <c r="AS1222" s="5" t="s">
        <v>6641</v>
      </c>
      <c r="AW1222" s="5" t="s">
        <v>1303</v>
      </c>
      <c r="BH1222" s="5" t="s">
        <v>2609</v>
      </c>
    </row>
    <row r="1223" spans="1:60" x14ac:dyDescent="0.3">
      <c r="A1223" s="5" t="s">
        <v>4005</v>
      </c>
      <c r="G1223" s="5" t="s">
        <v>5504</v>
      </c>
      <c r="M1223" s="21"/>
      <c r="N1223" s="5" t="s">
        <v>274</v>
      </c>
      <c r="P1223" s="5" t="s">
        <v>5908</v>
      </c>
      <c r="AB1223" s="22">
        <v>1800</v>
      </c>
      <c r="AS1223" s="5" t="s">
        <v>6642</v>
      </c>
      <c r="AW1223" s="5" t="s">
        <v>1304</v>
      </c>
      <c r="BH1223" s="5" t="s">
        <v>2610</v>
      </c>
    </row>
    <row r="1224" spans="1:60" x14ac:dyDescent="0.3">
      <c r="A1224" s="5" t="s">
        <v>4006</v>
      </c>
      <c r="G1224" s="5" t="s">
        <v>5505</v>
      </c>
      <c r="M1224" s="21"/>
      <c r="N1224" s="5" t="s">
        <v>274</v>
      </c>
      <c r="P1224" s="5" t="s">
        <v>5908</v>
      </c>
      <c r="AB1224" s="22">
        <v>5400</v>
      </c>
      <c r="AS1224" s="5" t="s">
        <v>6643</v>
      </c>
      <c r="AW1224" s="5" t="s">
        <v>1305</v>
      </c>
      <c r="BH1224" s="5" t="s">
        <v>2611</v>
      </c>
    </row>
    <row r="1225" spans="1:60" x14ac:dyDescent="0.3">
      <c r="A1225" s="5" t="s">
        <v>4007</v>
      </c>
      <c r="G1225" s="5" t="s">
        <v>5506</v>
      </c>
      <c r="M1225" s="21"/>
      <c r="N1225" s="5" t="s">
        <v>274</v>
      </c>
      <c r="P1225" s="5" t="s">
        <v>5907</v>
      </c>
      <c r="AB1225" s="22">
        <v>6300</v>
      </c>
      <c r="AS1225" s="5" t="s">
        <v>6644</v>
      </c>
      <c r="AW1225" s="5" t="s">
        <v>1306</v>
      </c>
      <c r="BH1225" s="5" t="s">
        <v>2612</v>
      </c>
    </row>
    <row r="1226" spans="1:60" x14ac:dyDescent="0.3">
      <c r="A1226" s="5" t="s">
        <v>4008</v>
      </c>
      <c r="G1226" s="5" t="s">
        <v>5507</v>
      </c>
      <c r="M1226" s="21"/>
      <c r="N1226" s="5" t="s">
        <v>274</v>
      </c>
      <c r="P1226" s="5" t="s">
        <v>5934</v>
      </c>
      <c r="AB1226" s="22">
        <v>2250</v>
      </c>
      <c r="AS1226" s="5" t="s">
        <v>6645</v>
      </c>
      <c r="AW1226" s="5" t="s">
        <v>1307</v>
      </c>
      <c r="BH1226" s="5" t="s">
        <v>2613</v>
      </c>
    </row>
    <row r="1227" spans="1:60" x14ac:dyDescent="0.3">
      <c r="A1227" s="5" t="s">
        <v>4009</v>
      </c>
      <c r="D1227" s="5" t="s">
        <v>5951</v>
      </c>
      <c r="G1227" s="5" t="s">
        <v>5508</v>
      </c>
      <c r="M1227" s="21"/>
      <c r="N1227" s="5" t="s">
        <v>274</v>
      </c>
      <c r="P1227" s="5" t="s">
        <v>5908</v>
      </c>
      <c r="AB1227" s="22">
        <v>2700</v>
      </c>
      <c r="AS1227" s="5" t="s">
        <v>6646</v>
      </c>
      <c r="AW1227" s="5" t="s">
        <v>1308</v>
      </c>
      <c r="BH1227" s="5" t="s">
        <v>2614</v>
      </c>
    </row>
    <row r="1228" spans="1:60" x14ac:dyDescent="0.3">
      <c r="A1228" s="5" t="s">
        <v>4010</v>
      </c>
      <c r="G1228" s="5" t="s">
        <v>5509</v>
      </c>
      <c r="M1228" s="21"/>
      <c r="N1228" s="5" t="s">
        <v>274</v>
      </c>
      <c r="P1228" s="5" t="s">
        <v>5908</v>
      </c>
      <c r="AB1228" s="22">
        <v>5400</v>
      </c>
      <c r="AS1228" s="5" t="s">
        <v>6647</v>
      </c>
      <c r="AW1228" s="5" t="s">
        <v>1309</v>
      </c>
      <c r="BH1228" s="5" t="s">
        <v>2615</v>
      </c>
    </row>
    <row r="1229" spans="1:60" x14ac:dyDescent="0.3">
      <c r="A1229" s="5" t="s">
        <v>4011</v>
      </c>
      <c r="G1229" s="5" t="s">
        <v>5510</v>
      </c>
      <c r="M1229" s="21"/>
      <c r="N1229" s="5" t="s">
        <v>274</v>
      </c>
      <c r="P1229" s="5" t="s">
        <v>5891</v>
      </c>
      <c r="AB1229" s="22">
        <v>55100</v>
      </c>
      <c r="AS1229" s="5" t="s">
        <v>6648</v>
      </c>
      <c r="AW1229" s="5" t="s">
        <v>1310</v>
      </c>
      <c r="BH1229" s="5" t="s">
        <v>2616</v>
      </c>
    </row>
    <row r="1230" spans="1:60" x14ac:dyDescent="0.3">
      <c r="A1230" s="5" t="s">
        <v>4012</v>
      </c>
      <c r="G1230" s="5" t="s">
        <v>5511</v>
      </c>
      <c r="M1230" s="21"/>
      <c r="N1230" s="5" t="s">
        <v>274</v>
      </c>
      <c r="AB1230" s="22">
        <v>34000</v>
      </c>
      <c r="AS1230" s="5" t="s">
        <v>6261</v>
      </c>
      <c r="AW1230" s="5" t="s">
        <v>802</v>
      </c>
      <c r="BH1230" s="5" t="s">
        <v>2617</v>
      </c>
    </row>
    <row r="1231" spans="1:60" x14ac:dyDescent="0.3">
      <c r="A1231" s="5" t="s">
        <v>4013</v>
      </c>
      <c r="G1231" s="5" t="s">
        <v>5512</v>
      </c>
      <c r="M1231" s="21"/>
      <c r="N1231" s="5" t="s">
        <v>274</v>
      </c>
      <c r="AB1231" s="22">
        <v>10000</v>
      </c>
      <c r="AW1231" s="5" t="s">
        <v>1311</v>
      </c>
      <c r="BH1231" s="5" t="s">
        <v>2618</v>
      </c>
    </row>
    <row r="1232" spans="1:60" x14ac:dyDescent="0.3">
      <c r="A1232" s="5" t="s">
        <v>4014</v>
      </c>
      <c r="D1232" s="5" t="s">
        <v>5951</v>
      </c>
      <c r="G1232" s="5" t="s">
        <v>5513</v>
      </c>
      <c r="M1232" s="21"/>
      <c r="N1232" s="5" t="s">
        <v>274</v>
      </c>
      <c r="P1232" s="5" t="s">
        <v>5839</v>
      </c>
      <c r="AB1232" s="22">
        <v>2000</v>
      </c>
      <c r="AW1232" s="5" t="s">
        <v>1312</v>
      </c>
      <c r="BH1232" s="5" t="s">
        <v>2619</v>
      </c>
    </row>
    <row r="1233" spans="1:60" x14ac:dyDescent="0.3">
      <c r="A1233" s="5" t="s">
        <v>4015</v>
      </c>
      <c r="G1233" s="5" t="s">
        <v>5514</v>
      </c>
      <c r="M1233" s="21"/>
      <c r="N1233" s="5" t="s">
        <v>274</v>
      </c>
      <c r="AB1233" s="22">
        <v>24000</v>
      </c>
      <c r="AW1233" s="5" t="s">
        <v>954</v>
      </c>
      <c r="BH1233" s="5" t="s">
        <v>2620</v>
      </c>
    </row>
    <row r="1234" spans="1:60" x14ac:dyDescent="0.3">
      <c r="A1234" s="5" t="s">
        <v>4016</v>
      </c>
      <c r="G1234" s="5" t="s">
        <v>5515</v>
      </c>
      <c r="M1234" s="21"/>
      <c r="N1234" s="5" t="s">
        <v>274</v>
      </c>
      <c r="AB1234" s="22">
        <v>16000</v>
      </c>
      <c r="AW1234" s="5" t="s">
        <v>955</v>
      </c>
      <c r="BH1234" s="5" t="s">
        <v>2238</v>
      </c>
    </row>
    <row r="1235" spans="1:60" x14ac:dyDescent="0.3">
      <c r="A1235" s="5" t="s">
        <v>4017</v>
      </c>
      <c r="G1235" s="5" t="s">
        <v>5516</v>
      </c>
      <c r="M1235" s="21"/>
      <c r="N1235" s="5" t="s">
        <v>274</v>
      </c>
      <c r="P1235" s="5" t="s">
        <v>5838</v>
      </c>
      <c r="AB1235" s="22">
        <v>10000</v>
      </c>
      <c r="AW1235" s="5" t="s">
        <v>1313</v>
      </c>
      <c r="BH1235" s="5" t="s">
        <v>2621</v>
      </c>
    </row>
    <row r="1236" spans="1:60" x14ac:dyDescent="0.3">
      <c r="A1236" s="5" t="s">
        <v>4018</v>
      </c>
      <c r="G1236" s="5" t="s">
        <v>5517</v>
      </c>
      <c r="M1236" s="21"/>
      <c r="N1236" s="5" t="s">
        <v>274</v>
      </c>
      <c r="P1236" s="5" t="s">
        <v>5830</v>
      </c>
      <c r="AB1236" s="22">
        <v>2000</v>
      </c>
      <c r="AS1236" s="5" t="s">
        <v>6649</v>
      </c>
      <c r="AW1236" s="5" t="s">
        <v>1314</v>
      </c>
      <c r="BH1236" s="5" t="s">
        <v>2622</v>
      </c>
    </row>
    <row r="1237" spans="1:60" x14ac:dyDescent="0.3">
      <c r="A1237" s="5" t="s">
        <v>4019</v>
      </c>
      <c r="D1237" s="5" t="s">
        <v>5951</v>
      </c>
      <c r="G1237" s="5" t="s">
        <v>5518</v>
      </c>
      <c r="M1237" s="21"/>
      <c r="N1237" s="5" t="s">
        <v>274</v>
      </c>
      <c r="AB1237" s="22">
        <v>65000</v>
      </c>
      <c r="AW1237" s="5" t="s">
        <v>1315</v>
      </c>
      <c r="BH1237" s="5" t="s">
        <v>2623</v>
      </c>
    </row>
    <row r="1238" spans="1:60" x14ac:dyDescent="0.3">
      <c r="A1238" s="5" t="s">
        <v>4020</v>
      </c>
      <c r="G1238" s="5" t="s">
        <v>5519</v>
      </c>
      <c r="M1238" s="21"/>
      <c r="N1238" s="5" t="s">
        <v>274</v>
      </c>
      <c r="P1238" s="5" t="s">
        <v>5840</v>
      </c>
      <c r="AB1238" s="22">
        <v>13000</v>
      </c>
      <c r="AW1238" s="5" t="s">
        <v>1316</v>
      </c>
      <c r="BH1238" s="5" t="s">
        <v>2624</v>
      </c>
    </row>
    <row r="1239" spans="1:60" x14ac:dyDescent="0.3">
      <c r="A1239" s="5" t="s">
        <v>4021</v>
      </c>
      <c r="G1239" s="5" t="s">
        <v>5520</v>
      </c>
      <c r="M1239" s="21"/>
      <c r="N1239" s="5" t="s">
        <v>274</v>
      </c>
      <c r="P1239" s="5" t="s">
        <v>5829</v>
      </c>
      <c r="AB1239" s="22">
        <v>12000</v>
      </c>
      <c r="AW1239" s="5" t="s">
        <v>1317</v>
      </c>
      <c r="BH1239" s="5" t="s">
        <v>2625</v>
      </c>
    </row>
    <row r="1240" spans="1:60" x14ac:dyDescent="0.3">
      <c r="A1240" s="5" t="s">
        <v>4022</v>
      </c>
      <c r="G1240" s="5" t="s">
        <v>5521</v>
      </c>
      <c r="M1240" s="21"/>
      <c r="N1240" s="5" t="s">
        <v>274</v>
      </c>
      <c r="P1240" s="5" t="s">
        <v>5864</v>
      </c>
      <c r="AB1240" s="22">
        <v>9900</v>
      </c>
      <c r="AW1240" s="5" t="s">
        <v>1318</v>
      </c>
      <c r="BH1240" s="5" t="s">
        <v>2626</v>
      </c>
    </row>
    <row r="1241" spans="1:60" x14ac:dyDescent="0.3">
      <c r="A1241" s="5" t="s">
        <v>4023</v>
      </c>
      <c r="G1241" s="5" t="s">
        <v>5522</v>
      </c>
      <c r="M1241" s="21"/>
      <c r="N1241" s="5" t="s">
        <v>274</v>
      </c>
      <c r="P1241" s="5" t="s">
        <v>5832</v>
      </c>
      <c r="AB1241" s="22">
        <v>10000</v>
      </c>
      <c r="AW1241" s="5" t="s">
        <v>1319</v>
      </c>
      <c r="BH1241" s="5" t="s">
        <v>2627</v>
      </c>
    </row>
    <row r="1242" spans="1:60" x14ac:dyDescent="0.3">
      <c r="A1242" s="5" t="s">
        <v>4024</v>
      </c>
      <c r="G1242" s="5" t="s">
        <v>5523</v>
      </c>
      <c r="M1242" s="21"/>
      <c r="N1242" s="5" t="s">
        <v>274</v>
      </c>
      <c r="P1242" s="5" t="s">
        <v>5838</v>
      </c>
      <c r="AB1242" s="22">
        <v>12000</v>
      </c>
      <c r="AW1242" s="5" t="s">
        <v>1320</v>
      </c>
      <c r="BH1242" s="5" t="s">
        <v>2628</v>
      </c>
    </row>
    <row r="1243" spans="1:60" x14ac:dyDescent="0.3">
      <c r="A1243" s="5" t="s">
        <v>3746</v>
      </c>
      <c r="G1243" s="5" t="s">
        <v>5524</v>
      </c>
      <c r="M1243" s="21"/>
      <c r="N1243" s="5" t="s">
        <v>274</v>
      </c>
      <c r="P1243" s="5" t="s">
        <v>5846</v>
      </c>
      <c r="AB1243" s="22">
        <v>6000</v>
      </c>
      <c r="AS1243" s="5" t="s">
        <v>6650</v>
      </c>
      <c r="AW1243" s="5" t="s">
        <v>803</v>
      </c>
      <c r="BH1243" s="5" t="s">
        <v>2089</v>
      </c>
    </row>
    <row r="1244" spans="1:60" x14ac:dyDescent="0.3">
      <c r="A1244" s="5" t="s">
        <v>4025</v>
      </c>
      <c r="D1244" s="5" t="s">
        <v>5951</v>
      </c>
      <c r="G1244" s="5" t="s">
        <v>5525</v>
      </c>
      <c r="M1244" s="21"/>
      <c r="N1244" s="5" t="s">
        <v>274</v>
      </c>
      <c r="P1244" s="5" t="s">
        <v>5836</v>
      </c>
      <c r="AB1244" s="22">
        <v>4000</v>
      </c>
      <c r="AS1244" s="5" t="s">
        <v>6651</v>
      </c>
      <c r="AW1244" s="5" t="s">
        <v>1321</v>
      </c>
      <c r="BH1244" s="5" t="s">
        <v>2629</v>
      </c>
    </row>
    <row r="1245" spans="1:60" x14ac:dyDescent="0.3">
      <c r="A1245" s="5" t="s">
        <v>3422</v>
      </c>
      <c r="G1245" s="5" t="s">
        <v>5526</v>
      </c>
      <c r="M1245" s="21"/>
      <c r="N1245" s="5" t="s">
        <v>274</v>
      </c>
      <c r="P1245" s="5" t="s">
        <v>5835</v>
      </c>
      <c r="AB1245" s="22">
        <v>8000</v>
      </c>
      <c r="AS1245" s="5" t="s">
        <v>6652</v>
      </c>
      <c r="AW1245" s="5" t="s">
        <v>804</v>
      </c>
      <c r="BH1245" s="5" t="s">
        <v>2630</v>
      </c>
    </row>
    <row r="1246" spans="1:60" x14ac:dyDescent="0.3">
      <c r="A1246" s="5" t="s">
        <v>4026</v>
      </c>
      <c r="G1246" s="5" t="s">
        <v>5527</v>
      </c>
      <c r="M1246" s="21"/>
      <c r="N1246" s="5" t="s">
        <v>274</v>
      </c>
      <c r="P1246" s="5" t="s">
        <v>5808</v>
      </c>
      <c r="AB1246" s="22">
        <v>120000</v>
      </c>
      <c r="AW1246" s="5" t="s">
        <v>1322</v>
      </c>
      <c r="BH1246" s="5" t="s">
        <v>2631</v>
      </c>
    </row>
    <row r="1247" spans="1:60" x14ac:dyDescent="0.3">
      <c r="A1247" s="5" t="s">
        <v>4027</v>
      </c>
      <c r="D1247" s="5" t="s">
        <v>5951</v>
      </c>
      <c r="G1247" s="5" t="s">
        <v>5528</v>
      </c>
      <c r="M1247" s="21"/>
      <c r="N1247" s="5" t="s">
        <v>274</v>
      </c>
      <c r="P1247" s="5" t="s">
        <v>5838</v>
      </c>
      <c r="AB1247" s="22">
        <v>35000</v>
      </c>
      <c r="AW1247" s="5" t="s">
        <v>1323</v>
      </c>
      <c r="BH1247" s="5" t="s">
        <v>2632</v>
      </c>
    </row>
    <row r="1248" spans="1:60" x14ac:dyDescent="0.3">
      <c r="A1248" s="5" t="s">
        <v>4028</v>
      </c>
      <c r="G1248" s="5" t="s">
        <v>5529</v>
      </c>
      <c r="M1248" s="21"/>
      <c r="N1248" s="5" t="s">
        <v>274</v>
      </c>
      <c r="P1248" s="5" t="s">
        <v>5827</v>
      </c>
      <c r="AB1248" s="22">
        <v>85000</v>
      </c>
      <c r="AW1248" s="5" t="s">
        <v>1324</v>
      </c>
      <c r="BH1248" s="5" t="s">
        <v>2633</v>
      </c>
    </row>
    <row r="1249" spans="1:60" x14ac:dyDescent="0.3">
      <c r="A1249" s="5" t="s">
        <v>4029</v>
      </c>
      <c r="G1249" s="5" t="s">
        <v>5530</v>
      </c>
      <c r="M1249" s="21"/>
      <c r="N1249" s="5" t="s">
        <v>274</v>
      </c>
      <c r="P1249" s="5" t="s">
        <v>5857</v>
      </c>
      <c r="AB1249" s="22">
        <v>60000</v>
      </c>
      <c r="AW1249" s="5" t="s">
        <v>1325</v>
      </c>
      <c r="BH1249" s="5" t="s">
        <v>2634</v>
      </c>
    </row>
    <row r="1250" spans="1:60" x14ac:dyDescent="0.3">
      <c r="A1250" s="5" t="s">
        <v>4030</v>
      </c>
      <c r="G1250" s="5" t="s">
        <v>5531</v>
      </c>
      <c r="M1250" s="21"/>
      <c r="N1250" s="5" t="s">
        <v>274</v>
      </c>
      <c r="P1250" s="5" t="s">
        <v>5822</v>
      </c>
      <c r="AB1250" s="22">
        <v>70000</v>
      </c>
      <c r="AW1250" s="5" t="s">
        <v>1326</v>
      </c>
      <c r="BH1250" s="5" t="s">
        <v>2635</v>
      </c>
    </row>
    <row r="1251" spans="1:60" x14ac:dyDescent="0.3">
      <c r="A1251" s="5" t="s">
        <v>4031</v>
      </c>
      <c r="G1251" s="5" t="s">
        <v>5532</v>
      </c>
      <c r="M1251" s="21"/>
      <c r="N1251" s="5" t="s">
        <v>274</v>
      </c>
      <c r="P1251" s="5" t="s">
        <v>5824</v>
      </c>
      <c r="AB1251" s="22">
        <v>8900</v>
      </c>
      <c r="AW1251" s="5" t="s">
        <v>339</v>
      </c>
      <c r="BH1251" s="5" t="s">
        <v>1600</v>
      </c>
    </row>
    <row r="1252" spans="1:60" x14ac:dyDescent="0.3">
      <c r="A1252" s="5" t="s">
        <v>4032</v>
      </c>
      <c r="G1252" s="5" t="s">
        <v>5533</v>
      </c>
      <c r="M1252" s="21"/>
      <c r="N1252" s="5" t="s">
        <v>274</v>
      </c>
      <c r="P1252" s="5" t="s">
        <v>5831</v>
      </c>
      <c r="AB1252" s="22">
        <v>4500</v>
      </c>
      <c r="AW1252" s="5" t="s">
        <v>340</v>
      </c>
      <c r="BH1252" s="5" t="s">
        <v>1601</v>
      </c>
    </row>
    <row r="1253" spans="1:60" x14ac:dyDescent="0.3">
      <c r="A1253" s="5" t="s">
        <v>4033</v>
      </c>
      <c r="G1253" s="5" t="s">
        <v>5534</v>
      </c>
      <c r="M1253" s="21"/>
      <c r="N1253" s="5" t="s">
        <v>274</v>
      </c>
      <c r="AB1253" s="22">
        <v>18000</v>
      </c>
      <c r="AW1253" s="5" t="s">
        <v>806</v>
      </c>
      <c r="BH1253" s="5" t="s">
        <v>2092</v>
      </c>
    </row>
    <row r="1254" spans="1:60" x14ac:dyDescent="0.3">
      <c r="A1254" s="5" t="s">
        <v>3425</v>
      </c>
      <c r="G1254" s="5" t="s">
        <v>5535</v>
      </c>
      <c r="M1254" s="21"/>
      <c r="N1254" s="5" t="s">
        <v>274</v>
      </c>
      <c r="AB1254" s="22">
        <v>15000</v>
      </c>
      <c r="AW1254" s="5" t="s">
        <v>807</v>
      </c>
      <c r="BH1254" s="5" t="s">
        <v>2093</v>
      </c>
    </row>
    <row r="1255" spans="1:60" x14ac:dyDescent="0.3">
      <c r="A1255" s="5" t="s">
        <v>4034</v>
      </c>
      <c r="G1255" s="5" t="s">
        <v>5536</v>
      </c>
      <c r="M1255" s="21"/>
      <c r="N1255" s="5" t="s">
        <v>274</v>
      </c>
      <c r="P1255" s="5" t="s">
        <v>5822</v>
      </c>
      <c r="AB1255" s="22">
        <v>60000</v>
      </c>
      <c r="AS1255" s="5" t="s">
        <v>6653</v>
      </c>
      <c r="AW1255" s="5" t="s">
        <v>1327</v>
      </c>
      <c r="BH1255" s="5" t="s">
        <v>2636</v>
      </c>
    </row>
    <row r="1256" spans="1:60" x14ac:dyDescent="0.3">
      <c r="A1256" s="5" t="s">
        <v>4035</v>
      </c>
      <c r="G1256" s="5" t="s">
        <v>5537</v>
      </c>
      <c r="M1256" s="21"/>
      <c r="N1256" s="5" t="s">
        <v>274</v>
      </c>
      <c r="P1256" s="5" t="s">
        <v>5876</v>
      </c>
      <c r="AB1256" s="22">
        <v>12000</v>
      </c>
      <c r="AW1256" s="5" t="s">
        <v>341</v>
      </c>
      <c r="BH1256" s="5" t="s">
        <v>2637</v>
      </c>
    </row>
    <row r="1257" spans="1:60" x14ac:dyDescent="0.3">
      <c r="A1257" s="5" t="s">
        <v>4036</v>
      </c>
      <c r="G1257" s="5" t="s">
        <v>5538</v>
      </c>
      <c r="M1257" s="21"/>
      <c r="N1257" s="5" t="s">
        <v>274</v>
      </c>
      <c r="P1257" s="5" t="s">
        <v>5836</v>
      </c>
      <c r="AB1257" s="22">
        <v>70000</v>
      </c>
      <c r="AW1257" s="5" t="s">
        <v>1328</v>
      </c>
      <c r="BH1257" s="5" t="s">
        <v>2638</v>
      </c>
    </row>
    <row r="1258" spans="1:60" x14ac:dyDescent="0.3">
      <c r="A1258" s="5" t="s">
        <v>4037</v>
      </c>
      <c r="G1258" s="5" t="s">
        <v>5539</v>
      </c>
      <c r="M1258" s="21"/>
      <c r="N1258" s="5" t="s">
        <v>274</v>
      </c>
      <c r="P1258" s="5" t="s">
        <v>5838</v>
      </c>
      <c r="AB1258" s="22">
        <v>65000</v>
      </c>
      <c r="AW1258" s="5" t="s">
        <v>1329</v>
      </c>
      <c r="BH1258" s="5" t="s">
        <v>2639</v>
      </c>
    </row>
    <row r="1259" spans="1:60" x14ac:dyDescent="0.3">
      <c r="A1259" s="5" t="s">
        <v>4038</v>
      </c>
      <c r="G1259" s="5" t="s">
        <v>5540</v>
      </c>
      <c r="M1259" s="21"/>
      <c r="N1259" s="5" t="s">
        <v>274</v>
      </c>
      <c r="P1259" s="5" t="s">
        <v>5852</v>
      </c>
      <c r="AB1259" s="22">
        <v>75000</v>
      </c>
      <c r="AW1259" s="5" t="s">
        <v>1330</v>
      </c>
      <c r="BH1259" s="5" t="s">
        <v>2640</v>
      </c>
    </row>
    <row r="1260" spans="1:60" x14ac:dyDescent="0.3">
      <c r="A1260" s="5" t="s">
        <v>4039</v>
      </c>
      <c r="G1260" s="5" t="s">
        <v>5541</v>
      </c>
      <c r="M1260" s="21"/>
      <c r="N1260" s="5" t="s">
        <v>274</v>
      </c>
      <c r="P1260" s="5" t="s">
        <v>5834</v>
      </c>
      <c r="AB1260" s="22">
        <v>10450</v>
      </c>
      <c r="AW1260" s="5" t="s">
        <v>816</v>
      </c>
      <c r="BH1260" s="5" t="s">
        <v>2102</v>
      </c>
    </row>
    <row r="1261" spans="1:60" x14ac:dyDescent="0.3">
      <c r="A1261" s="5" t="s">
        <v>4040</v>
      </c>
      <c r="G1261" s="5" t="s">
        <v>5542</v>
      </c>
      <c r="M1261" s="21"/>
      <c r="N1261" s="5" t="s">
        <v>274</v>
      </c>
      <c r="P1261" s="5" t="s">
        <v>5944</v>
      </c>
      <c r="AB1261" s="22">
        <v>195000</v>
      </c>
      <c r="AS1261" s="5" t="s">
        <v>6654</v>
      </c>
      <c r="AW1261" s="5" t="s">
        <v>1331</v>
      </c>
      <c r="BH1261" s="5" t="s">
        <v>2641</v>
      </c>
    </row>
    <row r="1262" spans="1:60" x14ac:dyDescent="0.3">
      <c r="A1262" s="5" t="s">
        <v>4041</v>
      </c>
      <c r="G1262" s="5" t="s">
        <v>5543</v>
      </c>
      <c r="M1262" s="21"/>
      <c r="N1262" s="5" t="s">
        <v>274</v>
      </c>
      <c r="AB1262" s="22">
        <v>1900</v>
      </c>
      <c r="AS1262" s="5" t="s">
        <v>6655</v>
      </c>
      <c r="AW1262" s="5" t="s">
        <v>826</v>
      </c>
      <c r="BH1262" s="5" t="s">
        <v>2642</v>
      </c>
    </row>
    <row r="1263" spans="1:60" x14ac:dyDescent="0.3">
      <c r="A1263" s="5" t="s">
        <v>4042</v>
      </c>
      <c r="G1263" s="5" t="s">
        <v>5544</v>
      </c>
      <c r="M1263" s="21"/>
      <c r="N1263" s="5" t="s">
        <v>274</v>
      </c>
      <c r="AB1263" s="22">
        <v>13300</v>
      </c>
      <c r="AW1263" s="5" t="s">
        <v>1332</v>
      </c>
      <c r="BH1263" s="5" t="s">
        <v>2643</v>
      </c>
    </row>
    <row r="1264" spans="1:60" x14ac:dyDescent="0.3">
      <c r="A1264" s="5" t="s">
        <v>4043</v>
      </c>
      <c r="G1264" s="5" t="s">
        <v>5545</v>
      </c>
      <c r="M1264" s="21"/>
      <c r="N1264" s="5" t="s">
        <v>274</v>
      </c>
      <c r="AB1264" s="22">
        <v>1900</v>
      </c>
      <c r="AS1264" s="5" t="s">
        <v>6656</v>
      </c>
      <c r="AW1264" s="5" t="s">
        <v>827</v>
      </c>
      <c r="BH1264" s="5" t="s">
        <v>2644</v>
      </c>
    </row>
    <row r="1265" spans="1:60" x14ac:dyDescent="0.3">
      <c r="A1265" s="5" t="s">
        <v>3701</v>
      </c>
      <c r="G1265" s="5" t="s">
        <v>5546</v>
      </c>
      <c r="M1265" s="21"/>
      <c r="N1265" s="5" t="s">
        <v>274</v>
      </c>
      <c r="P1265" s="5" t="s">
        <v>5857</v>
      </c>
      <c r="AB1265" s="22">
        <v>2200</v>
      </c>
      <c r="AW1265" s="5" t="s">
        <v>957</v>
      </c>
      <c r="BH1265" s="5" t="s">
        <v>2645</v>
      </c>
    </row>
    <row r="1266" spans="1:60" x14ac:dyDescent="0.3">
      <c r="A1266" s="5" t="s">
        <v>4044</v>
      </c>
      <c r="G1266" s="5" t="s">
        <v>5547</v>
      </c>
      <c r="M1266" s="21"/>
      <c r="N1266" s="5" t="s">
        <v>274</v>
      </c>
      <c r="P1266" s="5" t="s">
        <v>5871</v>
      </c>
      <c r="AB1266" s="22">
        <v>230000</v>
      </c>
      <c r="AS1266" s="5" t="s">
        <v>6657</v>
      </c>
      <c r="AW1266" s="5" t="s">
        <v>1333</v>
      </c>
      <c r="BH1266" s="5" t="s">
        <v>2646</v>
      </c>
    </row>
    <row r="1267" spans="1:60" x14ac:dyDescent="0.3">
      <c r="A1267" s="5" t="s">
        <v>4045</v>
      </c>
      <c r="G1267" s="5" t="s">
        <v>5548</v>
      </c>
      <c r="M1267" s="21"/>
      <c r="N1267" s="5" t="s">
        <v>274</v>
      </c>
      <c r="P1267" s="5" t="s">
        <v>5837</v>
      </c>
      <c r="AB1267" s="22">
        <v>106000</v>
      </c>
      <c r="AS1267" s="5" t="s">
        <v>6658</v>
      </c>
      <c r="AW1267" s="5" t="s">
        <v>1334</v>
      </c>
      <c r="BH1267" s="5" t="s">
        <v>2647</v>
      </c>
    </row>
    <row r="1268" spans="1:60" x14ac:dyDescent="0.3">
      <c r="A1268" s="5" t="s">
        <v>4046</v>
      </c>
      <c r="G1268" s="5" t="s">
        <v>5549</v>
      </c>
      <c r="M1268" s="21"/>
      <c r="N1268" s="5" t="s">
        <v>274</v>
      </c>
      <c r="AB1268" s="22">
        <v>1220</v>
      </c>
      <c r="AS1268" s="5" t="s">
        <v>6659</v>
      </c>
      <c r="AW1268" s="5" t="s">
        <v>1335</v>
      </c>
      <c r="BH1268" s="5" t="s">
        <v>1575</v>
      </c>
    </row>
    <row r="1269" spans="1:60" x14ac:dyDescent="0.3">
      <c r="A1269" s="5" t="s">
        <v>4047</v>
      </c>
      <c r="G1269" s="5" t="s">
        <v>5550</v>
      </c>
      <c r="M1269" s="21"/>
      <c r="N1269" s="5" t="s">
        <v>274</v>
      </c>
      <c r="AB1269" s="22">
        <v>1220</v>
      </c>
      <c r="AS1269" s="5" t="s">
        <v>6660</v>
      </c>
      <c r="AW1269" s="5" t="s">
        <v>1336</v>
      </c>
      <c r="BH1269" s="5" t="s">
        <v>2208</v>
      </c>
    </row>
    <row r="1270" spans="1:60" x14ac:dyDescent="0.3">
      <c r="A1270" s="5" t="s">
        <v>4048</v>
      </c>
      <c r="G1270" s="5" t="s">
        <v>5551</v>
      </c>
      <c r="M1270" s="21"/>
      <c r="N1270" s="5" t="s">
        <v>274</v>
      </c>
      <c r="AB1270" s="22">
        <v>1310</v>
      </c>
      <c r="AS1270" s="5" t="s">
        <v>6661</v>
      </c>
      <c r="AW1270" s="5" t="s">
        <v>1337</v>
      </c>
      <c r="BH1270" s="5" t="s">
        <v>1575</v>
      </c>
    </row>
    <row r="1271" spans="1:60" x14ac:dyDescent="0.3">
      <c r="A1271" s="5" t="s">
        <v>4049</v>
      </c>
      <c r="G1271" s="5" t="s">
        <v>5552</v>
      </c>
      <c r="M1271" s="21"/>
      <c r="N1271" s="5" t="s">
        <v>274</v>
      </c>
      <c r="AB1271" s="22">
        <v>1310</v>
      </c>
      <c r="AS1271" s="5" t="s">
        <v>6662</v>
      </c>
      <c r="AW1271" s="5" t="s">
        <v>1338</v>
      </c>
      <c r="BH1271" s="5" t="s">
        <v>1575</v>
      </c>
    </row>
    <row r="1272" spans="1:60" x14ac:dyDescent="0.3">
      <c r="A1272" s="5" t="s">
        <v>4050</v>
      </c>
      <c r="G1272" s="5" t="s">
        <v>5553</v>
      </c>
      <c r="M1272" s="21"/>
      <c r="N1272" s="5" t="s">
        <v>274</v>
      </c>
      <c r="AB1272" s="22">
        <v>700</v>
      </c>
      <c r="AS1272" s="5" t="s">
        <v>6663</v>
      </c>
      <c r="AW1272" s="5" t="s">
        <v>832</v>
      </c>
      <c r="BH1272" s="5" t="s">
        <v>1575</v>
      </c>
    </row>
    <row r="1273" spans="1:60" x14ac:dyDescent="0.3">
      <c r="A1273" s="5" t="s">
        <v>3451</v>
      </c>
      <c r="G1273" s="5" t="s">
        <v>5554</v>
      </c>
      <c r="M1273" s="21"/>
      <c r="N1273" s="5" t="s">
        <v>274</v>
      </c>
      <c r="AB1273" s="22">
        <v>1220</v>
      </c>
      <c r="AS1273" s="5" t="s">
        <v>6315</v>
      </c>
      <c r="AW1273" s="5" t="s">
        <v>833</v>
      </c>
      <c r="BH1273" s="5" t="s">
        <v>2208</v>
      </c>
    </row>
    <row r="1274" spans="1:60" x14ac:dyDescent="0.3">
      <c r="A1274" s="5" t="s">
        <v>4051</v>
      </c>
      <c r="G1274" s="5" t="s">
        <v>5555</v>
      </c>
      <c r="M1274" s="21"/>
      <c r="N1274" s="5" t="s">
        <v>274</v>
      </c>
      <c r="AB1274" s="22">
        <v>720</v>
      </c>
      <c r="AS1274" s="5" t="s">
        <v>6664</v>
      </c>
      <c r="AW1274" s="5" t="s">
        <v>1339</v>
      </c>
      <c r="BH1274" s="5" t="s">
        <v>2648</v>
      </c>
    </row>
    <row r="1275" spans="1:60" x14ac:dyDescent="0.3">
      <c r="A1275" s="5" t="s">
        <v>4052</v>
      </c>
      <c r="G1275" s="5" t="s">
        <v>5556</v>
      </c>
      <c r="M1275" s="21"/>
      <c r="N1275" s="5" t="s">
        <v>274</v>
      </c>
      <c r="AB1275" s="22">
        <v>96000</v>
      </c>
      <c r="AS1275" s="5" t="s">
        <v>6665</v>
      </c>
      <c r="AW1275" s="5" t="s">
        <v>834</v>
      </c>
      <c r="BH1275" s="5" t="s">
        <v>2208</v>
      </c>
    </row>
    <row r="1276" spans="1:60" x14ac:dyDescent="0.3">
      <c r="A1276" s="5" t="s">
        <v>4053</v>
      </c>
      <c r="G1276" s="5" t="s">
        <v>5557</v>
      </c>
      <c r="M1276" s="21"/>
      <c r="N1276" s="5" t="s">
        <v>274</v>
      </c>
      <c r="P1276" s="5" t="s">
        <v>5825</v>
      </c>
      <c r="AB1276" s="22">
        <v>3610</v>
      </c>
      <c r="AW1276" s="5" t="s">
        <v>1340</v>
      </c>
      <c r="BH1276" s="5" t="s">
        <v>2649</v>
      </c>
    </row>
    <row r="1277" spans="1:60" x14ac:dyDescent="0.3">
      <c r="A1277" s="5" t="s">
        <v>4054</v>
      </c>
      <c r="G1277" s="5" t="s">
        <v>5558</v>
      </c>
      <c r="M1277" s="21"/>
      <c r="N1277" s="5" t="s">
        <v>274</v>
      </c>
      <c r="P1277" s="5" t="s">
        <v>5833</v>
      </c>
      <c r="AB1277" s="22">
        <v>1900</v>
      </c>
      <c r="AS1277" s="5" t="s">
        <v>6666</v>
      </c>
      <c r="AW1277" s="5" t="s">
        <v>835</v>
      </c>
      <c r="BH1277" s="5" t="s">
        <v>2117</v>
      </c>
    </row>
    <row r="1278" spans="1:60" x14ac:dyDescent="0.3">
      <c r="A1278" s="5" t="s">
        <v>4055</v>
      </c>
      <c r="G1278" s="5" t="s">
        <v>5559</v>
      </c>
      <c r="M1278" s="21"/>
      <c r="N1278" s="5" t="s">
        <v>274</v>
      </c>
      <c r="P1278" s="5" t="s">
        <v>5865</v>
      </c>
      <c r="AB1278" s="22">
        <v>575000</v>
      </c>
      <c r="AW1278" s="5" t="s">
        <v>1341</v>
      </c>
      <c r="BH1278" s="5" t="s">
        <v>2650</v>
      </c>
    </row>
    <row r="1279" spans="1:60" x14ac:dyDescent="0.3">
      <c r="A1279" s="5" t="s">
        <v>4056</v>
      </c>
      <c r="G1279" s="5" t="s">
        <v>5560</v>
      </c>
      <c r="M1279" s="21"/>
      <c r="N1279" s="5" t="s">
        <v>274</v>
      </c>
      <c r="P1279" s="5" t="s">
        <v>5945</v>
      </c>
      <c r="AB1279" s="22">
        <v>247000</v>
      </c>
      <c r="AW1279" s="5" t="s">
        <v>1342</v>
      </c>
      <c r="BH1279" s="5" t="s">
        <v>2651</v>
      </c>
    </row>
    <row r="1280" spans="1:60" x14ac:dyDescent="0.3">
      <c r="A1280" s="5" t="s">
        <v>4057</v>
      </c>
      <c r="G1280" s="5" t="s">
        <v>5561</v>
      </c>
      <c r="M1280" s="21"/>
      <c r="N1280" s="5" t="s">
        <v>274</v>
      </c>
      <c r="AB1280" s="22">
        <v>3000</v>
      </c>
      <c r="AS1280" s="5" t="s">
        <v>6667</v>
      </c>
      <c r="AW1280" s="5" t="s">
        <v>595</v>
      </c>
      <c r="BH1280" s="5" t="s">
        <v>2652</v>
      </c>
    </row>
    <row r="1281" spans="1:60" x14ac:dyDescent="0.3">
      <c r="A1281" s="5" t="s">
        <v>4058</v>
      </c>
      <c r="G1281" s="5" t="s">
        <v>5562</v>
      </c>
      <c r="M1281" s="21"/>
      <c r="N1281" s="5" t="s">
        <v>275</v>
      </c>
      <c r="AB1281" s="22">
        <v>3000</v>
      </c>
      <c r="AS1281" s="5" t="s">
        <v>6668</v>
      </c>
      <c r="AW1281" s="5" t="s">
        <v>596</v>
      </c>
      <c r="BH1281" s="5" t="s">
        <v>2653</v>
      </c>
    </row>
    <row r="1282" spans="1:60" x14ac:dyDescent="0.3">
      <c r="A1282" s="5" t="s">
        <v>4059</v>
      </c>
      <c r="G1282" s="5" t="s">
        <v>5563</v>
      </c>
      <c r="M1282" s="21"/>
      <c r="N1282" s="5" t="s">
        <v>276</v>
      </c>
      <c r="P1282" s="5" t="s">
        <v>5850</v>
      </c>
      <c r="AB1282" s="22">
        <v>22000</v>
      </c>
      <c r="AS1282" s="5" t="s">
        <v>6669</v>
      </c>
      <c r="AW1282" s="5" t="s">
        <v>1343</v>
      </c>
      <c r="BH1282" s="5" t="s">
        <v>2654</v>
      </c>
    </row>
    <row r="1283" spans="1:60" x14ac:dyDescent="0.3">
      <c r="A1283" s="5" t="s">
        <v>3593</v>
      </c>
      <c r="G1283" s="5" t="s">
        <v>5564</v>
      </c>
      <c r="M1283" s="21"/>
      <c r="N1283" s="5" t="s">
        <v>276</v>
      </c>
      <c r="P1283" s="5" t="s">
        <v>5847</v>
      </c>
      <c r="AB1283" s="22">
        <v>8000</v>
      </c>
      <c r="AS1283" s="5" t="s">
        <v>6670</v>
      </c>
      <c r="AW1283" s="5" t="s">
        <v>967</v>
      </c>
      <c r="BH1283" s="5" t="s">
        <v>2250</v>
      </c>
    </row>
    <row r="1284" spans="1:60" x14ac:dyDescent="0.3">
      <c r="A1284" s="5" t="s">
        <v>4060</v>
      </c>
      <c r="G1284" s="5" t="s">
        <v>5565</v>
      </c>
      <c r="M1284" s="21"/>
      <c r="N1284" s="5" t="s">
        <v>276</v>
      </c>
      <c r="P1284" s="5" t="s">
        <v>5806</v>
      </c>
      <c r="AB1284" s="22">
        <v>25000</v>
      </c>
      <c r="AS1284" s="5" t="s">
        <v>6671</v>
      </c>
      <c r="AW1284" s="5" t="s">
        <v>1344</v>
      </c>
      <c r="BH1284" s="5" t="s">
        <v>2655</v>
      </c>
    </row>
    <row r="1285" spans="1:60" x14ac:dyDescent="0.3">
      <c r="A1285" s="5" t="s">
        <v>4061</v>
      </c>
      <c r="G1285" s="5" t="s">
        <v>5566</v>
      </c>
      <c r="M1285" s="21"/>
      <c r="N1285" s="5" t="s">
        <v>276</v>
      </c>
      <c r="P1285" s="5" t="s">
        <v>5886</v>
      </c>
      <c r="AB1285" s="22">
        <v>9000</v>
      </c>
      <c r="AS1285" s="5" t="s">
        <v>6672</v>
      </c>
      <c r="AW1285" s="5" t="s">
        <v>1345</v>
      </c>
      <c r="BH1285" s="5" t="s">
        <v>2656</v>
      </c>
    </row>
    <row r="1286" spans="1:60" x14ac:dyDescent="0.3">
      <c r="A1286" s="5" t="s">
        <v>3346</v>
      </c>
      <c r="G1286" s="5" t="s">
        <v>5567</v>
      </c>
      <c r="M1286" s="21"/>
      <c r="N1286" s="5" t="s">
        <v>276</v>
      </c>
      <c r="P1286" s="5" t="s">
        <v>5848</v>
      </c>
      <c r="AB1286" s="22">
        <v>4000</v>
      </c>
      <c r="AS1286" s="5" t="s">
        <v>6673</v>
      </c>
      <c r="AW1286" s="5" t="s">
        <v>1346</v>
      </c>
      <c r="BH1286" s="5" t="s">
        <v>2017</v>
      </c>
    </row>
    <row r="1287" spans="1:60" x14ac:dyDescent="0.3">
      <c r="A1287" s="5" t="s">
        <v>4062</v>
      </c>
      <c r="G1287" s="5" t="s">
        <v>5568</v>
      </c>
      <c r="M1287" s="21"/>
      <c r="N1287" s="5" t="s">
        <v>276</v>
      </c>
      <c r="P1287" s="5" t="s">
        <v>5836</v>
      </c>
      <c r="AB1287" s="22">
        <v>40000</v>
      </c>
      <c r="AS1287" s="5" t="s">
        <v>6674</v>
      </c>
      <c r="AW1287" s="5" t="s">
        <v>1347</v>
      </c>
      <c r="BH1287" s="5" t="s">
        <v>2657</v>
      </c>
    </row>
    <row r="1288" spans="1:60" x14ac:dyDescent="0.3">
      <c r="A1288" s="5" t="s">
        <v>4063</v>
      </c>
      <c r="G1288" s="5" t="s">
        <v>5569</v>
      </c>
      <c r="M1288" s="21"/>
      <c r="N1288" s="5" t="s">
        <v>277</v>
      </c>
      <c r="P1288" s="5" t="s">
        <v>5839</v>
      </c>
      <c r="AB1288" s="22">
        <v>40000</v>
      </c>
      <c r="AS1288" s="5" t="s">
        <v>6675</v>
      </c>
      <c r="AW1288" s="5" t="s">
        <v>1348</v>
      </c>
      <c r="BH1288" s="5" t="s">
        <v>2658</v>
      </c>
    </row>
    <row r="1289" spans="1:60" x14ac:dyDescent="0.3">
      <c r="A1289" s="5" t="s">
        <v>4064</v>
      </c>
      <c r="G1289" s="5" t="s">
        <v>5570</v>
      </c>
      <c r="M1289" s="21"/>
      <c r="N1289" s="5" t="s">
        <v>276</v>
      </c>
      <c r="P1289" s="5" t="s">
        <v>5836</v>
      </c>
      <c r="AB1289" s="22">
        <v>23000</v>
      </c>
      <c r="AW1289" s="5" t="s">
        <v>1349</v>
      </c>
      <c r="BH1289" s="5" t="s">
        <v>2659</v>
      </c>
    </row>
    <row r="1290" spans="1:60" x14ac:dyDescent="0.3">
      <c r="A1290" s="5" t="s">
        <v>4065</v>
      </c>
      <c r="D1290" s="5" t="s">
        <v>5951</v>
      </c>
      <c r="G1290" s="5" t="s">
        <v>5571</v>
      </c>
      <c r="M1290" s="21"/>
      <c r="N1290" s="5" t="s">
        <v>276</v>
      </c>
      <c r="P1290" s="5" t="s">
        <v>5838</v>
      </c>
      <c r="AB1290" s="22">
        <v>35000</v>
      </c>
      <c r="AS1290" s="5" t="s">
        <v>6676</v>
      </c>
      <c r="AW1290" s="5" t="s">
        <v>1350</v>
      </c>
      <c r="BH1290" s="5" t="s">
        <v>2660</v>
      </c>
    </row>
    <row r="1291" spans="1:60" x14ac:dyDescent="0.3">
      <c r="A1291" s="5" t="s">
        <v>4066</v>
      </c>
      <c r="G1291" s="5" t="s">
        <v>5572</v>
      </c>
      <c r="M1291" s="21"/>
      <c r="N1291" s="5" t="s">
        <v>276</v>
      </c>
      <c r="P1291" s="5" t="s">
        <v>5839</v>
      </c>
      <c r="AB1291" s="22">
        <v>22000</v>
      </c>
      <c r="AS1291" s="5" t="s">
        <v>6677</v>
      </c>
      <c r="AW1291" s="5" t="s">
        <v>1351</v>
      </c>
      <c r="BH1291" s="5" t="s">
        <v>2661</v>
      </c>
    </row>
    <row r="1292" spans="1:60" x14ac:dyDescent="0.3">
      <c r="A1292" s="5" t="s">
        <v>3596</v>
      </c>
      <c r="G1292" s="5" t="s">
        <v>5573</v>
      </c>
      <c r="M1292" s="21"/>
      <c r="N1292" s="5" t="s">
        <v>276</v>
      </c>
      <c r="P1292" s="5" t="s">
        <v>5946</v>
      </c>
      <c r="AB1292" s="22">
        <v>3000</v>
      </c>
      <c r="AS1292" s="5" t="s">
        <v>6678</v>
      </c>
      <c r="AW1292" s="5" t="s">
        <v>969</v>
      </c>
      <c r="BH1292" s="5" t="s">
        <v>2252</v>
      </c>
    </row>
    <row r="1293" spans="1:60" x14ac:dyDescent="0.3">
      <c r="A1293" s="5" t="s">
        <v>4067</v>
      </c>
      <c r="G1293" s="5" t="s">
        <v>5574</v>
      </c>
      <c r="M1293" s="21"/>
      <c r="N1293" s="5" t="s">
        <v>276</v>
      </c>
      <c r="P1293" s="5" t="s">
        <v>5940</v>
      </c>
      <c r="AB1293" s="22">
        <v>7000</v>
      </c>
      <c r="AS1293" s="5" t="s">
        <v>6679</v>
      </c>
      <c r="AW1293" s="5" t="s">
        <v>1352</v>
      </c>
      <c r="BH1293" s="5" t="s">
        <v>2662</v>
      </c>
    </row>
    <row r="1294" spans="1:60" x14ac:dyDescent="0.3">
      <c r="A1294" s="5" t="s">
        <v>3351</v>
      </c>
      <c r="G1294" s="5" t="s">
        <v>5575</v>
      </c>
      <c r="M1294" s="21"/>
      <c r="N1294" s="5" t="s">
        <v>276</v>
      </c>
      <c r="P1294" s="5" t="s">
        <v>5838</v>
      </c>
      <c r="AB1294" s="22">
        <v>30000</v>
      </c>
      <c r="AS1294" s="5" t="s">
        <v>6223</v>
      </c>
      <c r="AW1294" s="5" t="s">
        <v>734</v>
      </c>
      <c r="BH1294" s="5" t="s">
        <v>2663</v>
      </c>
    </row>
    <row r="1295" spans="1:60" x14ac:dyDescent="0.3">
      <c r="A1295" s="5" t="s">
        <v>4068</v>
      </c>
      <c r="G1295" s="5" t="s">
        <v>5576</v>
      </c>
      <c r="M1295" s="21"/>
      <c r="N1295" s="5" t="s">
        <v>276</v>
      </c>
      <c r="P1295" s="5" t="s">
        <v>5837</v>
      </c>
      <c r="AB1295" s="22">
        <v>25000</v>
      </c>
      <c r="AS1295" s="5" t="s">
        <v>6680</v>
      </c>
      <c r="AW1295" s="5" t="s">
        <v>1353</v>
      </c>
      <c r="BH1295" s="5" t="s">
        <v>2664</v>
      </c>
    </row>
    <row r="1296" spans="1:60" x14ac:dyDescent="0.3">
      <c r="A1296" s="5" t="s">
        <v>4069</v>
      </c>
      <c r="G1296" s="5" t="s">
        <v>5577</v>
      </c>
      <c r="M1296" s="21"/>
      <c r="N1296" s="5" t="s">
        <v>276</v>
      </c>
      <c r="P1296" s="5" t="s">
        <v>5836</v>
      </c>
      <c r="AB1296" s="22">
        <v>40000</v>
      </c>
      <c r="AS1296" s="5" t="s">
        <v>6681</v>
      </c>
      <c r="AW1296" s="5" t="s">
        <v>1354</v>
      </c>
      <c r="BH1296" s="5" t="s">
        <v>2665</v>
      </c>
    </row>
    <row r="1297" spans="1:60" x14ac:dyDescent="0.3">
      <c r="A1297" s="5" t="s">
        <v>4070</v>
      </c>
      <c r="G1297" s="5" t="s">
        <v>5578</v>
      </c>
      <c r="M1297" s="21"/>
      <c r="N1297" s="5" t="s">
        <v>277</v>
      </c>
      <c r="P1297" s="5" t="s">
        <v>5836</v>
      </c>
      <c r="AB1297" s="22">
        <v>37000</v>
      </c>
      <c r="AS1297" s="5" t="s">
        <v>6376</v>
      </c>
      <c r="AW1297" s="5" t="s">
        <v>743</v>
      </c>
      <c r="BH1297" s="5" t="s">
        <v>2031</v>
      </c>
    </row>
    <row r="1298" spans="1:60" x14ac:dyDescent="0.3">
      <c r="A1298" s="5" t="s">
        <v>3361</v>
      </c>
      <c r="G1298" s="5" t="s">
        <v>5579</v>
      </c>
      <c r="M1298" s="21"/>
      <c r="N1298" s="5" t="s">
        <v>276</v>
      </c>
      <c r="P1298" s="5" t="s">
        <v>5829</v>
      </c>
      <c r="AB1298" s="22">
        <v>25000</v>
      </c>
      <c r="AS1298" s="5" t="s">
        <v>6682</v>
      </c>
      <c r="AW1298" s="5" t="s">
        <v>744</v>
      </c>
      <c r="BH1298" s="5" t="s">
        <v>2032</v>
      </c>
    </row>
    <row r="1299" spans="1:60" x14ac:dyDescent="0.3">
      <c r="A1299" s="5" t="s">
        <v>4071</v>
      </c>
      <c r="G1299" s="5" t="s">
        <v>5580</v>
      </c>
      <c r="M1299" s="21"/>
      <c r="N1299" s="5" t="s">
        <v>277</v>
      </c>
      <c r="P1299" s="5" t="s">
        <v>5834</v>
      </c>
      <c r="AB1299" s="22">
        <v>7500</v>
      </c>
      <c r="AS1299" s="5" t="s">
        <v>6683</v>
      </c>
      <c r="AW1299" s="5" t="s">
        <v>1355</v>
      </c>
      <c r="BH1299" s="5" t="s">
        <v>2666</v>
      </c>
    </row>
    <row r="1300" spans="1:60" x14ac:dyDescent="0.3">
      <c r="A1300" s="5" t="s">
        <v>4072</v>
      </c>
      <c r="G1300" s="5" t="s">
        <v>5581</v>
      </c>
      <c r="M1300" s="21"/>
      <c r="N1300" s="5" t="s">
        <v>276</v>
      </c>
      <c r="P1300" s="5" t="s">
        <v>5947</v>
      </c>
      <c r="AB1300" s="22">
        <v>25000</v>
      </c>
      <c r="AS1300" s="5" t="s">
        <v>6684</v>
      </c>
      <c r="AW1300" s="5" t="s">
        <v>1356</v>
      </c>
      <c r="BH1300" s="5" t="s">
        <v>2667</v>
      </c>
    </row>
    <row r="1301" spans="1:60" x14ac:dyDescent="0.3">
      <c r="A1301" s="5" t="s">
        <v>4073</v>
      </c>
      <c r="G1301" s="5" t="s">
        <v>5582</v>
      </c>
      <c r="M1301" s="21"/>
      <c r="N1301" s="5" t="s">
        <v>276</v>
      </c>
      <c r="P1301" s="5" t="s">
        <v>5948</v>
      </c>
      <c r="AB1301" s="22">
        <v>29900</v>
      </c>
      <c r="AS1301" s="5" t="s">
        <v>6685</v>
      </c>
      <c r="AW1301" s="5" t="s">
        <v>1357</v>
      </c>
      <c r="BH1301" s="5" t="s">
        <v>2668</v>
      </c>
    </row>
    <row r="1302" spans="1:60" x14ac:dyDescent="0.3">
      <c r="A1302" s="5" t="s">
        <v>4074</v>
      </c>
      <c r="G1302" s="5" t="s">
        <v>5583</v>
      </c>
      <c r="M1302" s="21"/>
      <c r="N1302" s="5" t="s">
        <v>276</v>
      </c>
      <c r="P1302" s="5" t="s">
        <v>5935</v>
      </c>
      <c r="AB1302" s="22">
        <v>20000</v>
      </c>
      <c r="AS1302" s="5" t="s">
        <v>6686</v>
      </c>
      <c r="AW1302" s="5" t="s">
        <v>1358</v>
      </c>
      <c r="BH1302" s="5" t="s">
        <v>2669</v>
      </c>
    </row>
    <row r="1303" spans="1:60" x14ac:dyDescent="0.3">
      <c r="A1303" s="5" t="s">
        <v>4075</v>
      </c>
      <c r="G1303" s="5" t="s">
        <v>5584</v>
      </c>
      <c r="M1303" s="21"/>
      <c r="N1303" s="5" t="s">
        <v>276</v>
      </c>
      <c r="P1303" s="5" t="s">
        <v>5938</v>
      </c>
      <c r="AB1303" s="22">
        <v>24000</v>
      </c>
      <c r="AS1303" s="5" t="s">
        <v>6687</v>
      </c>
      <c r="AW1303" s="5" t="s">
        <v>1359</v>
      </c>
      <c r="BH1303" s="5" t="s">
        <v>2670</v>
      </c>
    </row>
    <row r="1304" spans="1:60" x14ac:dyDescent="0.3">
      <c r="A1304" s="5" t="s">
        <v>4076</v>
      </c>
      <c r="G1304" s="5" t="s">
        <v>5585</v>
      </c>
      <c r="M1304" s="21"/>
      <c r="N1304" s="5" t="s">
        <v>276</v>
      </c>
      <c r="P1304" s="5" t="s">
        <v>5837</v>
      </c>
      <c r="AB1304" s="22">
        <v>5500</v>
      </c>
      <c r="AS1304" s="5" t="s">
        <v>6688</v>
      </c>
      <c r="AW1304" s="5" t="s">
        <v>1360</v>
      </c>
      <c r="BH1304" s="5" t="s">
        <v>2671</v>
      </c>
    </row>
    <row r="1305" spans="1:60" x14ac:dyDescent="0.3">
      <c r="A1305" s="5" t="s">
        <v>4077</v>
      </c>
      <c r="G1305" s="5" t="s">
        <v>5586</v>
      </c>
      <c r="M1305" s="21"/>
      <c r="N1305" s="5" t="s">
        <v>276</v>
      </c>
      <c r="P1305" s="5" t="s">
        <v>5842</v>
      </c>
      <c r="AB1305" s="22">
        <v>2500</v>
      </c>
      <c r="AW1305" s="5" t="s">
        <v>1361</v>
      </c>
      <c r="BH1305" s="5" t="s">
        <v>2672</v>
      </c>
    </row>
    <row r="1306" spans="1:60" x14ac:dyDescent="0.3">
      <c r="A1306" s="5" t="s">
        <v>4078</v>
      </c>
      <c r="G1306" s="5" t="s">
        <v>5587</v>
      </c>
      <c r="M1306" s="21"/>
      <c r="N1306" s="5" t="s">
        <v>276</v>
      </c>
      <c r="P1306" s="5" t="s">
        <v>5864</v>
      </c>
      <c r="AB1306" s="22">
        <v>6000</v>
      </c>
      <c r="AS1306" s="5" t="s">
        <v>6689</v>
      </c>
      <c r="AW1306" s="5" t="s">
        <v>1362</v>
      </c>
      <c r="BH1306" s="5" t="s">
        <v>2673</v>
      </c>
    </row>
    <row r="1307" spans="1:60" x14ac:dyDescent="0.3">
      <c r="A1307" s="5" t="s">
        <v>4079</v>
      </c>
      <c r="G1307" s="5" t="s">
        <v>5588</v>
      </c>
      <c r="M1307" s="21"/>
      <c r="N1307" s="5" t="s">
        <v>276</v>
      </c>
      <c r="P1307" s="5" t="s">
        <v>5838</v>
      </c>
      <c r="AB1307" s="22">
        <v>4000</v>
      </c>
      <c r="AS1307" s="5" t="s">
        <v>6690</v>
      </c>
      <c r="AW1307" s="5" t="s">
        <v>1363</v>
      </c>
      <c r="BH1307" s="5" t="s">
        <v>2674</v>
      </c>
    </row>
    <row r="1308" spans="1:60" x14ac:dyDescent="0.3">
      <c r="A1308" s="5" t="s">
        <v>4080</v>
      </c>
      <c r="G1308" s="5" t="s">
        <v>5589</v>
      </c>
      <c r="M1308" s="21"/>
      <c r="N1308" s="5" t="s">
        <v>276</v>
      </c>
      <c r="P1308" s="5" t="s">
        <v>5838</v>
      </c>
      <c r="AB1308" s="22">
        <v>1900</v>
      </c>
      <c r="AS1308" s="5" t="s">
        <v>6691</v>
      </c>
      <c r="AW1308" s="5" t="s">
        <v>1364</v>
      </c>
      <c r="BH1308" s="5" t="s">
        <v>2675</v>
      </c>
    </row>
    <row r="1309" spans="1:60" x14ac:dyDescent="0.3">
      <c r="A1309" s="5" t="s">
        <v>4081</v>
      </c>
      <c r="G1309" s="5" t="s">
        <v>5590</v>
      </c>
      <c r="M1309" s="21"/>
      <c r="N1309" s="5" t="s">
        <v>276</v>
      </c>
      <c r="P1309" s="5" t="s">
        <v>5831</v>
      </c>
      <c r="AB1309" s="22">
        <v>8000</v>
      </c>
      <c r="AW1309" s="5" t="s">
        <v>1365</v>
      </c>
      <c r="BH1309" s="5" t="s">
        <v>2676</v>
      </c>
    </row>
    <row r="1310" spans="1:60" x14ac:dyDescent="0.3">
      <c r="A1310" s="5" t="s">
        <v>4082</v>
      </c>
      <c r="G1310" s="5" t="s">
        <v>5591</v>
      </c>
      <c r="M1310" s="21"/>
      <c r="N1310" s="5" t="s">
        <v>276</v>
      </c>
      <c r="P1310" s="5" t="s">
        <v>5836</v>
      </c>
      <c r="AB1310" s="22">
        <v>8000</v>
      </c>
      <c r="AW1310" s="5" t="s">
        <v>1366</v>
      </c>
      <c r="BH1310" s="5" t="s">
        <v>2677</v>
      </c>
    </row>
    <row r="1311" spans="1:60" x14ac:dyDescent="0.3">
      <c r="A1311" s="5" t="s">
        <v>4083</v>
      </c>
      <c r="G1311" s="5" t="s">
        <v>5592</v>
      </c>
      <c r="M1311" s="21"/>
      <c r="N1311" s="5" t="s">
        <v>276</v>
      </c>
      <c r="P1311" s="5" t="s">
        <v>5838</v>
      </c>
      <c r="AB1311" s="22">
        <v>8000</v>
      </c>
      <c r="AW1311" s="5" t="s">
        <v>1367</v>
      </c>
      <c r="BH1311" s="5" t="s">
        <v>2678</v>
      </c>
    </row>
    <row r="1312" spans="1:60" x14ac:dyDescent="0.3">
      <c r="A1312" s="5" t="s">
        <v>4084</v>
      </c>
      <c r="G1312" s="5" t="s">
        <v>5593</v>
      </c>
      <c r="M1312" s="21"/>
      <c r="N1312" s="5" t="s">
        <v>276</v>
      </c>
      <c r="P1312" s="5" t="s">
        <v>5839</v>
      </c>
      <c r="AB1312" s="22">
        <v>8000</v>
      </c>
      <c r="AW1312" s="5" t="s">
        <v>1368</v>
      </c>
      <c r="BH1312" s="5" t="s">
        <v>2679</v>
      </c>
    </row>
    <row r="1313" spans="1:60" x14ac:dyDescent="0.3">
      <c r="A1313" s="5" t="s">
        <v>4085</v>
      </c>
      <c r="G1313" s="5" t="s">
        <v>5594</v>
      </c>
      <c r="M1313" s="21"/>
      <c r="N1313" s="5" t="s">
        <v>276</v>
      </c>
      <c r="P1313" s="5" t="s">
        <v>5838</v>
      </c>
      <c r="AB1313" s="22">
        <v>8000</v>
      </c>
      <c r="AW1313" s="5" t="s">
        <v>1369</v>
      </c>
      <c r="BH1313" s="5" t="s">
        <v>2680</v>
      </c>
    </row>
    <row r="1314" spans="1:60" x14ac:dyDescent="0.3">
      <c r="A1314" s="5" t="s">
        <v>4086</v>
      </c>
      <c r="G1314" s="5" t="s">
        <v>5595</v>
      </c>
      <c r="M1314" s="21"/>
      <c r="N1314" s="5" t="s">
        <v>276</v>
      </c>
      <c r="P1314" s="5" t="s">
        <v>5838</v>
      </c>
      <c r="AB1314" s="22">
        <v>8000</v>
      </c>
      <c r="AW1314" s="5" t="s">
        <v>1370</v>
      </c>
      <c r="BH1314" s="5" t="s">
        <v>2681</v>
      </c>
    </row>
    <row r="1315" spans="1:60" x14ac:dyDescent="0.3">
      <c r="A1315" s="5" t="s">
        <v>4087</v>
      </c>
      <c r="G1315" s="5" t="s">
        <v>5596</v>
      </c>
      <c r="M1315" s="21"/>
      <c r="N1315" s="5" t="s">
        <v>276</v>
      </c>
      <c r="P1315" s="5" t="s">
        <v>5829</v>
      </c>
      <c r="AB1315" s="22">
        <v>8000</v>
      </c>
      <c r="AW1315" s="5" t="s">
        <v>1371</v>
      </c>
      <c r="BH1315" s="5" t="s">
        <v>2682</v>
      </c>
    </row>
    <row r="1316" spans="1:60" x14ac:dyDescent="0.3">
      <c r="A1316" s="5" t="s">
        <v>4088</v>
      </c>
      <c r="G1316" s="5" t="s">
        <v>5597</v>
      </c>
      <c r="M1316" s="21"/>
      <c r="N1316" s="5" t="s">
        <v>276</v>
      </c>
      <c r="P1316" s="5" t="s">
        <v>5823</v>
      </c>
      <c r="AB1316" s="22">
        <v>6000</v>
      </c>
      <c r="AS1316" s="5" t="s">
        <v>6692</v>
      </c>
      <c r="AW1316" s="5" t="s">
        <v>1372</v>
      </c>
      <c r="BH1316" s="5" t="s">
        <v>2683</v>
      </c>
    </row>
    <row r="1317" spans="1:60" x14ac:dyDescent="0.3">
      <c r="A1317" s="5" t="s">
        <v>4089</v>
      </c>
      <c r="G1317" s="5" t="s">
        <v>5598</v>
      </c>
      <c r="M1317" s="21"/>
      <c r="N1317" s="5" t="s">
        <v>276</v>
      </c>
      <c r="P1317" s="5" t="s">
        <v>5808</v>
      </c>
      <c r="AB1317" s="22">
        <v>6000</v>
      </c>
      <c r="AS1317" s="5" t="s">
        <v>6693</v>
      </c>
      <c r="AW1317" s="5" t="s">
        <v>1373</v>
      </c>
      <c r="BH1317" s="5" t="s">
        <v>2684</v>
      </c>
    </row>
    <row r="1318" spans="1:60" x14ac:dyDescent="0.3">
      <c r="A1318" s="5" t="s">
        <v>4090</v>
      </c>
      <c r="G1318" s="5" t="s">
        <v>5599</v>
      </c>
      <c r="M1318" s="21"/>
      <c r="N1318" s="5" t="s">
        <v>276</v>
      </c>
      <c r="P1318" s="5" t="s">
        <v>5808</v>
      </c>
      <c r="AB1318" s="22">
        <v>6000</v>
      </c>
      <c r="AS1318" s="5" t="s">
        <v>6692</v>
      </c>
      <c r="AW1318" s="5" t="s">
        <v>1374</v>
      </c>
      <c r="BH1318" s="5" t="s">
        <v>2685</v>
      </c>
    </row>
    <row r="1319" spans="1:60" x14ac:dyDescent="0.3">
      <c r="A1319" s="5" t="s">
        <v>4091</v>
      </c>
      <c r="G1319" s="5" t="s">
        <v>5600</v>
      </c>
      <c r="M1319" s="21"/>
      <c r="N1319" s="5" t="s">
        <v>276</v>
      </c>
      <c r="P1319" s="5" t="s">
        <v>5830</v>
      </c>
      <c r="AB1319" s="22">
        <v>2000</v>
      </c>
      <c r="AW1319" s="5" t="s">
        <v>1375</v>
      </c>
      <c r="BH1319" s="5" t="s">
        <v>2686</v>
      </c>
    </row>
    <row r="1320" spans="1:60" x14ac:dyDescent="0.3">
      <c r="A1320" s="5" t="s">
        <v>4092</v>
      </c>
      <c r="G1320" s="5" t="s">
        <v>5601</v>
      </c>
      <c r="M1320" s="21"/>
      <c r="N1320" s="5" t="s">
        <v>276</v>
      </c>
      <c r="P1320" s="5" t="s">
        <v>5823</v>
      </c>
      <c r="AB1320" s="22">
        <v>900</v>
      </c>
      <c r="AW1320" s="5" t="s">
        <v>1376</v>
      </c>
      <c r="BH1320" s="5" t="s">
        <v>2687</v>
      </c>
    </row>
    <row r="1321" spans="1:60" x14ac:dyDescent="0.3">
      <c r="A1321" s="5" t="s">
        <v>4093</v>
      </c>
      <c r="G1321" s="5" t="s">
        <v>5602</v>
      </c>
      <c r="M1321" s="24"/>
      <c r="N1321" s="5" t="s">
        <v>276</v>
      </c>
      <c r="P1321" s="5" t="s">
        <v>5838</v>
      </c>
      <c r="AB1321" s="22">
        <v>39800</v>
      </c>
      <c r="AS1321" s="5" t="s">
        <v>6694</v>
      </c>
      <c r="AW1321" s="5" t="s">
        <v>1377</v>
      </c>
      <c r="BH1321" s="5" t="s">
        <v>2688</v>
      </c>
    </row>
    <row r="1322" spans="1:60" x14ac:dyDescent="0.3">
      <c r="A1322" s="5" t="s">
        <v>4094</v>
      </c>
      <c r="G1322" s="5" t="s">
        <v>5603</v>
      </c>
      <c r="M1322" s="21"/>
      <c r="N1322" s="5" t="s">
        <v>276</v>
      </c>
      <c r="P1322" s="5" t="s">
        <v>5830</v>
      </c>
      <c r="AB1322" s="22">
        <v>15800</v>
      </c>
      <c r="AW1322" s="5" t="s">
        <v>1378</v>
      </c>
      <c r="BH1322" s="5" t="s">
        <v>2689</v>
      </c>
    </row>
    <row r="1323" spans="1:60" x14ac:dyDescent="0.3">
      <c r="A1323" s="5" t="s">
        <v>4095</v>
      </c>
      <c r="G1323" s="5" t="s">
        <v>5604</v>
      </c>
      <c r="M1323" s="21"/>
      <c r="N1323" s="5" t="s">
        <v>276</v>
      </c>
      <c r="P1323" s="5" t="s">
        <v>5840</v>
      </c>
      <c r="AB1323" s="22">
        <v>4800</v>
      </c>
      <c r="AS1323" s="5" t="s">
        <v>6695</v>
      </c>
      <c r="AW1323" s="5" t="s">
        <v>1379</v>
      </c>
      <c r="BH1323" s="5" t="s">
        <v>2690</v>
      </c>
    </row>
    <row r="1324" spans="1:60" x14ac:dyDescent="0.3">
      <c r="A1324" s="5" t="s">
        <v>4096</v>
      </c>
      <c r="G1324" s="5" t="s">
        <v>5605</v>
      </c>
      <c r="M1324" s="21"/>
      <c r="N1324" s="5" t="s">
        <v>276</v>
      </c>
      <c r="P1324" s="5" t="s">
        <v>5829</v>
      </c>
      <c r="AB1324" s="22">
        <v>4000</v>
      </c>
      <c r="AS1324" s="5" t="s">
        <v>6696</v>
      </c>
      <c r="AW1324" s="5" t="s">
        <v>1380</v>
      </c>
      <c r="BH1324" s="5" t="s">
        <v>2691</v>
      </c>
    </row>
    <row r="1325" spans="1:60" x14ac:dyDescent="0.3">
      <c r="A1325" s="5" t="s">
        <v>4097</v>
      </c>
      <c r="G1325" s="5" t="s">
        <v>5606</v>
      </c>
      <c r="M1325" s="21"/>
      <c r="N1325" s="5" t="s">
        <v>276</v>
      </c>
      <c r="P1325" s="5" t="s">
        <v>5864</v>
      </c>
      <c r="AB1325" s="22">
        <v>4800</v>
      </c>
      <c r="AS1325" s="5" t="s">
        <v>6697</v>
      </c>
      <c r="AW1325" s="5" t="s">
        <v>1381</v>
      </c>
      <c r="BH1325" s="5" t="s">
        <v>2692</v>
      </c>
    </row>
    <row r="1326" spans="1:60" x14ac:dyDescent="0.3">
      <c r="A1326" s="5" t="s">
        <v>4098</v>
      </c>
      <c r="G1326" s="5" t="s">
        <v>5607</v>
      </c>
      <c r="M1326" s="24"/>
      <c r="N1326" s="5" t="s">
        <v>276</v>
      </c>
      <c r="P1326" s="5" t="s">
        <v>5832</v>
      </c>
      <c r="AB1326" s="22">
        <v>1900</v>
      </c>
      <c r="AS1326" s="5" t="s">
        <v>6698</v>
      </c>
      <c r="AW1326" s="5" t="s">
        <v>1382</v>
      </c>
      <c r="BH1326" s="5" t="s">
        <v>2693</v>
      </c>
    </row>
    <row r="1327" spans="1:60" x14ac:dyDescent="0.3">
      <c r="A1327" s="5" t="s">
        <v>4099</v>
      </c>
      <c r="G1327" s="5" t="s">
        <v>5608</v>
      </c>
      <c r="M1327" s="24"/>
      <c r="N1327" s="5" t="s">
        <v>276</v>
      </c>
      <c r="P1327" s="5" t="s">
        <v>5838</v>
      </c>
      <c r="AB1327" s="22">
        <v>4600</v>
      </c>
      <c r="AS1327" s="5" t="s">
        <v>6699</v>
      </c>
      <c r="AW1327" s="5" t="s">
        <v>1383</v>
      </c>
      <c r="BH1327" s="5" t="s">
        <v>2694</v>
      </c>
    </row>
    <row r="1328" spans="1:60" x14ac:dyDescent="0.3">
      <c r="A1328" s="5" t="s">
        <v>4100</v>
      </c>
      <c r="G1328" s="5" t="s">
        <v>5609</v>
      </c>
      <c r="M1328" s="24"/>
      <c r="N1328" s="5" t="s">
        <v>276</v>
      </c>
      <c r="P1328" s="5" t="s">
        <v>5840</v>
      </c>
      <c r="AB1328" s="22">
        <v>800</v>
      </c>
      <c r="AS1328" s="5" t="s">
        <v>6700</v>
      </c>
      <c r="AW1328" s="5" t="s">
        <v>1384</v>
      </c>
      <c r="BH1328" s="5" t="s">
        <v>2695</v>
      </c>
    </row>
    <row r="1329" spans="1:60" x14ac:dyDescent="0.3">
      <c r="A1329" s="5" t="s">
        <v>4101</v>
      </c>
      <c r="G1329" s="5" t="s">
        <v>5610</v>
      </c>
      <c r="M1329" s="24"/>
      <c r="N1329" s="5" t="s">
        <v>276</v>
      </c>
      <c r="P1329" s="5" t="s">
        <v>5836</v>
      </c>
      <c r="AB1329" s="22">
        <v>1440</v>
      </c>
      <c r="AS1329" s="5" t="s">
        <v>6701</v>
      </c>
      <c r="AW1329" s="5" t="s">
        <v>1385</v>
      </c>
      <c r="BH1329" s="5" t="s">
        <v>2696</v>
      </c>
    </row>
    <row r="1330" spans="1:60" x14ac:dyDescent="0.3">
      <c r="A1330" s="5" t="s">
        <v>4102</v>
      </c>
      <c r="G1330" s="5" t="s">
        <v>5611</v>
      </c>
      <c r="M1330" s="21"/>
      <c r="N1330" s="5" t="s">
        <v>276</v>
      </c>
      <c r="P1330" s="5" t="s">
        <v>5835</v>
      </c>
      <c r="AB1330" s="22">
        <v>900</v>
      </c>
      <c r="AS1330" s="5" t="s">
        <v>6702</v>
      </c>
      <c r="AW1330" s="5" t="s">
        <v>532</v>
      </c>
      <c r="BH1330" s="5" t="s">
        <v>1790</v>
      </c>
    </row>
    <row r="1331" spans="1:60" x14ac:dyDescent="0.3">
      <c r="A1331" s="5" t="s">
        <v>4103</v>
      </c>
      <c r="G1331" s="5" t="s">
        <v>5612</v>
      </c>
      <c r="M1331" s="24"/>
      <c r="N1331" s="5" t="s">
        <v>276</v>
      </c>
      <c r="P1331" s="5" t="s">
        <v>5808</v>
      </c>
      <c r="AB1331" s="22">
        <v>1800</v>
      </c>
      <c r="AS1331" s="5" t="s">
        <v>6703</v>
      </c>
      <c r="AW1331" s="5" t="s">
        <v>533</v>
      </c>
      <c r="BH1331" s="5" t="s">
        <v>2697</v>
      </c>
    </row>
    <row r="1332" spans="1:60" x14ac:dyDescent="0.3">
      <c r="A1332" s="5" t="s">
        <v>4104</v>
      </c>
      <c r="G1332" s="5" t="s">
        <v>5613</v>
      </c>
      <c r="M1332" s="24"/>
      <c r="N1332" s="5" t="s">
        <v>276</v>
      </c>
      <c r="P1332" s="5" t="s">
        <v>5838</v>
      </c>
      <c r="AB1332" s="22">
        <v>1500</v>
      </c>
      <c r="AS1332" s="5" t="s">
        <v>6704</v>
      </c>
      <c r="AW1332" s="5" t="s">
        <v>1386</v>
      </c>
      <c r="BH1332" s="5" t="s">
        <v>2698</v>
      </c>
    </row>
    <row r="1333" spans="1:60" x14ac:dyDescent="0.3">
      <c r="A1333" s="5" t="s">
        <v>4105</v>
      </c>
      <c r="G1333" s="5" t="s">
        <v>5614</v>
      </c>
      <c r="M1333" s="24"/>
      <c r="N1333" s="5" t="s">
        <v>276</v>
      </c>
      <c r="P1333" s="5" t="s">
        <v>5864</v>
      </c>
      <c r="AB1333" s="22">
        <v>1500</v>
      </c>
      <c r="AS1333" s="5" t="s">
        <v>6705</v>
      </c>
      <c r="AW1333" s="5" t="s">
        <v>1387</v>
      </c>
      <c r="BH1333" s="5" t="s">
        <v>2699</v>
      </c>
    </row>
    <row r="1334" spans="1:60" x14ac:dyDescent="0.3">
      <c r="A1334" s="5" t="s">
        <v>4106</v>
      </c>
      <c r="G1334" s="5" t="s">
        <v>5615</v>
      </c>
      <c r="M1334" s="21"/>
      <c r="N1334" s="5" t="s">
        <v>276</v>
      </c>
      <c r="P1334" s="5" t="s">
        <v>5852</v>
      </c>
      <c r="AB1334" s="22">
        <v>4800</v>
      </c>
      <c r="AW1334" s="5" t="s">
        <v>780</v>
      </c>
      <c r="BH1334" s="5" t="s">
        <v>2067</v>
      </c>
    </row>
    <row r="1335" spans="1:60" x14ac:dyDescent="0.3">
      <c r="A1335" s="5" t="s">
        <v>4107</v>
      </c>
      <c r="G1335" s="5" t="s">
        <v>5616</v>
      </c>
      <c r="M1335" s="21"/>
      <c r="N1335" s="5" t="s">
        <v>276</v>
      </c>
      <c r="P1335" s="5" t="s">
        <v>5829</v>
      </c>
      <c r="AB1335" s="22">
        <v>3600</v>
      </c>
      <c r="AS1335" s="5" t="s">
        <v>6706</v>
      </c>
      <c r="AW1335" s="5" t="s">
        <v>1388</v>
      </c>
      <c r="BH1335" s="5" t="s">
        <v>1575</v>
      </c>
    </row>
    <row r="1336" spans="1:60" x14ac:dyDescent="0.3">
      <c r="A1336" s="5" t="s">
        <v>4108</v>
      </c>
      <c r="G1336" s="5" t="s">
        <v>5617</v>
      </c>
      <c r="M1336" s="21"/>
      <c r="N1336" s="5" t="s">
        <v>276</v>
      </c>
      <c r="P1336" s="5" t="s">
        <v>5836</v>
      </c>
      <c r="AB1336" s="22">
        <v>1900</v>
      </c>
      <c r="AS1336" s="5" t="s">
        <v>6707</v>
      </c>
      <c r="AW1336" s="5" t="s">
        <v>1389</v>
      </c>
      <c r="BH1336" s="5" t="s">
        <v>1575</v>
      </c>
    </row>
    <row r="1337" spans="1:60" x14ac:dyDescent="0.3">
      <c r="A1337" s="5" t="s">
        <v>4109</v>
      </c>
      <c r="G1337" s="5" t="s">
        <v>5618</v>
      </c>
      <c r="M1337" s="21"/>
      <c r="N1337" s="5" t="s">
        <v>276</v>
      </c>
      <c r="P1337" s="5" t="s">
        <v>5844</v>
      </c>
      <c r="AB1337" s="22">
        <v>5600</v>
      </c>
      <c r="AS1337" s="5" t="s">
        <v>6708</v>
      </c>
      <c r="AW1337" s="5" t="s">
        <v>1390</v>
      </c>
      <c r="BH1337" s="5" t="s">
        <v>2700</v>
      </c>
    </row>
    <row r="1338" spans="1:60" x14ac:dyDescent="0.3">
      <c r="A1338" s="5" t="s">
        <v>4110</v>
      </c>
      <c r="G1338" s="5" t="s">
        <v>5619</v>
      </c>
      <c r="M1338" s="21"/>
      <c r="N1338" s="5" t="s">
        <v>276</v>
      </c>
      <c r="P1338" s="5" t="s">
        <v>5829</v>
      </c>
      <c r="AB1338" s="22">
        <v>3900</v>
      </c>
      <c r="AS1338" s="5" t="s">
        <v>6709</v>
      </c>
      <c r="AW1338" s="5" t="s">
        <v>1391</v>
      </c>
      <c r="BH1338" s="5" t="s">
        <v>2701</v>
      </c>
    </row>
    <row r="1339" spans="1:60" x14ac:dyDescent="0.3">
      <c r="A1339" s="5" t="s">
        <v>4111</v>
      </c>
      <c r="G1339" s="5" t="s">
        <v>5620</v>
      </c>
      <c r="M1339" s="21"/>
      <c r="N1339" s="5" t="s">
        <v>276</v>
      </c>
      <c r="P1339" s="5" t="s">
        <v>5876</v>
      </c>
      <c r="AB1339" s="22">
        <v>5900</v>
      </c>
      <c r="AS1339" s="5" t="s">
        <v>6710</v>
      </c>
      <c r="AW1339" s="5" t="s">
        <v>1392</v>
      </c>
      <c r="BH1339" s="5" t="s">
        <v>2702</v>
      </c>
    </row>
    <row r="1340" spans="1:60" x14ac:dyDescent="0.3">
      <c r="A1340" s="5" t="s">
        <v>4112</v>
      </c>
      <c r="G1340" s="5" t="s">
        <v>5621</v>
      </c>
      <c r="M1340" s="21"/>
      <c r="N1340" s="5" t="s">
        <v>276</v>
      </c>
      <c r="P1340" s="5" t="s">
        <v>5824</v>
      </c>
      <c r="AB1340" s="22">
        <v>6500</v>
      </c>
      <c r="AS1340" s="5" t="s">
        <v>6711</v>
      </c>
      <c r="AW1340" s="5" t="s">
        <v>1393</v>
      </c>
      <c r="BH1340" s="5" t="s">
        <v>2703</v>
      </c>
    </row>
    <row r="1341" spans="1:60" x14ac:dyDescent="0.3">
      <c r="A1341" s="5" t="s">
        <v>4113</v>
      </c>
      <c r="G1341" s="5" t="s">
        <v>5622</v>
      </c>
      <c r="M1341" s="21"/>
      <c r="N1341" s="5" t="s">
        <v>276</v>
      </c>
      <c r="P1341" s="5" t="s">
        <v>5808</v>
      </c>
      <c r="AB1341" s="22">
        <v>3200</v>
      </c>
      <c r="AS1341" s="5" t="s">
        <v>6712</v>
      </c>
      <c r="AW1341" s="5" t="s">
        <v>1394</v>
      </c>
      <c r="BH1341" s="5" t="s">
        <v>2704</v>
      </c>
    </row>
    <row r="1342" spans="1:60" x14ac:dyDescent="0.3">
      <c r="A1342" s="5" t="s">
        <v>4114</v>
      </c>
      <c r="G1342" s="5" t="s">
        <v>5623</v>
      </c>
      <c r="M1342" s="21"/>
      <c r="N1342" s="5" t="s">
        <v>276</v>
      </c>
      <c r="P1342" s="5" t="s">
        <v>5857</v>
      </c>
      <c r="AB1342" s="22">
        <v>3200</v>
      </c>
      <c r="AS1342" s="5" t="s">
        <v>6713</v>
      </c>
      <c r="AW1342" s="5" t="s">
        <v>1395</v>
      </c>
      <c r="BH1342" s="5" t="s">
        <v>2705</v>
      </c>
    </row>
    <row r="1343" spans="1:60" x14ac:dyDescent="0.3">
      <c r="A1343" s="5" t="s">
        <v>4115</v>
      </c>
      <c r="G1343" s="5" t="s">
        <v>5624</v>
      </c>
      <c r="M1343" s="21"/>
      <c r="N1343" s="5" t="s">
        <v>276</v>
      </c>
      <c r="P1343" s="5" t="s">
        <v>5834</v>
      </c>
      <c r="AB1343" s="22">
        <v>3200</v>
      </c>
      <c r="AS1343" s="5" t="s">
        <v>6714</v>
      </c>
      <c r="AW1343" s="5" t="s">
        <v>1396</v>
      </c>
      <c r="BH1343" s="5" t="s">
        <v>2706</v>
      </c>
    </row>
    <row r="1344" spans="1:60" x14ac:dyDescent="0.3">
      <c r="A1344" s="5" t="s">
        <v>4116</v>
      </c>
      <c r="G1344" s="5" t="s">
        <v>5625</v>
      </c>
      <c r="M1344" s="21"/>
      <c r="N1344" s="5" t="s">
        <v>276</v>
      </c>
      <c r="P1344" s="5" t="s">
        <v>5857</v>
      </c>
      <c r="AB1344" s="22">
        <v>3200</v>
      </c>
      <c r="AS1344" s="5" t="s">
        <v>6715</v>
      </c>
      <c r="AW1344" s="5" t="s">
        <v>1397</v>
      </c>
      <c r="BH1344" s="5" t="s">
        <v>2707</v>
      </c>
    </row>
    <row r="1345" spans="1:60" x14ac:dyDescent="0.3">
      <c r="A1345" s="5" t="s">
        <v>4117</v>
      </c>
      <c r="G1345" s="5" t="s">
        <v>5626</v>
      </c>
      <c r="M1345" s="21"/>
      <c r="N1345" s="5" t="s">
        <v>276</v>
      </c>
      <c r="P1345" s="5" t="s">
        <v>5857</v>
      </c>
      <c r="AB1345" s="22">
        <v>3200</v>
      </c>
      <c r="AS1345" s="5" t="s">
        <v>6716</v>
      </c>
      <c r="AW1345" s="5" t="s">
        <v>1398</v>
      </c>
      <c r="BH1345" s="5" t="s">
        <v>2708</v>
      </c>
    </row>
    <row r="1346" spans="1:60" x14ac:dyDescent="0.3">
      <c r="A1346" s="5" t="s">
        <v>4118</v>
      </c>
      <c r="G1346" s="5" t="s">
        <v>5627</v>
      </c>
      <c r="M1346" s="21"/>
      <c r="N1346" s="5" t="s">
        <v>276</v>
      </c>
      <c r="P1346" s="5" t="s">
        <v>5822</v>
      </c>
      <c r="AB1346" s="22">
        <v>3200</v>
      </c>
      <c r="AS1346" s="5" t="s">
        <v>6717</v>
      </c>
      <c r="AW1346" s="5" t="s">
        <v>1399</v>
      </c>
      <c r="BH1346" s="5" t="s">
        <v>2709</v>
      </c>
    </row>
    <row r="1347" spans="1:60" x14ac:dyDescent="0.3">
      <c r="A1347" s="5" t="s">
        <v>4119</v>
      </c>
      <c r="G1347" s="5" t="s">
        <v>5628</v>
      </c>
      <c r="M1347" s="21"/>
      <c r="N1347" s="5" t="s">
        <v>276</v>
      </c>
      <c r="P1347" s="5" t="s">
        <v>5825</v>
      </c>
      <c r="AB1347" s="22">
        <v>3200</v>
      </c>
      <c r="AS1347" s="5" t="s">
        <v>6718</v>
      </c>
      <c r="AW1347" s="5" t="s">
        <v>1400</v>
      </c>
      <c r="BH1347" s="5" t="s">
        <v>2710</v>
      </c>
    </row>
    <row r="1348" spans="1:60" x14ac:dyDescent="0.3">
      <c r="A1348" s="5" t="s">
        <v>4120</v>
      </c>
      <c r="G1348" s="5" t="s">
        <v>5629</v>
      </c>
      <c r="M1348" s="21"/>
      <c r="N1348" s="5" t="s">
        <v>276</v>
      </c>
      <c r="P1348" s="5" t="s">
        <v>5825</v>
      </c>
      <c r="AB1348" s="22">
        <v>3200</v>
      </c>
      <c r="AS1348" s="5" t="s">
        <v>6719</v>
      </c>
      <c r="AW1348" s="5" t="s">
        <v>1401</v>
      </c>
      <c r="BH1348" s="5" t="s">
        <v>2711</v>
      </c>
    </row>
    <row r="1349" spans="1:60" x14ac:dyDescent="0.3">
      <c r="A1349" s="5" t="s">
        <v>4121</v>
      </c>
      <c r="G1349" s="5" t="s">
        <v>5630</v>
      </c>
      <c r="M1349" s="21"/>
      <c r="N1349" s="5" t="s">
        <v>276</v>
      </c>
      <c r="P1349" s="5" t="s">
        <v>5832</v>
      </c>
      <c r="AB1349" s="22">
        <v>12000</v>
      </c>
      <c r="AS1349" s="5" t="s">
        <v>6720</v>
      </c>
      <c r="AW1349" s="5" t="s">
        <v>1402</v>
      </c>
      <c r="BH1349" s="5" t="s">
        <v>2712</v>
      </c>
    </row>
    <row r="1350" spans="1:60" ht="49.5" x14ac:dyDescent="0.3">
      <c r="A1350" s="5" t="s">
        <v>4122</v>
      </c>
      <c r="G1350" s="5" t="s">
        <v>5631</v>
      </c>
      <c r="M1350" s="21"/>
      <c r="N1350" s="5" t="s">
        <v>276</v>
      </c>
      <c r="P1350" s="5" t="s">
        <v>5839</v>
      </c>
      <c r="AB1350" s="22">
        <v>28000</v>
      </c>
      <c r="AS1350" s="5" t="s">
        <v>6721</v>
      </c>
      <c r="AW1350" s="5" t="s">
        <v>1403</v>
      </c>
      <c r="BH1350" s="52" t="s">
        <v>2713</v>
      </c>
    </row>
    <row r="1351" spans="1:60" x14ac:dyDescent="0.3">
      <c r="A1351" s="5" t="s">
        <v>4123</v>
      </c>
      <c r="G1351" s="5" t="s">
        <v>5632</v>
      </c>
      <c r="M1351" s="21"/>
      <c r="N1351" s="5" t="s">
        <v>276</v>
      </c>
      <c r="P1351" s="5" t="s">
        <v>5846</v>
      </c>
      <c r="AB1351" s="22">
        <v>6000</v>
      </c>
      <c r="AW1351" s="5" t="s">
        <v>1404</v>
      </c>
      <c r="BH1351" s="5" t="s">
        <v>2714</v>
      </c>
    </row>
    <row r="1352" spans="1:60" x14ac:dyDescent="0.3">
      <c r="A1352" s="5" t="s">
        <v>4124</v>
      </c>
      <c r="G1352" s="5" t="s">
        <v>5633</v>
      </c>
      <c r="M1352" s="21"/>
      <c r="N1352" s="5" t="s">
        <v>276</v>
      </c>
      <c r="P1352" s="5" t="s">
        <v>5876</v>
      </c>
      <c r="AB1352" s="22">
        <v>22000</v>
      </c>
      <c r="AW1352" s="5" t="s">
        <v>1405</v>
      </c>
      <c r="BH1352" s="5" t="s">
        <v>2715</v>
      </c>
    </row>
    <row r="1353" spans="1:60" x14ac:dyDescent="0.3">
      <c r="A1353" s="5" t="s">
        <v>4125</v>
      </c>
      <c r="G1353" s="5" t="s">
        <v>5634</v>
      </c>
      <c r="M1353" s="21"/>
      <c r="N1353" s="5" t="s">
        <v>276</v>
      </c>
      <c r="P1353" s="5" t="s">
        <v>5838</v>
      </c>
      <c r="AB1353" s="22">
        <v>20000</v>
      </c>
      <c r="AS1353" s="5" t="s">
        <v>6722</v>
      </c>
      <c r="AW1353" s="5" t="s">
        <v>1406</v>
      </c>
      <c r="BH1353" s="5" t="s">
        <v>2716</v>
      </c>
    </row>
    <row r="1354" spans="1:60" x14ac:dyDescent="0.3">
      <c r="A1354" s="5" t="s">
        <v>4126</v>
      </c>
      <c r="G1354" s="5" t="s">
        <v>5635</v>
      </c>
      <c r="M1354" s="21"/>
      <c r="N1354" s="5" t="s">
        <v>276</v>
      </c>
      <c r="P1354" s="5" t="s">
        <v>5836</v>
      </c>
      <c r="AB1354" s="22">
        <v>20000</v>
      </c>
      <c r="AS1354" s="5" t="s">
        <v>6723</v>
      </c>
      <c r="AW1354" s="5" t="s">
        <v>1407</v>
      </c>
      <c r="BH1354" s="5" t="s">
        <v>2717</v>
      </c>
    </row>
    <row r="1355" spans="1:60" x14ac:dyDescent="0.3">
      <c r="A1355" s="5" t="s">
        <v>4127</v>
      </c>
      <c r="G1355" s="5" t="s">
        <v>5636</v>
      </c>
      <c r="M1355" s="21"/>
      <c r="N1355" s="5" t="s">
        <v>276</v>
      </c>
      <c r="P1355" s="5" t="s">
        <v>5837</v>
      </c>
      <c r="AB1355" s="22">
        <v>20000</v>
      </c>
      <c r="AS1355" s="5" t="s">
        <v>6724</v>
      </c>
      <c r="AW1355" s="5" t="s">
        <v>1408</v>
      </c>
      <c r="BH1355" s="5" t="s">
        <v>2718</v>
      </c>
    </row>
    <row r="1356" spans="1:60" x14ac:dyDescent="0.3">
      <c r="A1356" s="5" t="s">
        <v>4128</v>
      </c>
      <c r="D1356" s="5" t="s">
        <v>5951</v>
      </c>
      <c r="G1356" s="5" t="s">
        <v>5637</v>
      </c>
      <c r="M1356" s="21"/>
      <c r="N1356" s="5" t="s">
        <v>276</v>
      </c>
      <c r="P1356" s="5" t="s">
        <v>5829</v>
      </c>
      <c r="AB1356" s="22">
        <v>4000</v>
      </c>
      <c r="AS1356" s="5" t="s">
        <v>6725</v>
      </c>
      <c r="AW1356" s="5" t="s">
        <v>1409</v>
      </c>
      <c r="BH1356" s="5" t="s">
        <v>2719</v>
      </c>
    </row>
    <row r="1357" spans="1:60" x14ac:dyDescent="0.3">
      <c r="A1357" s="5" t="s">
        <v>4129</v>
      </c>
      <c r="G1357" s="5" t="s">
        <v>5638</v>
      </c>
      <c r="M1357" s="21"/>
      <c r="N1357" s="5" t="s">
        <v>276</v>
      </c>
      <c r="P1357" s="5" t="s">
        <v>5836</v>
      </c>
      <c r="AB1357" s="22">
        <v>3800</v>
      </c>
      <c r="AS1357" s="5" t="s">
        <v>6726</v>
      </c>
      <c r="AW1357" s="5" t="s">
        <v>1410</v>
      </c>
      <c r="BH1357" s="5" t="s">
        <v>2720</v>
      </c>
    </row>
    <row r="1358" spans="1:60" x14ac:dyDescent="0.3">
      <c r="A1358" s="5" t="s">
        <v>4130</v>
      </c>
      <c r="D1358" s="5" t="s">
        <v>5951</v>
      </c>
      <c r="G1358" s="5" t="s">
        <v>5639</v>
      </c>
      <c r="M1358" s="21"/>
      <c r="N1358" s="5" t="s">
        <v>276</v>
      </c>
      <c r="P1358" s="5" t="s">
        <v>5839</v>
      </c>
      <c r="AB1358" s="22">
        <v>1800</v>
      </c>
      <c r="AW1358" s="5" t="s">
        <v>1411</v>
      </c>
      <c r="BH1358" s="5" t="s">
        <v>2721</v>
      </c>
    </row>
    <row r="1359" spans="1:60" x14ac:dyDescent="0.3">
      <c r="A1359" s="5" t="s">
        <v>4131</v>
      </c>
      <c r="G1359" s="5" t="s">
        <v>5640</v>
      </c>
      <c r="M1359" s="21"/>
      <c r="N1359" s="5" t="s">
        <v>276</v>
      </c>
      <c r="P1359" s="5" t="s">
        <v>5836</v>
      </c>
      <c r="AB1359" s="22">
        <v>4500</v>
      </c>
      <c r="AS1359" s="5" t="s">
        <v>6727</v>
      </c>
      <c r="AW1359" s="5" t="s">
        <v>1412</v>
      </c>
      <c r="BH1359" s="5" t="s">
        <v>2722</v>
      </c>
    </row>
    <row r="1360" spans="1:60" x14ac:dyDescent="0.3">
      <c r="A1360" s="5" t="s">
        <v>4132</v>
      </c>
      <c r="G1360" s="5" t="s">
        <v>5641</v>
      </c>
      <c r="M1360" s="21"/>
      <c r="N1360" s="5" t="s">
        <v>276</v>
      </c>
      <c r="P1360" s="5" t="s">
        <v>5838</v>
      </c>
      <c r="AB1360" s="22">
        <v>1800</v>
      </c>
      <c r="AW1360" s="5" t="s">
        <v>1413</v>
      </c>
      <c r="BH1360" s="5" t="s">
        <v>2723</v>
      </c>
    </row>
    <row r="1361" spans="1:60" x14ac:dyDescent="0.3">
      <c r="A1361" s="5" t="s">
        <v>4133</v>
      </c>
      <c r="G1361" s="5" t="s">
        <v>5642</v>
      </c>
      <c r="M1361" s="21"/>
      <c r="N1361" s="5" t="s">
        <v>276</v>
      </c>
      <c r="P1361" s="5" t="s">
        <v>5839</v>
      </c>
      <c r="AB1361" s="22">
        <v>24000</v>
      </c>
      <c r="AS1361" s="5" t="s">
        <v>6728</v>
      </c>
      <c r="AW1361" s="5" t="s">
        <v>1414</v>
      </c>
      <c r="BH1361" s="5" t="s">
        <v>2724</v>
      </c>
    </row>
    <row r="1362" spans="1:60" x14ac:dyDescent="0.3">
      <c r="A1362" s="5" t="s">
        <v>4134</v>
      </c>
      <c r="G1362" s="5" t="s">
        <v>5643</v>
      </c>
      <c r="M1362" s="21"/>
      <c r="N1362" s="5" t="s">
        <v>276</v>
      </c>
      <c r="P1362" s="5" t="s">
        <v>5830</v>
      </c>
      <c r="AB1362" s="22">
        <v>24000</v>
      </c>
      <c r="AS1362" s="5" t="s">
        <v>6729</v>
      </c>
      <c r="AW1362" s="5" t="s">
        <v>1415</v>
      </c>
      <c r="BH1362" s="5" t="s">
        <v>2725</v>
      </c>
    </row>
    <row r="1363" spans="1:60" x14ac:dyDescent="0.3">
      <c r="A1363" s="5" t="s">
        <v>4135</v>
      </c>
      <c r="G1363" s="5" t="s">
        <v>5644</v>
      </c>
      <c r="M1363" s="21"/>
      <c r="N1363" s="5" t="s">
        <v>276</v>
      </c>
      <c r="P1363" s="5" t="s">
        <v>5876</v>
      </c>
      <c r="AB1363" s="22">
        <v>24000</v>
      </c>
      <c r="AS1363" s="5" t="s">
        <v>6730</v>
      </c>
      <c r="AW1363" s="5" t="s">
        <v>1416</v>
      </c>
      <c r="BH1363" s="5" t="s">
        <v>2726</v>
      </c>
    </row>
    <row r="1364" spans="1:60" x14ac:dyDescent="0.3">
      <c r="A1364" s="5" t="s">
        <v>4136</v>
      </c>
      <c r="G1364" s="5" t="s">
        <v>5645</v>
      </c>
      <c r="M1364" s="21"/>
      <c r="N1364" s="5" t="s">
        <v>276</v>
      </c>
      <c r="P1364" s="5" t="s">
        <v>5840</v>
      </c>
      <c r="AB1364" s="22">
        <v>24000</v>
      </c>
      <c r="AS1364" s="5" t="s">
        <v>6731</v>
      </c>
      <c r="AW1364" s="5" t="s">
        <v>1417</v>
      </c>
      <c r="BH1364" s="5" t="s">
        <v>2727</v>
      </c>
    </row>
    <row r="1365" spans="1:60" x14ac:dyDescent="0.3">
      <c r="A1365" s="5" t="s">
        <v>4137</v>
      </c>
      <c r="G1365" s="5" t="s">
        <v>5646</v>
      </c>
      <c r="M1365" s="21"/>
      <c r="N1365" s="5" t="s">
        <v>276</v>
      </c>
      <c r="P1365" s="5" t="s">
        <v>5836</v>
      </c>
      <c r="AB1365" s="22">
        <v>28000</v>
      </c>
      <c r="AS1365" s="5" t="s">
        <v>6732</v>
      </c>
      <c r="AW1365" s="5" t="s">
        <v>1418</v>
      </c>
      <c r="BH1365" s="5" t="s">
        <v>2728</v>
      </c>
    </row>
    <row r="1366" spans="1:60" x14ac:dyDescent="0.3">
      <c r="A1366" s="5" t="s">
        <v>4138</v>
      </c>
      <c r="G1366" s="5" t="s">
        <v>5647</v>
      </c>
      <c r="M1366" s="21"/>
      <c r="N1366" s="5" t="s">
        <v>276</v>
      </c>
      <c r="P1366" s="5" t="s">
        <v>5829</v>
      </c>
      <c r="AB1366" s="22">
        <v>28000</v>
      </c>
      <c r="AS1366" s="5" t="s">
        <v>6733</v>
      </c>
      <c r="AW1366" s="5" t="s">
        <v>1419</v>
      </c>
      <c r="BH1366" s="5" t="s">
        <v>2729</v>
      </c>
    </row>
    <row r="1367" spans="1:60" x14ac:dyDescent="0.3">
      <c r="A1367" s="5" t="s">
        <v>4139</v>
      </c>
      <c r="G1367" s="5" t="s">
        <v>5648</v>
      </c>
      <c r="M1367" s="21"/>
      <c r="N1367" s="5" t="s">
        <v>276</v>
      </c>
      <c r="P1367" s="5" t="s">
        <v>5838</v>
      </c>
      <c r="AB1367" s="22">
        <v>3040</v>
      </c>
      <c r="AS1367" s="5" t="s">
        <v>6734</v>
      </c>
      <c r="AW1367" s="5" t="s">
        <v>1420</v>
      </c>
      <c r="BH1367" s="5" t="s">
        <v>2730</v>
      </c>
    </row>
    <row r="1368" spans="1:60" x14ac:dyDescent="0.3">
      <c r="A1368" s="5" t="s">
        <v>4140</v>
      </c>
      <c r="G1368" s="5" t="s">
        <v>5649</v>
      </c>
      <c r="M1368" s="21"/>
      <c r="N1368" s="5" t="s">
        <v>276</v>
      </c>
      <c r="P1368" s="5" t="s">
        <v>5832</v>
      </c>
      <c r="AB1368" s="22">
        <v>3040</v>
      </c>
      <c r="AS1368" s="5" t="s">
        <v>6735</v>
      </c>
      <c r="AW1368" s="5" t="s">
        <v>1421</v>
      </c>
      <c r="BH1368" s="5" t="s">
        <v>2731</v>
      </c>
    </row>
    <row r="1369" spans="1:60" x14ac:dyDescent="0.3">
      <c r="A1369" s="5" t="s">
        <v>4141</v>
      </c>
      <c r="G1369" s="5" t="s">
        <v>5650</v>
      </c>
      <c r="M1369" s="21"/>
      <c r="N1369" s="5" t="s">
        <v>276</v>
      </c>
      <c r="AB1369" s="22">
        <v>15000</v>
      </c>
      <c r="AS1369" s="5" t="s">
        <v>6736</v>
      </c>
      <c r="AW1369" s="5" t="s">
        <v>1422</v>
      </c>
      <c r="BH1369" s="5" t="s">
        <v>2732</v>
      </c>
    </row>
    <row r="1370" spans="1:60" x14ac:dyDescent="0.3">
      <c r="A1370" s="5" t="s">
        <v>4142</v>
      </c>
      <c r="G1370" s="5" t="s">
        <v>5651</v>
      </c>
      <c r="M1370" s="21"/>
      <c r="N1370" s="5" t="s">
        <v>276</v>
      </c>
      <c r="AB1370" s="22">
        <v>15000</v>
      </c>
      <c r="AS1370" s="5" t="s">
        <v>6737</v>
      </c>
      <c r="AW1370" s="5" t="s">
        <v>1423</v>
      </c>
      <c r="BH1370" s="5" t="s">
        <v>2733</v>
      </c>
    </row>
    <row r="1371" spans="1:60" x14ac:dyDescent="0.3">
      <c r="A1371" s="5" t="s">
        <v>4143</v>
      </c>
      <c r="G1371" s="5" t="s">
        <v>5652</v>
      </c>
      <c r="N1371" s="5" t="s">
        <v>276</v>
      </c>
      <c r="AB1371" s="22">
        <v>20000</v>
      </c>
      <c r="AS1371" s="5" t="s">
        <v>6738</v>
      </c>
      <c r="AW1371" s="5" t="s">
        <v>1424</v>
      </c>
      <c r="BH1371" s="5" t="s">
        <v>2734</v>
      </c>
    </row>
    <row r="1372" spans="1:60" x14ac:dyDescent="0.3">
      <c r="A1372" s="5" t="s">
        <v>4144</v>
      </c>
      <c r="G1372" s="5" t="s">
        <v>5653</v>
      </c>
      <c r="N1372" s="5" t="s">
        <v>276</v>
      </c>
      <c r="AB1372" s="22">
        <v>20000</v>
      </c>
      <c r="AS1372" s="5" t="s">
        <v>6739</v>
      </c>
      <c r="AW1372" s="5" t="s">
        <v>1425</v>
      </c>
      <c r="BH1372" s="5" t="s">
        <v>2735</v>
      </c>
    </row>
    <row r="1373" spans="1:60" x14ac:dyDescent="0.3">
      <c r="A1373" s="5" t="s">
        <v>4145</v>
      </c>
      <c r="G1373" s="5" t="s">
        <v>5654</v>
      </c>
      <c r="N1373" s="5" t="s">
        <v>276</v>
      </c>
      <c r="AB1373" s="22">
        <v>15000</v>
      </c>
      <c r="AS1373" s="5" t="s">
        <v>6740</v>
      </c>
      <c r="AW1373" s="5" t="s">
        <v>1426</v>
      </c>
      <c r="BH1373" s="5" t="s">
        <v>2736</v>
      </c>
    </row>
    <row r="1374" spans="1:60" x14ac:dyDescent="0.3">
      <c r="A1374" s="5" t="s">
        <v>4146</v>
      </c>
      <c r="G1374" s="5" t="s">
        <v>5655</v>
      </c>
      <c r="N1374" s="5" t="s">
        <v>276</v>
      </c>
      <c r="AB1374" s="22">
        <v>15000</v>
      </c>
      <c r="AS1374" s="5" t="s">
        <v>6741</v>
      </c>
      <c r="AW1374" s="5" t="s">
        <v>1427</v>
      </c>
      <c r="BH1374" s="5" t="s">
        <v>2737</v>
      </c>
    </row>
    <row r="1375" spans="1:60" x14ac:dyDescent="0.3">
      <c r="A1375" s="5" t="s">
        <v>4147</v>
      </c>
      <c r="G1375" s="5" t="s">
        <v>5656</v>
      </c>
      <c r="N1375" s="5" t="s">
        <v>276</v>
      </c>
      <c r="AB1375" s="22">
        <v>20000</v>
      </c>
      <c r="AS1375" s="5" t="s">
        <v>6742</v>
      </c>
      <c r="AW1375" s="5" t="s">
        <v>1428</v>
      </c>
      <c r="BH1375" s="5" t="s">
        <v>2738</v>
      </c>
    </row>
    <row r="1376" spans="1:60" x14ac:dyDescent="0.3">
      <c r="A1376" s="5" t="s">
        <v>4148</v>
      </c>
      <c r="G1376" s="5" t="s">
        <v>5657</v>
      </c>
      <c r="N1376" s="5" t="s">
        <v>276</v>
      </c>
      <c r="AB1376" s="22">
        <v>12000</v>
      </c>
      <c r="AS1376" s="5" t="s">
        <v>6743</v>
      </c>
      <c r="AW1376" s="5" t="s">
        <v>1429</v>
      </c>
      <c r="BH1376" s="5" t="s">
        <v>2739</v>
      </c>
    </row>
    <row r="1377" spans="1:60" x14ac:dyDescent="0.3">
      <c r="A1377" s="5" t="s">
        <v>4149</v>
      </c>
      <c r="G1377" s="5" t="s">
        <v>5658</v>
      </c>
      <c r="N1377" s="5" t="s">
        <v>276</v>
      </c>
      <c r="AB1377" s="22">
        <v>20000</v>
      </c>
      <c r="AS1377" s="5" t="s">
        <v>6744</v>
      </c>
      <c r="AW1377" s="5" t="s">
        <v>1430</v>
      </c>
      <c r="BH1377" s="5" t="s">
        <v>2740</v>
      </c>
    </row>
    <row r="1378" spans="1:60" x14ac:dyDescent="0.3">
      <c r="A1378" s="5" t="s">
        <v>4150</v>
      </c>
      <c r="G1378" s="5" t="s">
        <v>5659</v>
      </c>
      <c r="N1378" s="5" t="s">
        <v>276</v>
      </c>
      <c r="AB1378" s="22">
        <v>25000</v>
      </c>
      <c r="AS1378" s="5" t="s">
        <v>6745</v>
      </c>
      <c r="AW1378" s="5" t="s">
        <v>1431</v>
      </c>
      <c r="BH1378" s="5" t="s">
        <v>2741</v>
      </c>
    </row>
    <row r="1379" spans="1:60" x14ac:dyDescent="0.3">
      <c r="A1379" s="5" t="s">
        <v>4151</v>
      </c>
      <c r="G1379" s="5" t="s">
        <v>5660</v>
      </c>
      <c r="N1379" s="5" t="s">
        <v>276</v>
      </c>
      <c r="AB1379" s="22">
        <v>25000</v>
      </c>
      <c r="AS1379" s="5" t="s">
        <v>6746</v>
      </c>
      <c r="AW1379" s="5" t="s">
        <v>1432</v>
      </c>
      <c r="BH1379" s="5" t="s">
        <v>2742</v>
      </c>
    </row>
    <row r="1380" spans="1:60" x14ac:dyDescent="0.3">
      <c r="A1380" s="5" t="s">
        <v>4152</v>
      </c>
      <c r="G1380" s="5" t="s">
        <v>5661</v>
      </c>
      <c r="N1380" s="5" t="s">
        <v>276</v>
      </c>
      <c r="AB1380" s="22">
        <v>25000</v>
      </c>
      <c r="AS1380" s="5" t="s">
        <v>6747</v>
      </c>
      <c r="AW1380" s="5" t="s">
        <v>1433</v>
      </c>
      <c r="BH1380" s="5" t="s">
        <v>2743</v>
      </c>
    </row>
    <row r="1381" spans="1:60" x14ac:dyDescent="0.3">
      <c r="A1381" s="5" t="s">
        <v>4153</v>
      </c>
      <c r="G1381" s="5" t="s">
        <v>5662</v>
      </c>
      <c r="N1381" s="5" t="s">
        <v>276</v>
      </c>
      <c r="AB1381" s="22">
        <v>25000</v>
      </c>
      <c r="AS1381" s="5" t="s">
        <v>6748</v>
      </c>
      <c r="AW1381" s="5" t="s">
        <v>1434</v>
      </c>
      <c r="BH1381" s="5" t="s">
        <v>2744</v>
      </c>
    </row>
    <row r="1382" spans="1:60" x14ac:dyDescent="0.3">
      <c r="A1382" s="5" t="s">
        <v>4154</v>
      </c>
      <c r="G1382" s="5" t="s">
        <v>5663</v>
      </c>
      <c r="N1382" s="5" t="s">
        <v>276</v>
      </c>
      <c r="AB1382" s="22">
        <v>25000</v>
      </c>
      <c r="AS1382" s="5" t="s">
        <v>6749</v>
      </c>
      <c r="AW1382" s="5" t="s">
        <v>1435</v>
      </c>
      <c r="BH1382" s="5" t="s">
        <v>2745</v>
      </c>
    </row>
    <row r="1383" spans="1:60" x14ac:dyDescent="0.3">
      <c r="A1383" s="5" t="s">
        <v>4155</v>
      </c>
      <c r="G1383" s="5" t="s">
        <v>5664</v>
      </c>
      <c r="N1383" s="5" t="s">
        <v>276</v>
      </c>
      <c r="AB1383" s="22">
        <v>10000</v>
      </c>
      <c r="AS1383" s="5" t="s">
        <v>6750</v>
      </c>
      <c r="AW1383" s="5" t="s">
        <v>1436</v>
      </c>
      <c r="BH1383" s="5" t="s">
        <v>2746</v>
      </c>
    </row>
    <row r="1384" spans="1:60" x14ac:dyDescent="0.3">
      <c r="A1384" s="5" t="s">
        <v>4156</v>
      </c>
      <c r="G1384" s="5" t="s">
        <v>5665</v>
      </c>
      <c r="N1384" s="5" t="s">
        <v>276</v>
      </c>
      <c r="AB1384" s="22">
        <v>10000</v>
      </c>
      <c r="AS1384" s="5" t="s">
        <v>6751</v>
      </c>
      <c r="AW1384" s="5" t="s">
        <v>1437</v>
      </c>
      <c r="BH1384" s="5" t="s">
        <v>2747</v>
      </c>
    </row>
    <row r="1385" spans="1:60" x14ac:dyDescent="0.3">
      <c r="A1385" s="5" t="s">
        <v>4157</v>
      </c>
      <c r="G1385" s="5" t="s">
        <v>5666</v>
      </c>
      <c r="N1385" s="5" t="s">
        <v>276</v>
      </c>
      <c r="AB1385" s="22">
        <v>30000</v>
      </c>
      <c r="AS1385" s="5" t="s">
        <v>6752</v>
      </c>
      <c r="AW1385" s="5" t="s">
        <v>1438</v>
      </c>
      <c r="BH1385" s="5" t="s">
        <v>2748</v>
      </c>
    </row>
    <row r="1386" spans="1:60" x14ac:dyDescent="0.3">
      <c r="A1386" s="5" t="s">
        <v>4158</v>
      </c>
      <c r="G1386" s="5" t="s">
        <v>5667</v>
      </c>
      <c r="N1386" s="5" t="s">
        <v>276</v>
      </c>
      <c r="AB1386" s="22">
        <v>30000</v>
      </c>
      <c r="AS1386" s="5" t="s">
        <v>6753</v>
      </c>
      <c r="AW1386" s="5" t="s">
        <v>1439</v>
      </c>
      <c r="BH1386" s="5" t="s">
        <v>2749</v>
      </c>
    </row>
    <row r="1387" spans="1:60" x14ac:dyDescent="0.3">
      <c r="A1387" s="5" t="s">
        <v>4159</v>
      </c>
      <c r="G1387" s="5" t="s">
        <v>5668</v>
      </c>
      <c r="N1387" s="5" t="s">
        <v>276</v>
      </c>
      <c r="AB1387" s="22">
        <v>12000</v>
      </c>
      <c r="AS1387" s="5" t="s">
        <v>6754</v>
      </c>
      <c r="AW1387" s="5" t="s">
        <v>1440</v>
      </c>
      <c r="BH1387" s="5" t="s">
        <v>2750</v>
      </c>
    </row>
    <row r="1388" spans="1:60" x14ac:dyDescent="0.3">
      <c r="A1388" s="5" t="s">
        <v>4160</v>
      </c>
      <c r="G1388" s="5" t="s">
        <v>5669</v>
      </c>
      <c r="N1388" s="5" t="s">
        <v>276</v>
      </c>
      <c r="AB1388" s="22">
        <v>12000</v>
      </c>
      <c r="AS1388" s="5" t="s">
        <v>6755</v>
      </c>
      <c r="AW1388" s="5" t="s">
        <v>1441</v>
      </c>
      <c r="BH1388" s="5" t="s">
        <v>2751</v>
      </c>
    </row>
    <row r="1389" spans="1:60" x14ac:dyDescent="0.3">
      <c r="A1389" s="5" t="s">
        <v>4161</v>
      </c>
      <c r="G1389" s="5" t="s">
        <v>5670</v>
      </c>
      <c r="N1389" s="5" t="s">
        <v>276</v>
      </c>
      <c r="AB1389" s="22">
        <v>45000</v>
      </c>
      <c r="AS1389" s="5" t="s">
        <v>6756</v>
      </c>
      <c r="AW1389" s="5" t="s">
        <v>1442</v>
      </c>
      <c r="BH1389" s="5" t="s">
        <v>2752</v>
      </c>
    </row>
    <row r="1390" spans="1:60" x14ac:dyDescent="0.3">
      <c r="A1390" s="5" t="s">
        <v>4162</v>
      </c>
      <c r="G1390" s="5" t="s">
        <v>5671</v>
      </c>
      <c r="N1390" s="5" t="s">
        <v>276</v>
      </c>
      <c r="AB1390" s="22">
        <v>45000</v>
      </c>
      <c r="AS1390" s="5" t="s">
        <v>6757</v>
      </c>
      <c r="AW1390" s="5" t="s">
        <v>1443</v>
      </c>
      <c r="BH1390" s="5" t="s">
        <v>2753</v>
      </c>
    </row>
    <row r="1391" spans="1:60" x14ac:dyDescent="0.3">
      <c r="A1391" s="5" t="s">
        <v>4163</v>
      </c>
      <c r="G1391" s="5" t="s">
        <v>5672</v>
      </c>
      <c r="N1391" s="5" t="s">
        <v>276</v>
      </c>
      <c r="P1391" s="5" t="s">
        <v>5844</v>
      </c>
      <c r="AB1391" s="22">
        <v>1900</v>
      </c>
      <c r="AS1391" s="5" t="s">
        <v>6758</v>
      </c>
      <c r="AW1391" s="5" t="s">
        <v>1444</v>
      </c>
      <c r="BH1391" s="5" t="s">
        <v>2754</v>
      </c>
    </row>
    <row r="1392" spans="1:60" x14ac:dyDescent="0.3">
      <c r="A1392" s="5" t="s">
        <v>4164</v>
      </c>
      <c r="G1392" s="5" t="s">
        <v>5673</v>
      </c>
      <c r="N1392" s="5" t="s">
        <v>276</v>
      </c>
      <c r="P1392" s="5" t="s">
        <v>5808</v>
      </c>
      <c r="AB1392" s="22">
        <v>9500</v>
      </c>
      <c r="AS1392" s="5" t="s">
        <v>6759</v>
      </c>
      <c r="AW1392" s="5" t="s">
        <v>1445</v>
      </c>
      <c r="BH1392" s="5" t="s">
        <v>2755</v>
      </c>
    </row>
    <row r="1393" spans="1:60" x14ac:dyDescent="0.3">
      <c r="A1393" s="5" t="s">
        <v>4165</v>
      </c>
      <c r="G1393" s="5" t="s">
        <v>5674</v>
      </c>
      <c r="N1393" s="5" t="s">
        <v>276</v>
      </c>
      <c r="P1393" s="5" t="s">
        <v>5823</v>
      </c>
      <c r="AB1393" s="22">
        <v>7600</v>
      </c>
      <c r="AS1393" s="5" t="s">
        <v>6760</v>
      </c>
      <c r="AW1393" s="5" t="s">
        <v>1446</v>
      </c>
      <c r="BH1393" s="5" t="s">
        <v>2756</v>
      </c>
    </row>
    <row r="1394" spans="1:60" x14ac:dyDescent="0.3">
      <c r="A1394" s="5" t="s">
        <v>4166</v>
      </c>
      <c r="G1394" s="5" t="s">
        <v>5675</v>
      </c>
      <c r="N1394" s="5" t="s">
        <v>276</v>
      </c>
      <c r="AB1394" s="22">
        <v>16150</v>
      </c>
      <c r="AS1394" s="5" t="s">
        <v>6761</v>
      </c>
      <c r="AW1394" s="5" t="s">
        <v>1447</v>
      </c>
      <c r="BH1394" s="5" t="s">
        <v>2757</v>
      </c>
    </row>
    <row r="1395" spans="1:60" x14ac:dyDescent="0.3">
      <c r="A1395" s="5" t="s">
        <v>4167</v>
      </c>
      <c r="G1395" s="5" t="s">
        <v>5676</v>
      </c>
      <c r="N1395" s="5" t="s">
        <v>276</v>
      </c>
      <c r="P1395" s="5" t="s">
        <v>5823</v>
      </c>
      <c r="AB1395" s="22">
        <v>5700</v>
      </c>
      <c r="AS1395" s="5" t="s">
        <v>6762</v>
      </c>
      <c r="AW1395" s="5" t="s">
        <v>1448</v>
      </c>
      <c r="BH1395" s="5" t="s">
        <v>2758</v>
      </c>
    </row>
    <row r="1396" spans="1:60" x14ac:dyDescent="0.3">
      <c r="A1396" s="5" t="s">
        <v>4168</v>
      </c>
      <c r="G1396" s="5" t="s">
        <v>5677</v>
      </c>
      <c r="N1396" s="5" t="s">
        <v>276</v>
      </c>
      <c r="P1396" s="5" t="s">
        <v>5846</v>
      </c>
      <c r="AB1396" s="22">
        <v>7600</v>
      </c>
      <c r="AS1396" s="5" t="s">
        <v>6763</v>
      </c>
      <c r="AW1396" s="5" t="s">
        <v>1449</v>
      </c>
      <c r="BH1396" s="5" t="s">
        <v>2759</v>
      </c>
    </row>
    <row r="1397" spans="1:60" x14ac:dyDescent="0.3">
      <c r="A1397" s="5" t="s">
        <v>4169</v>
      </c>
      <c r="G1397" s="5" t="s">
        <v>5678</v>
      </c>
      <c r="N1397" s="5" t="s">
        <v>276</v>
      </c>
      <c r="P1397" s="5" t="s">
        <v>5828</v>
      </c>
      <c r="AB1397" s="22">
        <v>7600</v>
      </c>
      <c r="AS1397" s="5" t="s">
        <v>6764</v>
      </c>
      <c r="AW1397" s="5" t="s">
        <v>1450</v>
      </c>
      <c r="BH1397" s="5" t="s">
        <v>2760</v>
      </c>
    </row>
    <row r="1398" spans="1:60" x14ac:dyDescent="0.3">
      <c r="A1398" s="5" t="s">
        <v>4170</v>
      </c>
      <c r="G1398" s="5" t="s">
        <v>5679</v>
      </c>
      <c r="N1398" s="5" t="s">
        <v>276</v>
      </c>
      <c r="P1398" s="5" t="s">
        <v>5825</v>
      </c>
      <c r="AB1398" s="22">
        <v>7600</v>
      </c>
      <c r="AS1398" s="5" t="s">
        <v>6765</v>
      </c>
      <c r="AW1398" s="5" t="s">
        <v>1451</v>
      </c>
      <c r="BH1398" s="5" t="s">
        <v>2761</v>
      </c>
    </row>
    <row r="1399" spans="1:60" x14ac:dyDescent="0.3">
      <c r="A1399" s="5" t="s">
        <v>4171</v>
      </c>
      <c r="G1399" s="5" t="s">
        <v>5680</v>
      </c>
      <c r="N1399" s="5" t="s">
        <v>276</v>
      </c>
      <c r="P1399" s="5" t="s">
        <v>5807</v>
      </c>
      <c r="AB1399" s="22">
        <v>7600</v>
      </c>
      <c r="AS1399" s="5" t="s">
        <v>6766</v>
      </c>
      <c r="AW1399" s="5" t="s">
        <v>1452</v>
      </c>
      <c r="BH1399" s="5" t="s">
        <v>2762</v>
      </c>
    </row>
    <row r="1400" spans="1:60" x14ac:dyDescent="0.3">
      <c r="A1400" s="5" t="s">
        <v>4172</v>
      </c>
      <c r="G1400" s="5" t="s">
        <v>5681</v>
      </c>
      <c r="N1400" s="5" t="s">
        <v>276</v>
      </c>
      <c r="P1400" s="5" t="s">
        <v>5827</v>
      </c>
      <c r="AB1400" s="22">
        <v>5700</v>
      </c>
      <c r="AS1400" s="5" t="s">
        <v>6767</v>
      </c>
      <c r="AW1400" s="5" t="s">
        <v>1453</v>
      </c>
      <c r="BH1400" s="5" t="s">
        <v>2763</v>
      </c>
    </row>
    <row r="1401" spans="1:60" x14ac:dyDescent="0.3">
      <c r="A1401" s="5" t="s">
        <v>4173</v>
      </c>
      <c r="G1401" s="5" t="s">
        <v>5682</v>
      </c>
      <c r="N1401" s="5" t="s">
        <v>276</v>
      </c>
      <c r="P1401" s="5" t="s">
        <v>5808</v>
      </c>
      <c r="AB1401" s="22">
        <v>14250</v>
      </c>
      <c r="AS1401" s="5" t="s">
        <v>6768</v>
      </c>
      <c r="AW1401" s="5" t="s">
        <v>1454</v>
      </c>
      <c r="BH1401" s="5" t="s">
        <v>2764</v>
      </c>
    </row>
    <row r="1402" spans="1:60" x14ac:dyDescent="0.3">
      <c r="A1402" s="5" t="s">
        <v>4174</v>
      </c>
      <c r="G1402" s="5" t="s">
        <v>5683</v>
      </c>
      <c r="N1402" s="5" t="s">
        <v>276</v>
      </c>
      <c r="P1402" s="5" t="s">
        <v>5808</v>
      </c>
      <c r="AB1402" s="22">
        <v>5700</v>
      </c>
      <c r="AS1402" s="5" t="s">
        <v>6769</v>
      </c>
      <c r="AW1402" s="5" t="s">
        <v>1455</v>
      </c>
      <c r="BH1402" s="5" t="s">
        <v>2765</v>
      </c>
    </row>
    <row r="1403" spans="1:60" x14ac:dyDescent="0.3">
      <c r="A1403" s="5" t="s">
        <v>4175</v>
      </c>
      <c r="G1403" s="5" t="s">
        <v>5684</v>
      </c>
      <c r="N1403" s="5" t="s">
        <v>276</v>
      </c>
      <c r="P1403" s="5" t="s">
        <v>5844</v>
      </c>
      <c r="AB1403" s="22">
        <v>5700</v>
      </c>
      <c r="AS1403" s="5" t="s">
        <v>6770</v>
      </c>
      <c r="AW1403" s="5" t="s">
        <v>1456</v>
      </c>
      <c r="BH1403" s="5" t="s">
        <v>2766</v>
      </c>
    </row>
    <row r="1404" spans="1:60" x14ac:dyDescent="0.3">
      <c r="A1404" s="5" t="s">
        <v>4176</v>
      </c>
      <c r="G1404" s="5" t="s">
        <v>5685</v>
      </c>
      <c r="N1404" s="5" t="s">
        <v>276</v>
      </c>
      <c r="P1404" s="5" t="s">
        <v>5824</v>
      </c>
      <c r="AB1404" s="22">
        <v>5700</v>
      </c>
      <c r="AS1404" s="5" t="s">
        <v>6771</v>
      </c>
      <c r="AW1404" s="5" t="s">
        <v>1457</v>
      </c>
      <c r="BH1404" s="5" t="s">
        <v>2767</v>
      </c>
    </row>
    <row r="1405" spans="1:60" x14ac:dyDescent="0.3">
      <c r="A1405" s="5" t="s">
        <v>4177</v>
      </c>
      <c r="G1405" s="5" t="s">
        <v>5686</v>
      </c>
      <c r="N1405" s="5" t="s">
        <v>276</v>
      </c>
      <c r="P1405" s="5" t="s">
        <v>5808</v>
      </c>
      <c r="AB1405" s="22">
        <v>5700</v>
      </c>
      <c r="AS1405" s="5" t="s">
        <v>6772</v>
      </c>
      <c r="AW1405" s="5" t="s">
        <v>1458</v>
      </c>
      <c r="BH1405" s="5" t="s">
        <v>2768</v>
      </c>
    </row>
    <row r="1406" spans="1:60" x14ac:dyDescent="0.3">
      <c r="A1406" s="5" t="s">
        <v>4178</v>
      </c>
      <c r="G1406" s="5" t="s">
        <v>5687</v>
      </c>
      <c r="N1406" s="5" t="s">
        <v>276</v>
      </c>
      <c r="P1406" s="5" t="s">
        <v>5822</v>
      </c>
      <c r="AB1406" s="22">
        <v>2850</v>
      </c>
      <c r="AS1406" s="5" t="s">
        <v>6773</v>
      </c>
      <c r="AW1406" s="5" t="s">
        <v>1459</v>
      </c>
      <c r="BH1406" s="5" t="s">
        <v>2769</v>
      </c>
    </row>
    <row r="1407" spans="1:60" x14ac:dyDescent="0.3">
      <c r="A1407" s="5" t="s">
        <v>4179</v>
      </c>
      <c r="G1407" s="5" t="s">
        <v>5688</v>
      </c>
      <c r="N1407" s="5" t="s">
        <v>276</v>
      </c>
      <c r="P1407" s="5" t="s">
        <v>5808</v>
      </c>
      <c r="AB1407" s="22">
        <v>2850</v>
      </c>
      <c r="AS1407" s="5" t="s">
        <v>6774</v>
      </c>
      <c r="AW1407" s="5" t="s">
        <v>1460</v>
      </c>
      <c r="BH1407" s="5" t="s">
        <v>2770</v>
      </c>
    </row>
    <row r="1408" spans="1:60" x14ac:dyDescent="0.3">
      <c r="A1408" s="5" t="s">
        <v>4180</v>
      </c>
      <c r="G1408" s="5" t="s">
        <v>5689</v>
      </c>
      <c r="N1408" s="5" t="s">
        <v>276</v>
      </c>
      <c r="P1408" s="5" t="s">
        <v>5822</v>
      </c>
      <c r="AB1408" s="22">
        <v>2850</v>
      </c>
      <c r="AS1408" s="5" t="s">
        <v>6775</v>
      </c>
      <c r="AW1408" s="5" t="s">
        <v>1461</v>
      </c>
      <c r="BH1408" s="5" t="s">
        <v>2771</v>
      </c>
    </row>
    <row r="1409" spans="1:60" x14ac:dyDescent="0.3">
      <c r="A1409" s="5" t="s">
        <v>4181</v>
      </c>
      <c r="G1409" s="5" t="s">
        <v>5690</v>
      </c>
      <c r="N1409" s="5" t="s">
        <v>276</v>
      </c>
      <c r="P1409" s="5" t="s">
        <v>5825</v>
      </c>
      <c r="AB1409" s="22">
        <v>2850</v>
      </c>
      <c r="AS1409" s="5" t="s">
        <v>6776</v>
      </c>
      <c r="AW1409" s="5" t="s">
        <v>1462</v>
      </c>
      <c r="BH1409" s="5" t="s">
        <v>2772</v>
      </c>
    </row>
    <row r="1410" spans="1:60" x14ac:dyDescent="0.3">
      <c r="A1410" s="5" t="s">
        <v>4178</v>
      </c>
      <c r="G1410" s="5" t="s">
        <v>5691</v>
      </c>
      <c r="N1410" s="5" t="s">
        <v>276</v>
      </c>
      <c r="P1410" s="5" t="s">
        <v>5824</v>
      </c>
      <c r="AB1410" s="22">
        <v>2850</v>
      </c>
      <c r="AS1410" s="5" t="s">
        <v>6777</v>
      </c>
      <c r="AW1410" s="5" t="s">
        <v>1463</v>
      </c>
      <c r="BH1410" s="5" t="s">
        <v>2773</v>
      </c>
    </row>
    <row r="1411" spans="1:60" x14ac:dyDescent="0.3">
      <c r="A1411" s="5" t="s">
        <v>4182</v>
      </c>
      <c r="D1411" s="5" t="s">
        <v>5951</v>
      </c>
      <c r="G1411" s="5" t="s">
        <v>5692</v>
      </c>
      <c r="N1411" s="5" t="s">
        <v>276</v>
      </c>
      <c r="P1411" s="5" t="s">
        <v>5808</v>
      </c>
      <c r="AB1411" s="22">
        <v>2850</v>
      </c>
      <c r="AS1411" s="5" t="s">
        <v>6778</v>
      </c>
      <c r="AW1411" s="5" t="s">
        <v>1464</v>
      </c>
      <c r="BH1411" s="5" t="s">
        <v>2774</v>
      </c>
    </row>
    <row r="1412" spans="1:60" x14ac:dyDescent="0.3">
      <c r="A1412" s="5" t="s">
        <v>4181</v>
      </c>
      <c r="G1412" s="5" t="s">
        <v>5693</v>
      </c>
      <c r="N1412" s="5" t="s">
        <v>276</v>
      </c>
      <c r="P1412" s="5" t="s">
        <v>5828</v>
      </c>
      <c r="AB1412" s="22">
        <v>2660</v>
      </c>
      <c r="AS1412" s="5" t="s">
        <v>6779</v>
      </c>
      <c r="AW1412" s="5" t="s">
        <v>1465</v>
      </c>
      <c r="BH1412" s="5" t="s">
        <v>2775</v>
      </c>
    </row>
    <row r="1413" spans="1:60" x14ac:dyDescent="0.3">
      <c r="A1413" s="5" t="s">
        <v>4183</v>
      </c>
      <c r="G1413" s="5" t="s">
        <v>5694</v>
      </c>
      <c r="N1413" s="5" t="s">
        <v>276</v>
      </c>
      <c r="P1413" s="5" t="s">
        <v>5834</v>
      </c>
      <c r="AB1413" s="22">
        <v>2660</v>
      </c>
      <c r="AS1413" s="5" t="s">
        <v>6780</v>
      </c>
      <c r="AW1413" s="5" t="s">
        <v>1466</v>
      </c>
      <c r="BH1413" s="5" t="s">
        <v>2776</v>
      </c>
    </row>
    <row r="1414" spans="1:60" x14ac:dyDescent="0.3">
      <c r="A1414" s="5" t="s">
        <v>4181</v>
      </c>
      <c r="G1414" s="5" t="s">
        <v>5695</v>
      </c>
      <c r="N1414" s="5" t="s">
        <v>276</v>
      </c>
      <c r="P1414" s="5" t="s">
        <v>5822</v>
      </c>
      <c r="AB1414" s="22">
        <v>2660</v>
      </c>
      <c r="AS1414" s="5" t="s">
        <v>6781</v>
      </c>
      <c r="AW1414" s="5" t="s">
        <v>1467</v>
      </c>
      <c r="BH1414" s="5" t="s">
        <v>2777</v>
      </c>
    </row>
    <row r="1415" spans="1:60" x14ac:dyDescent="0.3">
      <c r="A1415" s="5" t="s">
        <v>4184</v>
      </c>
      <c r="G1415" s="5" t="s">
        <v>5696</v>
      </c>
      <c r="N1415" s="5" t="s">
        <v>276</v>
      </c>
      <c r="P1415" s="5" t="s">
        <v>5825</v>
      </c>
      <c r="AB1415" s="22">
        <v>4270</v>
      </c>
      <c r="AS1415" s="5" t="s">
        <v>6782</v>
      </c>
      <c r="AW1415" s="5" t="s">
        <v>1468</v>
      </c>
      <c r="BH1415" s="5" t="s">
        <v>2778</v>
      </c>
    </row>
    <row r="1416" spans="1:60" x14ac:dyDescent="0.3">
      <c r="A1416" s="5" t="s">
        <v>4185</v>
      </c>
      <c r="G1416" s="5" t="s">
        <v>5697</v>
      </c>
      <c r="N1416" s="5" t="s">
        <v>276</v>
      </c>
      <c r="AB1416" s="22">
        <v>19000</v>
      </c>
      <c r="AS1416" s="5" t="s">
        <v>6783</v>
      </c>
      <c r="AW1416" s="5" t="s">
        <v>1469</v>
      </c>
      <c r="BH1416" s="5" t="s">
        <v>2779</v>
      </c>
    </row>
    <row r="1417" spans="1:60" x14ac:dyDescent="0.3">
      <c r="A1417" s="5" t="s">
        <v>4186</v>
      </c>
      <c r="G1417" s="5" t="s">
        <v>5698</v>
      </c>
      <c r="N1417" s="5" t="s">
        <v>276</v>
      </c>
      <c r="AB1417" s="22">
        <v>14250</v>
      </c>
      <c r="AS1417" s="5" t="s">
        <v>6784</v>
      </c>
      <c r="AW1417" s="5" t="s">
        <v>1470</v>
      </c>
      <c r="BH1417" s="5" t="s">
        <v>2780</v>
      </c>
    </row>
    <row r="1418" spans="1:60" x14ac:dyDescent="0.3">
      <c r="A1418" s="5" t="s">
        <v>4187</v>
      </c>
      <c r="G1418" s="5" t="s">
        <v>5699</v>
      </c>
      <c r="N1418" s="5" t="s">
        <v>276</v>
      </c>
      <c r="AB1418" s="22">
        <v>3890</v>
      </c>
      <c r="AS1418" s="5" t="s">
        <v>6785</v>
      </c>
      <c r="AW1418" s="5" t="s">
        <v>1471</v>
      </c>
      <c r="BH1418" s="5" t="s">
        <v>2781</v>
      </c>
    </row>
    <row r="1419" spans="1:60" x14ac:dyDescent="0.3">
      <c r="A1419" s="5" t="s">
        <v>4188</v>
      </c>
      <c r="G1419" s="5" t="s">
        <v>5700</v>
      </c>
      <c r="N1419" s="5" t="s">
        <v>276</v>
      </c>
      <c r="AB1419" s="22">
        <v>3380</v>
      </c>
      <c r="AS1419" s="5" t="s">
        <v>6786</v>
      </c>
      <c r="AW1419" s="5" t="s">
        <v>1472</v>
      </c>
      <c r="BH1419" s="5" t="s">
        <v>2782</v>
      </c>
    </row>
    <row r="1420" spans="1:60" x14ac:dyDescent="0.3">
      <c r="A1420" s="5" t="s">
        <v>4189</v>
      </c>
      <c r="G1420" s="5" t="s">
        <v>5701</v>
      </c>
      <c r="N1420" s="5" t="s">
        <v>276</v>
      </c>
      <c r="AB1420" s="22">
        <v>660</v>
      </c>
      <c r="AS1420" s="5" t="s">
        <v>6787</v>
      </c>
      <c r="AW1420" s="5" t="s">
        <v>1473</v>
      </c>
      <c r="BH1420" s="5" t="s">
        <v>1575</v>
      </c>
    </row>
    <row r="1421" spans="1:60" x14ac:dyDescent="0.3">
      <c r="A1421" s="5" t="s">
        <v>4190</v>
      </c>
      <c r="G1421" s="5" t="s">
        <v>5702</v>
      </c>
      <c r="N1421" s="5" t="s">
        <v>276</v>
      </c>
      <c r="AB1421" s="22">
        <v>660</v>
      </c>
      <c r="AS1421" s="5" t="s">
        <v>6788</v>
      </c>
      <c r="AW1421" s="5" t="s">
        <v>1474</v>
      </c>
      <c r="BH1421" s="5" t="s">
        <v>1575</v>
      </c>
    </row>
    <row r="1422" spans="1:60" x14ac:dyDescent="0.3">
      <c r="A1422" s="5" t="s">
        <v>4191</v>
      </c>
      <c r="G1422" s="5" t="s">
        <v>5703</v>
      </c>
      <c r="N1422" s="5" t="s">
        <v>276</v>
      </c>
      <c r="AB1422" s="22">
        <v>620</v>
      </c>
      <c r="AS1422" s="5" t="s">
        <v>6789</v>
      </c>
      <c r="AW1422" s="5" t="s">
        <v>1475</v>
      </c>
      <c r="BH1422" s="5" t="s">
        <v>1575</v>
      </c>
    </row>
    <row r="1423" spans="1:60" x14ac:dyDescent="0.3">
      <c r="A1423" s="5" t="s">
        <v>4192</v>
      </c>
      <c r="D1423" s="5" t="s">
        <v>5952</v>
      </c>
      <c r="G1423" s="5" t="s">
        <v>5704</v>
      </c>
      <c r="N1423" s="5" t="s">
        <v>276</v>
      </c>
      <c r="P1423" s="5" t="s">
        <v>5808</v>
      </c>
      <c r="AB1423" s="22">
        <v>3130</v>
      </c>
      <c r="AS1423" s="5" t="s">
        <v>6790</v>
      </c>
      <c r="AW1423" s="5" t="s">
        <v>1476</v>
      </c>
      <c r="BH1423" s="5" t="s">
        <v>2783</v>
      </c>
    </row>
    <row r="1424" spans="1:60" x14ac:dyDescent="0.3">
      <c r="A1424" s="5" t="s">
        <v>4193</v>
      </c>
      <c r="G1424" s="5" t="s">
        <v>5705</v>
      </c>
      <c r="N1424" s="5" t="s">
        <v>276</v>
      </c>
      <c r="P1424" s="5" t="s">
        <v>5835</v>
      </c>
      <c r="AB1424" s="22">
        <v>3130</v>
      </c>
      <c r="AS1424" s="5" t="s">
        <v>6791</v>
      </c>
      <c r="AW1424" s="5" t="s">
        <v>1477</v>
      </c>
      <c r="BH1424" s="5" t="s">
        <v>2784</v>
      </c>
    </row>
    <row r="1425" spans="1:60" x14ac:dyDescent="0.3">
      <c r="A1425" s="5" t="s">
        <v>4194</v>
      </c>
      <c r="G1425" s="5" t="s">
        <v>5706</v>
      </c>
      <c r="N1425" s="5" t="s">
        <v>276</v>
      </c>
      <c r="P1425" s="5" t="s">
        <v>5824</v>
      </c>
      <c r="AB1425" s="22">
        <v>3130</v>
      </c>
      <c r="AS1425" s="5" t="s">
        <v>6792</v>
      </c>
      <c r="AW1425" s="5" t="s">
        <v>1478</v>
      </c>
      <c r="BH1425" s="5" t="s">
        <v>2785</v>
      </c>
    </row>
    <row r="1426" spans="1:60" x14ac:dyDescent="0.3">
      <c r="A1426" s="5" t="s">
        <v>4195</v>
      </c>
      <c r="G1426" s="5" t="s">
        <v>5707</v>
      </c>
      <c r="N1426" s="5" t="s">
        <v>276</v>
      </c>
      <c r="P1426" s="5" t="s">
        <v>5808</v>
      </c>
      <c r="AB1426" s="22">
        <v>3130</v>
      </c>
      <c r="AS1426" s="5" t="s">
        <v>6793</v>
      </c>
      <c r="AW1426" s="5" t="s">
        <v>1479</v>
      </c>
      <c r="BH1426" s="5" t="s">
        <v>2786</v>
      </c>
    </row>
    <row r="1427" spans="1:60" x14ac:dyDescent="0.3">
      <c r="A1427" s="5" t="s">
        <v>4196</v>
      </c>
      <c r="G1427" s="5" t="s">
        <v>5708</v>
      </c>
      <c r="N1427" s="5" t="s">
        <v>276</v>
      </c>
      <c r="P1427" s="5" t="s">
        <v>5822</v>
      </c>
      <c r="AB1427" s="22">
        <v>22000</v>
      </c>
      <c r="AS1427" s="5" t="s">
        <v>6794</v>
      </c>
      <c r="AW1427" s="5" t="s">
        <v>1480</v>
      </c>
      <c r="BH1427" s="5" t="s">
        <v>2787</v>
      </c>
    </row>
    <row r="1428" spans="1:60" x14ac:dyDescent="0.3">
      <c r="A1428" s="5" t="s">
        <v>4197</v>
      </c>
      <c r="G1428" s="5" t="s">
        <v>5709</v>
      </c>
      <c r="N1428" s="5" t="s">
        <v>276</v>
      </c>
      <c r="AB1428" s="22">
        <v>25000</v>
      </c>
      <c r="AS1428" s="5" t="s">
        <v>6795</v>
      </c>
      <c r="AW1428" s="5" t="s">
        <v>1481</v>
      </c>
      <c r="BH1428" s="5" t="s">
        <v>2788</v>
      </c>
    </row>
    <row r="1429" spans="1:60" x14ac:dyDescent="0.3">
      <c r="A1429" s="5" t="s">
        <v>4198</v>
      </c>
      <c r="D1429" s="5" t="s">
        <v>5951</v>
      </c>
      <c r="G1429" s="5" t="s">
        <v>5710</v>
      </c>
      <c r="N1429" s="5" t="s">
        <v>276</v>
      </c>
      <c r="AB1429" s="22">
        <v>14250</v>
      </c>
      <c r="AS1429" s="5" t="s">
        <v>6796</v>
      </c>
      <c r="AW1429" s="5" t="s">
        <v>1482</v>
      </c>
      <c r="BH1429" s="5" t="s">
        <v>2789</v>
      </c>
    </row>
    <row r="1430" spans="1:60" x14ac:dyDescent="0.3">
      <c r="A1430" s="5" t="s">
        <v>4199</v>
      </c>
      <c r="G1430" s="5" t="s">
        <v>5711</v>
      </c>
      <c r="N1430" s="5" t="s">
        <v>276</v>
      </c>
      <c r="AB1430" s="22">
        <v>19000</v>
      </c>
      <c r="AS1430" s="5" t="s">
        <v>6797</v>
      </c>
      <c r="AW1430" s="5" t="s">
        <v>1483</v>
      </c>
      <c r="BH1430" s="5" t="s">
        <v>2790</v>
      </c>
    </row>
    <row r="1431" spans="1:60" x14ac:dyDescent="0.3">
      <c r="A1431" s="5" t="s">
        <v>4200</v>
      </c>
      <c r="G1431" s="5" t="s">
        <v>5712</v>
      </c>
      <c r="N1431" s="5" t="s">
        <v>276</v>
      </c>
      <c r="AB1431" s="22">
        <v>25000</v>
      </c>
      <c r="AS1431" s="5" t="s">
        <v>6798</v>
      </c>
      <c r="AW1431" s="5" t="s">
        <v>1484</v>
      </c>
      <c r="BH1431" s="5" t="s">
        <v>2791</v>
      </c>
    </row>
    <row r="1432" spans="1:60" x14ac:dyDescent="0.3">
      <c r="A1432" s="5" t="s">
        <v>4201</v>
      </c>
      <c r="G1432" s="5" t="s">
        <v>5713</v>
      </c>
      <c r="N1432" s="5" t="s">
        <v>276</v>
      </c>
      <c r="AB1432" s="22">
        <v>25000</v>
      </c>
      <c r="AS1432" s="5" t="s">
        <v>6799</v>
      </c>
      <c r="AW1432" s="5" t="s">
        <v>1485</v>
      </c>
      <c r="BH1432" s="5" t="s">
        <v>2792</v>
      </c>
    </row>
    <row r="1433" spans="1:60" x14ac:dyDescent="0.3">
      <c r="A1433" s="5" t="s">
        <v>4202</v>
      </c>
      <c r="G1433" s="5" t="s">
        <v>5714</v>
      </c>
      <c r="N1433" s="5" t="s">
        <v>276</v>
      </c>
      <c r="AB1433" s="22">
        <v>20000</v>
      </c>
      <c r="AS1433" s="5" t="s">
        <v>6800</v>
      </c>
      <c r="AW1433" s="5" t="s">
        <v>1486</v>
      </c>
      <c r="BH1433" s="5" t="s">
        <v>2793</v>
      </c>
    </row>
    <row r="1434" spans="1:60" x14ac:dyDescent="0.3">
      <c r="A1434" s="5" t="s">
        <v>4203</v>
      </c>
      <c r="G1434" s="5" t="s">
        <v>5715</v>
      </c>
      <c r="N1434" s="5" t="s">
        <v>276</v>
      </c>
      <c r="AB1434" s="22">
        <v>20000</v>
      </c>
      <c r="AS1434" s="5" t="s">
        <v>6801</v>
      </c>
      <c r="AW1434" s="5" t="s">
        <v>1487</v>
      </c>
      <c r="BH1434" s="5" t="s">
        <v>2794</v>
      </c>
    </row>
    <row r="1435" spans="1:60" x14ac:dyDescent="0.3">
      <c r="A1435" s="5" t="s">
        <v>4204</v>
      </c>
      <c r="G1435" s="5" t="s">
        <v>5716</v>
      </c>
      <c r="N1435" s="5" t="s">
        <v>276</v>
      </c>
      <c r="AB1435" s="22">
        <v>25000</v>
      </c>
      <c r="AS1435" s="5" t="s">
        <v>6802</v>
      </c>
      <c r="AW1435" s="5" t="s">
        <v>1488</v>
      </c>
      <c r="BH1435" s="5" t="s">
        <v>2795</v>
      </c>
    </row>
    <row r="1436" spans="1:60" x14ac:dyDescent="0.3">
      <c r="A1436" s="5" t="s">
        <v>4205</v>
      </c>
      <c r="G1436" s="5" t="s">
        <v>5717</v>
      </c>
      <c r="N1436" s="5" t="s">
        <v>276</v>
      </c>
      <c r="AB1436" s="22">
        <v>20000</v>
      </c>
      <c r="AS1436" s="5" t="s">
        <v>6803</v>
      </c>
      <c r="AW1436" s="5" t="s">
        <v>1489</v>
      </c>
      <c r="BH1436" s="5" t="s">
        <v>2796</v>
      </c>
    </row>
    <row r="1437" spans="1:60" x14ac:dyDescent="0.3">
      <c r="A1437" s="5" t="s">
        <v>4206</v>
      </c>
      <c r="G1437" s="5" t="s">
        <v>5718</v>
      </c>
      <c r="N1437" s="5" t="s">
        <v>276</v>
      </c>
      <c r="AB1437" s="22">
        <v>25000</v>
      </c>
      <c r="AS1437" s="5" t="s">
        <v>6804</v>
      </c>
      <c r="AW1437" s="5" t="s">
        <v>1490</v>
      </c>
      <c r="BH1437" s="5" t="s">
        <v>2797</v>
      </c>
    </row>
    <row r="1438" spans="1:60" x14ac:dyDescent="0.3">
      <c r="A1438" s="5" t="s">
        <v>4207</v>
      </c>
      <c r="G1438" s="5" t="s">
        <v>5719</v>
      </c>
      <c r="N1438" s="5" t="s">
        <v>276</v>
      </c>
      <c r="AB1438" s="22">
        <v>30000</v>
      </c>
      <c r="AS1438" s="5" t="s">
        <v>6564</v>
      </c>
      <c r="AW1438" s="5" t="s">
        <v>1491</v>
      </c>
      <c r="BH1438" s="5" t="s">
        <v>2798</v>
      </c>
    </row>
    <row r="1439" spans="1:60" x14ac:dyDescent="0.3">
      <c r="A1439" s="5" t="s">
        <v>4208</v>
      </c>
      <c r="G1439" s="5" t="s">
        <v>5720</v>
      </c>
      <c r="N1439" s="5" t="s">
        <v>276</v>
      </c>
      <c r="AB1439" s="22">
        <v>35000</v>
      </c>
      <c r="AS1439" s="5" t="s">
        <v>6805</v>
      </c>
      <c r="AW1439" s="5" t="s">
        <v>1492</v>
      </c>
      <c r="BH1439" s="5" t="s">
        <v>2799</v>
      </c>
    </row>
    <row r="1440" spans="1:60" x14ac:dyDescent="0.3">
      <c r="A1440" s="5" t="s">
        <v>4209</v>
      </c>
      <c r="G1440" s="5" t="s">
        <v>5721</v>
      </c>
      <c r="N1440" s="5" t="s">
        <v>276</v>
      </c>
      <c r="AB1440" s="22">
        <v>30000</v>
      </c>
      <c r="AS1440" s="5" t="s">
        <v>6806</v>
      </c>
      <c r="AW1440" s="5" t="s">
        <v>1493</v>
      </c>
      <c r="BH1440" s="5" t="s">
        <v>2800</v>
      </c>
    </row>
    <row r="1441" spans="1:60" x14ac:dyDescent="0.3">
      <c r="A1441" s="5" t="s">
        <v>4210</v>
      </c>
      <c r="G1441" s="5" t="s">
        <v>5722</v>
      </c>
      <c r="N1441" s="5" t="s">
        <v>276</v>
      </c>
      <c r="AB1441" s="22">
        <v>30000</v>
      </c>
      <c r="AS1441" s="5" t="s">
        <v>6807</v>
      </c>
      <c r="AW1441" s="5" t="s">
        <v>1494</v>
      </c>
      <c r="BH1441" s="5" t="s">
        <v>2801</v>
      </c>
    </row>
    <row r="1442" spans="1:60" x14ac:dyDescent="0.3">
      <c r="A1442" s="5" t="s">
        <v>4211</v>
      </c>
      <c r="G1442" s="5" t="s">
        <v>5723</v>
      </c>
      <c r="N1442" s="5" t="s">
        <v>276</v>
      </c>
      <c r="AB1442" s="22">
        <v>30000</v>
      </c>
      <c r="AS1442" s="5" t="s">
        <v>6808</v>
      </c>
      <c r="AW1442" s="5" t="s">
        <v>1495</v>
      </c>
      <c r="BH1442" s="5" t="s">
        <v>2802</v>
      </c>
    </row>
    <row r="1443" spans="1:60" x14ac:dyDescent="0.3">
      <c r="A1443" s="5" t="s">
        <v>4212</v>
      </c>
      <c r="G1443" s="5" t="s">
        <v>5724</v>
      </c>
      <c r="N1443" s="5" t="s">
        <v>276</v>
      </c>
      <c r="AB1443" s="22">
        <v>35000</v>
      </c>
      <c r="AS1443" s="5" t="s">
        <v>6809</v>
      </c>
      <c r="AW1443" s="5" t="s">
        <v>1496</v>
      </c>
      <c r="BH1443" s="5" t="s">
        <v>2803</v>
      </c>
    </row>
    <row r="1444" spans="1:60" x14ac:dyDescent="0.3">
      <c r="A1444" s="5" t="s">
        <v>4213</v>
      </c>
      <c r="G1444" s="5" t="s">
        <v>5725</v>
      </c>
      <c r="N1444" s="5" t="s">
        <v>276</v>
      </c>
      <c r="AB1444" s="22">
        <v>35000</v>
      </c>
      <c r="AS1444" s="5" t="s">
        <v>6810</v>
      </c>
      <c r="AW1444" s="5" t="s">
        <v>1497</v>
      </c>
      <c r="BH1444" s="5" t="s">
        <v>2804</v>
      </c>
    </row>
    <row r="1445" spans="1:60" x14ac:dyDescent="0.3">
      <c r="A1445" s="5" t="s">
        <v>4214</v>
      </c>
      <c r="G1445" s="5" t="s">
        <v>5726</v>
      </c>
      <c r="N1445" s="5" t="s">
        <v>276</v>
      </c>
      <c r="AB1445" s="22">
        <v>30000</v>
      </c>
      <c r="AS1445" s="5" t="s">
        <v>6811</v>
      </c>
      <c r="AW1445" s="5" t="s">
        <v>1498</v>
      </c>
      <c r="BH1445" s="5" t="s">
        <v>2805</v>
      </c>
    </row>
    <row r="1446" spans="1:60" x14ac:dyDescent="0.3">
      <c r="A1446" s="5" t="s">
        <v>4215</v>
      </c>
      <c r="G1446" s="5" t="s">
        <v>5727</v>
      </c>
      <c r="N1446" s="5" t="s">
        <v>276</v>
      </c>
      <c r="AB1446" s="22">
        <v>30000</v>
      </c>
      <c r="AS1446" s="5" t="s">
        <v>6812</v>
      </c>
      <c r="AW1446" s="5" t="s">
        <v>1499</v>
      </c>
      <c r="BH1446" s="5" t="s">
        <v>2806</v>
      </c>
    </row>
    <row r="1447" spans="1:60" x14ac:dyDescent="0.3">
      <c r="A1447" s="5" t="s">
        <v>4216</v>
      </c>
      <c r="G1447" s="5" t="s">
        <v>5728</v>
      </c>
      <c r="N1447" s="5" t="s">
        <v>276</v>
      </c>
      <c r="AB1447" s="22">
        <v>28500</v>
      </c>
      <c r="AS1447" s="5" t="s">
        <v>6813</v>
      </c>
      <c r="AW1447" s="5" t="s">
        <v>1500</v>
      </c>
      <c r="BH1447" s="5" t="s">
        <v>2807</v>
      </c>
    </row>
    <row r="1448" spans="1:60" x14ac:dyDescent="0.3">
      <c r="A1448" s="5" t="s">
        <v>4217</v>
      </c>
      <c r="G1448" s="5" t="s">
        <v>5729</v>
      </c>
      <c r="N1448" s="5" t="s">
        <v>276</v>
      </c>
      <c r="AB1448" s="22">
        <v>33250</v>
      </c>
      <c r="AS1448" s="5" t="s">
        <v>6814</v>
      </c>
      <c r="AW1448" s="5" t="s">
        <v>1501</v>
      </c>
      <c r="BH1448" s="5" t="s">
        <v>2808</v>
      </c>
    </row>
    <row r="1449" spans="1:60" x14ac:dyDescent="0.3">
      <c r="A1449" s="5" t="s">
        <v>4218</v>
      </c>
      <c r="G1449" s="5" t="s">
        <v>5730</v>
      </c>
      <c r="N1449" s="5" t="s">
        <v>276</v>
      </c>
      <c r="AB1449" s="22">
        <v>28500</v>
      </c>
      <c r="AS1449" s="5" t="s">
        <v>6815</v>
      </c>
      <c r="AW1449" s="5" t="s">
        <v>1502</v>
      </c>
      <c r="BH1449" s="5" t="s">
        <v>2809</v>
      </c>
    </row>
    <row r="1450" spans="1:60" x14ac:dyDescent="0.3">
      <c r="A1450" s="5" t="s">
        <v>4219</v>
      </c>
      <c r="G1450" s="5" t="s">
        <v>5731</v>
      </c>
      <c r="N1450" s="5" t="s">
        <v>276</v>
      </c>
      <c r="P1450" s="5" t="s">
        <v>5825</v>
      </c>
      <c r="AB1450" s="22">
        <v>3040</v>
      </c>
      <c r="AS1450" s="5" t="s">
        <v>6816</v>
      </c>
      <c r="AW1450" s="5" t="s">
        <v>1503</v>
      </c>
      <c r="BH1450" s="5" t="s">
        <v>2810</v>
      </c>
    </row>
    <row r="1451" spans="1:60" x14ac:dyDescent="0.3">
      <c r="A1451" s="5" t="s">
        <v>4220</v>
      </c>
      <c r="D1451" s="5" t="s">
        <v>5951</v>
      </c>
      <c r="G1451" s="5" t="s">
        <v>5732</v>
      </c>
      <c r="N1451" s="5" t="s">
        <v>276</v>
      </c>
      <c r="P1451" s="5" t="s">
        <v>5822</v>
      </c>
      <c r="AB1451" s="22">
        <v>2850</v>
      </c>
      <c r="AS1451" s="5" t="s">
        <v>6817</v>
      </c>
      <c r="AW1451" s="5" t="s">
        <v>1504</v>
      </c>
      <c r="BH1451" s="5" t="s">
        <v>2811</v>
      </c>
    </row>
    <row r="1452" spans="1:60" x14ac:dyDescent="0.3">
      <c r="A1452" s="5" t="s">
        <v>4221</v>
      </c>
      <c r="D1452" s="5" t="s">
        <v>5951</v>
      </c>
      <c r="G1452" s="5" t="s">
        <v>5733</v>
      </c>
      <c r="N1452" s="5" t="s">
        <v>276</v>
      </c>
      <c r="P1452" s="5" t="s">
        <v>5822</v>
      </c>
      <c r="AB1452" s="22">
        <v>2660</v>
      </c>
      <c r="AS1452" s="5" t="s">
        <v>6817</v>
      </c>
      <c r="AW1452" s="5" t="s">
        <v>1505</v>
      </c>
      <c r="BH1452" s="5" t="s">
        <v>2812</v>
      </c>
    </row>
    <row r="1453" spans="1:60" x14ac:dyDescent="0.3">
      <c r="A1453" s="5" t="s">
        <v>4222</v>
      </c>
      <c r="D1453" s="5" t="s">
        <v>5952</v>
      </c>
      <c r="G1453" s="5" t="s">
        <v>5734</v>
      </c>
      <c r="N1453" s="5" t="s">
        <v>276</v>
      </c>
      <c r="P1453" s="5" t="s">
        <v>5844</v>
      </c>
      <c r="AB1453" s="22">
        <v>2850</v>
      </c>
      <c r="AS1453" s="5" t="s">
        <v>6818</v>
      </c>
      <c r="AW1453" s="5" t="s">
        <v>1506</v>
      </c>
      <c r="BH1453" s="5" t="s">
        <v>2813</v>
      </c>
    </row>
    <row r="1454" spans="1:60" x14ac:dyDescent="0.3">
      <c r="A1454" s="5" t="s">
        <v>4223</v>
      </c>
      <c r="D1454" s="5" t="s">
        <v>5951</v>
      </c>
      <c r="G1454" s="5" t="s">
        <v>5735</v>
      </c>
      <c r="N1454" s="5" t="s">
        <v>276</v>
      </c>
      <c r="P1454" s="5" t="s">
        <v>5808</v>
      </c>
      <c r="AB1454" s="22">
        <v>3040</v>
      </c>
      <c r="AS1454" s="5" t="s">
        <v>6790</v>
      </c>
      <c r="AW1454" s="5" t="s">
        <v>1507</v>
      </c>
      <c r="BH1454" s="5" t="s">
        <v>2814</v>
      </c>
    </row>
    <row r="1455" spans="1:60" x14ac:dyDescent="0.3">
      <c r="A1455" s="5" t="s">
        <v>4224</v>
      </c>
      <c r="G1455" s="5" t="s">
        <v>5736</v>
      </c>
      <c r="N1455" s="5" t="s">
        <v>278</v>
      </c>
      <c r="P1455" s="5" t="s">
        <v>5825</v>
      </c>
      <c r="AB1455" s="22">
        <v>10900</v>
      </c>
      <c r="AW1455" s="5" t="s">
        <v>430</v>
      </c>
      <c r="BH1455" s="5" t="s">
        <v>1688</v>
      </c>
    </row>
    <row r="1456" spans="1:60" x14ac:dyDescent="0.3">
      <c r="A1456" s="5" t="s">
        <v>4225</v>
      </c>
      <c r="G1456" s="5" t="s">
        <v>5737</v>
      </c>
      <c r="N1456" s="5" t="s">
        <v>278</v>
      </c>
      <c r="P1456" s="5" t="s">
        <v>5833</v>
      </c>
      <c r="AB1456" s="22">
        <v>15500</v>
      </c>
      <c r="AW1456" s="5" t="s">
        <v>1508</v>
      </c>
      <c r="BH1456" s="5" t="s">
        <v>2815</v>
      </c>
    </row>
    <row r="1457" spans="1:60" x14ac:dyDescent="0.3">
      <c r="A1457" s="5" t="s">
        <v>4226</v>
      </c>
      <c r="G1457" s="5" t="s">
        <v>5738</v>
      </c>
      <c r="N1457" s="5" t="s">
        <v>278</v>
      </c>
      <c r="P1457" s="5" t="s">
        <v>5822</v>
      </c>
      <c r="AB1457" s="22">
        <v>4650</v>
      </c>
      <c r="AS1457" s="5" t="s">
        <v>6819</v>
      </c>
      <c r="AW1457" s="5" t="s">
        <v>1509</v>
      </c>
      <c r="BH1457" s="5" t="s">
        <v>2816</v>
      </c>
    </row>
    <row r="1458" spans="1:60" x14ac:dyDescent="0.3">
      <c r="A1458" s="5" t="s">
        <v>4227</v>
      </c>
      <c r="D1458" s="5" t="s">
        <v>5951</v>
      </c>
      <c r="G1458" s="5" t="s">
        <v>5739</v>
      </c>
      <c r="N1458" s="5" t="s">
        <v>278</v>
      </c>
      <c r="P1458" s="5" t="s">
        <v>5844</v>
      </c>
      <c r="AB1458" s="22">
        <v>4650</v>
      </c>
      <c r="AW1458" s="5" t="s">
        <v>1510</v>
      </c>
      <c r="BH1458" s="5" t="s">
        <v>2817</v>
      </c>
    </row>
    <row r="1459" spans="1:60" x14ac:dyDescent="0.3">
      <c r="A1459" s="5" t="s">
        <v>4228</v>
      </c>
      <c r="G1459" s="5" t="s">
        <v>5740</v>
      </c>
      <c r="N1459" s="5" t="s">
        <v>278</v>
      </c>
      <c r="P1459" s="5" t="s">
        <v>5833</v>
      </c>
      <c r="AB1459" s="22">
        <v>4650</v>
      </c>
      <c r="AW1459" s="5" t="s">
        <v>1511</v>
      </c>
      <c r="BH1459" s="5" t="s">
        <v>2818</v>
      </c>
    </row>
    <row r="1460" spans="1:60" x14ac:dyDescent="0.3">
      <c r="A1460" s="5" t="s">
        <v>4229</v>
      </c>
      <c r="G1460" s="5" t="s">
        <v>5741</v>
      </c>
      <c r="N1460" s="5" t="s">
        <v>278</v>
      </c>
      <c r="P1460" s="5" t="s">
        <v>5845</v>
      </c>
      <c r="AB1460" s="22">
        <v>4650</v>
      </c>
      <c r="AW1460" s="5" t="s">
        <v>1512</v>
      </c>
      <c r="BH1460" s="5" t="s">
        <v>2819</v>
      </c>
    </row>
    <row r="1461" spans="1:60" x14ac:dyDescent="0.3">
      <c r="A1461" s="5" t="s">
        <v>4230</v>
      </c>
      <c r="G1461" s="5" t="s">
        <v>5742</v>
      </c>
      <c r="N1461" s="5" t="s">
        <v>278</v>
      </c>
      <c r="P1461" s="5" t="s">
        <v>5822</v>
      </c>
      <c r="AB1461" s="22">
        <v>4650</v>
      </c>
      <c r="AW1461" s="5" t="s">
        <v>1513</v>
      </c>
      <c r="BH1461" s="5" t="s">
        <v>2820</v>
      </c>
    </row>
    <row r="1462" spans="1:60" x14ac:dyDescent="0.3">
      <c r="A1462" s="5" t="s">
        <v>4231</v>
      </c>
      <c r="D1462" s="5" t="s">
        <v>5951</v>
      </c>
      <c r="G1462" s="5" t="s">
        <v>5743</v>
      </c>
      <c r="N1462" s="5" t="s">
        <v>278</v>
      </c>
      <c r="P1462" s="5" t="s">
        <v>5824</v>
      </c>
      <c r="AB1462" s="22">
        <v>8550</v>
      </c>
      <c r="AW1462" s="5" t="s">
        <v>1514</v>
      </c>
      <c r="BH1462" s="5" t="s">
        <v>2821</v>
      </c>
    </row>
    <row r="1463" spans="1:60" x14ac:dyDescent="0.3">
      <c r="A1463" s="5" t="s">
        <v>2861</v>
      </c>
      <c r="G1463" s="5" t="s">
        <v>5744</v>
      </c>
      <c r="N1463" s="5" t="s">
        <v>279</v>
      </c>
      <c r="P1463" s="5" t="s">
        <v>5854</v>
      </c>
      <c r="AB1463" s="22">
        <v>13000</v>
      </c>
      <c r="AS1463" s="5" t="s">
        <v>6820</v>
      </c>
      <c r="AW1463" s="5" t="s">
        <v>287</v>
      </c>
      <c r="BH1463" s="5" t="s">
        <v>1685</v>
      </c>
    </row>
    <row r="1464" spans="1:60" x14ac:dyDescent="0.3">
      <c r="A1464" s="5" t="s">
        <v>4232</v>
      </c>
      <c r="G1464" s="5" t="s">
        <v>5745</v>
      </c>
      <c r="N1464" s="5" t="s">
        <v>279</v>
      </c>
      <c r="P1464" s="5" t="s">
        <v>5808</v>
      </c>
      <c r="AB1464" s="22">
        <v>2300</v>
      </c>
      <c r="AS1464" s="5" t="s">
        <v>6523</v>
      </c>
      <c r="AW1464" s="5" t="s">
        <v>1119</v>
      </c>
      <c r="BH1464" s="5" t="s">
        <v>2412</v>
      </c>
    </row>
    <row r="1465" spans="1:60" x14ac:dyDescent="0.3">
      <c r="A1465" s="5" t="s">
        <v>4233</v>
      </c>
      <c r="G1465" s="5" t="s">
        <v>5746</v>
      </c>
      <c r="N1465" s="5" t="s">
        <v>279</v>
      </c>
      <c r="P1465" s="5" t="s">
        <v>5846</v>
      </c>
      <c r="AB1465" s="22">
        <v>6000</v>
      </c>
      <c r="AS1465" s="5" t="s">
        <v>6501</v>
      </c>
      <c r="AW1465" s="5" t="s">
        <v>1120</v>
      </c>
      <c r="BH1465" s="5" t="s">
        <v>2413</v>
      </c>
    </row>
    <row r="1466" spans="1:60" x14ac:dyDescent="0.3">
      <c r="A1466" s="5" t="s">
        <v>3714</v>
      </c>
      <c r="G1466" s="5" t="s">
        <v>5747</v>
      </c>
      <c r="N1466" s="5" t="s">
        <v>279</v>
      </c>
      <c r="P1466" s="5" t="s">
        <v>5823</v>
      </c>
      <c r="AB1466" s="22">
        <v>1000</v>
      </c>
      <c r="AS1466" s="5" t="s">
        <v>6821</v>
      </c>
      <c r="AW1466" s="5" t="s">
        <v>1054</v>
      </c>
      <c r="BH1466" s="5" t="s">
        <v>2343</v>
      </c>
    </row>
    <row r="1467" spans="1:60" x14ac:dyDescent="0.3">
      <c r="A1467" s="5" t="s">
        <v>3715</v>
      </c>
      <c r="G1467" s="5" t="s">
        <v>5748</v>
      </c>
      <c r="N1467" s="5" t="s">
        <v>279</v>
      </c>
      <c r="P1467" s="5" t="s">
        <v>5826</v>
      </c>
      <c r="AB1467" s="22">
        <v>1500</v>
      </c>
      <c r="AW1467" s="5" t="s">
        <v>1055</v>
      </c>
      <c r="BH1467" s="5" t="s">
        <v>2344</v>
      </c>
    </row>
    <row r="1468" spans="1:60" x14ac:dyDescent="0.3">
      <c r="A1468" s="5" t="s">
        <v>4234</v>
      </c>
      <c r="G1468" s="5" t="s">
        <v>5749</v>
      </c>
      <c r="N1468" s="5" t="s">
        <v>279</v>
      </c>
      <c r="P1468" s="5" t="s">
        <v>5822</v>
      </c>
      <c r="AB1468" s="22">
        <v>5800</v>
      </c>
      <c r="AW1468" s="5" t="s">
        <v>428</v>
      </c>
      <c r="BH1468" s="5" t="s">
        <v>1686</v>
      </c>
    </row>
    <row r="1469" spans="1:60" x14ac:dyDescent="0.3">
      <c r="A1469" s="5" t="s">
        <v>3005</v>
      </c>
      <c r="G1469" s="5" t="s">
        <v>5750</v>
      </c>
      <c r="N1469" s="5" t="s">
        <v>279</v>
      </c>
      <c r="P1469" s="5" t="s">
        <v>5822</v>
      </c>
      <c r="AB1469" s="22">
        <v>7000</v>
      </c>
      <c r="AW1469" s="5" t="s">
        <v>429</v>
      </c>
      <c r="BH1469" s="5" t="s">
        <v>1687</v>
      </c>
    </row>
    <row r="1470" spans="1:60" x14ac:dyDescent="0.3">
      <c r="A1470" s="5" t="s">
        <v>4235</v>
      </c>
      <c r="G1470" s="5" t="s">
        <v>5751</v>
      </c>
      <c r="N1470" s="5" t="s">
        <v>279</v>
      </c>
      <c r="P1470" s="5" t="s">
        <v>5846</v>
      </c>
      <c r="AB1470" s="22">
        <v>10900</v>
      </c>
      <c r="AW1470" s="5" t="s">
        <v>430</v>
      </c>
      <c r="BH1470" s="5" t="s">
        <v>1688</v>
      </c>
    </row>
    <row r="1471" spans="1:60" x14ac:dyDescent="0.3">
      <c r="A1471" s="5" t="s">
        <v>4236</v>
      </c>
      <c r="G1471" s="5" t="s">
        <v>5752</v>
      </c>
      <c r="N1471" s="5" t="s">
        <v>279</v>
      </c>
      <c r="P1471" s="5" t="s">
        <v>5824</v>
      </c>
      <c r="AB1471" s="22">
        <v>14000</v>
      </c>
      <c r="AW1471" s="5" t="s">
        <v>431</v>
      </c>
      <c r="BH1471" s="5" t="s">
        <v>2822</v>
      </c>
    </row>
    <row r="1472" spans="1:60" x14ac:dyDescent="0.3">
      <c r="A1472" s="5" t="s">
        <v>3008</v>
      </c>
      <c r="G1472" s="5" t="s">
        <v>5753</v>
      </c>
      <c r="N1472" s="5" t="s">
        <v>279</v>
      </c>
      <c r="P1472" s="5" t="s">
        <v>5824</v>
      </c>
      <c r="AB1472" s="22">
        <v>10900</v>
      </c>
      <c r="AW1472" s="5" t="s">
        <v>432</v>
      </c>
      <c r="BH1472" s="5" t="s">
        <v>1690</v>
      </c>
    </row>
    <row r="1473" spans="1:60" x14ac:dyDescent="0.3">
      <c r="A1473" s="5" t="s">
        <v>3009</v>
      </c>
      <c r="G1473" s="5" t="s">
        <v>5754</v>
      </c>
      <c r="N1473" s="5" t="s">
        <v>279</v>
      </c>
      <c r="P1473" s="5" t="s">
        <v>5807</v>
      </c>
      <c r="AB1473" s="22">
        <v>2000</v>
      </c>
      <c r="AW1473" s="5" t="s">
        <v>433</v>
      </c>
      <c r="BH1473" s="5" t="s">
        <v>1691</v>
      </c>
    </row>
    <row r="1474" spans="1:60" x14ac:dyDescent="0.3">
      <c r="A1474" s="5" t="s">
        <v>4237</v>
      </c>
      <c r="G1474" s="5" t="s">
        <v>5755</v>
      </c>
      <c r="N1474" s="5" t="s">
        <v>279</v>
      </c>
      <c r="P1474" s="5" t="s">
        <v>5808</v>
      </c>
      <c r="AB1474" s="22">
        <v>900</v>
      </c>
      <c r="AW1474" s="5" t="s">
        <v>1139</v>
      </c>
      <c r="BH1474" s="5" t="s">
        <v>2436</v>
      </c>
    </row>
    <row r="1475" spans="1:60" x14ac:dyDescent="0.3">
      <c r="A1475" s="5" t="s">
        <v>2885</v>
      </c>
      <c r="G1475" s="5" t="s">
        <v>5756</v>
      </c>
      <c r="N1475" s="5" t="s">
        <v>280</v>
      </c>
      <c r="P1475" s="5" t="s">
        <v>5808</v>
      </c>
      <c r="AB1475" s="22">
        <v>7500</v>
      </c>
      <c r="AS1475" s="5" t="s">
        <v>6822</v>
      </c>
      <c r="AW1475" s="5" t="s">
        <v>311</v>
      </c>
      <c r="BH1475" s="5" t="s">
        <v>2346</v>
      </c>
    </row>
    <row r="1476" spans="1:60" x14ac:dyDescent="0.3">
      <c r="A1476" s="5" t="s">
        <v>4238</v>
      </c>
      <c r="G1476" s="5" t="s">
        <v>5757</v>
      </c>
      <c r="N1476" s="5" t="s">
        <v>279</v>
      </c>
      <c r="P1476" s="5" t="s">
        <v>5824</v>
      </c>
      <c r="AB1476" s="22">
        <v>14900</v>
      </c>
      <c r="AS1476" s="5" t="s">
        <v>6823</v>
      </c>
      <c r="AW1476" s="5" t="s">
        <v>1515</v>
      </c>
      <c r="BH1476" s="5" t="s">
        <v>1693</v>
      </c>
    </row>
    <row r="1477" spans="1:60" x14ac:dyDescent="0.3">
      <c r="A1477" s="5" t="s">
        <v>4239</v>
      </c>
      <c r="G1477" s="5" t="s">
        <v>5758</v>
      </c>
      <c r="N1477" s="5" t="s">
        <v>279</v>
      </c>
      <c r="P1477" s="5" t="s">
        <v>5808</v>
      </c>
      <c r="AB1477" s="22">
        <v>1300</v>
      </c>
      <c r="AS1477" s="5" t="s">
        <v>6824</v>
      </c>
      <c r="AW1477" s="5" t="s">
        <v>435</v>
      </c>
      <c r="BH1477" s="5" t="s">
        <v>1694</v>
      </c>
    </row>
    <row r="1478" spans="1:60" x14ac:dyDescent="0.3">
      <c r="A1478" s="5" t="s">
        <v>3013</v>
      </c>
      <c r="D1478" s="5" t="s">
        <v>5951</v>
      </c>
      <c r="G1478" s="5" t="s">
        <v>5759</v>
      </c>
      <c r="N1478" s="5" t="s">
        <v>279</v>
      </c>
      <c r="P1478" s="5" t="s">
        <v>5824</v>
      </c>
      <c r="AB1478" s="22">
        <v>17500</v>
      </c>
      <c r="AS1478" s="5" t="s">
        <v>6825</v>
      </c>
      <c r="AW1478" s="5" t="s">
        <v>436</v>
      </c>
      <c r="BH1478" s="5" t="s">
        <v>2823</v>
      </c>
    </row>
    <row r="1479" spans="1:60" x14ac:dyDescent="0.3">
      <c r="A1479" s="5" t="s">
        <v>4240</v>
      </c>
      <c r="G1479" s="5" t="s">
        <v>5760</v>
      </c>
      <c r="N1479" s="5" t="s">
        <v>279</v>
      </c>
      <c r="P1479" s="5" t="s">
        <v>5831</v>
      </c>
      <c r="AB1479" s="22">
        <v>14000</v>
      </c>
      <c r="AS1479" s="5" t="s">
        <v>6826</v>
      </c>
      <c r="AW1479" s="5" t="s">
        <v>437</v>
      </c>
      <c r="BH1479" s="5" t="s">
        <v>1696</v>
      </c>
    </row>
    <row r="1480" spans="1:60" x14ac:dyDescent="0.3">
      <c r="A1480" s="5" t="s">
        <v>4241</v>
      </c>
      <c r="G1480" s="5" t="s">
        <v>5761</v>
      </c>
      <c r="N1480" s="5" t="s">
        <v>279</v>
      </c>
      <c r="AB1480" s="22">
        <v>3000</v>
      </c>
      <c r="AS1480" s="5" t="s">
        <v>6827</v>
      </c>
      <c r="AW1480" s="5" t="s">
        <v>438</v>
      </c>
      <c r="BH1480" s="5" t="s">
        <v>1697</v>
      </c>
    </row>
    <row r="1481" spans="1:60" x14ac:dyDescent="0.3">
      <c r="A1481" s="5" t="s">
        <v>4242</v>
      </c>
      <c r="G1481" s="5" t="s">
        <v>5762</v>
      </c>
      <c r="N1481" s="5" t="s">
        <v>279</v>
      </c>
      <c r="AB1481" s="22">
        <v>2500</v>
      </c>
      <c r="AS1481" s="5" t="s">
        <v>6828</v>
      </c>
      <c r="AW1481" s="5" t="s">
        <v>439</v>
      </c>
      <c r="BH1481" s="5" t="s">
        <v>2824</v>
      </c>
    </row>
    <row r="1482" spans="1:60" x14ac:dyDescent="0.3">
      <c r="A1482" s="5" t="s">
        <v>4243</v>
      </c>
      <c r="G1482" s="5" t="s">
        <v>5763</v>
      </c>
      <c r="N1482" s="5" t="s">
        <v>279</v>
      </c>
      <c r="AB1482" s="22">
        <v>5600</v>
      </c>
      <c r="AS1482" s="5" t="s">
        <v>6829</v>
      </c>
      <c r="AW1482" s="5" t="s">
        <v>440</v>
      </c>
      <c r="BH1482" s="5" t="s">
        <v>1699</v>
      </c>
    </row>
    <row r="1483" spans="1:60" x14ac:dyDescent="0.3">
      <c r="A1483" s="5" t="s">
        <v>4244</v>
      </c>
      <c r="G1483" s="5" t="s">
        <v>5764</v>
      </c>
      <c r="N1483" s="5" t="s">
        <v>279</v>
      </c>
      <c r="AB1483" s="22">
        <v>12000</v>
      </c>
      <c r="AS1483" s="5" t="s">
        <v>6830</v>
      </c>
      <c r="AW1483" s="5" t="s">
        <v>441</v>
      </c>
      <c r="BH1483" s="5" t="s">
        <v>1700</v>
      </c>
    </row>
    <row r="1484" spans="1:60" x14ac:dyDescent="0.3">
      <c r="A1484" s="5" t="s">
        <v>4245</v>
      </c>
      <c r="G1484" s="5" t="s">
        <v>5765</v>
      </c>
      <c r="N1484" s="5" t="s">
        <v>279</v>
      </c>
      <c r="P1484" s="5" t="s">
        <v>5845</v>
      </c>
      <c r="AB1484" s="22">
        <v>25650</v>
      </c>
      <c r="AW1484" s="5" t="s">
        <v>442</v>
      </c>
      <c r="BH1484" s="5" t="s">
        <v>2825</v>
      </c>
    </row>
    <row r="1485" spans="1:60" x14ac:dyDescent="0.3">
      <c r="A1485" s="5" t="s">
        <v>4246</v>
      </c>
      <c r="D1485" s="5" t="s">
        <v>5951</v>
      </c>
      <c r="G1485" s="5" t="s">
        <v>5766</v>
      </c>
      <c r="N1485" s="5" t="s">
        <v>281</v>
      </c>
      <c r="P1485" s="5" t="s">
        <v>5823</v>
      </c>
      <c r="AB1485" s="22">
        <v>14000</v>
      </c>
      <c r="AS1485" s="5" t="s">
        <v>6831</v>
      </c>
      <c r="AW1485" s="5" t="s">
        <v>1067</v>
      </c>
      <c r="BH1485" s="5" t="s">
        <v>2357</v>
      </c>
    </row>
    <row r="1486" spans="1:60" x14ac:dyDescent="0.3">
      <c r="A1486" s="5" t="s">
        <v>3825</v>
      </c>
      <c r="G1486" s="5" t="s">
        <v>5767</v>
      </c>
      <c r="N1486" s="5" t="s">
        <v>281</v>
      </c>
      <c r="P1486" s="5" t="s">
        <v>5846</v>
      </c>
      <c r="AB1486" s="22">
        <v>10000</v>
      </c>
      <c r="AS1486" s="5" t="s">
        <v>6832</v>
      </c>
      <c r="AW1486" s="5" t="s">
        <v>1068</v>
      </c>
      <c r="BH1486" s="5" t="s">
        <v>2826</v>
      </c>
    </row>
    <row r="1487" spans="1:60" x14ac:dyDescent="0.3">
      <c r="A1487" s="5" t="s">
        <v>4247</v>
      </c>
      <c r="G1487" s="5" t="s">
        <v>5768</v>
      </c>
      <c r="N1487" s="5" t="s">
        <v>281</v>
      </c>
      <c r="P1487" s="5" t="s">
        <v>5807</v>
      </c>
      <c r="AB1487" s="22">
        <v>5900</v>
      </c>
      <c r="AS1487" s="5" t="s">
        <v>6833</v>
      </c>
      <c r="AW1487" s="5" t="s">
        <v>1138</v>
      </c>
      <c r="BH1487" s="5" t="s">
        <v>2827</v>
      </c>
    </row>
    <row r="1488" spans="1:60" x14ac:dyDescent="0.3">
      <c r="A1488" s="5" t="s">
        <v>4248</v>
      </c>
      <c r="G1488" s="5" t="s">
        <v>5769</v>
      </c>
      <c r="N1488" s="5" t="s">
        <v>281</v>
      </c>
      <c r="P1488" s="5" t="s">
        <v>5824</v>
      </c>
      <c r="AB1488" s="22">
        <v>19250</v>
      </c>
      <c r="AW1488" s="5" t="s">
        <v>1516</v>
      </c>
      <c r="BH1488" s="5" t="s">
        <v>2828</v>
      </c>
    </row>
    <row r="1489" spans="1:60" x14ac:dyDescent="0.3">
      <c r="A1489" s="5" t="s">
        <v>4249</v>
      </c>
      <c r="G1489" s="5" t="s">
        <v>5770</v>
      </c>
      <c r="N1489" s="5" t="s">
        <v>281</v>
      </c>
      <c r="P1489" s="5" t="s">
        <v>5822</v>
      </c>
      <c r="AB1489" s="22">
        <v>5500</v>
      </c>
      <c r="AW1489" s="5" t="s">
        <v>1517</v>
      </c>
      <c r="BH1489" s="5" t="s">
        <v>2829</v>
      </c>
    </row>
    <row r="1490" spans="1:60" x14ac:dyDescent="0.3">
      <c r="A1490" s="5" t="s">
        <v>4250</v>
      </c>
      <c r="G1490" s="5" t="s">
        <v>5771</v>
      </c>
      <c r="N1490" s="5" t="s">
        <v>281</v>
      </c>
      <c r="P1490" s="5" t="s">
        <v>5824</v>
      </c>
      <c r="AB1490" s="22">
        <v>5800</v>
      </c>
      <c r="AW1490" s="5" t="s">
        <v>1518</v>
      </c>
      <c r="BH1490" s="5" t="s">
        <v>2830</v>
      </c>
    </row>
    <row r="1491" spans="1:60" x14ac:dyDescent="0.3">
      <c r="A1491" s="5" t="s">
        <v>4251</v>
      </c>
      <c r="G1491" s="5" t="s">
        <v>5772</v>
      </c>
      <c r="N1491" s="5" t="s">
        <v>281</v>
      </c>
      <c r="P1491" s="5" t="s">
        <v>5822</v>
      </c>
      <c r="AB1491" s="22">
        <v>6000</v>
      </c>
      <c r="AW1491" s="5" t="s">
        <v>1519</v>
      </c>
      <c r="BH1491" s="5" t="s">
        <v>2831</v>
      </c>
    </row>
    <row r="1492" spans="1:60" x14ac:dyDescent="0.3">
      <c r="A1492" s="5" t="s">
        <v>4252</v>
      </c>
      <c r="G1492" s="5" t="s">
        <v>5773</v>
      </c>
      <c r="N1492" s="5" t="s">
        <v>281</v>
      </c>
      <c r="P1492" s="5" t="s">
        <v>5808</v>
      </c>
      <c r="AB1492" s="22">
        <v>8900</v>
      </c>
      <c r="AW1492" s="5" t="s">
        <v>1520</v>
      </c>
      <c r="BH1492" s="5" t="s">
        <v>2832</v>
      </c>
    </row>
    <row r="1493" spans="1:60" x14ac:dyDescent="0.3">
      <c r="A1493" s="5" t="s">
        <v>4253</v>
      </c>
      <c r="G1493" s="5" t="s">
        <v>5774</v>
      </c>
      <c r="N1493" s="5" t="s">
        <v>282</v>
      </c>
      <c r="P1493" s="5" t="s">
        <v>5808</v>
      </c>
      <c r="AB1493" s="22">
        <v>24000</v>
      </c>
      <c r="AS1493" s="5" t="s">
        <v>6834</v>
      </c>
      <c r="AW1493" s="5" t="s">
        <v>448</v>
      </c>
      <c r="BH1493" s="5" t="s">
        <v>1707</v>
      </c>
    </row>
    <row r="1494" spans="1:60" x14ac:dyDescent="0.3">
      <c r="A1494" s="5" t="s">
        <v>3860</v>
      </c>
      <c r="G1494" s="5" t="s">
        <v>5775</v>
      </c>
      <c r="N1494" s="5" t="s">
        <v>282</v>
      </c>
      <c r="AB1494" s="22">
        <v>34000</v>
      </c>
      <c r="AS1494" s="5" t="s">
        <v>6261</v>
      </c>
      <c r="AW1494" s="5" t="s">
        <v>802</v>
      </c>
      <c r="BH1494" s="5" t="s">
        <v>2088</v>
      </c>
    </row>
    <row r="1495" spans="1:60" x14ac:dyDescent="0.3">
      <c r="A1495" s="5" t="s">
        <v>4254</v>
      </c>
      <c r="G1495" s="5" t="s">
        <v>5776</v>
      </c>
      <c r="N1495" s="5" t="s">
        <v>282</v>
      </c>
      <c r="P1495" s="5" t="s">
        <v>5823</v>
      </c>
      <c r="AB1495" s="22">
        <v>25550</v>
      </c>
      <c r="AW1495" s="5" t="s">
        <v>1521</v>
      </c>
      <c r="BH1495" s="5" t="s">
        <v>2833</v>
      </c>
    </row>
    <row r="1496" spans="1:60" x14ac:dyDescent="0.3">
      <c r="A1496" s="5" t="s">
        <v>4255</v>
      </c>
      <c r="G1496" s="5" t="s">
        <v>5777</v>
      </c>
      <c r="N1496" s="5" t="s">
        <v>282</v>
      </c>
      <c r="P1496" s="5" t="s">
        <v>5822</v>
      </c>
      <c r="AB1496" s="22">
        <v>10450</v>
      </c>
      <c r="AS1496" s="5" t="s">
        <v>6835</v>
      </c>
      <c r="AW1496" s="5" t="s">
        <v>1522</v>
      </c>
      <c r="BH1496" s="5" t="s">
        <v>2834</v>
      </c>
    </row>
    <row r="1497" spans="1:60" x14ac:dyDescent="0.3">
      <c r="A1497" s="5" t="s">
        <v>4256</v>
      </c>
      <c r="G1497" s="5" t="s">
        <v>5778</v>
      </c>
      <c r="N1497" s="5" t="s">
        <v>282</v>
      </c>
      <c r="P1497" s="5" t="s">
        <v>5824</v>
      </c>
      <c r="AB1497" s="22">
        <v>87400</v>
      </c>
      <c r="AS1497" s="5" t="s">
        <v>6836</v>
      </c>
      <c r="AW1497" s="5" t="s">
        <v>1523</v>
      </c>
      <c r="BH1497" s="5" t="s">
        <v>2835</v>
      </c>
    </row>
    <row r="1498" spans="1:60" x14ac:dyDescent="0.3">
      <c r="A1498" s="5" t="s">
        <v>4257</v>
      </c>
      <c r="G1498" s="5" t="s">
        <v>5779</v>
      </c>
      <c r="N1498" s="5" t="s">
        <v>282</v>
      </c>
      <c r="P1498" s="5" t="s">
        <v>5835</v>
      </c>
      <c r="AB1498" s="22">
        <v>30400</v>
      </c>
      <c r="AS1498" s="5" t="s">
        <v>6837</v>
      </c>
      <c r="AW1498" s="5" t="s">
        <v>1524</v>
      </c>
      <c r="BH1498" s="5" t="s">
        <v>2836</v>
      </c>
    </row>
    <row r="1499" spans="1:60" x14ac:dyDescent="0.3">
      <c r="A1499" s="5" t="s">
        <v>4258</v>
      </c>
      <c r="G1499" s="5" t="s">
        <v>5780</v>
      </c>
      <c r="N1499" s="5" t="s">
        <v>282</v>
      </c>
      <c r="P1499" s="5" t="s">
        <v>5808</v>
      </c>
      <c r="AB1499" s="22">
        <v>21750</v>
      </c>
      <c r="AW1499" s="5" t="s">
        <v>1172</v>
      </c>
      <c r="BH1499" s="5" t="s">
        <v>2471</v>
      </c>
    </row>
    <row r="1500" spans="1:60" x14ac:dyDescent="0.3">
      <c r="A1500" s="5" t="s">
        <v>4259</v>
      </c>
      <c r="G1500" s="5" t="s">
        <v>5781</v>
      </c>
      <c r="N1500" s="5" t="s">
        <v>282</v>
      </c>
      <c r="P1500" s="5" t="s">
        <v>5808</v>
      </c>
      <c r="AB1500" s="22">
        <v>42750</v>
      </c>
      <c r="AW1500" s="5" t="s">
        <v>1173</v>
      </c>
      <c r="BH1500" s="5" t="s">
        <v>2837</v>
      </c>
    </row>
    <row r="1501" spans="1:60" x14ac:dyDescent="0.3">
      <c r="A1501" s="5" t="s">
        <v>4260</v>
      </c>
      <c r="D1501" s="5" t="s">
        <v>5951</v>
      </c>
      <c r="G1501" s="5" t="s">
        <v>5782</v>
      </c>
      <c r="N1501" s="5" t="s">
        <v>283</v>
      </c>
      <c r="P1501" s="5" t="s">
        <v>5827</v>
      </c>
      <c r="AB1501" s="22">
        <v>3800</v>
      </c>
      <c r="AW1501" s="5" t="s">
        <v>1525</v>
      </c>
      <c r="BH1501" s="5" t="s">
        <v>2838</v>
      </c>
    </row>
    <row r="1502" spans="1:60" x14ac:dyDescent="0.3">
      <c r="A1502" s="5" t="s">
        <v>4261</v>
      </c>
      <c r="G1502" s="5" t="s">
        <v>5783</v>
      </c>
      <c r="N1502" s="5" t="s">
        <v>283</v>
      </c>
      <c r="P1502" s="5" t="s">
        <v>5814</v>
      </c>
      <c r="AB1502" s="22">
        <v>8000</v>
      </c>
      <c r="AS1502" s="5" t="s">
        <v>6838</v>
      </c>
      <c r="AW1502" s="5" t="s">
        <v>1526</v>
      </c>
      <c r="BH1502" s="5" t="s">
        <v>2839</v>
      </c>
    </row>
    <row r="1503" spans="1:60" x14ac:dyDescent="0.3">
      <c r="A1503" s="5" t="s">
        <v>4262</v>
      </c>
      <c r="G1503" s="5" t="s">
        <v>5784</v>
      </c>
      <c r="N1503" s="5" t="s">
        <v>283</v>
      </c>
      <c r="P1503" s="5" t="s">
        <v>5829</v>
      </c>
      <c r="AB1503" s="22">
        <v>10000</v>
      </c>
      <c r="AW1503" s="5" t="s">
        <v>1527</v>
      </c>
      <c r="BH1503" s="5" t="s">
        <v>2840</v>
      </c>
    </row>
    <row r="1504" spans="1:60" x14ac:dyDescent="0.3">
      <c r="A1504" s="5" t="s">
        <v>4263</v>
      </c>
      <c r="G1504" s="5" t="s">
        <v>5785</v>
      </c>
      <c r="N1504" s="5" t="s">
        <v>283</v>
      </c>
      <c r="P1504" s="5" t="s">
        <v>5836</v>
      </c>
      <c r="AB1504" s="22">
        <v>4300</v>
      </c>
      <c r="AW1504" s="5" t="s">
        <v>752</v>
      </c>
      <c r="BH1504" s="5" t="s">
        <v>2040</v>
      </c>
    </row>
    <row r="1505" spans="1:60" x14ac:dyDescent="0.3">
      <c r="A1505" s="5" t="s">
        <v>4264</v>
      </c>
      <c r="G1505" s="5" t="s">
        <v>5786</v>
      </c>
      <c r="N1505" s="5" t="s">
        <v>283</v>
      </c>
      <c r="P1505" s="5" t="s">
        <v>5844</v>
      </c>
      <c r="AB1505" s="22">
        <v>5800</v>
      </c>
      <c r="AW1505" s="5" t="s">
        <v>428</v>
      </c>
      <c r="BH1505" s="5" t="s">
        <v>2841</v>
      </c>
    </row>
    <row r="1506" spans="1:60" x14ac:dyDescent="0.3">
      <c r="A1506" s="5" t="s">
        <v>4265</v>
      </c>
      <c r="G1506" s="5" t="s">
        <v>5787</v>
      </c>
      <c r="N1506" s="5" t="s">
        <v>283</v>
      </c>
      <c r="P1506" s="5" t="s">
        <v>5822</v>
      </c>
      <c r="AB1506" s="22">
        <v>7000</v>
      </c>
      <c r="AW1506" s="5" t="s">
        <v>429</v>
      </c>
      <c r="BH1506" s="5" t="s">
        <v>1687</v>
      </c>
    </row>
    <row r="1507" spans="1:60" x14ac:dyDescent="0.3">
      <c r="A1507" s="5" t="s">
        <v>4266</v>
      </c>
      <c r="G1507" s="5" t="s">
        <v>5788</v>
      </c>
      <c r="N1507" s="5" t="s">
        <v>283</v>
      </c>
      <c r="P1507" s="5" t="s">
        <v>5813</v>
      </c>
      <c r="AB1507" s="22">
        <v>7040</v>
      </c>
      <c r="AS1507" s="5" t="s">
        <v>6839</v>
      </c>
      <c r="AW1507" s="5" t="s">
        <v>1528</v>
      </c>
      <c r="BH1507" s="5" t="s">
        <v>2842</v>
      </c>
    </row>
    <row r="1508" spans="1:60" x14ac:dyDescent="0.3">
      <c r="A1508" s="5" t="s">
        <v>4267</v>
      </c>
      <c r="G1508" s="5" t="s">
        <v>5789</v>
      </c>
      <c r="N1508" s="5" t="s">
        <v>283</v>
      </c>
      <c r="P1508" s="5" t="s">
        <v>5824</v>
      </c>
      <c r="AB1508" s="22">
        <v>8500</v>
      </c>
      <c r="AW1508" s="5" t="s">
        <v>1529</v>
      </c>
    </row>
    <row r="1509" spans="1:60" x14ac:dyDescent="0.3">
      <c r="A1509" s="5" t="s">
        <v>4268</v>
      </c>
      <c r="G1509" s="5" t="s">
        <v>5790</v>
      </c>
      <c r="N1509" s="5" t="s">
        <v>283</v>
      </c>
      <c r="P1509" s="5" t="s">
        <v>5808</v>
      </c>
      <c r="AB1509" s="22">
        <v>4300</v>
      </c>
      <c r="AW1509" s="5" t="s">
        <v>1530</v>
      </c>
      <c r="BH1509" s="5" t="s">
        <v>2843</v>
      </c>
    </row>
    <row r="1510" spans="1:60" x14ac:dyDescent="0.3">
      <c r="A1510" s="5" t="s">
        <v>4269</v>
      </c>
      <c r="G1510" s="5" t="s">
        <v>5791</v>
      </c>
      <c r="N1510" s="5" t="s">
        <v>283</v>
      </c>
      <c r="P1510" s="5" t="s">
        <v>5857</v>
      </c>
      <c r="AB1510" s="22">
        <v>1200</v>
      </c>
      <c r="AS1510" s="5" t="s">
        <v>6840</v>
      </c>
      <c r="AW1510" s="5" t="s">
        <v>1531</v>
      </c>
      <c r="BH1510" s="5" t="s">
        <v>2844</v>
      </c>
    </row>
    <row r="1511" spans="1:60" x14ac:dyDescent="0.3">
      <c r="A1511" s="5" t="s">
        <v>4270</v>
      </c>
      <c r="G1511" s="5" t="s">
        <v>5792</v>
      </c>
      <c r="N1511" s="5" t="s">
        <v>283</v>
      </c>
      <c r="P1511" s="5" t="s">
        <v>5834</v>
      </c>
      <c r="AB1511" s="22">
        <v>1800</v>
      </c>
      <c r="AW1511" s="5" t="s">
        <v>1532</v>
      </c>
      <c r="BH1511" s="5" t="s">
        <v>2845</v>
      </c>
    </row>
    <row r="1512" spans="1:60" x14ac:dyDescent="0.3">
      <c r="A1512" s="5" t="s">
        <v>4271</v>
      </c>
      <c r="G1512" s="5" t="s">
        <v>5793</v>
      </c>
      <c r="N1512" s="5" t="s">
        <v>283</v>
      </c>
      <c r="AB1512" s="22">
        <v>3500</v>
      </c>
      <c r="AW1512" s="5" t="s">
        <v>1533</v>
      </c>
      <c r="BH1512" s="5" t="s">
        <v>2200</v>
      </c>
    </row>
    <row r="1513" spans="1:60" x14ac:dyDescent="0.3">
      <c r="A1513" s="5" t="s">
        <v>4272</v>
      </c>
      <c r="D1513" s="5" t="s">
        <v>5951</v>
      </c>
      <c r="G1513" s="5" t="s">
        <v>5794</v>
      </c>
      <c r="N1513" s="5" t="s">
        <v>283</v>
      </c>
      <c r="P1513" s="5" t="s">
        <v>5852</v>
      </c>
      <c r="AB1513" s="22">
        <v>2000</v>
      </c>
      <c r="AW1513" s="5" t="s">
        <v>1312</v>
      </c>
      <c r="BH1513" s="5" t="s">
        <v>2846</v>
      </c>
    </row>
    <row r="1514" spans="1:60" x14ac:dyDescent="0.3">
      <c r="A1514" s="5" t="s">
        <v>4273</v>
      </c>
      <c r="G1514" s="5" t="s">
        <v>5795</v>
      </c>
      <c r="N1514" s="5" t="s">
        <v>283</v>
      </c>
      <c r="P1514" s="5" t="s">
        <v>5852</v>
      </c>
      <c r="AB1514" s="22">
        <v>7000</v>
      </c>
      <c r="AW1514" s="5" t="s">
        <v>1534</v>
      </c>
      <c r="BH1514" s="5" t="s">
        <v>2847</v>
      </c>
    </row>
    <row r="1515" spans="1:60" x14ac:dyDescent="0.3">
      <c r="A1515" s="5" t="s">
        <v>4274</v>
      </c>
      <c r="G1515" s="5" t="s">
        <v>5796</v>
      </c>
      <c r="N1515" s="5" t="s">
        <v>283</v>
      </c>
      <c r="P1515" s="5" t="s">
        <v>5829</v>
      </c>
      <c r="AB1515" s="22">
        <v>10500</v>
      </c>
      <c r="AS1515" s="5" t="s">
        <v>6841</v>
      </c>
      <c r="AW1515" s="5" t="s">
        <v>1535</v>
      </c>
      <c r="BH1515" s="5" t="s">
        <v>2848</v>
      </c>
    </row>
    <row r="1516" spans="1:60" x14ac:dyDescent="0.3">
      <c r="A1516" s="5" t="s">
        <v>4275</v>
      </c>
      <c r="G1516" s="5" t="s">
        <v>5797</v>
      </c>
      <c r="N1516" s="5" t="s">
        <v>283</v>
      </c>
      <c r="P1516" s="5" t="s">
        <v>5825</v>
      </c>
      <c r="AB1516" s="22">
        <v>8070</v>
      </c>
      <c r="AW1516" s="5" t="s">
        <v>1536</v>
      </c>
      <c r="BH1516" s="5" t="s">
        <v>2849</v>
      </c>
    </row>
    <row r="1517" spans="1:60" x14ac:dyDescent="0.3">
      <c r="A1517" s="5" t="s">
        <v>4276</v>
      </c>
      <c r="G1517" s="5" t="s">
        <v>5798</v>
      </c>
      <c r="N1517" s="5" t="s">
        <v>283</v>
      </c>
      <c r="P1517" s="5" t="s">
        <v>5825</v>
      </c>
      <c r="AB1517" s="22">
        <v>13490</v>
      </c>
      <c r="AW1517" s="5" t="s">
        <v>1537</v>
      </c>
      <c r="BH1517" s="5" t="s">
        <v>2850</v>
      </c>
    </row>
    <row r="1518" spans="1:60" x14ac:dyDescent="0.3">
      <c r="A1518" s="5" t="s">
        <v>4277</v>
      </c>
      <c r="G1518" s="5" t="s">
        <v>5799</v>
      </c>
      <c r="N1518" s="5" t="s">
        <v>283</v>
      </c>
      <c r="P1518" s="5" t="s">
        <v>5833</v>
      </c>
      <c r="AB1518" s="22">
        <v>2040</v>
      </c>
      <c r="AW1518" s="5" t="s">
        <v>1538</v>
      </c>
      <c r="BH1518" s="5" t="s">
        <v>2851</v>
      </c>
    </row>
    <row r="1519" spans="1:60" x14ac:dyDescent="0.3">
      <c r="A1519" s="5" t="s">
        <v>4278</v>
      </c>
      <c r="G1519" s="5" t="s">
        <v>5800</v>
      </c>
      <c r="N1519" s="5" t="s">
        <v>283</v>
      </c>
      <c r="P1519" s="5" t="s">
        <v>5823</v>
      </c>
      <c r="AB1519" s="22">
        <v>2850</v>
      </c>
      <c r="AW1519" s="5" t="s">
        <v>1539</v>
      </c>
      <c r="BH1519" s="5" t="s">
        <v>2852</v>
      </c>
    </row>
    <row r="1520" spans="1:60" x14ac:dyDescent="0.3">
      <c r="A1520" s="5" t="s">
        <v>4279</v>
      </c>
      <c r="G1520" s="5" t="s">
        <v>5801</v>
      </c>
      <c r="N1520" s="5" t="s">
        <v>283</v>
      </c>
      <c r="P1520" s="5" t="s">
        <v>5846</v>
      </c>
      <c r="AB1520" s="22">
        <v>1800</v>
      </c>
      <c r="AW1520" s="5" t="s">
        <v>1540</v>
      </c>
      <c r="BH1520" s="5" t="s">
        <v>2853</v>
      </c>
    </row>
    <row r="1521" spans="1:60" x14ac:dyDescent="0.3">
      <c r="A1521" s="5" t="s">
        <v>4280</v>
      </c>
      <c r="G1521" s="5" t="s">
        <v>5802</v>
      </c>
      <c r="N1521" s="5" t="s">
        <v>283</v>
      </c>
      <c r="AB1521" s="22">
        <v>19950</v>
      </c>
      <c r="AW1521" s="5" t="s">
        <v>1541</v>
      </c>
      <c r="BH1521" s="5" t="s">
        <v>2854</v>
      </c>
    </row>
    <row r="1522" spans="1:60" x14ac:dyDescent="0.3">
      <c r="A1522" s="5" t="s">
        <v>4281</v>
      </c>
      <c r="G1522" s="5" t="s">
        <v>5803</v>
      </c>
      <c r="N1522" s="5" t="s">
        <v>283</v>
      </c>
      <c r="P1522" s="5" t="s">
        <v>5949</v>
      </c>
      <c r="AB1522" s="22">
        <v>7500</v>
      </c>
      <c r="AS1522" s="5" t="s">
        <v>6842</v>
      </c>
      <c r="AW1522" s="5" t="s">
        <v>1542</v>
      </c>
      <c r="BH1522" s="5" t="s">
        <v>2855</v>
      </c>
    </row>
    <row r="1523" spans="1:60" x14ac:dyDescent="0.3">
      <c r="A1523" s="5" t="s">
        <v>4282</v>
      </c>
      <c r="G1523" s="5" t="s">
        <v>5804</v>
      </c>
      <c r="N1523" s="5" t="s">
        <v>283</v>
      </c>
      <c r="P1523" s="5" t="s">
        <v>5950</v>
      </c>
      <c r="AB1523" s="22">
        <v>6650</v>
      </c>
      <c r="AW1523" s="5" t="s">
        <v>1543</v>
      </c>
      <c r="BH1523" s="5" t="s">
        <v>2856</v>
      </c>
    </row>
    <row r="1524" spans="1:60" x14ac:dyDescent="0.3">
      <c r="A1524" s="5" t="s">
        <v>4283</v>
      </c>
      <c r="G1524" s="5" t="s">
        <v>5805</v>
      </c>
      <c r="N1524" s="5" t="s">
        <v>283</v>
      </c>
      <c r="AB1524" s="22">
        <v>3800</v>
      </c>
      <c r="AW1524" s="5" t="s">
        <v>1544</v>
      </c>
      <c r="BH1524" s="5" t="s">
        <v>2857</v>
      </c>
    </row>
  </sheetData>
  <mergeCells count="1">
    <mergeCell ref="CT2:DZ2"/>
  </mergeCells>
  <phoneticPr fontId="4" type="noConversion"/>
  <conditionalFormatting sqref="AG1:AG1048576">
    <cfRule type="cellIs" dxfId="23" priority="11" operator="lessThan">
      <formula>1000</formula>
    </cfRule>
  </conditionalFormatting>
  <conditionalFormatting sqref="AH1:AI1 AI2 AH3:AI1048576">
    <cfRule type="cellIs" dxfId="22" priority="10" operator="lessThan">
      <formula>0</formula>
    </cfRule>
  </conditionalFormatting>
  <conditionalFormatting sqref="AK1:AK1048576">
    <cfRule type="cellIs" dxfId="21" priority="6" operator="lessThan">
      <formula>1000</formula>
    </cfRule>
  </conditionalFormatting>
  <conditionalFormatting sqref="AO1:AO1048576">
    <cfRule type="cellIs" dxfId="20" priority="5" operator="lessThan">
      <formula>1000</formula>
    </cfRule>
  </conditionalFormatting>
  <conditionalFormatting sqref="B3:B493">
    <cfRule type="expression" dxfId="19" priority="4">
      <formula>IF(LENB(B3)&gt;50,TRUE,FALSE)</formula>
    </cfRule>
  </conditionalFormatting>
  <conditionalFormatting sqref="J3:J1255">
    <cfRule type="expression" dxfId="18" priority="3">
      <formula>IF(LENB(J3)&gt;133,TRUE,FALSE)</formula>
    </cfRule>
  </conditionalFormatting>
  <conditionalFormatting sqref="AH2">
    <cfRule type="cellIs" dxfId="17" priority="2" operator="lessThan">
      <formula>1000</formula>
    </cfRule>
  </conditionalFormatting>
  <conditionalFormatting sqref="AH3:AH344">
    <cfRule type="cellIs" dxfId="16" priority="1" operator="greaterThan">
      <formula>0.5</formula>
    </cfRule>
  </conditionalFormatting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Z342"/>
  <sheetViews>
    <sheetView zoomScale="85" zoomScaleNormal="85" workbookViewId="0">
      <pane ySplit="1" topLeftCell="A2" activePane="bottomLeft" state="frozen"/>
      <selection pane="bottomLeft" sqref="A1:XFD2"/>
    </sheetView>
  </sheetViews>
  <sheetFormatPr defaultRowHeight="16.5" x14ac:dyDescent="0.3"/>
  <cols>
    <col min="1" max="1" width="51.375" style="5" customWidth="1"/>
    <col min="2" max="3" width="73.125" style="5" customWidth="1"/>
    <col min="4" max="4" width="8.625" style="5" customWidth="1"/>
    <col min="5" max="6" width="10.75" style="5" customWidth="1"/>
    <col min="7" max="7" width="8.375" style="5" customWidth="1"/>
    <col min="8" max="8" width="5.625" style="5" customWidth="1"/>
    <col min="9" max="9" width="3.875" style="5" customWidth="1"/>
    <col min="10" max="10" width="44.75" style="5" customWidth="1"/>
    <col min="11" max="11" width="3.625" style="5" customWidth="1"/>
    <col min="12" max="12" width="19" style="5" bestFit="1" customWidth="1"/>
    <col min="13" max="13" width="50.5" style="5" bestFit="1" customWidth="1"/>
    <col min="14" max="14" width="4.5" style="5" customWidth="1"/>
    <col min="15" max="15" width="6" style="5" customWidth="1"/>
    <col min="16" max="16" width="5.375" style="5" customWidth="1"/>
    <col min="17" max="17" width="6.125" style="5" customWidth="1"/>
    <col min="18" max="18" width="11.25" style="5" bestFit="1" customWidth="1"/>
    <col min="19" max="19" width="4.75" style="5" bestFit="1" customWidth="1"/>
    <col min="20" max="20" width="8" style="5" bestFit="1" customWidth="1"/>
    <col min="21" max="21" width="7" style="5" customWidth="1"/>
    <col min="22" max="22" width="4" style="5" customWidth="1"/>
    <col min="23" max="23" width="6.625" style="5" customWidth="1"/>
    <col min="24" max="25" width="9.125" style="5" customWidth="1"/>
    <col min="26" max="26" width="9" style="22" customWidth="1"/>
    <col min="27" max="27" width="22.625" style="5" customWidth="1"/>
    <col min="28" max="28" width="9.25" style="22" bestFit="1" customWidth="1"/>
    <col min="29" max="29" width="11" style="22" customWidth="1"/>
    <col min="30" max="31" width="19.5" style="4" customWidth="1"/>
    <col min="32" max="32" width="19.5" style="5" customWidth="1"/>
    <col min="33" max="34" width="19.5" style="36" customWidth="1"/>
    <col min="35" max="36" width="19.5" style="34" customWidth="1"/>
    <col min="37" max="37" width="19.5" style="35" customWidth="1"/>
    <col min="38" max="39" width="19.5" style="34" customWidth="1"/>
    <col min="40" max="40" width="19.5" style="35" customWidth="1"/>
    <col min="41" max="41" width="11" style="22" customWidth="1"/>
    <col min="42" max="42" width="5.5" style="5" customWidth="1"/>
    <col min="43" max="44" width="68.75" style="5" customWidth="1"/>
    <col min="45" max="45" width="10.25" style="5" customWidth="1"/>
    <col min="46" max="46" width="13.875" style="5" customWidth="1"/>
    <col min="47" max="47" width="88.25" style="5" customWidth="1"/>
    <col min="48" max="48" width="16" style="5" customWidth="1"/>
    <col min="49" max="56" width="10.625" style="5" customWidth="1"/>
    <col min="57" max="57" width="11.75" style="5" customWidth="1"/>
    <col min="58" max="58" width="139.625" style="5" customWidth="1"/>
    <col min="59" max="59" width="15" style="5" bestFit="1" customWidth="1"/>
    <col min="60" max="60" width="8" style="5" bestFit="1" customWidth="1"/>
    <col min="61" max="61" width="13.125" style="5" bestFit="1" customWidth="1"/>
    <col min="62" max="62" width="15" style="5" bestFit="1" customWidth="1"/>
    <col min="63" max="66" width="8" style="5" bestFit="1" customWidth="1"/>
    <col min="67" max="67" width="15" style="5" bestFit="1" customWidth="1"/>
    <col min="68" max="68" width="6.375" style="5" bestFit="1" customWidth="1"/>
    <col min="69" max="69" width="14.75" style="5" bestFit="1" customWidth="1"/>
    <col min="70" max="70" width="5.75" style="5" bestFit="1" customWidth="1"/>
    <col min="71" max="71" width="54.625" style="5" bestFit="1" customWidth="1"/>
    <col min="72" max="73" width="11.75" style="5" bestFit="1" customWidth="1"/>
    <col min="74" max="74" width="14.625" style="5" bestFit="1" customWidth="1"/>
    <col min="75" max="83" width="11.75" style="5" bestFit="1" customWidth="1"/>
    <col min="84" max="84" width="9.625" style="5" bestFit="1" customWidth="1"/>
    <col min="85" max="85" width="11.375" style="5" bestFit="1" customWidth="1"/>
    <col min="86" max="87" width="10.25" style="5" bestFit="1" customWidth="1"/>
    <col min="88" max="88" width="11.375" style="5" bestFit="1" customWidth="1"/>
    <col min="89" max="91" width="17.625" style="5" bestFit="1" customWidth="1"/>
    <col min="92" max="92" width="13.875" style="5" bestFit="1" customWidth="1"/>
    <col min="93" max="93" width="11.375" style="5" bestFit="1" customWidth="1"/>
    <col min="94" max="94" width="13.125" style="5" bestFit="1" customWidth="1"/>
    <col min="95" max="95" width="16.375" style="41" bestFit="1" customWidth="1"/>
    <col min="96" max="104" width="16.5" style="5" bestFit="1" customWidth="1"/>
    <col min="105" max="127" width="17.625" style="5" bestFit="1" customWidth="1"/>
    <col min="128" max="128" width="9" style="5"/>
  </cols>
  <sheetData>
    <row r="1" spans="1:130" s="1" customFormat="1" ht="45.75" customHeight="1" x14ac:dyDescent="0.3">
      <c r="A1" s="6" t="s">
        <v>180</v>
      </c>
      <c r="B1" s="7" t="s">
        <v>0</v>
      </c>
      <c r="C1" s="6" t="s">
        <v>181</v>
      </c>
      <c r="D1" s="8" t="s">
        <v>1</v>
      </c>
      <c r="E1" s="7" t="s">
        <v>2</v>
      </c>
      <c r="F1" s="6" t="s">
        <v>188</v>
      </c>
      <c r="G1" s="8" t="s">
        <v>3</v>
      </c>
      <c r="H1" s="9" t="s">
        <v>4</v>
      </c>
      <c r="I1" s="8" t="s">
        <v>5</v>
      </c>
      <c r="J1" s="7" t="s">
        <v>6</v>
      </c>
      <c r="K1" s="10" t="s">
        <v>109</v>
      </c>
      <c r="L1" s="7" t="s">
        <v>110</v>
      </c>
      <c r="M1" s="7" t="s">
        <v>7</v>
      </c>
      <c r="N1" s="8" t="s">
        <v>8</v>
      </c>
      <c r="O1" s="7" t="s">
        <v>9</v>
      </c>
      <c r="P1" s="7" t="s">
        <v>10</v>
      </c>
      <c r="Q1" s="8" t="s">
        <v>11</v>
      </c>
      <c r="R1" s="7" t="s">
        <v>12</v>
      </c>
      <c r="S1" s="11" t="s">
        <v>13</v>
      </c>
      <c r="T1" s="11" t="s">
        <v>14</v>
      </c>
      <c r="U1" s="11" t="s">
        <v>15</v>
      </c>
      <c r="V1" s="11" t="s">
        <v>16</v>
      </c>
      <c r="W1" s="11" t="s">
        <v>17</v>
      </c>
      <c r="X1" s="7" t="s">
        <v>18</v>
      </c>
      <c r="Y1" s="12" t="s">
        <v>179</v>
      </c>
      <c r="Z1" s="13" t="s">
        <v>19</v>
      </c>
      <c r="AA1" s="8" t="s">
        <v>20</v>
      </c>
      <c r="AB1" s="13" t="s">
        <v>21</v>
      </c>
      <c r="AC1" s="13" t="s">
        <v>22</v>
      </c>
      <c r="AD1" s="50" t="s">
        <v>190</v>
      </c>
      <c r="AE1" s="12" t="s">
        <v>113</v>
      </c>
      <c r="AF1" s="14" t="s">
        <v>112</v>
      </c>
      <c r="AG1" s="26" t="s">
        <v>115</v>
      </c>
      <c r="AH1" s="48" t="s">
        <v>114</v>
      </c>
      <c r="AI1" s="47" t="s">
        <v>182</v>
      </c>
      <c r="AJ1" s="45" t="s">
        <v>184</v>
      </c>
      <c r="AK1" s="45" t="s">
        <v>185</v>
      </c>
      <c r="AL1" s="46" t="s">
        <v>186</v>
      </c>
      <c r="AM1" s="49" t="s">
        <v>183</v>
      </c>
      <c r="AN1" s="27" t="s">
        <v>187</v>
      </c>
      <c r="AO1" s="27" t="s">
        <v>185</v>
      </c>
      <c r="AP1" s="28" t="s">
        <v>186</v>
      </c>
      <c r="AQ1" s="13" t="s">
        <v>23</v>
      </c>
      <c r="AR1" s="7" t="s">
        <v>24</v>
      </c>
      <c r="AS1" s="7" t="s">
        <v>25</v>
      </c>
      <c r="AT1" s="2" t="s">
        <v>111</v>
      </c>
      <c r="AU1" s="8" t="s">
        <v>26</v>
      </c>
      <c r="AV1" s="8" t="s">
        <v>27</v>
      </c>
      <c r="AW1" s="7" t="s">
        <v>28</v>
      </c>
      <c r="AX1" s="8" t="s">
        <v>29</v>
      </c>
      <c r="AY1" s="8" t="s">
        <v>30</v>
      </c>
      <c r="AZ1" s="8" t="s">
        <v>31</v>
      </c>
      <c r="BA1" s="8" t="s">
        <v>32</v>
      </c>
      <c r="BB1" s="8" t="s">
        <v>33</v>
      </c>
      <c r="BC1" s="8" t="s">
        <v>34</v>
      </c>
      <c r="BD1" s="8" t="s">
        <v>35</v>
      </c>
      <c r="BE1" s="8" t="s">
        <v>36</v>
      </c>
      <c r="BF1" s="8" t="s">
        <v>37</v>
      </c>
      <c r="BG1" s="8" t="s">
        <v>38</v>
      </c>
      <c r="BH1" s="7" t="s">
        <v>39</v>
      </c>
      <c r="BI1" s="8" t="s">
        <v>40</v>
      </c>
      <c r="BJ1" s="8" t="s">
        <v>41</v>
      </c>
      <c r="BK1" s="8" t="s">
        <v>42</v>
      </c>
      <c r="BL1" s="8" t="s">
        <v>43</v>
      </c>
      <c r="BM1" s="8" t="s">
        <v>44</v>
      </c>
      <c r="BN1" s="8" t="s">
        <v>45</v>
      </c>
      <c r="BO1" s="8" t="s">
        <v>46</v>
      </c>
      <c r="BP1" s="8" t="s">
        <v>47</v>
      </c>
      <c r="BQ1" s="11" t="s">
        <v>48</v>
      </c>
      <c r="BR1" s="8" t="s">
        <v>49</v>
      </c>
      <c r="BS1" s="8" t="s">
        <v>50</v>
      </c>
      <c r="BT1" s="8" t="s">
        <v>51</v>
      </c>
      <c r="BU1" s="8" t="s">
        <v>52</v>
      </c>
      <c r="BV1" s="8" t="s">
        <v>53</v>
      </c>
      <c r="BW1" s="8" t="s">
        <v>54</v>
      </c>
      <c r="BX1" s="8" t="s">
        <v>55</v>
      </c>
      <c r="BY1" s="8" t="s">
        <v>56</v>
      </c>
      <c r="BZ1" s="8" t="s">
        <v>57</v>
      </c>
      <c r="CA1" s="8" t="s">
        <v>58</v>
      </c>
      <c r="CB1" s="8" t="s">
        <v>59</v>
      </c>
      <c r="CC1" s="8" t="s">
        <v>60</v>
      </c>
      <c r="CD1" s="8" t="s">
        <v>61</v>
      </c>
      <c r="CE1" s="8" t="s">
        <v>62</v>
      </c>
      <c r="CF1" s="8" t="s">
        <v>63</v>
      </c>
      <c r="CG1" s="8" t="s">
        <v>64</v>
      </c>
      <c r="CH1" s="8" t="s">
        <v>65</v>
      </c>
      <c r="CI1" s="11" t="s">
        <v>66</v>
      </c>
      <c r="CJ1" s="8" t="s">
        <v>67</v>
      </c>
      <c r="CK1" s="8" t="s">
        <v>68</v>
      </c>
      <c r="CL1" s="8" t="s">
        <v>69</v>
      </c>
      <c r="CM1" s="8" t="s">
        <v>70</v>
      </c>
      <c r="CN1" s="8" t="s">
        <v>71</v>
      </c>
      <c r="CO1" s="8" t="s">
        <v>72</v>
      </c>
      <c r="CP1" s="8" t="s">
        <v>73</v>
      </c>
      <c r="CQ1" s="8" t="s">
        <v>74</v>
      </c>
      <c r="CR1" s="8" t="s">
        <v>75</v>
      </c>
      <c r="CS1" s="37" t="s">
        <v>76</v>
      </c>
      <c r="CT1" s="7" t="s">
        <v>77</v>
      </c>
      <c r="CU1" s="7" t="s">
        <v>78</v>
      </c>
      <c r="CV1" s="7" t="s">
        <v>79</v>
      </c>
      <c r="CW1" s="7" t="s">
        <v>80</v>
      </c>
      <c r="CX1" s="7" t="s">
        <v>81</v>
      </c>
      <c r="CY1" s="7" t="s">
        <v>82</v>
      </c>
      <c r="CZ1" s="7" t="s">
        <v>83</v>
      </c>
      <c r="DA1" s="7" t="s">
        <v>84</v>
      </c>
      <c r="DB1" s="7" t="s">
        <v>85</v>
      </c>
      <c r="DC1" s="7" t="s">
        <v>86</v>
      </c>
      <c r="DD1" s="7" t="s">
        <v>87</v>
      </c>
      <c r="DE1" s="7" t="s">
        <v>88</v>
      </c>
      <c r="DF1" s="7" t="s">
        <v>89</v>
      </c>
      <c r="DG1" s="7" t="s">
        <v>90</v>
      </c>
      <c r="DH1" s="7" t="s">
        <v>91</v>
      </c>
      <c r="DI1" s="7" t="s">
        <v>92</v>
      </c>
      <c r="DJ1" s="7" t="s">
        <v>93</v>
      </c>
      <c r="DK1" s="8" t="s">
        <v>94</v>
      </c>
      <c r="DL1" s="8" t="s">
        <v>95</v>
      </c>
      <c r="DM1" s="8" t="s">
        <v>96</v>
      </c>
      <c r="DN1" s="8" t="s">
        <v>97</v>
      </c>
      <c r="DO1" s="8" t="s">
        <v>98</v>
      </c>
      <c r="DP1" s="8" t="s">
        <v>99</v>
      </c>
      <c r="DQ1" s="8" t="s">
        <v>100</v>
      </c>
      <c r="DR1" s="8" t="s">
        <v>101</v>
      </c>
      <c r="DS1" s="8" t="s">
        <v>102</v>
      </c>
      <c r="DT1" s="8" t="s">
        <v>103</v>
      </c>
      <c r="DU1" s="8" t="s">
        <v>104</v>
      </c>
      <c r="DV1" s="8" t="s">
        <v>105</v>
      </c>
      <c r="DW1" s="8" t="s">
        <v>106</v>
      </c>
      <c r="DX1" s="8" t="s">
        <v>107</v>
      </c>
      <c r="DY1" s="8" t="s">
        <v>108</v>
      </c>
      <c r="DZ1" s="38"/>
    </row>
    <row r="2" spans="1:130" s="1" customFormat="1" ht="55.5" customHeight="1" x14ac:dyDescent="0.3">
      <c r="A2" s="15"/>
      <c r="B2" s="16" t="s">
        <v>117</v>
      </c>
      <c r="C2" s="15"/>
      <c r="D2" s="16" t="s">
        <v>118</v>
      </c>
      <c r="E2" s="16" t="s">
        <v>119</v>
      </c>
      <c r="F2" s="15"/>
      <c r="G2" s="16" t="s">
        <v>120</v>
      </c>
      <c r="H2" s="16" t="s">
        <v>121</v>
      </c>
      <c r="I2" s="16" t="s">
        <v>122</v>
      </c>
      <c r="J2" s="16" t="s">
        <v>123</v>
      </c>
      <c r="K2" s="16" t="s">
        <v>124</v>
      </c>
      <c r="L2" s="16" t="s">
        <v>125</v>
      </c>
      <c r="M2" s="16" t="s">
        <v>126</v>
      </c>
      <c r="N2" s="16" t="s">
        <v>127</v>
      </c>
      <c r="O2" s="16" t="s">
        <v>128</v>
      </c>
      <c r="P2" s="16" t="s">
        <v>129</v>
      </c>
      <c r="Q2" s="16" t="s">
        <v>130</v>
      </c>
      <c r="R2" s="16" t="s">
        <v>131</v>
      </c>
      <c r="S2" s="16" t="s">
        <v>132</v>
      </c>
      <c r="T2" s="16" t="s">
        <v>133</v>
      </c>
      <c r="U2" s="16" t="s">
        <v>134</v>
      </c>
      <c r="V2" s="16" t="s">
        <v>135</v>
      </c>
      <c r="W2" s="16" t="s">
        <v>136</v>
      </c>
      <c r="X2" s="16" t="s">
        <v>137</v>
      </c>
      <c r="Y2" s="17"/>
      <c r="Z2" s="18" t="s">
        <v>174</v>
      </c>
      <c r="AA2" s="16" t="s">
        <v>138</v>
      </c>
      <c r="AB2" s="18" t="s">
        <v>175</v>
      </c>
      <c r="AC2" s="18" t="s">
        <v>176</v>
      </c>
      <c r="AD2" s="19"/>
      <c r="AE2" s="19"/>
      <c r="AF2" s="3"/>
      <c r="AG2" s="29" t="s">
        <v>191</v>
      </c>
      <c r="AH2" s="29" t="s">
        <v>191</v>
      </c>
      <c r="AI2" s="47">
        <v>0.1</v>
      </c>
      <c r="AJ2" s="46"/>
      <c r="AK2" s="45" t="s">
        <v>189</v>
      </c>
      <c r="AL2" s="46"/>
      <c r="AM2" s="43">
        <v>1000</v>
      </c>
      <c r="AN2" s="30"/>
      <c r="AO2" s="30" t="s">
        <v>189</v>
      </c>
      <c r="AP2" s="31"/>
      <c r="AQ2" s="18" t="s">
        <v>177</v>
      </c>
      <c r="AR2" s="16" t="s">
        <v>139</v>
      </c>
      <c r="AS2" s="16" t="s">
        <v>140</v>
      </c>
      <c r="AT2" s="3"/>
      <c r="AU2" s="16" t="s">
        <v>141</v>
      </c>
      <c r="AV2" s="16" t="s">
        <v>142</v>
      </c>
      <c r="AW2" s="16" t="s">
        <v>143</v>
      </c>
      <c r="AX2" s="16" t="s">
        <v>144</v>
      </c>
      <c r="AY2" s="16" t="s">
        <v>145</v>
      </c>
      <c r="AZ2" s="16" t="s">
        <v>145</v>
      </c>
      <c r="BA2" s="16" t="s">
        <v>145</v>
      </c>
      <c r="BB2" s="16" t="s">
        <v>146</v>
      </c>
      <c r="BC2" s="16" t="s">
        <v>147</v>
      </c>
      <c r="BD2" s="16" t="s">
        <v>147</v>
      </c>
      <c r="BE2" s="16" t="s">
        <v>147</v>
      </c>
      <c r="BF2" s="16" t="s">
        <v>147</v>
      </c>
      <c r="BG2" s="16" t="s">
        <v>147</v>
      </c>
      <c r="BH2" s="16" t="s">
        <v>148</v>
      </c>
      <c r="BI2" s="16" t="s">
        <v>149</v>
      </c>
      <c r="BJ2" s="16" t="s">
        <v>150</v>
      </c>
      <c r="BK2" s="16" t="s">
        <v>151</v>
      </c>
      <c r="BL2" s="16" t="s">
        <v>152</v>
      </c>
      <c r="BM2" s="16" t="s">
        <v>153</v>
      </c>
      <c r="BN2" s="16" t="s">
        <v>154</v>
      </c>
      <c r="BO2" s="16" t="s">
        <v>155</v>
      </c>
      <c r="BP2" s="16" t="s">
        <v>156</v>
      </c>
      <c r="BQ2" s="16" t="s">
        <v>157</v>
      </c>
      <c r="BR2" s="16" t="s">
        <v>158</v>
      </c>
      <c r="BS2" s="16" t="s">
        <v>159</v>
      </c>
      <c r="BT2" s="16" t="s">
        <v>160</v>
      </c>
      <c r="BU2" s="16" t="s">
        <v>161</v>
      </c>
      <c r="BV2" s="16" t="s">
        <v>162</v>
      </c>
      <c r="BW2" s="16" t="s">
        <v>147</v>
      </c>
      <c r="BX2" s="16" t="s">
        <v>163</v>
      </c>
      <c r="BY2" s="16" t="s">
        <v>147</v>
      </c>
      <c r="BZ2" s="16" t="s">
        <v>147</v>
      </c>
      <c r="CA2" s="16" t="s">
        <v>147</v>
      </c>
      <c r="CB2" s="16" t="s">
        <v>147</v>
      </c>
      <c r="CC2" s="16" t="s">
        <v>147</v>
      </c>
      <c r="CD2" s="16" t="s">
        <v>147</v>
      </c>
      <c r="CE2" s="16" t="s">
        <v>147</v>
      </c>
      <c r="CF2" s="16" t="s">
        <v>147</v>
      </c>
      <c r="CG2" s="16" t="s">
        <v>147</v>
      </c>
      <c r="CH2" s="16" t="s">
        <v>164</v>
      </c>
      <c r="CI2" s="39" t="s">
        <v>165</v>
      </c>
      <c r="CJ2" s="16" t="s">
        <v>166</v>
      </c>
      <c r="CK2" s="16" t="s">
        <v>167</v>
      </c>
      <c r="CL2" s="16" t="s">
        <v>168</v>
      </c>
      <c r="CM2" s="16" t="s">
        <v>169</v>
      </c>
      <c r="CN2" s="16" t="s">
        <v>169</v>
      </c>
      <c r="CO2" s="16" t="s">
        <v>169</v>
      </c>
      <c r="CP2" s="16" t="s">
        <v>170</v>
      </c>
      <c r="CQ2" s="16" t="s">
        <v>171</v>
      </c>
      <c r="CR2" s="16" t="s">
        <v>172</v>
      </c>
      <c r="CS2" s="40" t="s">
        <v>178</v>
      </c>
      <c r="CT2" s="51" t="s">
        <v>173</v>
      </c>
      <c r="CU2" s="51"/>
      <c r="CV2" s="51"/>
      <c r="CW2" s="51"/>
      <c r="CX2" s="51"/>
      <c r="CY2" s="51"/>
      <c r="CZ2" s="51"/>
      <c r="DA2" s="51"/>
      <c r="DB2" s="51"/>
      <c r="DC2" s="51"/>
      <c r="DD2" s="51"/>
      <c r="DE2" s="51"/>
      <c r="DF2" s="51"/>
      <c r="DG2" s="51"/>
      <c r="DH2" s="51"/>
      <c r="DI2" s="51"/>
      <c r="DJ2" s="51"/>
      <c r="DK2" s="51"/>
      <c r="DL2" s="51"/>
      <c r="DM2" s="51"/>
      <c r="DN2" s="51"/>
      <c r="DO2" s="51"/>
      <c r="DP2" s="51"/>
      <c r="DQ2" s="51"/>
      <c r="DR2" s="51"/>
      <c r="DS2" s="51"/>
      <c r="DT2" s="51"/>
      <c r="DU2" s="51"/>
      <c r="DV2" s="51"/>
      <c r="DW2" s="51"/>
      <c r="DX2" s="51"/>
      <c r="DY2" s="51"/>
      <c r="DZ2" s="51"/>
    </row>
    <row r="3" spans="1:130" x14ac:dyDescent="0.3">
      <c r="M3" s="21"/>
      <c r="AG3" s="32">
        <f t="shared" ref="AG3:AG65" si="0">((AD3+AE3)*0.94)-(AB3+Y3)</f>
        <v>0</v>
      </c>
      <c r="AH3" s="33" t="e">
        <f t="shared" ref="AH3:AH65" si="1">AG3/(AD3+AE3)</f>
        <v>#DIV/0!</v>
      </c>
      <c r="AI3" s="34" t="e">
        <f t="shared" ref="AI3:AI65" si="2">IF(AH3&gt;0.1,(AD3+AE3-Z3),((AB3+Y3)/0.84)-Z3)</f>
        <v>#DIV/0!</v>
      </c>
      <c r="AJ3" s="34" t="e">
        <f t="shared" ref="AJ3:AJ65" si="3">((AI3+Z3)*0.94)-AB3-Y3</f>
        <v>#DIV/0!</v>
      </c>
      <c r="AK3" s="35" t="e">
        <f t="shared" ref="AK3:AK65" si="4">IF(AH3&gt;0.1,AH3,0.1)</f>
        <v>#DIV/0!</v>
      </c>
      <c r="AL3" s="34" t="e">
        <f t="shared" ref="AL3:AL65" si="5">IF(AJ3&lt;1000,AI3+1100-AJ3,AI3)</f>
        <v>#DIV/0!</v>
      </c>
      <c r="AM3" s="34" t="e">
        <f t="shared" ref="AM3:AM65" si="6">((AL3+Z3)*0.94)-AB3-Y3</f>
        <v>#DIV/0!</v>
      </c>
      <c r="AN3" s="35" t="e">
        <f t="shared" ref="AN3:AN65" si="7">AM3/(AL3+Z3)</f>
        <v>#DIV/0!</v>
      </c>
      <c r="CR3" s="42"/>
      <c r="CS3" s="42"/>
    </row>
    <row r="4" spans="1:130" x14ac:dyDescent="0.3">
      <c r="M4" s="21"/>
      <c r="AG4" s="32">
        <f t="shared" si="0"/>
        <v>0</v>
      </c>
      <c r="AH4" s="33" t="e">
        <f t="shared" si="1"/>
        <v>#DIV/0!</v>
      </c>
      <c r="AI4" s="34" t="e">
        <f t="shared" si="2"/>
        <v>#DIV/0!</v>
      </c>
      <c r="AJ4" s="34" t="e">
        <f t="shared" si="3"/>
        <v>#DIV/0!</v>
      </c>
      <c r="AK4" s="35" t="e">
        <f t="shared" si="4"/>
        <v>#DIV/0!</v>
      </c>
      <c r="AL4" s="34" t="e">
        <f t="shared" si="5"/>
        <v>#DIV/0!</v>
      </c>
      <c r="AM4" s="34" t="e">
        <f t="shared" si="6"/>
        <v>#DIV/0!</v>
      </c>
      <c r="AN4" s="35" t="e">
        <f t="shared" si="7"/>
        <v>#DIV/0!</v>
      </c>
      <c r="CR4" s="42"/>
      <c r="CS4" s="42"/>
    </row>
    <row r="5" spans="1:130" x14ac:dyDescent="0.3">
      <c r="M5" s="21"/>
      <c r="AG5" s="32">
        <f t="shared" si="0"/>
        <v>0</v>
      </c>
      <c r="AH5" s="33" t="e">
        <f t="shared" si="1"/>
        <v>#DIV/0!</v>
      </c>
      <c r="AI5" s="34" t="e">
        <f t="shared" si="2"/>
        <v>#DIV/0!</v>
      </c>
      <c r="AJ5" s="34" t="e">
        <f t="shared" si="3"/>
        <v>#DIV/0!</v>
      </c>
      <c r="AK5" s="35" t="e">
        <f t="shared" si="4"/>
        <v>#DIV/0!</v>
      </c>
      <c r="AL5" s="34" t="e">
        <f t="shared" si="5"/>
        <v>#DIV/0!</v>
      </c>
      <c r="AM5" s="34" t="e">
        <f t="shared" si="6"/>
        <v>#DIV/0!</v>
      </c>
      <c r="AN5" s="35" t="e">
        <f t="shared" si="7"/>
        <v>#DIV/0!</v>
      </c>
      <c r="CR5" s="42"/>
      <c r="CS5" s="42"/>
    </row>
    <row r="6" spans="1:130" x14ac:dyDescent="0.3">
      <c r="M6" s="21"/>
      <c r="AG6" s="32">
        <f t="shared" si="0"/>
        <v>0</v>
      </c>
      <c r="AH6" s="33" t="e">
        <f t="shared" si="1"/>
        <v>#DIV/0!</v>
      </c>
      <c r="AI6" s="34" t="e">
        <f t="shared" si="2"/>
        <v>#DIV/0!</v>
      </c>
      <c r="AJ6" s="34" t="e">
        <f t="shared" si="3"/>
        <v>#DIV/0!</v>
      </c>
      <c r="AK6" s="35" t="e">
        <f t="shared" si="4"/>
        <v>#DIV/0!</v>
      </c>
      <c r="AL6" s="34" t="e">
        <f t="shared" si="5"/>
        <v>#DIV/0!</v>
      </c>
      <c r="AM6" s="34" t="e">
        <f t="shared" si="6"/>
        <v>#DIV/0!</v>
      </c>
      <c r="AN6" s="35" t="e">
        <f t="shared" si="7"/>
        <v>#DIV/0!</v>
      </c>
      <c r="CR6" s="42"/>
      <c r="CS6" s="42"/>
    </row>
    <row r="7" spans="1:130" x14ac:dyDescent="0.3">
      <c r="M7" s="21"/>
      <c r="AG7" s="32">
        <f t="shared" si="0"/>
        <v>0</v>
      </c>
      <c r="AH7" s="33" t="e">
        <f t="shared" si="1"/>
        <v>#DIV/0!</v>
      </c>
      <c r="AI7" s="34" t="e">
        <f t="shared" si="2"/>
        <v>#DIV/0!</v>
      </c>
      <c r="AJ7" s="34" t="e">
        <f t="shared" si="3"/>
        <v>#DIV/0!</v>
      </c>
      <c r="AK7" s="35" t="e">
        <f t="shared" si="4"/>
        <v>#DIV/0!</v>
      </c>
      <c r="AL7" s="34" t="e">
        <f t="shared" si="5"/>
        <v>#DIV/0!</v>
      </c>
      <c r="AM7" s="34" t="e">
        <f t="shared" si="6"/>
        <v>#DIV/0!</v>
      </c>
      <c r="AN7" s="35" t="e">
        <f t="shared" si="7"/>
        <v>#DIV/0!</v>
      </c>
      <c r="CR7" s="42"/>
      <c r="CS7" s="42"/>
    </row>
    <row r="8" spans="1:130" x14ac:dyDescent="0.3">
      <c r="M8" s="21"/>
      <c r="AG8" s="32">
        <f t="shared" si="0"/>
        <v>0</v>
      </c>
      <c r="AH8" s="33" t="e">
        <f t="shared" si="1"/>
        <v>#DIV/0!</v>
      </c>
      <c r="AI8" s="34" t="e">
        <f t="shared" si="2"/>
        <v>#DIV/0!</v>
      </c>
      <c r="AJ8" s="34" t="e">
        <f t="shared" si="3"/>
        <v>#DIV/0!</v>
      </c>
      <c r="AK8" s="35" t="e">
        <f t="shared" si="4"/>
        <v>#DIV/0!</v>
      </c>
      <c r="AL8" s="34" t="e">
        <f t="shared" si="5"/>
        <v>#DIV/0!</v>
      </c>
      <c r="AM8" s="34" t="e">
        <f t="shared" si="6"/>
        <v>#DIV/0!</v>
      </c>
      <c r="AN8" s="35" t="e">
        <f t="shared" si="7"/>
        <v>#DIV/0!</v>
      </c>
      <c r="CR8" s="42"/>
      <c r="CS8" s="42"/>
    </row>
    <row r="9" spans="1:130" x14ac:dyDescent="0.3">
      <c r="M9" s="21"/>
      <c r="AG9" s="32">
        <f t="shared" si="0"/>
        <v>0</v>
      </c>
      <c r="AH9" s="33" t="e">
        <f t="shared" si="1"/>
        <v>#DIV/0!</v>
      </c>
      <c r="AI9" s="34" t="e">
        <f t="shared" si="2"/>
        <v>#DIV/0!</v>
      </c>
      <c r="AJ9" s="34" t="e">
        <f t="shared" si="3"/>
        <v>#DIV/0!</v>
      </c>
      <c r="AK9" s="35" t="e">
        <f t="shared" si="4"/>
        <v>#DIV/0!</v>
      </c>
      <c r="AL9" s="34" t="e">
        <f t="shared" si="5"/>
        <v>#DIV/0!</v>
      </c>
      <c r="AM9" s="34" t="e">
        <f t="shared" si="6"/>
        <v>#DIV/0!</v>
      </c>
      <c r="AN9" s="35" t="e">
        <f t="shared" si="7"/>
        <v>#DIV/0!</v>
      </c>
      <c r="CR9" s="42"/>
      <c r="CS9" s="42"/>
    </row>
    <row r="10" spans="1:130" x14ac:dyDescent="0.3">
      <c r="M10" s="21"/>
      <c r="AG10" s="32">
        <f t="shared" si="0"/>
        <v>0</v>
      </c>
      <c r="AH10" s="33" t="e">
        <f t="shared" si="1"/>
        <v>#DIV/0!</v>
      </c>
      <c r="AI10" s="34" t="e">
        <f t="shared" si="2"/>
        <v>#DIV/0!</v>
      </c>
      <c r="AJ10" s="34" t="e">
        <f t="shared" si="3"/>
        <v>#DIV/0!</v>
      </c>
      <c r="AK10" s="35" t="e">
        <f t="shared" si="4"/>
        <v>#DIV/0!</v>
      </c>
      <c r="AL10" s="34" t="e">
        <f t="shared" si="5"/>
        <v>#DIV/0!</v>
      </c>
      <c r="AM10" s="34" t="e">
        <f t="shared" si="6"/>
        <v>#DIV/0!</v>
      </c>
      <c r="AN10" s="35" t="e">
        <f t="shared" si="7"/>
        <v>#DIV/0!</v>
      </c>
      <c r="CR10" s="42"/>
      <c r="CS10" s="42"/>
    </row>
    <row r="11" spans="1:130" x14ac:dyDescent="0.3">
      <c r="M11" s="21"/>
      <c r="AG11" s="32">
        <f t="shared" si="0"/>
        <v>0</v>
      </c>
      <c r="AH11" s="33" t="e">
        <f t="shared" si="1"/>
        <v>#DIV/0!</v>
      </c>
      <c r="AI11" s="34" t="e">
        <f t="shared" si="2"/>
        <v>#DIV/0!</v>
      </c>
      <c r="AJ11" s="34" t="e">
        <f t="shared" si="3"/>
        <v>#DIV/0!</v>
      </c>
      <c r="AK11" s="35" t="e">
        <f t="shared" si="4"/>
        <v>#DIV/0!</v>
      </c>
      <c r="AL11" s="34" t="e">
        <f t="shared" si="5"/>
        <v>#DIV/0!</v>
      </c>
      <c r="AM11" s="34" t="e">
        <f t="shared" si="6"/>
        <v>#DIV/0!</v>
      </c>
      <c r="AN11" s="35" t="e">
        <f t="shared" si="7"/>
        <v>#DIV/0!</v>
      </c>
      <c r="CR11" s="42"/>
      <c r="CS11" s="42"/>
    </row>
    <row r="12" spans="1:130" x14ac:dyDescent="0.3">
      <c r="M12" s="21"/>
      <c r="AG12" s="32">
        <f t="shared" si="0"/>
        <v>0</v>
      </c>
      <c r="AH12" s="33" t="e">
        <f t="shared" si="1"/>
        <v>#DIV/0!</v>
      </c>
      <c r="AI12" s="34" t="e">
        <f t="shared" si="2"/>
        <v>#DIV/0!</v>
      </c>
      <c r="AJ12" s="34" t="e">
        <f t="shared" si="3"/>
        <v>#DIV/0!</v>
      </c>
      <c r="AK12" s="35" t="e">
        <f t="shared" si="4"/>
        <v>#DIV/0!</v>
      </c>
      <c r="AL12" s="34" t="e">
        <f t="shared" si="5"/>
        <v>#DIV/0!</v>
      </c>
      <c r="AM12" s="34" t="e">
        <f t="shared" si="6"/>
        <v>#DIV/0!</v>
      </c>
      <c r="AN12" s="35" t="e">
        <f t="shared" si="7"/>
        <v>#DIV/0!</v>
      </c>
      <c r="CR12" s="42"/>
      <c r="CS12" s="42"/>
    </row>
    <row r="13" spans="1:130" x14ac:dyDescent="0.3">
      <c r="M13" s="21"/>
      <c r="AG13" s="32">
        <f t="shared" si="0"/>
        <v>0</v>
      </c>
      <c r="AH13" s="33" t="e">
        <f t="shared" si="1"/>
        <v>#DIV/0!</v>
      </c>
      <c r="AI13" s="34" t="e">
        <f t="shared" si="2"/>
        <v>#DIV/0!</v>
      </c>
      <c r="AJ13" s="34" t="e">
        <f t="shared" si="3"/>
        <v>#DIV/0!</v>
      </c>
      <c r="AK13" s="35" t="e">
        <f t="shared" si="4"/>
        <v>#DIV/0!</v>
      </c>
      <c r="AL13" s="34" t="e">
        <f t="shared" si="5"/>
        <v>#DIV/0!</v>
      </c>
      <c r="AM13" s="34" t="e">
        <f t="shared" si="6"/>
        <v>#DIV/0!</v>
      </c>
      <c r="AN13" s="35" t="e">
        <f t="shared" si="7"/>
        <v>#DIV/0!</v>
      </c>
      <c r="CR13" s="42"/>
      <c r="CS13" s="42"/>
    </row>
    <row r="14" spans="1:130" x14ac:dyDescent="0.3">
      <c r="M14" s="21"/>
      <c r="AG14" s="32">
        <f t="shared" si="0"/>
        <v>0</v>
      </c>
      <c r="AH14" s="33" t="e">
        <f t="shared" si="1"/>
        <v>#DIV/0!</v>
      </c>
      <c r="AI14" s="34" t="e">
        <f t="shared" si="2"/>
        <v>#DIV/0!</v>
      </c>
      <c r="AJ14" s="34" t="e">
        <f t="shared" si="3"/>
        <v>#DIV/0!</v>
      </c>
      <c r="AK14" s="35" t="e">
        <f t="shared" si="4"/>
        <v>#DIV/0!</v>
      </c>
      <c r="AL14" s="34" t="e">
        <f t="shared" si="5"/>
        <v>#DIV/0!</v>
      </c>
      <c r="AM14" s="34" t="e">
        <f t="shared" si="6"/>
        <v>#DIV/0!</v>
      </c>
      <c r="AN14" s="35" t="e">
        <f t="shared" si="7"/>
        <v>#DIV/0!</v>
      </c>
      <c r="CR14" s="42"/>
      <c r="CS14" s="42"/>
    </row>
    <row r="15" spans="1:130" x14ac:dyDescent="0.3">
      <c r="M15" s="21"/>
      <c r="AG15" s="32">
        <f t="shared" si="0"/>
        <v>0</v>
      </c>
      <c r="AH15" s="33" t="e">
        <f t="shared" si="1"/>
        <v>#DIV/0!</v>
      </c>
      <c r="AI15" s="34" t="e">
        <f t="shared" si="2"/>
        <v>#DIV/0!</v>
      </c>
      <c r="AJ15" s="34" t="e">
        <f t="shared" si="3"/>
        <v>#DIV/0!</v>
      </c>
      <c r="AK15" s="35" t="e">
        <f t="shared" si="4"/>
        <v>#DIV/0!</v>
      </c>
      <c r="AL15" s="34" t="e">
        <f t="shared" si="5"/>
        <v>#DIV/0!</v>
      </c>
      <c r="AM15" s="34" t="e">
        <f t="shared" si="6"/>
        <v>#DIV/0!</v>
      </c>
      <c r="AN15" s="35" t="e">
        <f t="shared" si="7"/>
        <v>#DIV/0!</v>
      </c>
      <c r="CR15" s="42"/>
      <c r="CS15" s="42"/>
    </row>
    <row r="16" spans="1:130" x14ac:dyDescent="0.3">
      <c r="M16" s="21"/>
      <c r="AG16" s="32">
        <f t="shared" si="0"/>
        <v>0</v>
      </c>
      <c r="AH16" s="33" t="e">
        <f t="shared" si="1"/>
        <v>#DIV/0!</v>
      </c>
      <c r="AI16" s="34" t="e">
        <f t="shared" si="2"/>
        <v>#DIV/0!</v>
      </c>
      <c r="AJ16" s="34" t="e">
        <f t="shared" si="3"/>
        <v>#DIV/0!</v>
      </c>
      <c r="AK16" s="35" t="e">
        <f t="shared" si="4"/>
        <v>#DIV/0!</v>
      </c>
      <c r="AL16" s="34" t="e">
        <f t="shared" si="5"/>
        <v>#DIV/0!</v>
      </c>
      <c r="AM16" s="34" t="e">
        <f t="shared" si="6"/>
        <v>#DIV/0!</v>
      </c>
      <c r="AN16" s="35" t="e">
        <f t="shared" si="7"/>
        <v>#DIV/0!</v>
      </c>
      <c r="CR16" s="42"/>
      <c r="CS16" s="42"/>
    </row>
    <row r="17" spans="13:97" x14ac:dyDescent="0.3">
      <c r="M17" s="21"/>
      <c r="AG17" s="32">
        <f t="shared" si="0"/>
        <v>0</v>
      </c>
      <c r="AH17" s="33" t="e">
        <f t="shared" si="1"/>
        <v>#DIV/0!</v>
      </c>
      <c r="AI17" s="34" t="e">
        <f t="shared" si="2"/>
        <v>#DIV/0!</v>
      </c>
      <c r="AJ17" s="34" t="e">
        <f t="shared" si="3"/>
        <v>#DIV/0!</v>
      </c>
      <c r="AK17" s="35" t="e">
        <f t="shared" si="4"/>
        <v>#DIV/0!</v>
      </c>
      <c r="AL17" s="34" t="e">
        <f t="shared" si="5"/>
        <v>#DIV/0!</v>
      </c>
      <c r="AM17" s="34" t="e">
        <f t="shared" si="6"/>
        <v>#DIV/0!</v>
      </c>
      <c r="AN17" s="35" t="e">
        <f t="shared" si="7"/>
        <v>#DIV/0!</v>
      </c>
      <c r="CR17" s="42"/>
      <c r="CS17" s="42"/>
    </row>
    <row r="18" spans="13:97" x14ac:dyDescent="0.3">
      <c r="M18" s="21"/>
      <c r="AG18" s="32">
        <f t="shared" si="0"/>
        <v>0</v>
      </c>
      <c r="AH18" s="33" t="e">
        <f t="shared" si="1"/>
        <v>#DIV/0!</v>
      </c>
      <c r="AI18" s="34" t="e">
        <f t="shared" si="2"/>
        <v>#DIV/0!</v>
      </c>
      <c r="AJ18" s="34" t="e">
        <f t="shared" si="3"/>
        <v>#DIV/0!</v>
      </c>
      <c r="AK18" s="35" t="e">
        <f t="shared" si="4"/>
        <v>#DIV/0!</v>
      </c>
      <c r="AL18" s="34" t="e">
        <f t="shared" si="5"/>
        <v>#DIV/0!</v>
      </c>
      <c r="AM18" s="34" t="e">
        <f t="shared" si="6"/>
        <v>#DIV/0!</v>
      </c>
      <c r="AN18" s="35" t="e">
        <f t="shared" si="7"/>
        <v>#DIV/0!</v>
      </c>
      <c r="CR18" s="42"/>
      <c r="CS18" s="42"/>
    </row>
    <row r="19" spans="13:97" x14ac:dyDescent="0.3">
      <c r="M19" s="21"/>
      <c r="AG19" s="32">
        <f t="shared" si="0"/>
        <v>0</v>
      </c>
      <c r="AH19" s="33" t="e">
        <f t="shared" si="1"/>
        <v>#DIV/0!</v>
      </c>
      <c r="AI19" s="34" t="e">
        <f t="shared" si="2"/>
        <v>#DIV/0!</v>
      </c>
      <c r="AJ19" s="34" t="e">
        <f t="shared" si="3"/>
        <v>#DIV/0!</v>
      </c>
      <c r="AK19" s="35" t="e">
        <f t="shared" si="4"/>
        <v>#DIV/0!</v>
      </c>
      <c r="AL19" s="34" t="e">
        <f t="shared" si="5"/>
        <v>#DIV/0!</v>
      </c>
      <c r="AM19" s="34" t="e">
        <f t="shared" si="6"/>
        <v>#DIV/0!</v>
      </c>
      <c r="AN19" s="35" t="e">
        <f t="shared" si="7"/>
        <v>#DIV/0!</v>
      </c>
      <c r="CR19" s="42"/>
      <c r="CS19" s="42"/>
    </row>
    <row r="20" spans="13:97" x14ac:dyDescent="0.3">
      <c r="M20" s="21"/>
      <c r="AG20" s="32">
        <f t="shared" si="0"/>
        <v>0</v>
      </c>
      <c r="AH20" s="33" t="e">
        <f t="shared" si="1"/>
        <v>#DIV/0!</v>
      </c>
      <c r="AI20" s="34" t="e">
        <f t="shared" si="2"/>
        <v>#DIV/0!</v>
      </c>
      <c r="AJ20" s="34" t="e">
        <f t="shared" si="3"/>
        <v>#DIV/0!</v>
      </c>
      <c r="AK20" s="35" t="e">
        <f t="shared" si="4"/>
        <v>#DIV/0!</v>
      </c>
      <c r="AL20" s="34" t="e">
        <f t="shared" si="5"/>
        <v>#DIV/0!</v>
      </c>
      <c r="AM20" s="34" t="e">
        <f t="shared" si="6"/>
        <v>#DIV/0!</v>
      </c>
      <c r="AN20" s="35" t="e">
        <f t="shared" si="7"/>
        <v>#DIV/0!</v>
      </c>
      <c r="CR20" s="42"/>
      <c r="CS20" s="42"/>
    </row>
    <row r="21" spans="13:97" x14ac:dyDescent="0.3">
      <c r="M21" s="21"/>
      <c r="AG21" s="32">
        <f t="shared" si="0"/>
        <v>0</v>
      </c>
      <c r="AH21" s="33" t="e">
        <f t="shared" si="1"/>
        <v>#DIV/0!</v>
      </c>
      <c r="AI21" s="34" t="e">
        <f t="shared" si="2"/>
        <v>#DIV/0!</v>
      </c>
      <c r="AJ21" s="34" t="e">
        <f t="shared" si="3"/>
        <v>#DIV/0!</v>
      </c>
      <c r="AK21" s="35" t="e">
        <f t="shared" si="4"/>
        <v>#DIV/0!</v>
      </c>
      <c r="AL21" s="34" t="e">
        <f t="shared" si="5"/>
        <v>#DIV/0!</v>
      </c>
      <c r="AM21" s="34" t="e">
        <f t="shared" si="6"/>
        <v>#DIV/0!</v>
      </c>
      <c r="AN21" s="35" t="e">
        <f t="shared" si="7"/>
        <v>#DIV/0!</v>
      </c>
      <c r="CR21" s="42"/>
      <c r="CS21" s="42"/>
    </row>
    <row r="22" spans="13:97" x14ac:dyDescent="0.3">
      <c r="M22" s="21"/>
      <c r="AG22" s="32">
        <f t="shared" si="0"/>
        <v>0</v>
      </c>
      <c r="AH22" s="33" t="e">
        <f t="shared" si="1"/>
        <v>#DIV/0!</v>
      </c>
      <c r="AI22" s="34" t="e">
        <f t="shared" si="2"/>
        <v>#DIV/0!</v>
      </c>
      <c r="AJ22" s="34" t="e">
        <f t="shared" si="3"/>
        <v>#DIV/0!</v>
      </c>
      <c r="AK22" s="35" t="e">
        <f t="shared" si="4"/>
        <v>#DIV/0!</v>
      </c>
      <c r="AL22" s="34" t="e">
        <f t="shared" si="5"/>
        <v>#DIV/0!</v>
      </c>
      <c r="AM22" s="34" t="e">
        <f t="shared" si="6"/>
        <v>#DIV/0!</v>
      </c>
      <c r="AN22" s="35" t="e">
        <f t="shared" si="7"/>
        <v>#DIV/0!</v>
      </c>
      <c r="CR22" s="42"/>
      <c r="CS22" s="42"/>
    </row>
    <row r="23" spans="13:97" x14ac:dyDescent="0.3">
      <c r="M23" s="21"/>
      <c r="AG23" s="32">
        <f t="shared" si="0"/>
        <v>0</v>
      </c>
      <c r="AH23" s="33" t="e">
        <f t="shared" si="1"/>
        <v>#DIV/0!</v>
      </c>
      <c r="AI23" s="34" t="e">
        <f t="shared" si="2"/>
        <v>#DIV/0!</v>
      </c>
      <c r="AJ23" s="34" t="e">
        <f t="shared" si="3"/>
        <v>#DIV/0!</v>
      </c>
      <c r="AK23" s="35" t="e">
        <f t="shared" si="4"/>
        <v>#DIV/0!</v>
      </c>
      <c r="AL23" s="34" t="e">
        <f t="shared" si="5"/>
        <v>#DIV/0!</v>
      </c>
      <c r="AM23" s="34" t="e">
        <f t="shared" si="6"/>
        <v>#DIV/0!</v>
      </c>
      <c r="AN23" s="35" t="e">
        <f t="shared" si="7"/>
        <v>#DIV/0!</v>
      </c>
      <c r="CR23" s="42"/>
      <c r="CS23" s="42"/>
    </row>
    <row r="24" spans="13:97" x14ac:dyDescent="0.3">
      <c r="M24" s="21"/>
      <c r="AG24" s="32">
        <f t="shared" si="0"/>
        <v>0</v>
      </c>
      <c r="AH24" s="33" t="e">
        <f t="shared" si="1"/>
        <v>#DIV/0!</v>
      </c>
      <c r="AI24" s="34" t="e">
        <f t="shared" si="2"/>
        <v>#DIV/0!</v>
      </c>
      <c r="AJ24" s="34" t="e">
        <f t="shared" si="3"/>
        <v>#DIV/0!</v>
      </c>
      <c r="AK24" s="35" t="e">
        <f t="shared" si="4"/>
        <v>#DIV/0!</v>
      </c>
      <c r="AL24" s="34" t="e">
        <f t="shared" si="5"/>
        <v>#DIV/0!</v>
      </c>
      <c r="AM24" s="34" t="e">
        <f t="shared" si="6"/>
        <v>#DIV/0!</v>
      </c>
      <c r="AN24" s="35" t="e">
        <f t="shared" si="7"/>
        <v>#DIV/0!</v>
      </c>
      <c r="CR24" s="42"/>
      <c r="CS24" s="42"/>
    </row>
    <row r="25" spans="13:97" x14ac:dyDescent="0.3">
      <c r="M25" s="21"/>
      <c r="AG25" s="32">
        <f t="shared" si="0"/>
        <v>0</v>
      </c>
      <c r="AH25" s="33" t="e">
        <f t="shared" si="1"/>
        <v>#DIV/0!</v>
      </c>
      <c r="AI25" s="34" t="e">
        <f t="shared" si="2"/>
        <v>#DIV/0!</v>
      </c>
      <c r="AJ25" s="34" t="e">
        <f t="shared" si="3"/>
        <v>#DIV/0!</v>
      </c>
      <c r="AK25" s="35" t="e">
        <f t="shared" si="4"/>
        <v>#DIV/0!</v>
      </c>
      <c r="AL25" s="34" t="e">
        <f t="shared" si="5"/>
        <v>#DIV/0!</v>
      </c>
      <c r="AM25" s="34" t="e">
        <f t="shared" si="6"/>
        <v>#DIV/0!</v>
      </c>
      <c r="AN25" s="35" t="e">
        <f t="shared" si="7"/>
        <v>#DIV/0!</v>
      </c>
      <c r="CR25" s="42"/>
      <c r="CS25" s="42"/>
    </row>
    <row r="26" spans="13:97" x14ac:dyDescent="0.3">
      <c r="M26" s="21"/>
      <c r="AG26" s="32">
        <f t="shared" si="0"/>
        <v>0</v>
      </c>
      <c r="AH26" s="33" t="e">
        <f t="shared" si="1"/>
        <v>#DIV/0!</v>
      </c>
      <c r="AI26" s="34" t="e">
        <f t="shared" si="2"/>
        <v>#DIV/0!</v>
      </c>
      <c r="AJ26" s="34" t="e">
        <f t="shared" si="3"/>
        <v>#DIV/0!</v>
      </c>
      <c r="AK26" s="35" t="e">
        <f t="shared" si="4"/>
        <v>#DIV/0!</v>
      </c>
      <c r="AL26" s="34" t="e">
        <f t="shared" si="5"/>
        <v>#DIV/0!</v>
      </c>
      <c r="AM26" s="34" t="e">
        <f t="shared" si="6"/>
        <v>#DIV/0!</v>
      </c>
      <c r="AN26" s="35" t="e">
        <f t="shared" si="7"/>
        <v>#DIV/0!</v>
      </c>
      <c r="CR26" s="42"/>
      <c r="CS26" s="42"/>
    </row>
    <row r="27" spans="13:97" x14ac:dyDescent="0.3">
      <c r="M27" s="21"/>
      <c r="AG27" s="32">
        <f t="shared" si="0"/>
        <v>0</v>
      </c>
      <c r="AH27" s="33" t="e">
        <f t="shared" si="1"/>
        <v>#DIV/0!</v>
      </c>
      <c r="AI27" s="34" t="e">
        <f t="shared" si="2"/>
        <v>#DIV/0!</v>
      </c>
      <c r="AJ27" s="34" t="e">
        <f t="shared" si="3"/>
        <v>#DIV/0!</v>
      </c>
      <c r="AK27" s="35" t="e">
        <f t="shared" si="4"/>
        <v>#DIV/0!</v>
      </c>
      <c r="AL27" s="34" t="e">
        <f t="shared" si="5"/>
        <v>#DIV/0!</v>
      </c>
      <c r="AM27" s="34" t="e">
        <f t="shared" si="6"/>
        <v>#DIV/0!</v>
      </c>
      <c r="AN27" s="35" t="e">
        <f t="shared" si="7"/>
        <v>#DIV/0!</v>
      </c>
      <c r="CR27" s="42"/>
      <c r="CS27" s="42"/>
    </row>
    <row r="28" spans="13:97" x14ac:dyDescent="0.3">
      <c r="M28" s="21"/>
      <c r="AG28" s="32">
        <f t="shared" si="0"/>
        <v>0</v>
      </c>
      <c r="AH28" s="33" t="e">
        <f t="shared" si="1"/>
        <v>#DIV/0!</v>
      </c>
      <c r="AI28" s="34" t="e">
        <f t="shared" si="2"/>
        <v>#DIV/0!</v>
      </c>
      <c r="AJ28" s="34" t="e">
        <f t="shared" si="3"/>
        <v>#DIV/0!</v>
      </c>
      <c r="AK28" s="35" t="e">
        <f t="shared" si="4"/>
        <v>#DIV/0!</v>
      </c>
      <c r="AL28" s="34" t="e">
        <f t="shared" si="5"/>
        <v>#DIV/0!</v>
      </c>
      <c r="AM28" s="34" t="e">
        <f t="shared" si="6"/>
        <v>#DIV/0!</v>
      </c>
      <c r="AN28" s="35" t="e">
        <f t="shared" si="7"/>
        <v>#DIV/0!</v>
      </c>
      <c r="CR28" s="42"/>
      <c r="CS28" s="42"/>
    </row>
    <row r="29" spans="13:97" x14ac:dyDescent="0.3">
      <c r="M29" s="21"/>
      <c r="AG29" s="32">
        <f t="shared" si="0"/>
        <v>0</v>
      </c>
      <c r="AH29" s="33" t="e">
        <f t="shared" si="1"/>
        <v>#DIV/0!</v>
      </c>
      <c r="AI29" s="34" t="e">
        <f t="shared" si="2"/>
        <v>#DIV/0!</v>
      </c>
      <c r="AJ29" s="34" t="e">
        <f t="shared" si="3"/>
        <v>#DIV/0!</v>
      </c>
      <c r="AK29" s="35" t="e">
        <f t="shared" si="4"/>
        <v>#DIV/0!</v>
      </c>
      <c r="AL29" s="34" t="e">
        <f t="shared" si="5"/>
        <v>#DIV/0!</v>
      </c>
      <c r="AM29" s="34" t="e">
        <f t="shared" si="6"/>
        <v>#DIV/0!</v>
      </c>
      <c r="AN29" s="35" t="e">
        <f t="shared" si="7"/>
        <v>#DIV/0!</v>
      </c>
      <c r="CR29" s="42"/>
      <c r="CS29" s="42"/>
    </row>
    <row r="30" spans="13:97" x14ac:dyDescent="0.3">
      <c r="M30" s="21"/>
      <c r="AG30" s="32">
        <f t="shared" si="0"/>
        <v>0</v>
      </c>
      <c r="AH30" s="33" t="e">
        <f t="shared" si="1"/>
        <v>#DIV/0!</v>
      </c>
      <c r="AI30" s="34" t="e">
        <f t="shared" si="2"/>
        <v>#DIV/0!</v>
      </c>
      <c r="AJ30" s="34" t="e">
        <f t="shared" si="3"/>
        <v>#DIV/0!</v>
      </c>
      <c r="AK30" s="35" t="e">
        <f t="shared" si="4"/>
        <v>#DIV/0!</v>
      </c>
      <c r="AL30" s="34" t="e">
        <f t="shared" si="5"/>
        <v>#DIV/0!</v>
      </c>
      <c r="AM30" s="34" t="e">
        <f t="shared" si="6"/>
        <v>#DIV/0!</v>
      </c>
      <c r="AN30" s="35" t="e">
        <f t="shared" si="7"/>
        <v>#DIV/0!</v>
      </c>
      <c r="CR30" s="42"/>
      <c r="CS30" s="42"/>
    </row>
    <row r="31" spans="13:97" x14ac:dyDescent="0.3">
      <c r="M31" s="21"/>
      <c r="AG31" s="32">
        <f t="shared" si="0"/>
        <v>0</v>
      </c>
      <c r="AH31" s="33" t="e">
        <f t="shared" si="1"/>
        <v>#DIV/0!</v>
      </c>
      <c r="AI31" s="34" t="e">
        <f t="shared" si="2"/>
        <v>#DIV/0!</v>
      </c>
      <c r="AJ31" s="34" t="e">
        <f t="shared" si="3"/>
        <v>#DIV/0!</v>
      </c>
      <c r="AK31" s="35" t="e">
        <f t="shared" si="4"/>
        <v>#DIV/0!</v>
      </c>
      <c r="AL31" s="34" t="e">
        <f t="shared" si="5"/>
        <v>#DIV/0!</v>
      </c>
      <c r="AM31" s="34" t="e">
        <f t="shared" si="6"/>
        <v>#DIV/0!</v>
      </c>
      <c r="AN31" s="35" t="e">
        <f t="shared" si="7"/>
        <v>#DIV/0!</v>
      </c>
      <c r="CR31" s="42"/>
      <c r="CS31" s="42"/>
    </row>
    <row r="32" spans="13:97" x14ac:dyDescent="0.3">
      <c r="M32" s="21"/>
      <c r="AG32" s="32">
        <f t="shared" si="0"/>
        <v>0</v>
      </c>
      <c r="AH32" s="33" t="e">
        <f t="shared" si="1"/>
        <v>#DIV/0!</v>
      </c>
      <c r="AI32" s="34" t="e">
        <f t="shared" si="2"/>
        <v>#DIV/0!</v>
      </c>
      <c r="AJ32" s="34" t="e">
        <f t="shared" si="3"/>
        <v>#DIV/0!</v>
      </c>
      <c r="AK32" s="35" t="e">
        <f t="shared" si="4"/>
        <v>#DIV/0!</v>
      </c>
      <c r="AL32" s="34" t="e">
        <f t="shared" si="5"/>
        <v>#DIV/0!</v>
      </c>
      <c r="AM32" s="34" t="e">
        <f t="shared" si="6"/>
        <v>#DIV/0!</v>
      </c>
      <c r="AN32" s="35" t="e">
        <f t="shared" si="7"/>
        <v>#DIV/0!</v>
      </c>
      <c r="CR32" s="42"/>
      <c r="CS32" s="42"/>
    </row>
    <row r="33" spans="7:97" x14ac:dyDescent="0.3">
      <c r="M33" s="21"/>
      <c r="AG33" s="32">
        <f t="shared" si="0"/>
        <v>0</v>
      </c>
      <c r="AH33" s="33" t="e">
        <f t="shared" si="1"/>
        <v>#DIV/0!</v>
      </c>
      <c r="AI33" s="34" t="e">
        <f t="shared" si="2"/>
        <v>#DIV/0!</v>
      </c>
      <c r="AJ33" s="34" t="e">
        <f t="shared" si="3"/>
        <v>#DIV/0!</v>
      </c>
      <c r="AK33" s="35" t="e">
        <f t="shared" si="4"/>
        <v>#DIV/0!</v>
      </c>
      <c r="AL33" s="34" t="e">
        <f t="shared" si="5"/>
        <v>#DIV/0!</v>
      </c>
      <c r="AM33" s="34" t="e">
        <f t="shared" si="6"/>
        <v>#DIV/0!</v>
      </c>
      <c r="AN33" s="35" t="e">
        <f t="shared" si="7"/>
        <v>#DIV/0!</v>
      </c>
      <c r="CR33" s="42"/>
      <c r="CS33" s="42"/>
    </row>
    <row r="34" spans="7:97" x14ac:dyDescent="0.3">
      <c r="M34" s="21"/>
      <c r="AG34" s="32">
        <f t="shared" si="0"/>
        <v>0</v>
      </c>
      <c r="AH34" s="33" t="e">
        <f t="shared" si="1"/>
        <v>#DIV/0!</v>
      </c>
      <c r="AI34" s="34" t="e">
        <f t="shared" si="2"/>
        <v>#DIV/0!</v>
      </c>
      <c r="AJ34" s="34" t="e">
        <f t="shared" si="3"/>
        <v>#DIV/0!</v>
      </c>
      <c r="AK34" s="35" t="e">
        <f t="shared" si="4"/>
        <v>#DIV/0!</v>
      </c>
      <c r="AL34" s="34" t="e">
        <f t="shared" si="5"/>
        <v>#DIV/0!</v>
      </c>
      <c r="AM34" s="34" t="e">
        <f t="shared" si="6"/>
        <v>#DIV/0!</v>
      </c>
      <c r="AN34" s="35" t="e">
        <f t="shared" si="7"/>
        <v>#DIV/0!</v>
      </c>
      <c r="CR34" s="42"/>
      <c r="CS34" s="42"/>
    </row>
    <row r="35" spans="7:97" x14ac:dyDescent="0.3">
      <c r="M35" s="21"/>
      <c r="AG35" s="32">
        <f t="shared" si="0"/>
        <v>0</v>
      </c>
      <c r="AH35" s="33" t="e">
        <f t="shared" si="1"/>
        <v>#DIV/0!</v>
      </c>
      <c r="AI35" s="34" t="e">
        <f t="shared" si="2"/>
        <v>#DIV/0!</v>
      </c>
      <c r="AJ35" s="34" t="e">
        <f t="shared" si="3"/>
        <v>#DIV/0!</v>
      </c>
      <c r="AK35" s="35" t="e">
        <f t="shared" si="4"/>
        <v>#DIV/0!</v>
      </c>
      <c r="AL35" s="34" t="e">
        <f t="shared" si="5"/>
        <v>#DIV/0!</v>
      </c>
      <c r="AM35" s="34" t="e">
        <f t="shared" si="6"/>
        <v>#DIV/0!</v>
      </c>
      <c r="AN35" s="35" t="e">
        <f t="shared" si="7"/>
        <v>#DIV/0!</v>
      </c>
      <c r="CR35" s="42"/>
      <c r="CS35" s="42"/>
    </row>
    <row r="36" spans="7:97" x14ac:dyDescent="0.3">
      <c r="M36" s="21"/>
      <c r="AG36" s="32">
        <f t="shared" si="0"/>
        <v>0</v>
      </c>
      <c r="AH36" s="33" t="e">
        <f t="shared" si="1"/>
        <v>#DIV/0!</v>
      </c>
      <c r="AI36" s="34" t="e">
        <f t="shared" si="2"/>
        <v>#DIV/0!</v>
      </c>
      <c r="AJ36" s="34" t="e">
        <f t="shared" si="3"/>
        <v>#DIV/0!</v>
      </c>
      <c r="AK36" s="35" t="e">
        <f t="shared" si="4"/>
        <v>#DIV/0!</v>
      </c>
      <c r="AL36" s="34" t="e">
        <f t="shared" si="5"/>
        <v>#DIV/0!</v>
      </c>
      <c r="AM36" s="34" t="e">
        <f t="shared" si="6"/>
        <v>#DIV/0!</v>
      </c>
      <c r="AN36" s="35" t="e">
        <f t="shared" si="7"/>
        <v>#DIV/0!</v>
      </c>
      <c r="CR36" s="42"/>
      <c r="CS36" s="42"/>
    </row>
    <row r="37" spans="7:97" x14ac:dyDescent="0.3">
      <c r="M37" s="21"/>
      <c r="AG37" s="32">
        <f t="shared" si="0"/>
        <v>0</v>
      </c>
      <c r="AH37" s="33" t="e">
        <f t="shared" si="1"/>
        <v>#DIV/0!</v>
      </c>
      <c r="AI37" s="34" t="e">
        <f t="shared" si="2"/>
        <v>#DIV/0!</v>
      </c>
      <c r="AJ37" s="34" t="e">
        <f t="shared" si="3"/>
        <v>#DIV/0!</v>
      </c>
      <c r="AK37" s="35" t="e">
        <f t="shared" si="4"/>
        <v>#DIV/0!</v>
      </c>
      <c r="AL37" s="34" t="e">
        <f t="shared" si="5"/>
        <v>#DIV/0!</v>
      </c>
      <c r="AM37" s="34" t="e">
        <f t="shared" si="6"/>
        <v>#DIV/0!</v>
      </c>
      <c r="AN37" s="35" t="e">
        <f t="shared" si="7"/>
        <v>#DIV/0!</v>
      </c>
      <c r="CR37" s="42"/>
      <c r="CS37" s="42"/>
    </row>
    <row r="38" spans="7:97" x14ac:dyDescent="0.3">
      <c r="M38" s="21"/>
      <c r="AG38" s="32">
        <f t="shared" si="0"/>
        <v>0</v>
      </c>
      <c r="AH38" s="33" t="e">
        <f t="shared" si="1"/>
        <v>#DIV/0!</v>
      </c>
      <c r="AI38" s="34" t="e">
        <f t="shared" si="2"/>
        <v>#DIV/0!</v>
      </c>
      <c r="AJ38" s="34" t="e">
        <f t="shared" si="3"/>
        <v>#DIV/0!</v>
      </c>
      <c r="AK38" s="35" t="e">
        <f t="shared" si="4"/>
        <v>#DIV/0!</v>
      </c>
      <c r="AL38" s="34" t="e">
        <f t="shared" si="5"/>
        <v>#DIV/0!</v>
      </c>
      <c r="AM38" s="34" t="e">
        <f t="shared" si="6"/>
        <v>#DIV/0!</v>
      </c>
      <c r="AN38" s="35" t="e">
        <f t="shared" si="7"/>
        <v>#DIV/0!</v>
      </c>
      <c r="CR38" s="42"/>
      <c r="CS38" s="42"/>
    </row>
    <row r="39" spans="7:97" x14ac:dyDescent="0.3">
      <c r="M39" s="21"/>
      <c r="AG39" s="32">
        <f t="shared" si="0"/>
        <v>0</v>
      </c>
      <c r="AH39" s="33" t="e">
        <f t="shared" si="1"/>
        <v>#DIV/0!</v>
      </c>
      <c r="AI39" s="34" t="e">
        <f t="shared" si="2"/>
        <v>#DIV/0!</v>
      </c>
      <c r="AJ39" s="34" t="e">
        <f t="shared" si="3"/>
        <v>#DIV/0!</v>
      </c>
      <c r="AK39" s="35" t="e">
        <f t="shared" si="4"/>
        <v>#DIV/0!</v>
      </c>
      <c r="AL39" s="34" t="e">
        <f t="shared" si="5"/>
        <v>#DIV/0!</v>
      </c>
      <c r="AM39" s="34" t="e">
        <f t="shared" si="6"/>
        <v>#DIV/0!</v>
      </c>
      <c r="AN39" s="35" t="e">
        <f t="shared" si="7"/>
        <v>#DIV/0!</v>
      </c>
      <c r="CR39" s="42"/>
      <c r="CS39" s="42"/>
    </row>
    <row r="40" spans="7:97" x14ac:dyDescent="0.3">
      <c r="M40" s="21"/>
      <c r="AG40" s="32">
        <f t="shared" si="0"/>
        <v>0</v>
      </c>
      <c r="AH40" s="33" t="e">
        <f t="shared" si="1"/>
        <v>#DIV/0!</v>
      </c>
      <c r="AI40" s="34" t="e">
        <f t="shared" si="2"/>
        <v>#DIV/0!</v>
      </c>
      <c r="AJ40" s="34" t="e">
        <f t="shared" si="3"/>
        <v>#DIV/0!</v>
      </c>
      <c r="AK40" s="35" t="e">
        <f t="shared" si="4"/>
        <v>#DIV/0!</v>
      </c>
      <c r="AL40" s="34" t="e">
        <f t="shared" si="5"/>
        <v>#DIV/0!</v>
      </c>
      <c r="AM40" s="34" t="e">
        <f t="shared" si="6"/>
        <v>#DIV/0!</v>
      </c>
      <c r="AN40" s="35" t="e">
        <f t="shared" si="7"/>
        <v>#DIV/0!</v>
      </c>
      <c r="CR40" s="42"/>
      <c r="CS40" s="42"/>
    </row>
    <row r="41" spans="7:97" x14ac:dyDescent="0.3">
      <c r="M41" s="21"/>
      <c r="AG41" s="32">
        <f t="shared" si="0"/>
        <v>0</v>
      </c>
      <c r="AH41" s="33" t="e">
        <f t="shared" si="1"/>
        <v>#DIV/0!</v>
      </c>
      <c r="AI41" s="34" t="e">
        <f t="shared" si="2"/>
        <v>#DIV/0!</v>
      </c>
      <c r="AJ41" s="34" t="e">
        <f t="shared" si="3"/>
        <v>#DIV/0!</v>
      </c>
      <c r="AK41" s="35" t="e">
        <f t="shared" si="4"/>
        <v>#DIV/0!</v>
      </c>
      <c r="AL41" s="34" t="e">
        <f t="shared" si="5"/>
        <v>#DIV/0!</v>
      </c>
      <c r="AM41" s="34" t="e">
        <f t="shared" si="6"/>
        <v>#DIV/0!</v>
      </c>
      <c r="AN41" s="35" t="e">
        <f t="shared" si="7"/>
        <v>#DIV/0!</v>
      </c>
      <c r="CR41" s="42"/>
      <c r="CS41" s="42"/>
    </row>
    <row r="42" spans="7:97" x14ac:dyDescent="0.3">
      <c r="M42" s="21"/>
      <c r="AG42" s="32">
        <f t="shared" si="0"/>
        <v>0</v>
      </c>
      <c r="AH42" s="33" t="e">
        <f t="shared" si="1"/>
        <v>#DIV/0!</v>
      </c>
      <c r="AI42" s="34" t="e">
        <f t="shared" si="2"/>
        <v>#DIV/0!</v>
      </c>
      <c r="AJ42" s="34" t="e">
        <f t="shared" si="3"/>
        <v>#DIV/0!</v>
      </c>
      <c r="AK42" s="35" t="e">
        <f t="shared" si="4"/>
        <v>#DIV/0!</v>
      </c>
      <c r="AL42" s="34" t="e">
        <f t="shared" si="5"/>
        <v>#DIV/0!</v>
      </c>
      <c r="AM42" s="34" t="e">
        <f t="shared" si="6"/>
        <v>#DIV/0!</v>
      </c>
      <c r="AN42" s="35" t="e">
        <f t="shared" si="7"/>
        <v>#DIV/0!</v>
      </c>
      <c r="CR42" s="42"/>
      <c r="CS42" s="42"/>
    </row>
    <row r="43" spans="7:97" x14ac:dyDescent="0.3">
      <c r="M43" s="21"/>
      <c r="AG43" s="32">
        <f t="shared" si="0"/>
        <v>0</v>
      </c>
      <c r="AH43" s="33" t="e">
        <f t="shared" si="1"/>
        <v>#DIV/0!</v>
      </c>
      <c r="AI43" s="34" t="e">
        <f t="shared" si="2"/>
        <v>#DIV/0!</v>
      </c>
      <c r="AJ43" s="34" t="e">
        <f t="shared" si="3"/>
        <v>#DIV/0!</v>
      </c>
      <c r="AK43" s="35" t="e">
        <f t="shared" si="4"/>
        <v>#DIV/0!</v>
      </c>
      <c r="AL43" s="34" t="e">
        <f t="shared" si="5"/>
        <v>#DIV/0!</v>
      </c>
      <c r="AM43" s="34" t="e">
        <f t="shared" si="6"/>
        <v>#DIV/0!</v>
      </c>
      <c r="AN43" s="35" t="e">
        <f t="shared" si="7"/>
        <v>#DIV/0!</v>
      </c>
      <c r="CR43" s="42"/>
      <c r="CS43" s="42"/>
    </row>
    <row r="44" spans="7:97" x14ac:dyDescent="0.3">
      <c r="M44" s="21"/>
      <c r="AG44" s="32">
        <f t="shared" si="0"/>
        <v>0</v>
      </c>
      <c r="AH44" s="33" t="e">
        <f t="shared" si="1"/>
        <v>#DIV/0!</v>
      </c>
      <c r="AI44" s="34" t="e">
        <f t="shared" si="2"/>
        <v>#DIV/0!</v>
      </c>
      <c r="AJ44" s="34" t="e">
        <f t="shared" si="3"/>
        <v>#DIV/0!</v>
      </c>
      <c r="AK44" s="35" t="e">
        <f t="shared" si="4"/>
        <v>#DIV/0!</v>
      </c>
      <c r="AL44" s="34" t="e">
        <f t="shared" si="5"/>
        <v>#DIV/0!</v>
      </c>
      <c r="AM44" s="34" t="e">
        <f t="shared" si="6"/>
        <v>#DIV/0!</v>
      </c>
      <c r="AN44" s="35" t="e">
        <f t="shared" si="7"/>
        <v>#DIV/0!</v>
      </c>
      <c r="CR44" s="42"/>
      <c r="CS44" s="42"/>
    </row>
    <row r="45" spans="7:97" x14ac:dyDescent="0.3">
      <c r="M45" s="21"/>
      <c r="AG45" s="32">
        <f t="shared" si="0"/>
        <v>0</v>
      </c>
      <c r="AH45" s="33" t="e">
        <f t="shared" si="1"/>
        <v>#DIV/0!</v>
      </c>
      <c r="AI45" s="34" t="e">
        <f t="shared" si="2"/>
        <v>#DIV/0!</v>
      </c>
      <c r="AJ45" s="34" t="e">
        <f t="shared" si="3"/>
        <v>#DIV/0!</v>
      </c>
      <c r="AK45" s="35" t="e">
        <f t="shared" si="4"/>
        <v>#DIV/0!</v>
      </c>
      <c r="AL45" s="34" t="e">
        <f t="shared" si="5"/>
        <v>#DIV/0!</v>
      </c>
      <c r="AM45" s="34" t="e">
        <f t="shared" si="6"/>
        <v>#DIV/0!</v>
      </c>
      <c r="AN45" s="35" t="e">
        <f t="shared" si="7"/>
        <v>#DIV/0!</v>
      </c>
      <c r="CR45" s="42"/>
      <c r="CS45" s="42"/>
    </row>
    <row r="46" spans="7:97" x14ac:dyDescent="0.3">
      <c r="M46" s="21"/>
      <c r="AG46" s="32">
        <f t="shared" si="0"/>
        <v>0</v>
      </c>
      <c r="AH46" s="33" t="e">
        <f t="shared" si="1"/>
        <v>#DIV/0!</v>
      </c>
      <c r="AI46" s="34" t="e">
        <f t="shared" si="2"/>
        <v>#DIV/0!</v>
      </c>
      <c r="AJ46" s="34" t="e">
        <f t="shared" si="3"/>
        <v>#DIV/0!</v>
      </c>
      <c r="AK46" s="35" t="e">
        <f t="shared" si="4"/>
        <v>#DIV/0!</v>
      </c>
      <c r="AL46" s="34" t="e">
        <f t="shared" si="5"/>
        <v>#DIV/0!</v>
      </c>
      <c r="AM46" s="34" t="e">
        <f t="shared" si="6"/>
        <v>#DIV/0!</v>
      </c>
      <c r="AN46" s="35" t="e">
        <f t="shared" si="7"/>
        <v>#DIV/0!</v>
      </c>
      <c r="CR46" s="42"/>
      <c r="CS46" s="42"/>
    </row>
    <row r="47" spans="7:97" x14ac:dyDescent="0.3">
      <c r="M47" s="21"/>
      <c r="AG47" s="32">
        <f t="shared" si="0"/>
        <v>0</v>
      </c>
      <c r="AH47" s="33" t="e">
        <f t="shared" si="1"/>
        <v>#DIV/0!</v>
      </c>
      <c r="AI47" s="34" t="e">
        <f t="shared" si="2"/>
        <v>#DIV/0!</v>
      </c>
      <c r="AJ47" s="34" t="e">
        <f t="shared" si="3"/>
        <v>#DIV/0!</v>
      </c>
      <c r="AK47" s="35" t="e">
        <f t="shared" si="4"/>
        <v>#DIV/0!</v>
      </c>
      <c r="AL47" s="34" t="e">
        <f t="shared" si="5"/>
        <v>#DIV/0!</v>
      </c>
      <c r="AM47" s="34" t="e">
        <f t="shared" si="6"/>
        <v>#DIV/0!</v>
      </c>
      <c r="AN47" s="35" t="e">
        <f t="shared" si="7"/>
        <v>#DIV/0!</v>
      </c>
      <c r="CR47" s="42"/>
      <c r="CS47" s="42"/>
    </row>
    <row r="48" spans="7:97" x14ac:dyDescent="0.3">
      <c r="G48" s="20"/>
      <c r="M48" s="21"/>
      <c r="AG48" s="32">
        <f t="shared" si="0"/>
        <v>0</v>
      </c>
      <c r="AH48" s="33" t="e">
        <f t="shared" si="1"/>
        <v>#DIV/0!</v>
      </c>
      <c r="AI48" s="34" t="e">
        <f t="shared" si="2"/>
        <v>#DIV/0!</v>
      </c>
      <c r="AJ48" s="34" t="e">
        <f t="shared" si="3"/>
        <v>#DIV/0!</v>
      </c>
      <c r="AK48" s="35" t="e">
        <f t="shared" si="4"/>
        <v>#DIV/0!</v>
      </c>
      <c r="AL48" s="34" t="e">
        <f t="shared" si="5"/>
        <v>#DIV/0!</v>
      </c>
      <c r="AM48" s="34" t="e">
        <f t="shared" si="6"/>
        <v>#DIV/0!</v>
      </c>
      <c r="AN48" s="35" t="e">
        <f t="shared" si="7"/>
        <v>#DIV/0!</v>
      </c>
      <c r="CR48" s="42"/>
      <c r="CS48" s="42"/>
    </row>
    <row r="49" spans="7:97" x14ac:dyDescent="0.3">
      <c r="M49" s="21"/>
      <c r="AG49" s="32">
        <f t="shared" si="0"/>
        <v>0</v>
      </c>
      <c r="AH49" s="33" t="e">
        <f t="shared" si="1"/>
        <v>#DIV/0!</v>
      </c>
      <c r="AI49" s="34" t="e">
        <f t="shared" si="2"/>
        <v>#DIV/0!</v>
      </c>
      <c r="AJ49" s="34" t="e">
        <f t="shared" si="3"/>
        <v>#DIV/0!</v>
      </c>
      <c r="AK49" s="35" t="e">
        <f t="shared" si="4"/>
        <v>#DIV/0!</v>
      </c>
      <c r="AL49" s="34" t="e">
        <f t="shared" si="5"/>
        <v>#DIV/0!</v>
      </c>
      <c r="AM49" s="34" t="e">
        <f t="shared" si="6"/>
        <v>#DIV/0!</v>
      </c>
      <c r="AN49" s="35" t="e">
        <f t="shared" si="7"/>
        <v>#DIV/0!</v>
      </c>
      <c r="CR49" s="42"/>
      <c r="CS49" s="42"/>
    </row>
    <row r="50" spans="7:97" x14ac:dyDescent="0.3">
      <c r="G50" s="20"/>
      <c r="M50" s="21"/>
      <c r="AG50" s="32">
        <f t="shared" si="0"/>
        <v>0</v>
      </c>
      <c r="AH50" s="33" t="e">
        <f t="shared" si="1"/>
        <v>#DIV/0!</v>
      </c>
      <c r="AI50" s="34" t="e">
        <f t="shared" si="2"/>
        <v>#DIV/0!</v>
      </c>
      <c r="AJ50" s="34" t="e">
        <f t="shared" si="3"/>
        <v>#DIV/0!</v>
      </c>
      <c r="AK50" s="35" t="e">
        <f t="shared" si="4"/>
        <v>#DIV/0!</v>
      </c>
      <c r="AL50" s="34" t="e">
        <f t="shared" si="5"/>
        <v>#DIV/0!</v>
      </c>
      <c r="AM50" s="34" t="e">
        <f t="shared" si="6"/>
        <v>#DIV/0!</v>
      </c>
      <c r="AN50" s="35" t="e">
        <f t="shared" si="7"/>
        <v>#DIV/0!</v>
      </c>
      <c r="CR50" s="42"/>
      <c r="CS50" s="42"/>
    </row>
    <row r="51" spans="7:97" x14ac:dyDescent="0.3">
      <c r="M51" s="21"/>
      <c r="AG51" s="32">
        <f t="shared" si="0"/>
        <v>0</v>
      </c>
      <c r="AH51" s="33" t="e">
        <f t="shared" si="1"/>
        <v>#DIV/0!</v>
      </c>
      <c r="AI51" s="34" t="e">
        <f t="shared" si="2"/>
        <v>#DIV/0!</v>
      </c>
      <c r="AJ51" s="34" t="e">
        <f t="shared" si="3"/>
        <v>#DIV/0!</v>
      </c>
      <c r="AK51" s="35" t="e">
        <f t="shared" si="4"/>
        <v>#DIV/0!</v>
      </c>
      <c r="AL51" s="34" t="e">
        <f t="shared" si="5"/>
        <v>#DIV/0!</v>
      </c>
      <c r="AM51" s="34" t="e">
        <f t="shared" si="6"/>
        <v>#DIV/0!</v>
      </c>
      <c r="AN51" s="35" t="e">
        <f t="shared" si="7"/>
        <v>#DIV/0!</v>
      </c>
      <c r="CR51" s="42"/>
      <c r="CS51" s="42"/>
    </row>
    <row r="52" spans="7:97" x14ac:dyDescent="0.3">
      <c r="M52" s="21"/>
      <c r="AG52" s="32">
        <f t="shared" si="0"/>
        <v>0</v>
      </c>
      <c r="AH52" s="33" t="e">
        <f t="shared" si="1"/>
        <v>#DIV/0!</v>
      </c>
      <c r="AI52" s="34" t="e">
        <f t="shared" si="2"/>
        <v>#DIV/0!</v>
      </c>
      <c r="AJ52" s="34" t="e">
        <f t="shared" si="3"/>
        <v>#DIV/0!</v>
      </c>
      <c r="AK52" s="35" t="e">
        <f t="shared" si="4"/>
        <v>#DIV/0!</v>
      </c>
      <c r="AL52" s="34" t="e">
        <f t="shared" si="5"/>
        <v>#DIV/0!</v>
      </c>
      <c r="AM52" s="34" t="e">
        <f t="shared" si="6"/>
        <v>#DIV/0!</v>
      </c>
      <c r="AN52" s="35" t="e">
        <f t="shared" si="7"/>
        <v>#DIV/0!</v>
      </c>
      <c r="CR52" s="42"/>
      <c r="CS52" s="42"/>
    </row>
    <row r="53" spans="7:97" x14ac:dyDescent="0.3">
      <c r="M53" s="21"/>
      <c r="AG53" s="32">
        <f t="shared" si="0"/>
        <v>0</v>
      </c>
      <c r="AH53" s="33" t="e">
        <f t="shared" si="1"/>
        <v>#DIV/0!</v>
      </c>
      <c r="AI53" s="34" t="e">
        <f t="shared" si="2"/>
        <v>#DIV/0!</v>
      </c>
      <c r="AJ53" s="34" t="e">
        <f t="shared" si="3"/>
        <v>#DIV/0!</v>
      </c>
      <c r="AK53" s="35" t="e">
        <f t="shared" si="4"/>
        <v>#DIV/0!</v>
      </c>
      <c r="AL53" s="34" t="e">
        <f t="shared" si="5"/>
        <v>#DIV/0!</v>
      </c>
      <c r="AM53" s="34" t="e">
        <f t="shared" si="6"/>
        <v>#DIV/0!</v>
      </c>
      <c r="AN53" s="35" t="e">
        <f t="shared" si="7"/>
        <v>#DIV/0!</v>
      </c>
      <c r="CR53" s="42"/>
      <c r="CS53" s="42"/>
    </row>
    <row r="54" spans="7:97" x14ac:dyDescent="0.3">
      <c r="M54" s="21"/>
      <c r="AG54" s="32">
        <f t="shared" si="0"/>
        <v>0</v>
      </c>
      <c r="AH54" s="33" t="e">
        <f t="shared" si="1"/>
        <v>#DIV/0!</v>
      </c>
      <c r="AI54" s="34" t="e">
        <f t="shared" si="2"/>
        <v>#DIV/0!</v>
      </c>
      <c r="AJ54" s="34" t="e">
        <f t="shared" si="3"/>
        <v>#DIV/0!</v>
      </c>
      <c r="AK54" s="35" t="e">
        <f t="shared" si="4"/>
        <v>#DIV/0!</v>
      </c>
      <c r="AL54" s="34" t="e">
        <f t="shared" si="5"/>
        <v>#DIV/0!</v>
      </c>
      <c r="AM54" s="34" t="e">
        <f t="shared" si="6"/>
        <v>#DIV/0!</v>
      </c>
      <c r="AN54" s="35" t="e">
        <f t="shared" si="7"/>
        <v>#DIV/0!</v>
      </c>
      <c r="CR54" s="42"/>
      <c r="CS54" s="42"/>
    </row>
    <row r="55" spans="7:97" x14ac:dyDescent="0.3">
      <c r="M55" s="21"/>
      <c r="AG55" s="32">
        <f t="shared" si="0"/>
        <v>0</v>
      </c>
      <c r="AH55" s="33" t="e">
        <f t="shared" si="1"/>
        <v>#DIV/0!</v>
      </c>
      <c r="AI55" s="34" t="e">
        <f t="shared" si="2"/>
        <v>#DIV/0!</v>
      </c>
      <c r="AJ55" s="34" t="e">
        <f t="shared" si="3"/>
        <v>#DIV/0!</v>
      </c>
      <c r="AK55" s="35" t="e">
        <f t="shared" si="4"/>
        <v>#DIV/0!</v>
      </c>
      <c r="AL55" s="34" t="e">
        <f t="shared" si="5"/>
        <v>#DIV/0!</v>
      </c>
      <c r="AM55" s="34" t="e">
        <f t="shared" si="6"/>
        <v>#DIV/0!</v>
      </c>
      <c r="AN55" s="35" t="e">
        <f t="shared" si="7"/>
        <v>#DIV/0!</v>
      </c>
      <c r="CR55" s="42"/>
      <c r="CS55" s="42"/>
    </row>
    <row r="56" spans="7:97" x14ac:dyDescent="0.3">
      <c r="M56" s="21"/>
      <c r="AG56" s="32">
        <f t="shared" si="0"/>
        <v>0</v>
      </c>
      <c r="AH56" s="33" t="e">
        <f t="shared" si="1"/>
        <v>#DIV/0!</v>
      </c>
      <c r="AI56" s="34" t="e">
        <f t="shared" si="2"/>
        <v>#DIV/0!</v>
      </c>
      <c r="AJ56" s="34" t="e">
        <f t="shared" si="3"/>
        <v>#DIV/0!</v>
      </c>
      <c r="AK56" s="35" t="e">
        <f t="shared" si="4"/>
        <v>#DIV/0!</v>
      </c>
      <c r="AL56" s="34" t="e">
        <f t="shared" si="5"/>
        <v>#DIV/0!</v>
      </c>
      <c r="AM56" s="34" t="e">
        <f t="shared" si="6"/>
        <v>#DIV/0!</v>
      </c>
      <c r="AN56" s="35" t="e">
        <f t="shared" si="7"/>
        <v>#DIV/0!</v>
      </c>
      <c r="CR56" s="42"/>
      <c r="CS56" s="42"/>
    </row>
    <row r="57" spans="7:97" x14ac:dyDescent="0.3">
      <c r="M57" s="21"/>
      <c r="AG57" s="32">
        <f t="shared" si="0"/>
        <v>0</v>
      </c>
      <c r="AH57" s="33" t="e">
        <f t="shared" si="1"/>
        <v>#DIV/0!</v>
      </c>
      <c r="AI57" s="34" t="e">
        <f t="shared" si="2"/>
        <v>#DIV/0!</v>
      </c>
      <c r="AJ57" s="34" t="e">
        <f t="shared" si="3"/>
        <v>#DIV/0!</v>
      </c>
      <c r="AK57" s="35" t="e">
        <f t="shared" si="4"/>
        <v>#DIV/0!</v>
      </c>
      <c r="AL57" s="34" t="e">
        <f t="shared" si="5"/>
        <v>#DIV/0!</v>
      </c>
      <c r="AM57" s="34" t="e">
        <f t="shared" si="6"/>
        <v>#DIV/0!</v>
      </c>
      <c r="AN57" s="35" t="e">
        <f t="shared" si="7"/>
        <v>#DIV/0!</v>
      </c>
      <c r="CR57" s="42"/>
      <c r="CS57" s="42"/>
    </row>
    <row r="58" spans="7:97" x14ac:dyDescent="0.3">
      <c r="M58" s="21"/>
      <c r="AG58" s="32">
        <f t="shared" si="0"/>
        <v>0</v>
      </c>
      <c r="AH58" s="33" t="e">
        <f t="shared" si="1"/>
        <v>#DIV/0!</v>
      </c>
      <c r="AI58" s="34" t="e">
        <f t="shared" si="2"/>
        <v>#DIV/0!</v>
      </c>
      <c r="AJ58" s="34" t="e">
        <f t="shared" si="3"/>
        <v>#DIV/0!</v>
      </c>
      <c r="AK58" s="35" t="e">
        <f t="shared" si="4"/>
        <v>#DIV/0!</v>
      </c>
      <c r="AL58" s="34" t="e">
        <f t="shared" si="5"/>
        <v>#DIV/0!</v>
      </c>
      <c r="AM58" s="34" t="e">
        <f t="shared" si="6"/>
        <v>#DIV/0!</v>
      </c>
      <c r="AN58" s="35" t="e">
        <f t="shared" si="7"/>
        <v>#DIV/0!</v>
      </c>
      <c r="CR58" s="42"/>
      <c r="CS58" s="42"/>
    </row>
    <row r="59" spans="7:97" x14ac:dyDescent="0.3">
      <c r="M59" s="21"/>
      <c r="AG59" s="32">
        <f t="shared" si="0"/>
        <v>0</v>
      </c>
      <c r="AH59" s="33" t="e">
        <f t="shared" si="1"/>
        <v>#DIV/0!</v>
      </c>
      <c r="AI59" s="34" t="e">
        <f t="shared" si="2"/>
        <v>#DIV/0!</v>
      </c>
      <c r="AJ59" s="34" t="e">
        <f t="shared" si="3"/>
        <v>#DIV/0!</v>
      </c>
      <c r="AK59" s="35" t="e">
        <f t="shared" si="4"/>
        <v>#DIV/0!</v>
      </c>
      <c r="AL59" s="34" t="e">
        <f t="shared" si="5"/>
        <v>#DIV/0!</v>
      </c>
      <c r="AM59" s="34" t="e">
        <f t="shared" si="6"/>
        <v>#DIV/0!</v>
      </c>
      <c r="AN59" s="35" t="e">
        <f t="shared" si="7"/>
        <v>#DIV/0!</v>
      </c>
      <c r="CR59" s="42"/>
      <c r="CS59" s="42"/>
    </row>
    <row r="60" spans="7:97" x14ac:dyDescent="0.3">
      <c r="M60" s="21"/>
      <c r="AG60" s="32">
        <f t="shared" si="0"/>
        <v>0</v>
      </c>
      <c r="AH60" s="33" t="e">
        <f t="shared" si="1"/>
        <v>#DIV/0!</v>
      </c>
      <c r="AI60" s="34" t="e">
        <f t="shared" si="2"/>
        <v>#DIV/0!</v>
      </c>
      <c r="AJ60" s="34" t="e">
        <f t="shared" si="3"/>
        <v>#DIV/0!</v>
      </c>
      <c r="AK60" s="35" t="e">
        <f t="shared" si="4"/>
        <v>#DIV/0!</v>
      </c>
      <c r="AL60" s="34" t="e">
        <f t="shared" si="5"/>
        <v>#DIV/0!</v>
      </c>
      <c r="AM60" s="34" t="e">
        <f t="shared" si="6"/>
        <v>#DIV/0!</v>
      </c>
      <c r="AN60" s="35" t="e">
        <f t="shared" si="7"/>
        <v>#DIV/0!</v>
      </c>
      <c r="CR60" s="42"/>
      <c r="CS60" s="42"/>
    </row>
    <row r="61" spans="7:97" x14ac:dyDescent="0.3">
      <c r="M61" s="21"/>
      <c r="AG61" s="32">
        <f t="shared" si="0"/>
        <v>0</v>
      </c>
      <c r="AH61" s="33" t="e">
        <f t="shared" si="1"/>
        <v>#DIV/0!</v>
      </c>
      <c r="AI61" s="34" t="e">
        <f t="shared" si="2"/>
        <v>#DIV/0!</v>
      </c>
      <c r="AJ61" s="34" t="e">
        <f t="shared" si="3"/>
        <v>#DIV/0!</v>
      </c>
      <c r="AK61" s="35" t="e">
        <f t="shared" si="4"/>
        <v>#DIV/0!</v>
      </c>
      <c r="AL61" s="34" t="e">
        <f t="shared" si="5"/>
        <v>#DIV/0!</v>
      </c>
      <c r="AM61" s="34" t="e">
        <f t="shared" si="6"/>
        <v>#DIV/0!</v>
      </c>
      <c r="AN61" s="35" t="e">
        <f t="shared" si="7"/>
        <v>#DIV/0!</v>
      </c>
      <c r="CR61" s="42"/>
      <c r="CS61" s="42"/>
    </row>
    <row r="62" spans="7:97" x14ac:dyDescent="0.3">
      <c r="M62" s="21"/>
      <c r="AG62" s="32">
        <f t="shared" si="0"/>
        <v>0</v>
      </c>
      <c r="AH62" s="33" t="e">
        <f t="shared" si="1"/>
        <v>#DIV/0!</v>
      </c>
      <c r="AI62" s="34" t="e">
        <f t="shared" si="2"/>
        <v>#DIV/0!</v>
      </c>
      <c r="AJ62" s="34" t="e">
        <f t="shared" si="3"/>
        <v>#DIV/0!</v>
      </c>
      <c r="AK62" s="35" t="e">
        <f t="shared" si="4"/>
        <v>#DIV/0!</v>
      </c>
      <c r="AL62" s="34" t="e">
        <f t="shared" si="5"/>
        <v>#DIV/0!</v>
      </c>
      <c r="AM62" s="34" t="e">
        <f t="shared" si="6"/>
        <v>#DIV/0!</v>
      </c>
      <c r="AN62" s="35" t="e">
        <f t="shared" si="7"/>
        <v>#DIV/0!</v>
      </c>
      <c r="CR62" s="42"/>
      <c r="CS62" s="42"/>
    </row>
    <row r="63" spans="7:97" x14ac:dyDescent="0.3">
      <c r="M63" s="21"/>
      <c r="AG63" s="32">
        <f t="shared" si="0"/>
        <v>0</v>
      </c>
      <c r="AH63" s="33" t="e">
        <f t="shared" si="1"/>
        <v>#DIV/0!</v>
      </c>
      <c r="AI63" s="34" t="e">
        <f t="shared" si="2"/>
        <v>#DIV/0!</v>
      </c>
      <c r="AJ63" s="34" t="e">
        <f t="shared" si="3"/>
        <v>#DIV/0!</v>
      </c>
      <c r="AK63" s="35" t="e">
        <f t="shared" si="4"/>
        <v>#DIV/0!</v>
      </c>
      <c r="AL63" s="34" t="e">
        <f t="shared" si="5"/>
        <v>#DIV/0!</v>
      </c>
      <c r="AM63" s="34" t="e">
        <f t="shared" si="6"/>
        <v>#DIV/0!</v>
      </c>
      <c r="AN63" s="35" t="e">
        <f t="shared" si="7"/>
        <v>#DIV/0!</v>
      </c>
      <c r="CR63" s="42"/>
      <c r="CS63" s="42"/>
    </row>
    <row r="64" spans="7:97" x14ac:dyDescent="0.3">
      <c r="M64" s="21"/>
      <c r="AG64" s="32">
        <f t="shared" si="0"/>
        <v>0</v>
      </c>
      <c r="AH64" s="33" t="e">
        <f t="shared" si="1"/>
        <v>#DIV/0!</v>
      </c>
      <c r="AI64" s="34" t="e">
        <f t="shared" si="2"/>
        <v>#DIV/0!</v>
      </c>
      <c r="AJ64" s="34" t="e">
        <f t="shared" si="3"/>
        <v>#DIV/0!</v>
      </c>
      <c r="AK64" s="35" t="e">
        <f t="shared" si="4"/>
        <v>#DIV/0!</v>
      </c>
      <c r="AL64" s="34" t="e">
        <f t="shared" si="5"/>
        <v>#DIV/0!</v>
      </c>
      <c r="AM64" s="34" t="e">
        <f t="shared" si="6"/>
        <v>#DIV/0!</v>
      </c>
      <c r="AN64" s="35" t="e">
        <f t="shared" si="7"/>
        <v>#DIV/0!</v>
      </c>
      <c r="CR64" s="42"/>
      <c r="CS64" s="42"/>
    </row>
    <row r="65" spans="13:97" x14ac:dyDescent="0.3">
      <c r="M65" s="21"/>
      <c r="AG65" s="32">
        <f t="shared" si="0"/>
        <v>0</v>
      </c>
      <c r="AH65" s="33" t="e">
        <f t="shared" si="1"/>
        <v>#DIV/0!</v>
      </c>
      <c r="AI65" s="34" t="e">
        <f t="shared" si="2"/>
        <v>#DIV/0!</v>
      </c>
      <c r="AJ65" s="34" t="e">
        <f t="shared" si="3"/>
        <v>#DIV/0!</v>
      </c>
      <c r="AK65" s="35" t="e">
        <f t="shared" si="4"/>
        <v>#DIV/0!</v>
      </c>
      <c r="AL65" s="34" t="e">
        <f t="shared" si="5"/>
        <v>#DIV/0!</v>
      </c>
      <c r="AM65" s="34" t="e">
        <f t="shared" si="6"/>
        <v>#DIV/0!</v>
      </c>
      <c r="AN65" s="35" t="e">
        <f t="shared" si="7"/>
        <v>#DIV/0!</v>
      </c>
      <c r="CR65" s="42"/>
      <c r="CS65" s="42"/>
    </row>
    <row r="66" spans="13:97" x14ac:dyDescent="0.3">
      <c r="M66" s="21"/>
      <c r="AG66" s="32">
        <f t="shared" ref="AG66:AG129" si="8">((AD66+AE66)*0.94)-(AB66+Y66)</f>
        <v>0</v>
      </c>
      <c r="AH66" s="33" t="e">
        <f t="shared" ref="AH66:AH129" si="9">AG66/(AD66+AE66)</f>
        <v>#DIV/0!</v>
      </c>
      <c r="AI66" s="34" t="e">
        <f t="shared" ref="AI66:AI129" si="10">IF(AH66&gt;0.1,(AD66+AE66-Z66),((AB66+Y66)/0.84)-Z66)</f>
        <v>#DIV/0!</v>
      </c>
      <c r="AJ66" s="34" t="e">
        <f t="shared" ref="AJ66:AJ129" si="11">((AI66+Z66)*0.94)-AB66-Y66</f>
        <v>#DIV/0!</v>
      </c>
      <c r="AK66" s="35" t="e">
        <f t="shared" ref="AK66:AK129" si="12">IF(AH66&gt;0.1,AH66,0.1)</f>
        <v>#DIV/0!</v>
      </c>
      <c r="AL66" s="34" t="e">
        <f t="shared" ref="AL66:AL129" si="13">IF(AJ66&lt;1000,AI66+1100-AJ66,AI66)</f>
        <v>#DIV/0!</v>
      </c>
      <c r="AM66" s="34" t="e">
        <f t="shared" ref="AM66:AM129" si="14">((AL66+Z66)*0.94)-AB66-Y66</f>
        <v>#DIV/0!</v>
      </c>
      <c r="AN66" s="35" t="e">
        <f t="shared" ref="AN66:AN129" si="15">AM66/(AL66+Z66)</f>
        <v>#DIV/0!</v>
      </c>
      <c r="CR66" s="42"/>
      <c r="CS66" s="42"/>
    </row>
    <row r="67" spans="13:97" x14ac:dyDescent="0.3">
      <c r="M67" s="21"/>
      <c r="AG67" s="32">
        <f t="shared" si="8"/>
        <v>0</v>
      </c>
      <c r="AH67" s="33" t="e">
        <f t="shared" si="9"/>
        <v>#DIV/0!</v>
      </c>
      <c r="AI67" s="34" t="e">
        <f t="shared" si="10"/>
        <v>#DIV/0!</v>
      </c>
      <c r="AJ67" s="34" t="e">
        <f t="shared" si="11"/>
        <v>#DIV/0!</v>
      </c>
      <c r="AK67" s="35" t="e">
        <f t="shared" si="12"/>
        <v>#DIV/0!</v>
      </c>
      <c r="AL67" s="34" t="e">
        <f t="shared" si="13"/>
        <v>#DIV/0!</v>
      </c>
      <c r="AM67" s="34" t="e">
        <f t="shared" si="14"/>
        <v>#DIV/0!</v>
      </c>
      <c r="AN67" s="35" t="e">
        <f t="shared" si="15"/>
        <v>#DIV/0!</v>
      </c>
      <c r="CR67" s="42"/>
      <c r="CS67" s="42"/>
    </row>
    <row r="68" spans="13:97" x14ac:dyDescent="0.3">
      <c r="M68" s="21"/>
      <c r="AG68" s="32">
        <f t="shared" si="8"/>
        <v>0</v>
      </c>
      <c r="AH68" s="33" t="e">
        <f t="shared" si="9"/>
        <v>#DIV/0!</v>
      </c>
      <c r="AI68" s="34" t="e">
        <f t="shared" si="10"/>
        <v>#DIV/0!</v>
      </c>
      <c r="AJ68" s="34" t="e">
        <f t="shared" si="11"/>
        <v>#DIV/0!</v>
      </c>
      <c r="AK68" s="35" t="e">
        <f t="shared" si="12"/>
        <v>#DIV/0!</v>
      </c>
      <c r="AL68" s="34" t="e">
        <f t="shared" si="13"/>
        <v>#DIV/0!</v>
      </c>
      <c r="AM68" s="34" t="e">
        <f t="shared" si="14"/>
        <v>#DIV/0!</v>
      </c>
      <c r="AN68" s="35" t="e">
        <f t="shared" si="15"/>
        <v>#DIV/0!</v>
      </c>
      <c r="CR68" s="42"/>
      <c r="CS68" s="42"/>
    </row>
    <row r="69" spans="13:97" x14ac:dyDescent="0.3">
      <c r="M69" s="21"/>
      <c r="AG69" s="32">
        <f t="shared" si="8"/>
        <v>0</v>
      </c>
      <c r="AH69" s="33" t="e">
        <f t="shared" si="9"/>
        <v>#DIV/0!</v>
      </c>
      <c r="AI69" s="34" t="e">
        <f t="shared" si="10"/>
        <v>#DIV/0!</v>
      </c>
      <c r="AJ69" s="34" t="e">
        <f t="shared" si="11"/>
        <v>#DIV/0!</v>
      </c>
      <c r="AK69" s="35" t="e">
        <f t="shared" si="12"/>
        <v>#DIV/0!</v>
      </c>
      <c r="AL69" s="34" t="e">
        <f t="shared" si="13"/>
        <v>#DIV/0!</v>
      </c>
      <c r="AM69" s="34" t="e">
        <f t="shared" si="14"/>
        <v>#DIV/0!</v>
      </c>
      <c r="AN69" s="35" t="e">
        <f t="shared" si="15"/>
        <v>#DIV/0!</v>
      </c>
      <c r="CR69" s="42"/>
      <c r="CS69" s="42"/>
    </row>
    <row r="70" spans="13:97" x14ac:dyDescent="0.3">
      <c r="M70" s="21"/>
      <c r="AG70" s="32">
        <f t="shared" si="8"/>
        <v>0</v>
      </c>
      <c r="AH70" s="33" t="e">
        <f t="shared" si="9"/>
        <v>#DIV/0!</v>
      </c>
      <c r="AI70" s="34" t="e">
        <f t="shared" si="10"/>
        <v>#DIV/0!</v>
      </c>
      <c r="AJ70" s="34" t="e">
        <f t="shared" si="11"/>
        <v>#DIV/0!</v>
      </c>
      <c r="AK70" s="35" t="e">
        <f t="shared" si="12"/>
        <v>#DIV/0!</v>
      </c>
      <c r="AL70" s="34" t="e">
        <f t="shared" si="13"/>
        <v>#DIV/0!</v>
      </c>
      <c r="AM70" s="34" t="e">
        <f t="shared" si="14"/>
        <v>#DIV/0!</v>
      </c>
      <c r="AN70" s="35" t="e">
        <f t="shared" si="15"/>
        <v>#DIV/0!</v>
      </c>
      <c r="CR70" s="42"/>
      <c r="CS70" s="42"/>
    </row>
    <row r="71" spans="13:97" x14ac:dyDescent="0.3">
      <c r="M71" s="21"/>
      <c r="AG71" s="32">
        <f t="shared" si="8"/>
        <v>0</v>
      </c>
      <c r="AH71" s="33" t="e">
        <f t="shared" si="9"/>
        <v>#DIV/0!</v>
      </c>
      <c r="AI71" s="34" t="e">
        <f t="shared" si="10"/>
        <v>#DIV/0!</v>
      </c>
      <c r="AJ71" s="34" t="e">
        <f t="shared" si="11"/>
        <v>#DIV/0!</v>
      </c>
      <c r="AK71" s="35" t="e">
        <f t="shared" si="12"/>
        <v>#DIV/0!</v>
      </c>
      <c r="AL71" s="34" t="e">
        <f t="shared" si="13"/>
        <v>#DIV/0!</v>
      </c>
      <c r="AM71" s="34" t="e">
        <f t="shared" si="14"/>
        <v>#DIV/0!</v>
      </c>
      <c r="AN71" s="35" t="e">
        <f t="shared" si="15"/>
        <v>#DIV/0!</v>
      </c>
      <c r="CR71" s="42"/>
      <c r="CS71" s="42"/>
    </row>
    <row r="72" spans="13:97" x14ac:dyDescent="0.3">
      <c r="M72" s="21"/>
      <c r="AG72" s="32">
        <f t="shared" si="8"/>
        <v>0</v>
      </c>
      <c r="AH72" s="33" t="e">
        <f t="shared" si="9"/>
        <v>#DIV/0!</v>
      </c>
      <c r="AI72" s="34" t="e">
        <f t="shared" si="10"/>
        <v>#DIV/0!</v>
      </c>
      <c r="AJ72" s="34" t="e">
        <f t="shared" si="11"/>
        <v>#DIV/0!</v>
      </c>
      <c r="AK72" s="35" t="e">
        <f t="shared" si="12"/>
        <v>#DIV/0!</v>
      </c>
      <c r="AL72" s="34" t="e">
        <f t="shared" si="13"/>
        <v>#DIV/0!</v>
      </c>
      <c r="AM72" s="34" t="e">
        <f t="shared" si="14"/>
        <v>#DIV/0!</v>
      </c>
      <c r="AN72" s="35" t="e">
        <f t="shared" si="15"/>
        <v>#DIV/0!</v>
      </c>
      <c r="CR72" s="42"/>
      <c r="CS72" s="42"/>
    </row>
    <row r="73" spans="13:97" x14ac:dyDescent="0.3">
      <c r="M73" s="21"/>
      <c r="AG73" s="32">
        <f t="shared" si="8"/>
        <v>0</v>
      </c>
      <c r="AH73" s="33" t="e">
        <f t="shared" si="9"/>
        <v>#DIV/0!</v>
      </c>
      <c r="AI73" s="34" t="e">
        <f t="shared" si="10"/>
        <v>#DIV/0!</v>
      </c>
      <c r="AJ73" s="34" t="e">
        <f t="shared" si="11"/>
        <v>#DIV/0!</v>
      </c>
      <c r="AK73" s="35" t="e">
        <f t="shared" si="12"/>
        <v>#DIV/0!</v>
      </c>
      <c r="AL73" s="34" t="e">
        <f t="shared" si="13"/>
        <v>#DIV/0!</v>
      </c>
      <c r="AM73" s="34" t="e">
        <f t="shared" si="14"/>
        <v>#DIV/0!</v>
      </c>
      <c r="AN73" s="35" t="e">
        <f t="shared" si="15"/>
        <v>#DIV/0!</v>
      </c>
      <c r="CR73" s="42"/>
      <c r="CS73" s="42"/>
    </row>
    <row r="74" spans="13:97" x14ac:dyDescent="0.3">
      <c r="M74" s="21"/>
      <c r="AG74" s="32">
        <f t="shared" si="8"/>
        <v>0</v>
      </c>
      <c r="AH74" s="33" t="e">
        <f t="shared" si="9"/>
        <v>#DIV/0!</v>
      </c>
      <c r="AI74" s="34" t="e">
        <f t="shared" si="10"/>
        <v>#DIV/0!</v>
      </c>
      <c r="AJ74" s="34" t="e">
        <f t="shared" si="11"/>
        <v>#DIV/0!</v>
      </c>
      <c r="AK74" s="35" t="e">
        <f t="shared" si="12"/>
        <v>#DIV/0!</v>
      </c>
      <c r="AL74" s="34" t="e">
        <f t="shared" si="13"/>
        <v>#DIV/0!</v>
      </c>
      <c r="AM74" s="34" t="e">
        <f t="shared" si="14"/>
        <v>#DIV/0!</v>
      </c>
      <c r="AN74" s="35" t="e">
        <f t="shared" si="15"/>
        <v>#DIV/0!</v>
      </c>
      <c r="CR74" s="42"/>
      <c r="CS74" s="42"/>
    </row>
    <row r="75" spans="13:97" x14ac:dyDescent="0.3">
      <c r="M75" s="21"/>
      <c r="AG75" s="32">
        <f t="shared" si="8"/>
        <v>0</v>
      </c>
      <c r="AH75" s="33" t="e">
        <f t="shared" si="9"/>
        <v>#DIV/0!</v>
      </c>
      <c r="AI75" s="34" t="e">
        <f t="shared" si="10"/>
        <v>#DIV/0!</v>
      </c>
      <c r="AJ75" s="34" t="e">
        <f t="shared" si="11"/>
        <v>#DIV/0!</v>
      </c>
      <c r="AK75" s="35" t="e">
        <f t="shared" si="12"/>
        <v>#DIV/0!</v>
      </c>
      <c r="AL75" s="34" t="e">
        <f t="shared" si="13"/>
        <v>#DIV/0!</v>
      </c>
      <c r="AM75" s="34" t="e">
        <f t="shared" si="14"/>
        <v>#DIV/0!</v>
      </c>
      <c r="AN75" s="35" t="e">
        <f t="shared" si="15"/>
        <v>#DIV/0!</v>
      </c>
      <c r="CR75" s="42"/>
      <c r="CS75" s="42"/>
    </row>
    <row r="76" spans="13:97" x14ac:dyDescent="0.3">
      <c r="M76" s="21"/>
      <c r="AG76" s="32">
        <f t="shared" si="8"/>
        <v>0</v>
      </c>
      <c r="AH76" s="33" t="e">
        <f t="shared" si="9"/>
        <v>#DIV/0!</v>
      </c>
      <c r="AI76" s="34" t="e">
        <f t="shared" si="10"/>
        <v>#DIV/0!</v>
      </c>
      <c r="AJ76" s="34" t="e">
        <f t="shared" si="11"/>
        <v>#DIV/0!</v>
      </c>
      <c r="AK76" s="35" t="e">
        <f t="shared" si="12"/>
        <v>#DIV/0!</v>
      </c>
      <c r="AL76" s="34" t="e">
        <f t="shared" si="13"/>
        <v>#DIV/0!</v>
      </c>
      <c r="AM76" s="34" t="e">
        <f t="shared" si="14"/>
        <v>#DIV/0!</v>
      </c>
      <c r="AN76" s="35" t="e">
        <f t="shared" si="15"/>
        <v>#DIV/0!</v>
      </c>
      <c r="CR76" s="42"/>
      <c r="CS76" s="42"/>
    </row>
    <row r="77" spans="13:97" x14ac:dyDescent="0.3">
      <c r="M77" s="21"/>
      <c r="AG77" s="32">
        <f t="shared" si="8"/>
        <v>0</v>
      </c>
      <c r="AH77" s="33" t="e">
        <f t="shared" si="9"/>
        <v>#DIV/0!</v>
      </c>
      <c r="AI77" s="34" t="e">
        <f t="shared" si="10"/>
        <v>#DIV/0!</v>
      </c>
      <c r="AJ77" s="34" t="e">
        <f t="shared" si="11"/>
        <v>#DIV/0!</v>
      </c>
      <c r="AK77" s="35" t="e">
        <f t="shared" si="12"/>
        <v>#DIV/0!</v>
      </c>
      <c r="AL77" s="34" t="e">
        <f t="shared" si="13"/>
        <v>#DIV/0!</v>
      </c>
      <c r="AM77" s="34" t="e">
        <f t="shared" si="14"/>
        <v>#DIV/0!</v>
      </c>
      <c r="AN77" s="35" t="e">
        <f t="shared" si="15"/>
        <v>#DIV/0!</v>
      </c>
      <c r="CR77" s="42"/>
      <c r="CS77" s="42"/>
    </row>
    <row r="78" spans="13:97" x14ac:dyDescent="0.3">
      <c r="M78" s="21"/>
      <c r="AG78" s="32">
        <f t="shared" si="8"/>
        <v>0</v>
      </c>
      <c r="AH78" s="33" t="e">
        <f t="shared" si="9"/>
        <v>#DIV/0!</v>
      </c>
      <c r="AI78" s="34" t="e">
        <f t="shared" si="10"/>
        <v>#DIV/0!</v>
      </c>
      <c r="AJ78" s="34" t="e">
        <f t="shared" si="11"/>
        <v>#DIV/0!</v>
      </c>
      <c r="AK78" s="35" t="e">
        <f t="shared" si="12"/>
        <v>#DIV/0!</v>
      </c>
      <c r="AL78" s="34" t="e">
        <f t="shared" si="13"/>
        <v>#DIV/0!</v>
      </c>
      <c r="AM78" s="34" t="e">
        <f t="shared" si="14"/>
        <v>#DIV/0!</v>
      </c>
      <c r="AN78" s="35" t="e">
        <f t="shared" si="15"/>
        <v>#DIV/0!</v>
      </c>
      <c r="CR78" s="42"/>
      <c r="CS78" s="42"/>
    </row>
    <row r="79" spans="13:97" x14ac:dyDescent="0.3">
      <c r="M79" s="21"/>
      <c r="AG79" s="32">
        <f t="shared" si="8"/>
        <v>0</v>
      </c>
      <c r="AH79" s="33" t="e">
        <f t="shared" si="9"/>
        <v>#DIV/0!</v>
      </c>
      <c r="AI79" s="34" t="e">
        <f t="shared" si="10"/>
        <v>#DIV/0!</v>
      </c>
      <c r="AJ79" s="34" t="e">
        <f t="shared" si="11"/>
        <v>#DIV/0!</v>
      </c>
      <c r="AK79" s="35" t="e">
        <f t="shared" si="12"/>
        <v>#DIV/0!</v>
      </c>
      <c r="AL79" s="34" t="e">
        <f t="shared" si="13"/>
        <v>#DIV/0!</v>
      </c>
      <c r="AM79" s="34" t="e">
        <f t="shared" si="14"/>
        <v>#DIV/0!</v>
      </c>
      <c r="AN79" s="35" t="e">
        <f t="shared" si="15"/>
        <v>#DIV/0!</v>
      </c>
      <c r="CR79" s="42"/>
      <c r="CS79" s="42"/>
    </row>
    <row r="80" spans="13:97" x14ac:dyDescent="0.3">
      <c r="M80" s="21"/>
      <c r="AG80" s="32">
        <f t="shared" si="8"/>
        <v>0</v>
      </c>
      <c r="AH80" s="33" t="e">
        <f t="shared" si="9"/>
        <v>#DIV/0!</v>
      </c>
      <c r="AI80" s="34" t="e">
        <f t="shared" si="10"/>
        <v>#DIV/0!</v>
      </c>
      <c r="AJ80" s="34" t="e">
        <f t="shared" si="11"/>
        <v>#DIV/0!</v>
      </c>
      <c r="AK80" s="35" t="e">
        <f t="shared" si="12"/>
        <v>#DIV/0!</v>
      </c>
      <c r="AL80" s="34" t="e">
        <f t="shared" si="13"/>
        <v>#DIV/0!</v>
      </c>
      <c r="AM80" s="34" t="e">
        <f t="shared" si="14"/>
        <v>#DIV/0!</v>
      </c>
      <c r="AN80" s="35" t="e">
        <f t="shared" si="15"/>
        <v>#DIV/0!</v>
      </c>
      <c r="CR80" s="42"/>
      <c r="CS80" s="42"/>
    </row>
    <row r="81" spans="13:97" x14ac:dyDescent="0.3">
      <c r="M81" s="21"/>
      <c r="AG81" s="32">
        <f t="shared" si="8"/>
        <v>0</v>
      </c>
      <c r="AH81" s="33" t="e">
        <f t="shared" si="9"/>
        <v>#DIV/0!</v>
      </c>
      <c r="AI81" s="34" t="e">
        <f t="shared" si="10"/>
        <v>#DIV/0!</v>
      </c>
      <c r="AJ81" s="34" t="e">
        <f t="shared" si="11"/>
        <v>#DIV/0!</v>
      </c>
      <c r="AK81" s="35" t="e">
        <f t="shared" si="12"/>
        <v>#DIV/0!</v>
      </c>
      <c r="AL81" s="34" t="e">
        <f t="shared" si="13"/>
        <v>#DIV/0!</v>
      </c>
      <c r="AM81" s="34" t="e">
        <f t="shared" si="14"/>
        <v>#DIV/0!</v>
      </c>
      <c r="AN81" s="35" t="e">
        <f t="shared" si="15"/>
        <v>#DIV/0!</v>
      </c>
      <c r="CR81" s="42"/>
      <c r="CS81" s="42"/>
    </row>
    <row r="82" spans="13:97" x14ac:dyDescent="0.3">
      <c r="M82" s="21"/>
      <c r="AG82" s="32">
        <f t="shared" si="8"/>
        <v>0</v>
      </c>
      <c r="AH82" s="33" t="e">
        <f t="shared" si="9"/>
        <v>#DIV/0!</v>
      </c>
      <c r="AI82" s="34" t="e">
        <f t="shared" si="10"/>
        <v>#DIV/0!</v>
      </c>
      <c r="AJ82" s="34" t="e">
        <f t="shared" si="11"/>
        <v>#DIV/0!</v>
      </c>
      <c r="AK82" s="35" t="e">
        <f t="shared" si="12"/>
        <v>#DIV/0!</v>
      </c>
      <c r="AL82" s="34" t="e">
        <f t="shared" si="13"/>
        <v>#DIV/0!</v>
      </c>
      <c r="AM82" s="34" t="e">
        <f t="shared" si="14"/>
        <v>#DIV/0!</v>
      </c>
      <c r="AN82" s="35" t="e">
        <f t="shared" si="15"/>
        <v>#DIV/0!</v>
      </c>
      <c r="CR82" s="42"/>
      <c r="CS82" s="42"/>
    </row>
    <row r="83" spans="13:97" x14ac:dyDescent="0.3">
      <c r="M83" s="21"/>
      <c r="AG83" s="32">
        <f t="shared" si="8"/>
        <v>0</v>
      </c>
      <c r="AH83" s="33" t="e">
        <f t="shared" si="9"/>
        <v>#DIV/0!</v>
      </c>
      <c r="AI83" s="34" t="e">
        <f t="shared" si="10"/>
        <v>#DIV/0!</v>
      </c>
      <c r="AJ83" s="34" t="e">
        <f t="shared" si="11"/>
        <v>#DIV/0!</v>
      </c>
      <c r="AK83" s="35" t="e">
        <f t="shared" si="12"/>
        <v>#DIV/0!</v>
      </c>
      <c r="AL83" s="34" t="e">
        <f t="shared" si="13"/>
        <v>#DIV/0!</v>
      </c>
      <c r="AM83" s="34" t="e">
        <f t="shared" si="14"/>
        <v>#DIV/0!</v>
      </c>
      <c r="AN83" s="35" t="e">
        <f t="shared" si="15"/>
        <v>#DIV/0!</v>
      </c>
      <c r="CR83" s="42"/>
      <c r="CS83" s="42"/>
    </row>
    <row r="84" spans="13:97" x14ac:dyDescent="0.3">
      <c r="M84" s="21"/>
      <c r="AG84" s="32">
        <f t="shared" si="8"/>
        <v>0</v>
      </c>
      <c r="AH84" s="33" t="e">
        <f t="shared" si="9"/>
        <v>#DIV/0!</v>
      </c>
      <c r="AI84" s="34" t="e">
        <f t="shared" si="10"/>
        <v>#DIV/0!</v>
      </c>
      <c r="AJ84" s="34" t="e">
        <f t="shared" si="11"/>
        <v>#DIV/0!</v>
      </c>
      <c r="AK84" s="35" t="e">
        <f t="shared" si="12"/>
        <v>#DIV/0!</v>
      </c>
      <c r="AL84" s="34" t="e">
        <f t="shared" si="13"/>
        <v>#DIV/0!</v>
      </c>
      <c r="AM84" s="34" t="e">
        <f t="shared" si="14"/>
        <v>#DIV/0!</v>
      </c>
      <c r="AN84" s="35" t="e">
        <f t="shared" si="15"/>
        <v>#DIV/0!</v>
      </c>
      <c r="CR84" s="42"/>
      <c r="CS84" s="42"/>
    </row>
    <row r="85" spans="13:97" x14ac:dyDescent="0.3">
      <c r="M85" s="21"/>
      <c r="AG85" s="32">
        <f t="shared" si="8"/>
        <v>0</v>
      </c>
      <c r="AH85" s="33" t="e">
        <f t="shared" si="9"/>
        <v>#DIV/0!</v>
      </c>
      <c r="AI85" s="34" t="e">
        <f t="shared" si="10"/>
        <v>#DIV/0!</v>
      </c>
      <c r="AJ85" s="34" t="e">
        <f t="shared" si="11"/>
        <v>#DIV/0!</v>
      </c>
      <c r="AK85" s="35" t="e">
        <f t="shared" si="12"/>
        <v>#DIV/0!</v>
      </c>
      <c r="AL85" s="34" t="e">
        <f t="shared" si="13"/>
        <v>#DIV/0!</v>
      </c>
      <c r="AM85" s="34" t="e">
        <f t="shared" si="14"/>
        <v>#DIV/0!</v>
      </c>
      <c r="AN85" s="35" t="e">
        <f t="shared" si="15"/>
        <v>#DIV/0!</v>
      </c>
      <c r="CR85" s="42"/>
      <c r="CS85" s="42"/>
    </row>
    <row r="86" spans="13:97" x14ac:dyDescent="0.3">
      <c r="M86" s="21"/>
      <c r="AG86" s="32">
        <f t="shared" si="8"/>
        <v>0</v>
      </c>
      <c r="AH86" s="33" t="e">
        <f t="shared" si="9"/>
        <v>#DIV/0!</v>
      </c>
      <c r="AI86" s="34" t="e">
        <f t="shared" si="10"/>
        <v>#DIV/0!</v>
      </c>
      <c r="AJ86" s="34" t="e">
        <f t="shared" si="11"/>
        <v>#DIV/0!</v>
      </c>
      <c r="AK86" s="35" t="e">
        <f t="shared" si="12"/>
        <v>#DIV/0!</v>
      </c>
      <c r="AL86" s="34" t="e">
        <f t="shared" si="13"/>
        <v>#DIV/0!</v>
      </c>
      <c r="AM86" s="34" t="e">
        <f t="shared" si="14"/>
        <v>#DIV/0!</v>
      </c>
      <c r="AN86" s="35" t="e">
        <f t="shared" si="15"/>
        <v>#DIV/0!</v>
      </c>
      <c r="CR86" s="42"/>
      <c r="CS86" s="42"/>
    </row>
    <row r="87" spans="13:97" x14ac:dyDescent="0.3">
      <c r="M87" s="21"/>
      <c r="AG87" s="32">
        <f t="shared" si="8"/>
        <v>0</v>
      </c>
      <c r="AH87" s="33" t="e">
        <f t="shared" si="9"/>
        <v>#DIV/0!</v>
      </c>
      <c r="AI87" s="34" t="e">
        <f t="shared" si="10"/>
        <v>#DIV/0!</v>
      </c>
      <c r="AJ87" s="34" t="e">
        <f t="shared" si="11"/>
        <v>#DIV/0!</v>
      </c>
      <c r="AK87" s="35" t="e">
        <f t="shared" si="12"/>
        <v>#DIV/0!</v>
      </c>
      <c r="AL87" s="34" t="e">
        <f t="shared" si="13"/>
        <v>#DIV/0!</v>
      </c>
      <c r="AM87" s="34" t="e">
        <f t="shared" si="14"/>
        <v>#DIV/0!</v>
      </c>
      <c r="AN87" s="35" t="e">
        <f t="shared" si="15"/>
        <v>#DIV/0!</v>
      </c>
      <c r="CR87" s="42"/>
      <c r="CS87" s="42"/>
    </row>
    <row r="88" spans="13:97" x14ac:dyDescent="0.3">
      <c r="M88" s="21"/>
      <c r="AG88" s="32">
        <f t="shared" si="8"/>
        <v>0</v>
      </c>
      <c r="AH88" s="33" t="e">
        <f t="shared" si="9"/>
        <v>#DIV/0!</v>
      </c>
      <c r="AI88" s="34" t="e">
        <f t="shared" si="10"/>
        <v>#DIV/0!</v>
      </c>
      <c r="AJ88" s="34" t="e">
        <f t="shared" si="11"/>
        <v>#DIV/0!</v>
      </c>
      <c r="AK88" s="35" t="e">
        <f t="shared" si="12"/>
        <v>#DIV/0!</v>
      </c>
      <c r="AL88" s="34" t="e">
        <f t="shared" si="13"/>
        <v>#DIV/0!</v>
      </c>
      <c r="AM88" s="34" t="e">
        <f t="shared" si="14"/>
        <v>#DIV/0!</v>
      </c>
      <c r="AN88" s="35" t="e">
        <f t="shared" si="15"/>
        <v>#DIV/0!</v>
      </c>
      <c r="CR88" s="42"/>
      <c r="CS88" s="42"/>
    </row>
    <row r="89" spans="13:97" x14ac:dyDescent="0.3">
      <c r="M89" s="21"/>
      <c r="AG89" s="32">
        <f t="shared" si="8"/>
        <v>0</v>
      </c>
      <c r="AH89" s="33" t="e">
        <f t="shared" si="9"/>
        <v>#DIV/0!</v>
      </c>
      <c r="AI89" s="34" t="e">
        <f t="shared" si="10"/>
        <v>#DIV/0!</v>
      </c>
      <c r="AJ89" s="34" t="e">
        <f t="shared" si="11"/>
        <v>#DIV/0!</v>
      </c>
      <c r="AK89" s="35" t="e">
        <f t="shared" si="12"/>
        <v>#DIV/0!</v>
      </c>
      <c r="AL89" s="34" t="e">
        <f t="shared" si="13"/>
        <v>#DIV/0!</v>
      </c>
      <c r="AM89" s="34" t="e">
        <f t="shared" si="14"/>
        <v>#DIV/0!</v>
      </c>
      <c r="AN89" s="35" t="e">
        <f t="shared" si="15"/>
        <v>#DIV/0!</v>
      </c>
      <c r="CR89" s="42"/>
      <c r="CS89" s="42"/>
    </row>
    <row r="90" spans="13:97" x14ac:dyDescent="0.3">
      <c r="M90" s="21"/>
      <c r="AG90" s="32">
        <f t="shared" si="8"/>
        <v>0</v>
      </c>
      <c r="AH90" s="33" t="e">
        <f t="shared" si="9"/>
        <v>#DIV/0!</v>
      </c>
      <c r="AI90" s="34" t="e">
        <f t="shared" si="10"/>
        <v>#DIV/0!</v>
      </c>
      <c r="AJ90" s="34" t="e">
        <f t="shared" si="11"/>
        <v>#DIV/0!</v>
      </c>
      <c r="AK90" s="35" t="e">
        <f t="shared" si="12"/>
        <v>#DIV/0!</v>
      </c>
      <c r="AL90" s="34" t="e">
        <f t="shared" si="13"/>
        <v>#DIV/0!</v>
      </c>
      <c r="AM90" s="34" t="e">
        <f t="shared" si="14"/>
        <v>#DIV/0!</v>
      </c>
      <c r="AN90" s="35" t="e">
        <f t="shared" si="15"/>
        <v>#DIV/0!</v>
      </c>
      <c r="CR90" s="42"/>
      <c r="CS90" s="42"/>
    </row>
    <row r="91" spans="13:97" x14ac:dyDescent="0.3">
      <c r="M91" s="21"/>
      <c r="AG91" s="32">
        <f t="shared" si="8"/>
        <v>0</v>
      </c>
      <c r="AH91" s="33" t="e">
        <f t="shared" si="9"/>
        <v>#DIV/0!</v>
      </c>
      <c r="AI91" s="34" t="e">
        <f t="shared" si="10"/>
        <v>#DIV/0!</v>
      </c>
      <c r="AJ91" s="34" t="e">
        <f t="shared" si="11"/>
        <v>#DIV/0!</v>
      </c>
      <c r="AK91" s="35" t="e">
        <f t="shared" si="12"/>
        <v>#DIV/0!</v>
      </c>
      <c r="AL91" s="34" t="e">
        <f t="shared" si="13"/>
        <v>#DIV/0!</v>
      </c>
      <c r="AM91" s="34" t="e">
        <f t="shared" si="14"/>
        <v>#DIV/0!</v>
      </c>
      <c r="AN91" s="35" t="e">
        <f t="shared" si="15"/>
        <v>#DIV/0!</v>
      </c>
      <c r="CR91" s="42"/>
      <c r="CS91" s="42"/>
    </row>
    <row r="92" spans="13:97" x14ac:dyDescent="0.3">
      <c r="M92" s="21"/>
      <c r="AG92" s="32">
        <f t="shared" si="8"/>
        <v>0</v>
      </c>
      <c r="AH92" s="33" t="e">
        <f t="shared" si="9"/>
        <v>#DIV/0!</v>
      </c>
      <c r="AI92" s="34" t="e">
        <f t="shared" si="10"/>
        <v>#DIV/0!</v>
      </c>
      <c r="AJ92" s="34" t="e">
        <f t="shared" si="11"/>
        <v>#DIV/0!</v>
      </c>
      <c r="AK92" s="35" t="e">
        <f t="shared" si="12"/>
        <v>#DIV/0!</v>
      </c>
      <c r="AL92" s="34" t="e">
        <f t="shared" si="13"/>
        <v>#DIV/0!</v>
      </c>
      <c r="AM92" s="34" t="e">
        <f t="shared" si="14"/>
        <v>#DIV/0!</v>
      </c>
      <c r="AN92" s="35" t="e">
        <f t="shared" si="15"/>
        <v>#DIV/0!</v>
      </c>
      <c r="CR92" s="42"/>
      <c r="CS92" s="42"/>
    </row>
    <row r="93" spans="13:97" x14ac:dyDescent="0.3">
      <c r="M93" s="21"/>
      <c r="AG93" s="32">
        <f t="shared" si="8"/>
        <v>0</v>
      </c>
      <c r="AH93" s="33" t="e">
        <f t="shared" si="9"/>
        <v>#DIV/0!</v>
      </c>
      <c r="AI93" s="34" t="e">
        <f t="shared" si="10"/>
        <v>#DIV/0!</v>
      </c>
      <c r="AJ93" s="34" t="e">
        <f t="shared" si="11"/>
        <v>#DIV/0!</v>
      </c>
      <c r="AK93" s="35" t="e">
        <f t="shared" si="12"/>
        <v>#DIV/0!</v>
      </c>
      <c r="AL93" s="34" t="e">
        <f t="shared" si="13"/>
        <v>#DIV/0!</v>
      </c>
      <c r="AM93" s="34" t="e">
        <f t="shared" si="14"/>
        <v>#DIV/0!</v>
      </c>
      <c r="AN93" s="35" t="e">
        <f t="shared" si="15"/>
        <v>#DIV/0!</v>
      </c>
      <c r="CR93" s="42"/>
      <c r="CS93" s="42"/>
    </row>
    <row r="94" spans="13:97" x14ac:dyDescent="0.3">
      <c r="M94" s="21"/>
      <c r="AG94" s="32">
        <f t="shared" si="8"/>
        <v>0</v>
      </c>
      <c r="AH94" s="33" t="e">
        <f t="shared" si="9"/>
        <v>#DIV/0!</v>
      </c>
      <c r="AI94" s="34" t="e">
        <f t="shared" si="10"/>
        <v>#DIV/0!</v>
      </c>
      <c r="AJ94" s="34" t="e">
        <f t="shared" si="11"/>
        <v>#DIV/0!</v>
      </c>
      <c r="AK94" s="35" t="e">
        <f t="shared" si="12"/>
        <v>#DIV/0!</v>
      </c>
      <c r="AL94" s="34" t="e">
        <f t="shared" si="13"/>
        <v>#DIV/0!</v>
      </c>
      <c r="AM94" s="34" t="e">
        <f t="shared" si="14"/>
        <v>#DIV/0!</v>
      </c>
      <c r="AN94" s="35" t="e">
        <f t="shared" si="15"/>
        <v>#DIV/0!</v>
      </c>
      <c r="CR94" s="42"/>
      <c r="CS94" s="42"/>
    </row>
    <row r="95" spans="13:97" x14ac:dyDescent="0.3">
      <c r="M95" s="21"/>
      <c r="AG95" s="32">
        <f t="shared" si="8"/>
        <v>0</v>
      </c>
      <c r="AH95" s="33" t="e">
        <f t="shared" si="9"/>
        <v>#DIV/0!</v>
      </c>
      <c r="AI95" s="34" t="e">
        <f t="shared" si="10"/>
        <v>#DIV/0!</v>
      </c>
      <c r="AJ95" s="34" t="e">
        <f t="shared" si="11"/>
        <v>#DIV/0!</v>
      </c>
      <c r="AK95" s="35" t="e">
        <f t="shared" si="12"/>
        <v>#DIV/0!</v>
      </c>
      <c r="AL95" s="34" t="e">
        <f t="shared" si="13"/>
        <v>#DIV/0!</v>
      </c>
      <c r="AM95" s="34" t="e">
        <f t="shared" si="14"/>
        <v>#DIV/0!</v>
      </c>
      <c r="AN95" s="35" t="e">
        <f t="shared" si="15"/>
        <v>#DIV/0!</v>
      </c>
      <c r="CR95" s="42"/>
      <c r="CS95" s="42"/>
    </row>
    <row r="96" spans="13:97" x14ac:dyDescent="0.3">
      <c r="M96" s="21"/>
      <c r="AG96" s="32">
        <f t="shared" si="8"/>
        <v>0</v>
      </c>
      <c r="AH96" s="33" t="e">
        <f t="shared" si="9"/>
        <v>#DIV/0!</v>
      </c>
      <c r="AI96" s="34" t="e">
        <f t="shared" si="10"/>
        <v>#DIV/0!</v>
      </c>
      <c r="AJ96" s="34" t="e">
        <f t="shared" si="11"/>
        <v>#DIV/0!</v>
      </c>
      <c r="AK96" s="35" t="e">
        <f t="shared" si="12"/>
        <v>#DIV/0!</v>
      </c>
      <c r="AL96" s="34" t="e">
        <f t="shared" si="13"/>
        <v>#DIV/0!</v>
      </c>
      <c r="AM96" s="34" t="e">
        <f t="shared" si="14"/>
        <v>#DIV/0!</v>
      </c>
      <c r="AN96" s="35" t="e">
        <f t="shared" si="15"/>
        <v>#DIV/0!</v>
      </c>
      <c r="CR96" s="42"/>
      <c r="CS96" s="42"/>
    </row>
    <row r="97" spans="13:97" x14ac:dyDescent="0.3">
      <c r="M97" s="21"/>
      <c r="AG97" s="32">
        <f t="shared" si="8"/>
        <v>0</v>
      </c>
      <c r="AH97" s="33" t="e">
        <f t="shared" si="9"/>
        <v>#DIV/0!</v>
      </c>
      <c r="AI97" s="34" t="e">
        <f t="shared" si="10"/>
        <v>#DIV/0!</v>
      </c>
      <c r="AJ97" s="34" t="e">
        <f t="shared" si="11"/>
        <v>#DIV/0!</v>
      </c>
      <c r="AK97" s="35" t="e">
        <f t="shared" si="12"/>
        <v>#DIV/0!</v>
      </c>
      <c r="AL97" s="34" t="e">
        <f t="shared" si="13"/>
        <v>#DIV/0!</v>
      </c>
      <c r="AM97" s="34" t="e">
        <f t="shared" si="14"/>
        <v>#DIV/0!</v>
      </c>
      <c r="AN97" s="35" t="e">
        <f t="shared" si="15"/>
        <v>#DIV/0!</v>
      </c>
      <c r="CR97" s="42"/>
      <c r="CS97" s="42"/>
    </row>
    <row r="98" spans="13:97" x14ac:dyDescent="0.3">
      <c r="M98" s="21"/>
      <c r="AG98" s="32">
        <f t="shared" si="8"/>
        <v>0</v>
      </c>
      <c r="AH98" s="33" t="e">
        <f t="shared" si="9"/>
        <v>#DIV/0!</v>
      </c>
      <c r="AI98" s="34" t="e">
        <f t="shared" si="10"/>
        <v>#DIV/0!</v>
      </c>
      <c r="AJ98" s="34" t="e">
        <f t="shared" si="11"/>
        <v>#DIV/0!</v>
      </c>
      <c r="AK98" s="35" t="e">
        <f t="shared" si="12"/>
        <v>#DIV/0!</v>
      </c>
      <c r="AL98" s="34" t="e">
        <f t="shared" si="13"/>
        <v>#DIV/0!</v>
      </c>
      <c r="AM98" s="34" t="e">
        <f t="shared" si="14"/>
        <v>#DIV/0!</v>
      </c>
      <c r="AN98" s="35" t="e">
        <f t="shared" si="15"/>
        <v>#DIV/0!</v>
      </c>
      <c r="CR98" s="42"/>
      <c r="CS98" s="42"/>
    </row>
    <row r="99" spans="13:97" x14ac:dyDescent="0.3">
      <c r="M99" s="21"/>
      <c r="AG99" s="32">
        <f t="shared" si="8"/>
        <v>0</v>
      </c>
      <c r="AH99" s="33" t="e">
        <f t="shared" si="9"/>
        <v>#DIV/0!</v>
      </c>
      <c r="AI99" s="34" t="e">
        <f t="shared" si="10"/>
        <v>#DIV/0!</v>
      </c>
      <c r="AJ99" s="34" t="e">
        <f t="shared" si="11"/>
        <v>#DIV/0!</v>
      </c>
      <c r="AK99" s="35" t="e">
        <f t="shared" si="12"/>
        <v>#DIV/0!</v>
      </c>
      <c r="AL99" s="34" t="e">
        <f t="shared" si="13"/>
        <v>#DIV/0!</v>
      </c>
      <c r="AM99" s="34" t="e">
        <f t="shared" si="14"/>
        <v>#DIV/0!</v>
      </c>
      <c r="AN99" s="35" t="e">
        <f t="shared" si="15"/>
        <v>#DIV/0!</v>
      </c>
      <c r="CR99" s="42"/>
      <c r="CS99" s="42"/>
    </row>
    <row r="100" spans="13:97" x14ac:dyDescent="0.3">
      <c r="M100" s="21"/>
      <c r="AG100" s="32">
        <f t="shared" si="8"/>
        <v>0</v>
      </c>
      <c r="AH100" s="33" t="e">
        <f t="shared" si="9"/>
        <v>#DIV/0!</v>
      </c>
      <c r="AI100" s="34" t="e">
        <f t="shared" si="10"/>
        <v>#DIV/0!</v>
      </c>
      <c r="AJ100" s="34" t="e">
        <f t="shared" si="11"/>
        <v>#DIV/0!</v>
      </c>
      <c r="AK100" s="35" t="e">
        <f t="shared" si="12"/>
        <v>#DIV/0!</v>
      </c>
      <c r="AL100" s="34" t="e">
        <f t="shared" si="13"/>
        <v>#DIV/0!</v>
      </c>
      <c r="AM100" s="34" t="e">
        <f t="shared" si="14"/>
        <v>#DIV/0!</v>
      </c>
      <c r="AN100" s="35" t="e">
        <f t="shared" si="15"/>
        <v>#DIV/0!</v>
      </c>
      <c r="CR100" s="42"/>
      <c r="CS100" s="42"/>
    </row>
    <row r="101" spans="13:97" x14ac:dyDescent="0.3">
      <c r="M101" s="21"/>
      <c r="AG101" s="32">
        <f t="shared" si="8"/>
        <v>0</v>
      </c>
      <c r="AH101" s="33" t="e">
        <f t="shared" si="9"/>
        <v>#DIV/0!</v>
      </c>
      <c r="AI101" s="34" t="e">
        <f t="shared" si="10"/>
        <v>#DIV/0!</v>
      </c>
      <c r="AJ101" s="34" t="e">
        <f t="shared" si="11"/>
        <v>#DIV/0!</v>
      </c>
      <c r="AK101" s="35" t="e">
        <f t="shared" si="12"/>
        <v>#DIV/0!</v>
      </c>
      <c r="AL101" s="34" t="e">
        <f t="shared" si="13"/>
        <v>#DIV/0!</v>
      </c>
      <c r="AM101" s="34" t="e">
        <f t="shared" si="14"/>
        <v>#DIV/0!</v>
      </c>
      <c r="AN101" s="35" t="e">
        <f t="shared" si="15"/>
        <v>#DIV/0!</v>
      </c>
      <c r="CR101" s="42"/>
      <c r="CS101" s="42"/>
    </row>
    <row r="102" spans="13:97" x14ac:dyDescent="0.3">
      <c r="M102" s="21"/>
      <c r="AG102" s="32">
        <f t="shared" si="8"/>
        <v>0</v>
      </c>
      <c r="AH102" s="33" t="e">
        <f t="shared" si="9"/>
        <v>#DIV/0!</v>
      </c>
      <c r="AI102" s="34" t="e">
        <f t="shared" si="10"/>
        <v>#DIV/0!</v>
      </c>
      <c r="AJ102" s="34" t="e">
        <f t="shared" si="11"/>
        <v>#DIV/0!</v>
      </c>
      <c r="AK102" s="35" t="e">
        <f t="shared" si="12"/>
        <v>#DIV/0!</v>
      </c>
      <c r="AL102" s="34" t="e">
        <f t="shared" si="13"/>
        <v>#DIV/0!</v>
      </c>
      <c r="AM102" s="34" t="e">
        <f t="shared" si="14"/>
        <v>#DIV/0!</v>
      </c>
      <c r="AN102" s="35" t="e">
        <f t="shared" si="15"/>
        <v>#DIV/0!</v>
      </c>
      <c r="CR102" s="42"/>
      <c r="CS102" s="42"/>
    </row>
    <row r="103" spans="13:97" x14ac:dyDescent="0.3">
      <c r="M103" s="21"/>
      <c r="AG103" s="32">
        <f t="shared" si="8"/>
        <v>0</v>
      </c>
      <c r="AH103" s="33" t="e">
        <f t="shared" si="9"/>
        <v>#DIV/0!</v>
      </c>
      <c r="AI103" s="34" t="e">
        <f t="shared" si="10"/>
        <v>#DIV/0!</v>
      </c>
      <c r="AJ103" s="34" t="e">
        <f t="shared" si="11"/>
        <v>#DIV/0!</v>
      </c>
      <c r="AK103" s="35" t="e">
        <f t="shared" si="12"/>
        <v>#DIV/0!</v>
      </c>
      <c r="AL103" s="34" t="e">
        <f t="shared" si="13"/>
        <v>#DIV/0!</v>
      </c>
      <c r="AM103" s="34" t="e">
        <f t="shared" si="14"/>
        <v>#DIV/0!</v>
      </c>
      <c r="AN103" s="35" t="e">
        <f t="shared" si="15"/>
        <v>#DIV/0!</v>
      </c>
      <c r="CR103" s="42"/>
      <c r="CS103" s="42"/>
    </row>
    <row r="104" spans="13:97" x14ac:dyDescent="0.3">
      <c r="M104" s="21"/>
      <c r="AG104" s="32">
        <f t="shared" si="8"/>
        <v>0</v>
      </c>
      <c r="AH104" s="33" t="e">
        <f t="shared" si="9"/>
        <v>#DIV/0!</v>
      </c>
      <c r="AI104" s="34" t="e">
        <f t="shared" si="10"/>
        <v>#DIV/0!</v>
      </c>
      <c r="AJ104" s="34" t="e">
        <f t="shared" si="11"/>
        <v>#DIV/0!</v>
      </c>
      <c r="AK104" s="35" t="e">
        <f t="shared" si="12"/>
        <v>#DIV/0!</v>
      </c>
      <c r="AL104" s="34" t="e">
        <f t="shared" si="13"/>
        <v>#DIV/0!</v>
      </c>
      <c r="AM104" s="34" t="e">
        <f t="shared" si="14"/>
        <v>#DIV/0!</v>
      </c>
      <c r="AN104" s="35" t="e">
        <f t="shared" si="15"/>
        <v>#DIV/0!</v>
      </c>
      <c r="CR104" s="42"/>
      <c r="CS104" s="42"/>
    </row>
    <row r="105" spans="13:97" x14ac:dyDescent="0.3">
      <c r="M105" s="21"/>
      <c r="AG105" s="32">
        <f t="shared" si="8"/>
        <v>0</v>
      </c>
      <c r="AH105" s="33" t="e">
        <f t="shared" si="9"/>
        <v>#DIV/0!</v>
      </c>
      <c r="AI105" s="34" t="e">
        <f t="shared" si="10"/>
        <v>#DIV/0!</v>
      </c>
      <c r="AJ105" s="34" t="e">
        <f t="shared" si="11"/>
        <v>#DIV/0!</v>
      </c>
      <c r="AK105" s="35" t="e">
        <f t="shared" si="12"/>
        <v>#DIV/0!</v>
      </c>
      <c r="AL105" s="34" t="e">
        <f t="shared" si="13"/>
        <v>#DIV/0!</v>
      </c>
      <c r="AM105" s="34" t="e">
        <f t="shared" si="14"/>
        <v>#DIV/0!</v>
      </c>
      <c r="AN105" s="35" t="e">
        <f t="shared" si="15"/>
        <v>#DIV/0!</v>
      </c>
      <c r="CR105" s="42"/>
      <c r="CS105" s="42"/>
    </row>
    <row r="106" spans="13:97" x14ac:dyDescent="0.3">
      <c r="M106" s="21"/>
      <c r="AG106" s="32">
        <f t="shared" si="8"/>
        <v>0</v>
      </c>
      <c r="AH106" s="33" t="e">
        <f t="shared" si="9"/>
        <v>#DIV/0!</v>
      </c>
      <c r="AI106" s="34" t="e">
        <f t="shared" si="10"/>
        <v>#DIV/0!</v>
      </c>
      <c r="AJ106" s="34" t="e">
        <f t="shared" si="11"/>
        <v>#DIV/0!</v>
      </c>
      <c r="AK106" s="35" t="e">
        <f t="shared" si="12"/>
        <v>#DIV/0!</v>
      </c>
      <c r="AL106" s="34" t="e">
        <f t="shared" si="13"/>
        <v>#DIV/0!</v>
      </c>
      <c r="AM106" s="34" t="e">
        <f t="shared" si="14"/>
        <v>#DIV/0!</v>
      </c>
      <c r="AN106" s="35" t="e">
        <f t="shared" si="15"/>
        <v>#DIV/0!</v>
      </c>
      <c r="CR106" s="42"/>
      <c r="CS106" s="42"/>
    </row>
    <row r="107" spans="13:97" x14ac:dyDescent="0.3">
      <c r="M107" s="21"/>
      <c r="AG107" s="32">
        <f t="shared" si="8"/>
        <v>0</v>
      </c>
      <c r="AH107" s="33" t="e">
        <f t="shared" si="9"/>
        <v>#DIV/0!</v>
      </c>
      <c r="AI107" s="34" t="e">
        <f t="shared" si="10"/>
        <v>#DIV/0!</v>
      </c>
      <c r="AJ107" s="34" t="e">
        <f t="shared" si="11"/>
        <v>#DIV/0!</v>
      </c>
      <c r="AK107" s="35" t="e">
        <f t="shared" si="12"/>
        <v>#DIV/0!</v>
      </c>
      <c r="AL107" s="34" t="e">
        <f t="shared" si="13"/>
        <v>#DIV/0!</v>
      </c>
      <c r="AM107" s="34" t="e">
        <f t="shared" si="14"/>
        <v>#DIV/0!</v>
      </c>
      <c r="AN107" s="35" t="e">
        <f t="shared" si="15"/>
        <v>#DIV/0!</v>
      </c>
      <c r="CR107" s="42"/>
      <c r="CS107" s="42"/>
    </row>
    <row r="108" spans="13:97" x14ac:dyDescent="0.3">
      <c r="M108" s="21"/>
      <c r="AG108" s="32">
        <f t="shared" si="8"/>
        <v>0</v>
      </c>
      <c r="AH108" s="33" t="e">
        <f t="shared" si="9"/>
        <v>#DIV/0!</v>
      </c>
      <c r="AI108" s="34" t="e">
        <f t="shared" si="10"/>
        <v>#DIV/0!</v>
      </c>
      <c r="AJ108" s="34" t="e">
        <f t="shared" si="11"/>
        <v>#DIV/0!</v>
      </c>
      <c r="AK108" s="35" t="e">
        <f t="shared" si="12"/>
        <v>#DIV/0!</v>
      </c>
      <c r="AL108" s="34" t="e">
        <f t="shared" si="13"/>
        <v>#DIV/0!</v>
      </c>
      <c r="AM108" s="34" t="e">
        <f t="shared" si="14"/>
        <v>#DIV/0!</v>
      </c>
      <c r="AN108" s="35" t="e">
        <f t="shared" si="15"/>
        <v>#DIV/0!</v>
      </c>
      <c r="CR108" s="42"/>
      <c r="CS108" s="42"/>
    </row>
    <row r="109" spans="13:97" x14ac:dyDescent="0.3">
      <c r="M109" s="21"/>
      <c r="AG109" s="32">
        <f t="shared" si="8"/>
        <v>0</v>
      </c>
      <c r="AH109" s="33" t="e">
        <f t="shared" si="9"/>
        <v>#DIV/0!</v>
      </c>
      <c r="AI109" s="34" t="e">
        <f t="shared" si="10"/>
        <v>#DIV/0!</v>
      </c>
      <c r="AJ109" s="34" t="e">
        <f t="shared" si="11"/>
        <v>#DIV/0!</v>
      </c>
      <c r="AK109" s="35" t="e">
        <f t="shared" si="12"/>
        <v>#DIV/0!</v>
      </c>
      <c r="AL109" s="34" t="e">
        <f t="shared" si="13"/>
        <v>#DIV/0!</v>
      </c>
      <c r="AM109" s="34" t="e">
        <f t="shared" si="14"/>
        <v>#DIV/0!</v>
      </c>
      <c r="AN109" s="35" t="e">
        <f t="shared" si="15"/>
        <v>#DIV/0!</v>
      </c>
      <c r="CR109" s="42"/>
      <c r="CS109" s="42"/>
    </row>
    <row r="110" spans="13:97" x14ac:dyDescent="0.3">
      <c r="M110" s="21"/>
      <c r="AG110" s="32">
        <f t="shared" si="8"/>
        <v>0</v>
      </c>
      <c r="AH110" s="33" t="e">
        <f t="shared" si="9"/>
        <v>#DIV/0!</v>
      </c>
      <c r="AI110" s="34" t="e">
        <f t="shared" si="10"/>
        <v>#DIV/0!</v>
      </c>
      <c r="AJ110" s="34" t="e">
        <f t="shared" si="11"/>
        <v>#DIV/0!</v>
      </c>
      <c r="AK110" s="35" t="e">
        <f t="shared" si="12"/>
        <v>#DIV/0!</v>
      </c>
      <c r="AL110" s="34" t="e">
        <f t="shared" si="13"/>
        <v>#DIV/0!</v>
      </c>
      <c r="AM110" s="34" t="e">
        <f t="shared" si="14"/>
        <v>#DIV/0!</v>
      </c>
      <c r="AN110" s="35" t="e">
        <f t="shared" si="15"/>
        <v>#DIV/0!</v>
      </c>
      <c r="CR110" s="42"/>
      <c r="CS110" s="42"/>
    </row>
    <row r="111" spans="13:97" x14ac:dyDescent="0.3">
      <c r="M111" s="21"/>
      <c r="AG111" s="32">
        <f t="shared" si="8"/>
        <v>0</v>
      </c>
      <c r="AH111" s="33" t="e">
        <f t="shared" si="9"/>
        <v>#DIV/0!</v>
      </c>
      <c r="AI111" s="34" t="e">
        <f t="shared" si="10"/>
        <v>#DIV/0!</v>
      </c>
      <c r="AJ111" s="34" t="e">
        <f t="shared" si="11"/>
        <v>#DIV/0!</v>
      </c>
      <c r="AK111" s="35" t="e">
        <f t="shared" si="12"/>
        <v>#DIV/0!</v>
      </c>
      <c r="AL111" s="34" t="e">
        <f t="shared" si="13"/>
        <v>#DIV/0!</v>
      </c>
      <c r="AM111" s="34" t="e">
        <f t="shared" si="14"/>
        <v>#DIV/0!</v>
      </c>
      <c r="AN111" s="35" t="e">
        <f t="shared" si="15"/>
        <v>#DIV/0!</v>
      </c>
      <c r="CR111" s="42"/>
      <c r="CS111" s="42"/>
    </row>
    <row r="112" spans="13:97" x14ac:dyDescent="0.3">
      <c r="M112" s="21"/>
      <c r="AG112" s="32">
        <f t="shared" si="8"/>
        <v>0</v>
      </c>
      <c r="AH112" s="33" t="e">
        <f t="shared" si="9"/>
        <v>#DIV/0!</v>
      </c>
      <c r="AI112" s="34" t="e">
        <f t="shared" si="10"/>
        <v>#DIV/0!</v>
      </c>
      <c r="AJ112" s="34" t="e">
        <f t="shared" si="11"/>
        <v>#DIV/0!</v>
      </c>
      <c r="AK112" s="35" t="e">
        <f t="shared" si="12"/>
        <v>#DIV/0!</v>
      </c>
      <c r="AL112" s="34" t="e">
        <f t="shared" si="13"/>
        <v>#DIV/0!</v>
      </c>
      <c r="AM112" s="34" t="e">
        <f t="shared" si="14"/>
        <v>#DIV/0!</v>
      </c>
      <c r="AN112" s="35" t="e">
        <f t="shared" si="15"/>
        <v>#DIV/0!</v>
      </c>
      <c r="CR112" s="42"/>
      <c r="CS112" s="42"/>
    </row>
    <row r="113" spans="13:97" x14ac:dyDescent="0.3">
      <c r="M113" s="21"/>
      <c r="AG113" s="32">
        <f t="shared" si="8"/>
        <v>0</v>
      </c>
      <c r="AH113" s="33" t="e">
        <f t="shared" si="9"/>
        <v>#DIV/0!</v>
      </c>
      <c r="AI113" s="34" t="e">
        <f t="shared" si="10"/>
        <v>#DIV/0!</v>
      </c>
      <c r="AJ113" s="34" t="e">
        <f t="shared" si="11"/>
        <v>#DIV/0!</v>
      </c>
      <c r="AK113" s="35" t="e">
        <f t="shared" si="12"/>
        <v>#DIV/0!</v>
      </c>
      <c r="AL113" s="34" t="e">
        <f t="shared" si="13"/>
        <v>#DIV/0!</v>
      </c>
      <c r="AM113" s="34" t="e">
        <f t="shared" si="14"/>
        <v>#DIV/0!</v>
      </c>
      <c r="AN113" s="35" t="e">
        <f t="shared" si="15"/>
        <v>#DIV/0!</v>
      </c>
      <c r="CR113" s="42"/>
      <c r="CS113" s="42"/>
    </row>
    <row r="114" spans="13:97" x14ac:dyDescent="0.3">
      <c r="M114" s="21"/>
      <c r="AG114" s="32">
        <f t="shared" si="8"/>
        <v>0</v>
      </c>
      <c r="AH114" s="33" t="e">
        <f t="shared" si="9"/>
        <v>#DIV/0!</v>
      </c>
      <c r="AI114" s="34" t="e">
        <f t="shared" si="10"/>
        <v>#DIV/0!</v>
      </c>
      <c r="AJ114" s="34" t="e">
        <f t="shared" si="11"/>
        <v>#DIV/0!</v>
      </c>
      <c r="AK114" s="35" t="e">
        <f t="shared" si="12"/>
        <v>#DIV/0!</v>
      </c>
      <c r="AL114" s="34" t="e">
        <f t="shared" si="13"/>
        <v>#DIV/0!</v>
      </c>
      <c r="AM114" s="34" t="e">
        <f t="shared" si="14"/>
        <v>#DIV/0!</v>
      </c>
      <c r="AN114" s="35" t="e">
        <f t="shared" si="15"/>
        <v>#DIV/0!</v>
      </c>
      <c r="CR114" s="42"/>
      <c r="CS114" s="42"/>
    </row>
    <row r="115" spans="13:97" x14ac:dyDescent="0.3">
      <c r="M115" s="21"/>
      <c r="AG115" s="32">
        <f t="shared" si="8"/>
        <v>0</v>
      </c>
      <c r="AH115" s="33" t="e">
        <f t="shared" si="9"/>
        <v>#DIV/0!</v>
      </c>
      <c r="AI115" s="34" t="e">
        <f t="shared" si="10"/>
        <v>#DIV/0!</v>
      </c>
      <c r="AJ115" s="34" t="e">
        <f t="shared" si="11"/>
        <v>#DIV/0!</v>
      </c>
      <c r="AK115" s="35" t="e">
        <f t="shared" si="12"/>
        <v>#DIV/0!</v>
      </c>
      <c r="AL115" s="34" t="e">
        <f t="shared" si="13"/>
        <v>#DIV/0!</v>
      </c>
      <c r="AM115" s="34" t="e">
        <f t="shared" si="14"/>
        <v>#DIV/0!</v>
      </c>
      <c r="AN115" s="35" t="e">
        <f t="shared" si="15"/>
        <v>#DIV/0!</v>
      </c>
      <c r="CR115" s="42"/>
      <c r="CS115" s="42"/>
    </row>
    <row r="116" spans="13:97" x14ac:dyDescent="0.3">
      <c r="M116" s="21"/>
      <c r="AG116" s="32">
        <f t="shared" si="8"/>
        <v>0</v>
      </c>
      <c r="AH116" s="33" t="e">
        <f t="shared" si="9"/>
        <v>#DIV/0!</v>
      </c>
      <c r="AI116" s="34" t="e">
        <f t="shared" si="10"/>
        <v>#DIV/0!</v>
      </c>
      <c r="AJ116" s="34" t="e">
        <f t="shared" si="11"/>
        <v>#DIV/0!</v>
      </c>
      <c r="AK116" s="35" t="e">
        <f t="shared" si="12"/>
        <v>#DIV/0!</v>
      </c>
      <c r="AL116" s="34" t="e">
        <f t="shared" si="13"/>
        <v>#DIV/0!</v>
      </c>
      <c r="AM116" s="34" t="e">
        <f t="shared" si="14"/>
        <v>#DIV/0!</v>
      </c>
      <c r="AN116" s="35" t="e">
        <f t="shared" si="15"/>
        <v>#DIV/0!</v>
      </c>
      <c r="CR116" s="42"/>
      <c r="CS116" s="42"/>
    </row>
    <row r="117" spans="13:97" x14ac:dyDescent="0.3">
      <c r="M117" s="21"/>
      <c r="AG117" s="32">
        <f t="shared" si="8"/>
        <v>0</v>
      </c>
      <c r="AH117" s="33" t="e">
        <f t="shared" si="9"/>
        <v>#DIV/0!</v>
      </c>
      <c r="AI117" s="34" t="e">
        <f t="shared" si="10"/>
        <v>#DIV/0!</v>
      </c>
      <c r="AJ117" s="34" t="e">
        <f t="shared" si="11"/>
        <v>#DIV/0!</v>
      </c>
      <c r="AK117" s="35" t="e">
        <f t="shared" si="12"/>
        <v>#DIV/0!</v>
      </c>
      <c r="AL117" s="34" t="e">
        <f t="shared" si="13"/>
        <v>#DIV/0!</v>
      </c>
      <c r="AM117" s="34" t="e">
        <f t="shared" si="14"/>
        <v>#DIV/0!</v>
      </c>
      <c r="AN117" s="35" t="e">
        <f t="shared" si="15"/>
        <v>#DIV/0!</v>
      </c>
      <c r="CR117" s="42"/>
      <c r="CS117" s="42"/>
    </row>
    <row r="118" spans="13:97" x14ac:dyDescent="0.3">
      <c r="M118" s="21"/>
      <c r="AG118" s="32">
        <f t="shared" si="8"/>
        <v>0</v>
      </c>
      <c r="AH118" s="33" t="e">
        <f t="shared" si="9"/>
        <v>#DIV/0!</v>
      </c>
      <c r="AI118" s="34" t="e">
        <f t="shared" si="10"/>
        <v>#DIV/0!</v>
      </c>
      <c r="AJ118" s="34" t="e">
        <f t="shared" si="11"/>
        <v>#DIV/0!</v>
      </c>
      <c r="AK118" s="35" t="e">
        <f t="shared" si="12"/>
        <v>#DIV/0!</v>
      </c>
      <c r="AL118" s="34" t="e">
        <f t="shared" si="13"/>
        <v>#DIV/0!</v>
      </c>
      <c r="AM118" s="34" t="e">
        <f t="shared" si="14"/>
        <v>#DIV/0!</v>
      </c>
      <c r="AN118" s="35" t="e">
        <f t="shared" si="15"/>
        <v>#DIV/0!</v>
      </c>
      <c r="CR118" s="42"/>
      <c r="CS118" s="42"/>
    </row>
    <row r="119" spans="13:97" x14ac:dyDescent="0.3">
      <c r="M119" s="21"/>
      <c r="AG119" s="32">
        <f t="shared" si="8"/>
        <v>0</v>
      </c>
      <c r="AH119" s="33" t="e">
        <f t="shared" si="9"/>
        <v>#DIV/0!</v>
      </c>
      <c r="AI119" s="34" t="e">
        <f t="shared" si="10"/>
        <v>#DIV/0!</v>
      </c>
      <c r="AJ119" s="34" t="e">
        <f t="shared" si="11"/>
        <v>#DIV/0!</v>
      </c>
      <c r="AK119" s="35" t="e">
        <f t="shared" si="12"/>
        <v>#DIV/0!</v>
      </c>
      <c r="AL119" s="34" t="e">
        <f t="shared" si="13"/>
        <v>#DIV/0!</v>
      </c>
      <c r="AM119" s="34" t="e">
        <f t="shared" si="14"/>
        <v>#DIV/0!</v>
      </c>
      <c r="AN119" s="35" t="e">
        <f t="shared" si="15"/>
        <v>#DIV/0!</v>
      </c>
      <c r="CR119" s="42"/>
      <c r="CS119" s="42"/>
    </row>
    <row r="120" spans="13:97" x14ac:dyDescent="0.3">
      <c r="M120" s="21"/>
      <c r="AG120" s="32">
        <f t="shared" si="8"/>
        <v>0</v>
      </c>
      <c r="AH120" s="33" t="e">
        <f t="shared" si="9"/>
        <v>#DIV/0!</v>
      </c>
      <c r="AI120" s="34" t="e">
        <f t="shared" si="10"/>
        <v>#DIV/0!</v>
      </c>
      <c r="AJ120" s="34" t="e">
        <f t="shared" si="11"/>
        <v>#DIV/0!</v>
      </c>
      <c r="AK120" s="35" t="e">
        <f t="shared" si="12"/>
        <v>#DIV/0!</v>
      </c>
      <c r="AL120" s="34" t="e">
        <f t="shared" si="13"/>
        <v>#DIV/0!</v>
      </c>
      <c r="AM120" s="34" t="e">
        <f t="shared" si="14"/>
        <v>#DIV/0!</v>
      </c>
      <c r="AN120" s="35" t="e">
        <f t="shared" si="15"/>
        <v>#DIV/0!</v>
      </c>
      <c r="CR120" s="42"/>
      <c r="CS120" s="42"/>
    </row>
    <row r="121" spans="13:97" x14ac:dyDescent="0.3">
      <c r="M121" s="21"/>
      <c r="AG121" s="32">
        <f t="shared" si="8"/>
        <v>0</v>
      </c>
      <c r="AH121" s="33" t="e">
        <f t="shared" si="9"/>
        <v>#DIV/0!</v>
      </c>
      <c r="AI121" s="34" t="e">
        <f t="shared" si="10"/>
        <v>#DIV/0!</v>
      </c>
      <c r="AJ121" s="34" t="e">
        <f t="shared" si="11"/>
        <v>#DIV/0!</v>
      </c>
      <c r="AK121" s="35" t="e">
        <f t="shared" si="12"/>
        <v>#DIV/0!</v>
      </c>
      <c r="AL121" s="34" t="e">
        <f t="shared" si="13"/>
        <v>#DIV/0!</v>
      </c>
      <c r="AM121" s="34" t="e">
        <f t="shared" si="14"/>
        <v>#DIV/0!</v>
      </c>
      <c r="AN121" s="35" t="e">
        <f t="shared" si="15"/>
        <v>#DIV/0!</v>
      </c>
      <c r="CR121" s="42"/>
      <c r="CS121" s="42"/>
    </row>
    <row r="122" spans="13:97" x14ac:dyDescent="0.3">
      <c r="M122" s="21"/>
      <c r="AG122" s="32">
        <f t="shared" si="8"/>
        <v>0</v>
      </c>
      <c r="AH122" s="33" t="e">
        <f t="shared" si="9"/>
        <v>#DIV/0!</v>
      </c>
      <c r="AI122" s="34" t="e">
        <f t="shared" si="10"/>
        <v>#DIV/0!</v>
      </c>
      <c r="AJ122" s="34" t="e">
        <f t="shared" si="11"/>
        <v>#DIV/0!</v>
      </c>
      <c r="AK122" s="35" t="e">
        <f t="shared" si="12"/>
        <v>#DIV/0!</v>
      </c>
      <c r="AL122" s="34" t="e">
        <f t="shared" si="13"/>
        <v>#DIV/0!</v>
      </c>
      <c r="AM122" s="34" t="e">
        <f t="shared" si="14"/>
        <v>#DIV/0!</v>
      </c>
      <c r="AN122" s="35" t="e">
        <f t="shared" si="15"/>
        <v>#DIV/0!</v>
      </c>
      <c r="CR122" s="42"/>
      <c r="CS122" s="42"/>
    </row>
    <row r="123" spans="13:97" x14ac:dyDescent="0.3">
      <c r="M123" s="21"/>
      <c r="AG123" s="32">
        <f t="shared" si="8"/>
        <v>0</v>
      </c>
      <c r="AH123" s="33" t="e">
        <f t="shared" si="9"/>
        <v>#DIV/0!</v>
      </c>
      <c r="AI123" s="34" t="e">
        <f t="shared" si="10"/>
        <v>#DIV/0!</v>
      </c>
      <c r="AJ123" s="34" t="e">
        <f t="shared" si="11"/>
        <v>#DIV/0!</v>
      </c>
      <c r="AK123" s="35" t="e">
        <f t="shared" si="12"/>
        <v>#DIV/0!</v>
      </c>
      <c r="AL123" s="34" t="e">
        <f t="shared" si="13"/>
        <v>#DIV/0!</v>
      </c>
      <c r="AM123" s="34" t="e">
        <f t="shared" si="14"/>
        <v>#DIV/0!</v>
      </c>
      <c r="AN123" s="35" t="e">
        <f t="shared" si="15"/>
        <v>#DIV/0!</v>
      </c>
      <c r="CR123" s="42"/>
      <c r="CS123" s="42"/>
    </row>
    <row r="124" spans="13:97" x14ac:dyDescent="0.3">
      <c r="M124" s="21"/>
      <c r="AG124" s="32">
        <f t="shared" si="8"/>
        <v>0</v>
      </c>
      <c r="AH124" s="33" t="e">
        <f t="shared" si="9"/>
        <v>#DIV/0!</v>
      </c>
      <c r="AI124" s="34" t="e">
        <f t="shared" si="10"/>
        <v>#DIV/0!</v>
      </c>
      <c r="AJ124" s="34" t="e">
        <f t="shared" si="11"/>
        <v>#DIV/0!</v>
      </c>
      <c r="AK124" s="35" t="e">
        <f t="shared" si="12"/>
        <v>#DIV/0!</v>
      </c>
      <c r="AL124" s="34" t="e">
        <f t="shared" si="13"/>
        <v>#DIV/0!</v>
      </c>
      <c r="AM124" s="34" t="e">
        <f t="shared" si="14"/>
        <v>#DIV/0!</v>
      </c>
      <c r="AN124" s="35" t="e">
        <f t="shared" si="15"/>
        <v>#DIV/0!</v>
      </c>
      <c r="CR124" s="42"/>
      <c r="CS124" s="42"/>
    </row>
    <row r="125" spans="13:97" x14ac:dyDescent="0.3">
      <c r="M125" s="21"/>
      <c r="AG125" s="32">
        <f t="shared" si="8"/>
        <v>0</v>
      </c>
      <c r="AH125" s="33" t="e">
        <f t="shared" si="9"/>
        <v>#DIV/0!</v>
      </c>
      <c r="AI125" s="34" t="e">
        <f t="shared" si="10"/>
        <v>#DIV/0!</v>
      </c>
      <c r="AJ125" s="34" t="e">
        <f t="shared" si="11"/>
        <v>#DIV/0!</v>
      </c>
      <c r="AK125" s="35" t="e">
        <f t="shared" si="12"/>
        <v>#DIV/0!</v>
      </c>
      <c r="AL125" s="34" t="e">
        <f t="shared" si="13"/>
        <v>#DIV/0!</v>
      </c>
      <c r="AM125" s="34" t="e">
        <f t="shared" si="14"/>
        <v>#DIV/0!</v>
      </c>
      <c r="AN125" s="35" t="e">
        <f t="shared" si="15"/>
        <v>#DIV/0!</v>
      </c>
      <c r="CR125" s="42"/>
      <c r="CS125" s="42"/>
    </row>
    <row r="126" spans="13:97" x14ac:dyDescent="0.3">
      <c r="M126" s="21"/>
      <c r="AG126" s="32">
        <f t="shared" si="8"/>
        <v>0</v>
      </c>
      <c r="AH126" s="33" t="e">
        <f t="shared" si="9"/>
        <v>#DIV/0!</v>
      </c>
      <c r="AI126" s="34" t="e">
        <f t="shared" si="10"/>
        <v>#DIV/0!</v>
      </c>
      <c r="AJ126" s="34" t="e">
        <f t="shared" si="11"/>
        <v>#DIV/0!</v>
      </c>
      <c r="AK126" s="35" t="e">
        <f t="shared" si="12"/>
        <v>#DIV/0!</v>
      </c>
      <c r="AL126" s="34" t="e">
        <f t="shared" si="13"/>
        <v>#DIV/0!</v>
      </c>
      <c r="AM126" s="34" t="e">
        <f t="shared" si="14"/>
        <v>#DIV/0!</v>
      </c>
      <c r="AN126" s="35" t="e">
        <f t="shared" si="15"/>
        <v>#DIV/0!</v>
      </c>
      <c r="CR126" s="42"/>
      <c r="CS126" s="42"/>
    </row>
    <row r="127" spans="13:97" x14ac:dyDescent="0.3">
      <c r="M127" s="21"/>
      <c r="AG127" s="32">
        <f t="shared" si="8"/>
        <v>0</v>
      </c>
      <c r="AH127" s="33" t="e">
        <f t="shared" si="9"/>
        <v>#DIV/0!</v>
      </c>
      <c r="AI127" s="34" t="e">
        <f t="shared" si="10"/>
        <v>#DIV/0!</v>
      </c>
      <c r="AJ127" s="34" t="e">
        <f t="shared" si="11"/>
        <v>#DIV/0!</v>
      </c>
      <c r="AK127" s="35" t="e">
        <f t="shared" si="12"/>
        <v>#DIV/0!</v>
      </c>
      <c r="AL127" s="34" t="e">
        <f t="shared" si="13"/>
        <v>#DIV/0!</v>
      </c>
      <c r="AM127" s="34" t="e">
        <f t="shared" si="14"/>
        <v>#DIV/0!</v>
      </c>
      <c r="AN127" s="35" t="e">
        <f t="shared" si="15"/>
        <v>#DIV/0!</v>
      </c>
      <c r="CR127" s="42"/>
      <c r="CS127" s="42"/>
    </row>
    <row r="128" spans="13:97" x14ac:dyDescent="0.3">
      <c r="M128" s="21"/>
      <c r="AG128" s="32">
        <f t="shared" si="8"/>
        <v>0</v>
      </c>
      <c r="AH128" s="33" t="e">
        <f t="shared" si="9"/>
        <v>#DIV/0!</v>
      </c>
      <c r="AI128" s="34" t="e">
        <f t="shared" si="10"/>
        <v>#DIV/0!</v>
      </c>
      <c r="AJ128" s="34" t="e">
        <f t="shared" si="11"/>
        <v>#DIV/0!</v>
      </c>
      <c r="AK128" s="35" t="e">
        <f t="shared" si="12"/>
        <v>#DIV/0!</v>
      </c>
      <c r="AL128" s="34" t="e">
        <f t="shared" si="13"/>
        <v>#DIV/0!</v>
      </c>
      <c r="AM128" s="34" t="e">
        <f t="shared" si="14"/>
        <v>#DIV/0!</v>
      </c>
      <c r="AN128" s="35" t="e">
        <f t="shared" si="15"/>
        <v>#DIV/0!</v>
      </c>
      <c r="CR128" s="42"/>
      <c r="CS128" s="42"/>
    </row>
    <row r="129" spans="13:97" x14ac:dyDescent="0.3">
      <c r="M129" s="21"/>
      <c r="AG129" s="32">
        <f t="shared" si="8"/>
        <v>0</v>
      </c>
      <c r="AH129" s="33" t="e">
        <f t="shared" si="9"/>
        <v>#DIV/0!</v>
      </c>
      <c r="AI129" s="34" t="e">
        <f t="shared" si="10"/>
        <v>#DIV/0!</v>
      </c>
      <c r="AJ129" s="34" t="e">
        <f t="shared" si="11"/>
        <v>#DIV/0!</v>
      </c>
      <c r="AK129" s="35" t="e">
        <f t="shared" si="12"/>
        <v>#DIV/0!</v>
      </c>
      <c r="AL129" s="34" t="e">
        <f t="shared" si="13"/>
        <v>#DIV/0!</v>
      </c>
      <c r="AM129" s="34" t="e">
        <f t="shared" si="14"/>
        <v>#DIV/0!</v>
      </c>
      <c r="AN129" s="35" t="e">
        <f t="shared" si="15"/>
        <v>#DIV/0!</v>
      </c>
      <c r="CR129" s="42"/>
      <c r="CS129" s="42"/>
    </row>
    <row r="130" spans="13:97" x14ac:dyDescent="0.3">
      <c r="M130" s="21"/>
      <c r="AG130" s="32">
        <f t="shared" ref="AG130:AG193" si="16">((AD130+AE130)*0.94)-(AB130+Y130)</f>
        <v>0</v>
      </c>
      <c r="AH130" s="33" t="e">
        <f t="shared" ref="AH130:AH193" si="17">AG130/(AD130+AE130)</f>
        <v>#DIV/0!</v>
      </c>
      <c r="AI130" s="34" t="e">
        <f t="shared" ref="AI130:AI193" si="18">IF(AH130&gt;0.1,(AD130+AE130-Z130),((AB130+Y130)/0.84)-Z130)</f>
        <v>#DIV/0!</v>
      </c>
      <c r="AJ130" s="34" t="e">
        <f t="shared" ref="AJ130:AJ193" si="19">((AI130+Z130)*0.94)-AB130-Y130</f>
        <v>#DIV/0!</v>
      </c>
      <c r="AK130" s="35" t="e">
        <f t="shared" ref="AK130:AK193" si="20">IF(AH130&gt;0.1,AH130,0.1)</f>
        <v>#DIV/0!</v>
      </c>
      <c r="AL130" s="34" t="e">
        <f t="shared" ref="AL130:AL193" si="21">IF(AJ130&lt;1000,AI130+1100-AJ130,AI130)</f>
        <v>#DIV/0!</v>
      </c>
      <c r="AM130" s="34" t="e">
        <f t="shared" ref="AM130:AM193" si="22">((AL130+Z130)*0.94)-AB130-Y130</f>
        <v>#DIV/0!</v>
      </c>
      <c r="AN130" s="35" t="e">
        <f t="shared" ref="AN130:AN193" si="23">AM130/(AL130+Z130)</f>
        <v>#DIV/0!</v>
      </c>
      <c r="CR130" s="42"/>
      <c r="CS130" s="42"/>
    </row>
    <row r="131" spans="13:97" x14ac:dyDescent="0.3">
      <c r="M131" s="21"/>
      <c r="AG131" s="32">
        <f t="shared" si="16"/>
        <v>0</v>
      </c>
      <c r="AH131" s="33" t="e">
        <f t="shared" si="17"/>
        <v>#DIV/0!</v>
      </c>
      <c r="AI131" s="34" t="e">
        <f t="shared" si="18"/>
        <v>#DIV/0!</v>
      </c>
      <c r="AJ131" s="34" t="e">
        <f t="shared" si="19"/>
        <v>#DIV/0!</v>
      </c>
      <c r="AK131" s="35" t="e">
        <f t="shared" si="20"/>
        <v>#DIV/0!</v>
      </c>
      <c r="AL131" s="34" t="e">
        <f t="shared" si="21"/>
        <v>#DIV/0!</v>
      </c>
      <c r="AM131" s="34" t="e">
        <f t="shared" si="22"/>
        <v>#DIV/0!</v>
      </c>
      <c r="AN131" s="35" t="e">
        <f t="shared" si="23"/>
        <v>#DIV/0!</v>
      </c>
      <c r="CR131" s="42"/>
      <c r="CS131" s="42"/>
    </row>
    <row r="132" spans="13:97" x14ac:dyDescent="0.3">
      <c r="M132" s="21"/>
      <c r="AG132" s="32">
        <f t="shared" si="16"/>
        <v>0</v>
      </c>
      <c r="AH132" s="33" t="e">
        <f t="shared" si="17"/>
        <v>#DIV/0!</v>
      </c>
      <c r="AI132" s="34" t="e">
        <f t="shared" si="18"/>
        <v>#DIV/0!</v>
      </c>
      <c r="AJ132" s="34" t="e">
        <f t="shared" si="19"/>
        <v>#DIV/0!</v>
      </c>
      <c r="AK132" s="35" t="e">
        <f t="shared" si="20"/>
        <v>#DIV/0!</v>
      </c>
      <c r="AL132" s="34" t="e">
        <f t="shared" si="21"/>
        <v>#DIV/0!</v>
      </c>
      <c r="AM132" s="34" t="e">
        <f t="shared" si="22"/>
        <v>#DIV/0!</v>
      </c>
      <c r="AN132" s="35" t="e">
        <f t="shared" si="23"/>
        <v>#DIV/0!</v>
      </c>
      <c r="CR132" s="42"/>
      <c r="CS132" s="42"/>
    </row>
    <row r="133" spans="13:97" x14ac:dyDescent="0.3">
      <c r="M133" s="21"/>
      <c r="AG133" s="32">
        <f t="shared" si="16"/>
        <v>0</v>
      </c>
      <c r="AH133" s="33" t="e">
        <f t="shared" si="17"/>
        <v>#DIV/0!</v>
      </c>
      <c r="AI133" s="34" t="e">
        <f t="shared" si="18"/>
        <v>#DIV/0!</v>
      </c>
      <c r="AJ133" s="34" t="e">
        <f t="shared" si="19"/>
        <v>#DIV/0!</v>
      </c>
      <c r="AK133" s="35" t="e">
        <f t="shared" si="20"/>
        <v>#DIV/0!</v>
      </c>
      <c r="AL133" s="34" t="e">
        <f t="shared" si="21"/>
        <v>#DIV/0!</v>
      </c>
      <c r="AM133" s="34" t="e">
        <f t="shared" si="22"/>
        <v>#DIV/0!</v>
      </c>
      <c r="AN133" s="35" t="e">
        <f t="shared" si="23"/>
        <v>#DIV/0!</v>
      </c>
      <c r="CR133" s="42"/>
      <c r="CS133" s="42"/>
    </row>
    <row r="134" spans="13:97" x14ac:dyDescent="0.3">
      <c r="M134" s="21"/>
      <c r="AG134" s="32">
        <f t="shared" si="16"/>
        <v>0</v>
      </c>
      <c r="AH134" s="33" t="e">
        <f t="shared" si="17"/>
        <v>#DIV/0!</v>
      </c>
      <c r="AI134" s="34" t="e">
        <f t="shared" si="18"/>
        <v>#DIV/0!</v>
      </c>
      <c r="AJ134" s="34" t="e">
        <f t="shared" si="19"/>
        <v>#DIV/0!</v>
      </c>
      <c r="AK134" s="35" t="e">
        <f t="shared" si="20"/>
        <v>#DIV/0!</v>
      </c>
      <c r="AL134" s="34" t="e">
        <f t="shared" si="21"/>
        <v>#DIV/0!</v>
      </c>
      <c r="AM134" s="34" t="e">
        <f t="shared" si="22"/>
        <v>#DIV/0!</v>
      </c>
      <c r="AN134" s="35" t="e">
        <f t="shared" si="23"/>
        <v>#DIV/0!</v>
      </c>
      <c r="CR134" s="42"/>
      <c r="CS134" s="42"/>
    </row>
    <row r="135" spans="13:97" x14ac:dyDescent="0.3">
      <c r="M135" s="21"/>
      <c r="AG135" s="32">
        <f t="shared" si="16"/>
        <v>0</v>
      </c>
      <c r="AH135" s="33" t="e">
        <f t="shared" si="17"/>
        <v>#DIV/0!</v>
      </c>
      <c r="AI135" s="34" t="e">
        <f t="shared" si="18"/>
        <v>#DIV/0!</v>
      </c>
      <c r="AJ135" s="34" t="e">
        <f t="shared" si="19"/>
        <v>#DIV/0!</v>
      </c>
      <c r="AK135" s="35" t="e">
        <f t="shared" si="20"/>
        <v>#DIV/0!</v>
      </c>
      <c r="AL135" s="34" t="e">
        <f t="shared" si="21"/>
        <v>#DIV/0!</v>
      </c>
      <c r="AM135" s="34" t="e">
        <f t="shared" si="22"/>
        <v>#DIV/0!</v>
      </c>
      <c r="AN135" s="35" t="e">
        <f t="shared" si="23"/>
        <v>#DIV/0!</v>
      </c>
      <c r="CR135" s="42"/>
      <c r="CS135" s="42"/>
    </row>
    <row r="136" spans="13:97" x14ac:dyDescent="0.3">
      <c r="M136" s="21"/>
      <c r="AG136" s="32">
        <f t="shared" si="16"/>
        <v>0</v>
      </c>
      <c r="AH136" s="33" t="e">
        <f t="shared" si="17"/>
        <v>#DIV/0!</v>
      </c>
      <c r="AI136" s="34" t="e">
        <f t="shared" si="18"/>
        <v>#DIV/0!</v>
      </c>
      <c r="AJ136" s="34" t="e">
        <f t="shared" si="19"/>
        <v>#DIV/0!</v>
      </c>
      <c r="AK136" s="35" t="e">
        <f t="shared" si="20"/>
        <v>#DIV/0!</v>
      </c>
      <c r="AL136" s="34" t="e">
        <f t="shared" si="21"/>
        <v>#DIV/0!</v>
      </c>
      <c r="AM136" s="34" t="e">
        <f t="shared" si="22"/>
        <v>#DIV/0!</v>
      </c>
      <c r="AN136" s="35" t="e">
        <f t="shared" si="23"/>
        <v>#DIV/0!</v>
      </c>
      <c r="CR136" s="42"/>
      <c r="CS136" s="42"/>
    </row>
    <row r="137" spans="13:97" x14ac:dyDescent="0.3">
      <c r="M137" s="21"/>
      <c r="AG137" s="32">
        <f t="shared" si="16"/>
        <v>0</v>
      </c>
      <c r="AH137" s="33" t="e">
        <f t="shared" si="17"/>
        <v>#DIV/0!</v>
      </c>
      <c r="AI137" s="34" t="e">
        <f t="shared" si="18"/>
        <v>#DIV/0!</v>
      </c>
      <c r="AJ137" s="34" t="e">
        <f t="shared" si="19"/>
        <v>#DIV/0!</v>
      </c>
      <c r="AK137" s="35" t="e">
        <f t="shared" si="20"/>
        <v>#DIV/0!</v>
      </c>
      <c r="AL137" s="34" t="e">
        <f t="shared" si="21"/>
        <v>#DIV/0!</v>
      </c>
      <c r="AM137" s="34" t="e">
        <f t="shared" si="22"/>
        <v>#DIV/0!</v>
      </c>
      <c r="AN137" s="35" t="e">
        <f t="shared" si="23"/>
        <v>#DIV/0!</v>
      </c>
      <c r="CR137" s="42"/>
      <c r="CS137" s="42"/>
    </row>
    <row r="138" spans="13:97" x14ac:dyDescent="0.3">
      <c r="M138" s="21"/>
      <c r="AG138" s="32">
        <f t="shared" si="16"/>
        <v>0</v>
      </c>
      <c r="AH138" s="33" t="e">
        <f t="shared" si="17"/>
        <v>#DIV/0!</v>
      </c>
      <c r="AI138" s="34" t="e">
        <f t="shared" si="18"/>
        <v>#DIV/0!</v>
      </c>
      <c r="AJ138" s="34" t="e">
        <f t="shared" si="19"/>
        <v>#DIV/0!</v>
      </c>
      <c r="AK138" s="35" t="e">
        <f t="shared" si="20"/>
        <v>#DIV/0!</v>
      </c>
      <c r="AL138" s="34" t="e">
        <f t="shared" si="21"/>
        <v>#DIV/0!</v>
      </c>
      <c r="AM138" s="34" t="e">
        <f t="shared" si="22"/>
        <v>#DIV/0!</v>
      </c>
      <c r="AN138" s="35" t="e">
        <f t="shared" si="23"/>
        <v>#DIV/0!</v>
      </c>
      <c r="CR138" s="42"/>
      <c r="CS138" s="42"/>
    </row>
    <row r="139" spans="13:97" x14ac:dyDescent="0.3">
      <c r="M139" s="21"/>
      <c r="AG139" s="32">
        <f t="shared" si="16"/>
        <v>0</v>
      </c>
      <c r="AH139" s="33" t="e">
        <f t="shared" si="17"/>
        <v>#DIV/0!</v>
      </c>
      <c r="AI139" s="34" t="e">
        <f t="shared" si="18"/>
        <v>#DIV/0!</v>
      </c>
      <c r="AJ139" s="34" t="e">
        <f t="shared" si="19"/>
        <v>#DIV/0!</v>
      </c>
      <c r="AK139" s="35" t="e">
        <f t="shared" si="20"/>
        <v>#DIV/0!</v>
      </c>
      <c r="AL139" s="34" t="e">
        <f t="shared" si="21"/>
        <v>#DIV/0!</v>
      </c>
      <c r="AM139" s="34" t="e">
        <f t="shared" si="22"/>
        <v>#DIV/0!</v>
      </c>
      <c r="AN139" s="35" t="e">
        <f t="shared" si="23"/>
        <v>#DIV/0!</v>
      </c>
      <c r="CR139" s="42"/>
      <c r="CS139" s="42"/>
    </row>
    <row r="140" spans="13:97" x14ac:dyDescent="0.3">
      <c r="M140" s="21"/>
      <c r="AG140" s="32">
        <f t="shared" si="16"/>
        <v>0</v>
      </c>
      <c r="AH140" s="33" t="e">
        <f t="shared" si="17"/>
        <v>#DIV/0!</v>
      </c>
      <c r="AI140" s="34" t="e">
        <f t="shared" si="18"/>
        <v>#DIV/0!</v>
      </c>
      <c r="AJ140" s="34" t="e">
        <f t="shared" si="19"/>
        <v>#DIV/0!</v>
      </c>
      <c r="AK140" s="35" t="e">
        <f t="shared" si="20"/>
        <v>#DIV/0!</v>
      </c>
      <c r="AL140" s="34" t="e">
        <f t="shared" si="21"/>
        <v>#DIV/0!</v>
      </c>
      <c r="AM140" s="34" t="e">
        <f t="shared" si="22"/>
        <v>#DIV/0!</v>
      </c>
      <c r="AN140" s="35" t="e">
        <f t="shared" si="23"/>
        <v>#DIV/0!</v>
      </c>
      <c r="CR140" s="42"/>
      <c r="CS140" s="42"/>
    </row>
    <row r="141" spans="13:97" x14ac:dyDescent="0.3">
      <c r="M141" s="21"/>
      <c r="AG141" s="32">
        <f t="shared" si="16"/>
        <v>0</v>
      </c>
      <c r="AH141" s="33" t="e">
        <f t="shared" si="17"/>
        <v>#DIV/0!</v>
      </c>
      <c r="AI141" s="34" t="e">
        <f t="shared" si="18"/>
        <v>#DIV/0!</v>
      </c>
      <c r="AJ141" s="34" t="e">
        <f t="shared" si="19"/>
        <v>#DIV/0!</v>
      </c>
      <c r="AK141" s="35" t="e">
        <f t="shared" si="20"/>
        <v>#DIV/0!</v>
      </c>
      <c r="AL141" s="34" t="e">
        <f t="shared" si="21"/>
        <v>#DIV/0!</v>
      </c>
      <c r="AM141" s="34" t="e">
        <f t="shared" si="22"/>
        <v>#DIV/0!</v>
      </c>
      <c r="AN141" s="35" t="e">
        <f t="shared" si="23"/>
        <v>#DIV/0!</v>
      </c>
      <c r="CR141" s="42"/>
      <c r="CS141" s="42"/>
    </row>
    <row r="142" spans="13:97" x14ac:dyDescent="0.3">
      <c r="M142" s="21"/>
      <c r="AG142" s="32">
        <f t="shared" si="16"/>
        <v>0</v>
      </c>
      <c r="AH142" s="33" t="e">
        <f t="shared" si="17"/>
        <v>#DIV/0!</v>
      </c>
      <c r="AI142" s="34" t="e">
        <f t="shared" si="18"/>
        <v>#DIV/0!</v>
      </c>
      <c r="AJ142" s="34" t="e">
        <f t="shared" si="19"/>
        <v>#DIV/0!</v>
      </c>
      <c r="AK142" s="35" t="e">
        <f t="shared" si="20"/>
        <v>#DIV/0!</v>
      </c>
      <c r="AL142" s="34" t="e">
        <f t="shared" si="21"/>
        <v>#DIV/0!</v>
      </c>
      <c r="AM142" s="34" t="e">
        <f t="shared" si="22"/>
        <v>#DIV/0!</v>
      </c>
      <c r="AN142" s="35" t="e">
        <f t="shared" si="23"/>
        <v>#DIV/0!</v>
      </c>
      <c r="CR142" s="42"/>
      <c r="CS142" s="42"/>
    </row>
    <row r="143" spans="13:97" x14ac:dyDescent="0.3">
      <c r="M143" s="21"/>
      <c r="AG143" s="32">
        <f t="shared" si="16"/>
        <v>0</v>
      </c>
      <c r="AH143" s="33" t="e">
        <f t="shared" si="17"/>
        <v>#DIV/0!</v>
      </c>
      <c r="AI143" s="34" t="e">
        <f t="shared" si="18"/>
        <v>#DIV/0!</v>
      </c>
      <c r="AJ143" s="34" t="e">
        <f t="shared" si="19"/>
        <v>#DIV/0!</v>
      </c>
      <c r="AK143" s="35" t="e">
        <f t="shared" si="20"/>
        <v>#DIV/0!</v>
      </c>
      <c r="AL143" s="34" t="e">
        <f t="shared" si="21"/>
        <v>#DIV/0!</v>
      </c>
      <c r="AM143" s="34" t="e">
        <f t="shared" si="22"/>
        <v>#DIV/0!</v>
      </c>
      <c r="AN143" s="35" t="e">
        <f t="shared" si="23"/>
        <v>#DIV/0!</v>
      </c>
      <c r="CR143" s="42"/>
      <c r="CS143" s="42"/>
    </row>
    <row r="144" spans="13:97" x14ac:dyDescent="0.3">
      <c r="M144" s="21"/>
      <c r="AG144" s="32">
        <f t="shared" si="16"/>
        <v>0</v>
      </c>
      <c r="AH144" s="33" t="e">
        <f t="shared" si="17"/>
        <v>#DIV/0!</v>
      </c>
      <c r="AI144" s="34" t="e">
        <f t="shared" si="18"/>
        <v>#DIV/0!</v>
      </c>
      <c r="AJ144" s="34" t="e">
        <f t="shared" si="19"/>
        <v>#DIV/0!</v>
      </c>
      <c r="AK144" s="35" t="e">
        <f t="shared" si="20"/>
        <v>#DIV/0!</v>
      </c>
      <c r="AL144" s="34" t="e">
        <f t="shared" si="21"/>
        <v>#DIV/0!</v>
      </c>
      <c r="AM144" s="34" t="e">
        <f t="shared" si="22"/>
        <v>#DIV/0!</v>
      </c>
      <c r="AN144" s="35" t="e">
        <f t="shared" si="23"/>
        <v>#DIV/0!</v>
      </c>
      <c r="CR144" s="42"/>
      <c r="CS144" s="42"/>
    </row>
    <row r="145" spans="7:97" x14ac:dyDescent="0.3">
      <c r="M145" s="21"/>
      <c r="AG145" s="32">
        <f t="shared" si="16"/>
        <v>0</v>
      </c>
      <c r="AH145" s="33" t="e">
        <f t="shared" si="17"/>
        <v>#DIV/0!</v>
      </c>
      <c r="AI145" s="34" t="e">
        <f t="shared" si="18"/>
        <v>#DIV/0!</v>
      </c>
      <c r="AJ145" s="34" t="e">
        <f t="shared" si="19"/>
        <v>#DIV/0!</v>
      </c>
      <c r="AK145" s="35" t="e">
        <f t="shared" si="20"/>
        <v>#DIV/0!</v>
      </c>
      <c r="AL145" s="34" t="e">
        <f t="shared" si="21"/>
        <v>#DIV/0!</v>
      </c>
      <c r="AM145" s="34" t="e">
        <f t="shared" si="22"/>
        <v>#DIV/0!</v>
      </c>
      <c r="AN145" s="35" t="e">
        <f t="shared" si="23"/>
        <v>#DIV/0!</v>
      </c>
      <c r="CR145" s="42"/>
      <c r="CS145" s="42"/>
    </row>
    <row r="146" spans="7:97" x14ac:dyDescent="0.3">
      <c r="M146" s="21"/>
      <c r="AG146" s="32">
        <f t="shared" si="16"/>
        <v>0</v>
      </c>
      <c r="AH146" s="33" t="e">
        <f t="shared" si="17"/>
        <v>#DIV/0!</v>
      </c>
      <c r="AI146" s="34" t="e">
        <f t="shared" si="18"/>
        <v>#DIV/0!</v>
      </c>
      <c r="AJ146" s="34" t="e">
        <f t="shared" si="19"/>
        <v>#DIV/0!</v>
      </c>
      <c r="AK146" s="35" t="e">
        <f t="shared" si="20"/>
        <v>#DIV/0!</v>
      </c>
      <c r="AL146" s="34" t="e">
        <f t="shared" si="21"/>
        <v>#DIV/0!</v>
      </c>
      <c r="AM146" s="34" t="e">
        <f t="shared" si="22"/>
        <v>#DIV/0!</v>
      </c>
      <c r="AN146" s="35" t="e">
        <f t="shared" si="23"/>
        <v>#DIV/0!</v>
      </c>
      <c r="CR146" s="42"/>
      <c r="CS146" s="42"/>
    </row>
    <row r="147" spans="7:97" x14ac:dyDescent="0.3">
      <c r="M147" s="21"/>
      <c r="AG147" s="32">
        <f t="shared" si="16"/>
        <v>0</v>
      </c>
      <c r="AH147" s="33" t="e">
        <f t="shared" si="17"/>
        <v>#DIV/0!</v>
      </c>
      <c r="AI147" s="34" t="e">
        <f t="shared" si="18"/>
        <v>#DIV/0!</v>
      </c>
      <c r="AJ147" s="34" t="e">
        <f t="shared" si="19"/>
        <v>#DIV/0!</v>
      </c>
      <c r="AK147" s="35" t="e">
        <f t="shared" si="20"/>
        <v>#DIV/0!</v>
      </c>
      <c r="AL147" s="34" t="e">
        <f t="shared" si="21"/>
        <v>#DIV/0!</v>
      </c>
      <c r="AM147" s="34" t="e">
        <f t="shared" si="22"/>
        <v>#DIV/0!</v>
      </c>
      <c r="AN147" s="35" t="e">
        <f t="shared" si="23"/>
        <v>#DIV/0!</v>
      </c>
      <c r="CR147" s="42"/>
      <c r="CS147" s="42"/>
    </row>
    <row r="148" spans="7:97" x14ac:dyDescent="0.3">
      <c r="G148" s="20"/>
      <c r="M148" s="21"/>
      <c r="AG148" s="32">
        <f t="shared" si="16"/>
        <v>0</v>
      </c>
      <c r="AH148" s="33" t="e">
        <f t="shared" si="17"/>
        <v>#DIV/0!</v>
      </c>
      <c r="AI148" s="34" t="e">
        <f t="shared" si="18"/>
        <v>#DIV/0!</v>
      </c>
      <c r="AJ148" s="34" t="e">
        <f t="shared" si="19"/>
        <v>#DIV/0!</v>
      </c>
      <c r="AK148" s="35" t="e">
        <f t="shared" si="20"/>
        <v>#DIV/0!</v>
      </c>
      <c r="AL148" s="34" t="e">
        <f t="shared" si="21"/>
        <v>#DIV/0!</v>
      </c>
      <c r="AM148" s="34" t="e">
        <f t="shared" si="22"/>
        <v>#DIV/0!</v>
      </c>
      <c r="AN148" s="35" t="e">
        <f t="shared" si="23"/>
        <v>#DIV/0!</v>
      </c>
      <c r="CR148" s="42"/>
      <c r="CS148" s="42"/>
    </row>
    <row r="149" spans="7:97" x14ac:dyDescent="0.3">
      <c r="M149" s="21"/>
      <c r="AG149" s="32">
        <f t="shared" si="16"/>
        <v>0</v>
      </c>
      <c r="AH149" s="33" t="e">
        <f t="shared" si="17"/>
        <v>#DIV/0!</v>
      </c>
      <c r="AI149" s="34" t="e">
        <f t="shared" si="18"/>
        <v>#DIV/0!</v>
      </c>
      <c r="AJ149" s="34" t="e">
        <f t="shared" si="19"/>
        <v>#DIV/0!</v>
      </c>
      <c r="AK149" s="35" t="e">
        <f t="shared" si="20"/>
        <v>#DIV/0!</v>
      </c>
      <c r="AL149" s="34" t="e">
        <f t="shared" si="21"/>
        <v>#DIV/0!</v>
      </c>
      <c r="AM149" s="34" t="e">
        <f t="shared" si="22"/>
        <v>#DIV/0!</v>
      </c>
      <c r="AN149" s="35" t="e">
        <f t="shared" si="23"/>
        <v>#DIV/0!</v>
      </c>
      <c r="CR149" s="42"/>
      <c r="CS149" s="42"/>
    </row>
    <row r="150" spans="7:97" x14ac:dyDescent="0.3">
      <c r="M150" s="21"/>
      <c r="AG150" s="32">
        <f t="shared" si="16"/>
        <v>0</v>
      </c>
      <c r="AH150" s="33" t="e">
        <f t="shared" si="17"/>
        <v>#DIV/0!</v>
      </c>
      <c r="AI150" s="34" t="e">
        <f t="shared" si="18"/>
        <v>#DIV/0!</v>
      </c>
      <c r="AJ150" s="34" t="e">
        <f t="shared" si="19"/>
        <v>#DIV/0!</v>
      </c>
      <c r="AK150" s="35" t="e">
        <f t="shared" si="20"/>
        <v>#DIV/0!</v>
      </c>
      <c r="AL150" s="34" t="e">
        <f t="shared" si="21"/>
        <v>#DIV/0!</v>
      </c>
      <c r="AM150" s="34" t="e">
        <f t="shared" si="22"/>
        <v>#DIV/0!</v>
      </c>
      <c r="AN150" s="35" t="e">
        <f t="shared" si="23"/>
        <v>#DIV/0!</v>
      </c>
      <c r="CR150" s="42"/>
      <c r="CS150" s="42"/>
    </row>
    <row r="151" spans="7:97" x14ac:dyDescent="0.3">
      <c r="M151" s="21"/>
      <c r="AG151" s="32">
        <f t="shared" si="16"/>
        <v>0</v>
      </c>
      <c r="AH151" s="33" t="e">
        <f t="shared" si="17"/>
        <v>#DIV/0!</v>
      </c>
      <c r="AI151" s="34" t="e">
        <f t="shared" si="18"/>
        <v>#DIV/0!</v>
      </c>
      <c r="AJ151" s="34" t="e">
        <f t="shared" si="19"/>
        <v>#DIV/0!</v>
      </c>
      <c r="AK151" s="35" t="e">
        <f t="shared" si="20"/>
        <v>#DIV/0!</v>
      </c>
      <c r="AL151" s="34" t="e">
        <f t="shared" si="21"/>
        <v>#DIV/0!</v>
      </c>
      <c r="AM151" s="34" t="e">
        <f t="shared" si="22"/>
        <v>#DIV/0!</v>
      </c>
      <c r="AN151" s="35" t="e">
        <f t="shared" si="23"/>
        <v>#DIV/0!</v>
      </c>
      <c r="CR151" s="42"/>
      <c r="CS151" s="42"/>
    </row>
    <row r="152" spans="7:97" x14ac:dyDescent="0.3">
      <c r="G152" s="20"/>
      <c r="M152" s="21"/>
      <c r="AG152" s="32">
        <f t="shared" si="16"/>
        <v>0</v>
      </c>
      <c r="AH152" s="33" t="e">
        <f t="shared" si="17"/>
        <v>#DIV/0!</v>
      </c>
      <c r="AI152" s="34" t="e">
        <f t="shared" si="18"/>
        <v>#DIV/0!</v>
      </c>
      <c r="AJ152" s="34" t="e">
        <f t="shared" si="19"/>
        <v>#DIV/0!</v>
      </c>
      <c r="AK152" s="35" t="e">
        <f t="shared" si="20"/>
        <v>#DIV/0!</v>
      </c>
      <c r="AL152" s="34" t="e">
        <f t="shared" si="21"/>
        <v>#DIV/0!</v>
      </c>
      <c r="AM152" s="34" t="e">
        <f t="shared" si="22"/>
        <v>#DIV/0!</v>
      </c>
      <c r="AN152" s="35" t="e">
        <f t="shared" si="23"/>
        <v>#DIV/0!</v>
      </c>
      <c r="CR152" s="42"/>
      <c r="CS152" s="42"/>
    </row>
    <row r="153" spans="7:97" x14ac:dyDescent="0.3">
      <c r="M153" s="21"/>
      <c r="AG153" s="32">
        <f t="shared" si="16"/>
        <v>0</v>
      </c>
      <c r="AH153" s="33" t="e">
        <f t="shared" si="17"/>
        <v>#DIV/0!</v>
      </c>
      <c r="AI153" s="34" t="e">
        <f t="shared" si="18"/>
        <v>#DIV/0!</v>
      </c>
      <c r="AJ153" s="34" t="e">
        <f t="shared" si="19"/>
        <v>#DIV/0!</v>
      </c>
      <c r="AK153" s="35" t="e">
        <f t="shared" si="20"/>
        <v>#DIV/0!</v>
      </c>
      <c r="AL153" s="34" t="e">
        <f t="shared" si="21"/>
        <v>#DIV/0!</v>
      </c>
      <c r="AM153" s="34" t="e">
        <f t="shared" si="22"/>
        <v>#DIV/0!</v>
      </c>
      <c r="AN153" s="35" t="e">
        <f t="shared" si="23"/>
        <v>#DIV/0!</v>
      </c>
      <c r="CR153" s="42"/>
      <c r="CS153" s="42"/>
    </row>
    <row r="154" spans="7:97" x14ac:dyDescent="0.3">
      <c r="M154" s="21"/>
      <c r="AG154" s="32">
        <f t="shared" si="16"/>
        <v>0</v>
      </c>
      <c r="AH154" s="33" t="e">
        <f t="shared" si="17"/>
        <v>#DIV/0!</v>
      </c>
      <c r="AI154" s="34" t="e">
        <f t="shared" si="18"/>
        <v>#DIV/0!</v>
      </c>
      <c r="AJ154" s="34" t="e">
        <f t="shared" si="19"/>
        <v>#DIV/0!</v>
      </c>
      <c r="AK154" s="35" t="e">
        <f t="shared" si="20"/>
        <v>#DIV/0!</v>
      </c>
      <c r="AL154" s="34" t="e">
        <f t="shared" si="21"/>
        <v>#DIV/0!</v>
      </c>
      <c r="AM154" s="34" t="e">
        <f t="shared" si="22"/>
        <v>#DIV/0!</v>
      </c>
      <c r="AN154" s="35" t="e">
        <f t="shared" si="23"/>
        <v>#DIV/0!</v>
      </c>
      <c r="CR154" s="42"/>
      <c r="CS154" s="42"/>
    </row>
    <row r="155" spans="7:97" x14ac:dyDescent="0.3">
      <c r="M155" s="21"/>
      <c r="AG155" s="32">
        <f t="shared" si="16"/>
        <v>0</v>
      </c>
      <c r="AH155" s="33" t="e">
        <f t="shared" si="17"/>
        <v>#DIV/0!</v>
      </c>
      <c r="AI155" s="34" t="e">
        <f t="shared" si="18"/>
        <v>#DIV/0!</v>
      </c>
      <c r="AJ155" s="34" t="e">
        <f t="shared" si="19"/>
        <v>#DIV/0!</v>
      </c>
      <c r="AK155" s="35" t="e">
        <f t="shared" si="20"/>
        <v>#DIV/0!</v>
      </c>
      <c r="AL155" s="34" t="e">
        <f t="shared" si="21"/>
        <v>#DIV/0!</v>
      </c>
      <c r="AM155" s="34" t="e">
        <f t="shared" si="22"/>
        <v>#DIV/0!</v>
      </c>
      <c r="AN155" s="35" t="e">
        <f t="shared" si="23"/>
        <v>#DIV/0!</v>
      </c>
      <c r="CR155" s="42"/>
      <c r="CS155" s="42"/>
    </row>
    <row r="156" spans="7:97" x14ac:dyDescent="0.3">
      <c r="M156" s="21"/>
      <c r="AG156" s="32">
        <f t="shared" si="16"/>
        <v>0</v>
      </c>
      <c r="AH156" s="33" t="e">
        <f t="shared" si="17"/>
        <v>#DIV/0!</v>
      </c>
      <c r="AI156" s="34" t="e">
        <f t="shared" si="18"/>
        <v>#DIV/0!</v>
      </c>
      <c r="AJ156" s="34" t="e">
        <f t="shared" si="19"/>
        <v>#DIV/0!</v>
      </c>
      <c r="AK156" s="35" t="e">
        <f t="shared" si="20"/>
        <v>#DIV/0!</v>
      </c>
      <c r="AL156" s="34" t="e">
        <f t="shared" si="21"/>
        <v>#DIV/0!</v>
      </c>
      <c r="AM156" s="34" t="e">
        <f t="shared" si="22"/>
        <v>#DIV/0!</v>
      </c>
      <c r="AN156" s="35" t="e">
        <f t="shared" si="23"/>
        <v>#DIV/0!</v>
      </c>
      <c r="CR156" s="42"/>
      <c r="CS156" s="42"/>
    </row>
    <row r="157" spans="7:97" x14ac:dyDescent="0.3">
      <c r="M157" s="21"/>
      <c r="AG157" s="32">
        <f t="shared" si="16"/>
        <v>0</v>
      </c>
      <c r="AH157" s="33" t="e">
        <f t="shared" si="17"/>
        <v>#DIV/0!</v>
      </c>
      <c r="AI157" s="34" t="e">
        <f t="shared" si="18"/>
        <v>#DIV/0!</v>
      </c>
      <c r="AJ157" s="34" t="e">
        <f t="shared" si="19"/>
        <v>#DIV/0!</v>
      </c>
      <c r="AK157" s="35" t="e">
        <f t="shared" si="20"/>
        <v>#DIV/0!</v>
      </c>
      <c r="AL157" s="34" t="e">
        <f t="shared" si="21"/>
        <v>#DIV/0!</v>
      </c>
      <c r="AM157" s="34" t="e">
        <f t="shared" si="22"/>
        <v>#DIV/0!</v>
      </c>
      <c r="AN157" s="35" t="e">
        <f t="shared" si="23"/>
        <v>#DIV/0!</v>
      </c>
      <c r="CR157" s="42"/>
      <c r="CS157" s="42"/>
    </row>
    <row r="158" spans="7:97" x14ac:dyDescent="0.3">
      <c r="M158" s="21"/>
      <c r="AG158" s="32">
        <f t="shared" si="16"/>
        <v>0</v>
      </c>
      <c r="AH158" s="33" t="e">
        <f t="shared" si="17"/>
        <v>#DIV/0!</v>
      </c>
      <c r="AI158" s="34" t="e">
        <f t="shared" si="18"/>
        <v>#DIV/0!</v>
      </c>
      <c r="AJ158" s="34" t="e">
        <f t="shared" si="19"/>
        <v>#DIV/0!</v>
      </c>
      <c r="AK158" s="35" t="e">
        <f t="shared" si="20"/>
        <v>#DIV/0!</v>
      </c>
      <c r="AL158" s="34" t="e">
        <f t="shared" si="21"/>
        <v>#DIV/0!</v>
      </c>
      <c r="AM158" s="34" t="e">
        <f t="shared" si="22"/>
        <v>#DIV/0!</v>
      </c>
      <c r="AN158" s="35" t="e">
        <f t="shared" si="23"/>
        <v>#DIV/0!</v>
      </c>
      <c r="CR158" s="42"/>
      <c r="CS158" s="42"/>
    </row>
    <row r="159" spans="7:97" x14ac:dyDescent="0.3">
      <c r="M159" s="21"/>
      <c r="AG159" s="32">
        <f t="shared" si="16"/>
        <v>0</v>
      </c>
      <c r="AH159" s="33" t="e">
        <f t="shared" si="17"/>
        <v>#DIV/0!</v>
      </c>
      <c r="AI159" s="34" t="e">
        <f t="shared" si="18"/>
        <v>#DIV/0!</v>
      </c>
      <c r="AJ159" s="34" t="e">
        <f t="shared" si="19"/>
        <v>#DIV/0!</v>
      </c>
      <c r="AK159" s="35" t="e">
        <f t="shared" si="20"/>
        <v>#DIV/0!</v>
      </c>
      <c r="AL159" s="34" t="e">
        <f t="shared" si="21"/>
        <v>#DIV/0!</v>
      </c>
      <c r="AM159" s="34" t="e">
        <f t="shared" si="22"/>
        <v>#DIV/0!</v>
      </c>
      <c r="AN159" s="35" t="e">
        <f t="shared" si="23"/>
        <v>#DIV/0!</v>
      </c>
      <c r="CR159" s="42"/>
      <c r="CS159" s="42"/>
    </row>
    <row r="160" spans="7:97" x14ac:dyDescent="0.3">
      <c r="M160" s="21"/>
      <c r="AG160" s="32">
        <f t="shared" si="16"/>
        <v>0</v>
      </c>
      <c r="AH160" s="33" t="e">
        <f t="shared" si="17"/>
        <v>#DIV/0!</v>
      </c>
      <c r="AI160" s="34" t="e">
        <f t="shared" si="18"/>
        <v>#DIV/0!</v>
      </c>
      <c r="AJ160" s="34" t="e">
        <f t="shared" si="19"/>
        <v>#DIV/0!</v>
      </c>
      <c r="AK160" s="35" t="e">
        <f t="shared" si="20"/>
        <v>#DIV/0!</v>
      </c>
      <c r="AL160" s="34" t="e">
        <f t="shared" si="21"/>
        <v>#DIV/0!</v>
      </c>
      <c r="AM160" s="34" t="e">
        <f t="shared" si="22"/>
        <v>#DIV/0!</v>
      </c>
      <c r="AN160" s="35" t="e">
        <f t="shared" si="23"/>
        <v>#DIV/0!</v>
      </c>
      <c r="CR160" s="42"/>
      <c r="CS160" s="42"/>
    </row>
    <row r="161" spans="13:97" x14ac:dyDescent="0.3">
      <c r="M161" s="21"/>
      <c r="AG161" s="32">
        <f t="shared" si="16"/>
        <v>0</v>
      </c>
      <c r="AH161" s="33" t="e">
        <f t="shared" si="17"/>
        <v>#DIV/0!</v>
      </c>
      <c r="AI161" s="34" t="e">
        <f t="shared" si="18"/>
        <v>#DIV/0!</v>
      </c>
      <c r="AJ161" s="34" t="e">
        <f t="shared" si="19"/>
        <v>#DIV/0!</v>
      </c>
      <c r="AK161" s="35" t="e">
        <f t="shared" si="20"/>
        <v>#DIV/0!</v>
      </c>
      <c r="AL161" s="34" t="e">
        <f t="shared" si="21"/>
        <v>#DIV/0!</v>
      </c>
      <c r="AM161" s="34" t="e">
        <f t="shared" si="22"/>
        <v>#DIV/0!</v>
      </c>
      <c r="AN161" s="35" t="e">
        <f t="shared" si="23"/>
        <v>#DIV/0!</v>
      </c>
      <c r="CR161" s="42"/>
      <c r="CS161" s="42"/>
    </row>
    <row r="162" spans="13:97" x14ac:dyDescent="0.3">
      <c r="M162" s="21"/>
      <c r="AG162" s="32">
        <f t="shared" si="16"/>
        <v>0</v>
      </c>
      <c r="AH162" s="33" t="e">
        <f t="shared" si="17"/>
        <v>#DIV/0!</v>
      </c>
      <c r="AI162" s="34" t="e">
        <f t="shared" si="18"/>
        <v>#DIV/0!</v>
      </c>
      <c r="AJ162" s="34" t="e">
        <f t="shared" si="19"/>
        <v>#DIV/0!</v>
      </c>
      <c r="AK162" s="35" t="e">
        <f t="shared" si="20"/>
        <v>#DIV/0!</v>
      </c>
      <c r="AL162" s="34" t="e">
        <f t="shared" si="21"/>
        <v>#DIV/0!</v>
      </c>
      <c r="AM162" s="34" t="e">
        <f t="shared" si="22"/>
        <v>#DIV/0!</v>
      </c>
      <c r="AN162" s="35" t="e">
        <f t="shared" si="23"/>
        <v>#DIV/0!</v>
      </c>
      <c r="CR162" s="42"/>
      <c r="CS162" s="42"/>
    </row>
    <row r="163" spans="13:97" x14ac:dyDescent="0.3">
      <c r="M163" s="21"/>
      <c r="AG163" s="32">
        <f t="shared" si="16"/>
        <v>0</v>
      </c>
      <c r="AH163" s="33" t="e">
        <f t="shared" si="17"/>
        <v>#DIV/0!</v>
      </c>
      <c r="AI163" s="34" t="e">
        <f t="shared" si="18"/>
        <v>#DIV/0!</v>
      </c>
      <c r="AJ163" s="34" t="e">
        <f t="shared" si="19"/>
        <v>#DIV/0!</v>
      </c>
      <c r="AK163" s="35" t="e">
        <f t="shared" si="20"/>
        <v>#DIV/0!</v>
      </c>
      <c r="AL163" s="34" t="e">
        <f t="shared" si="21"/>
        <v>#DIV/0!</v>
      </c>
      <c r="AM163" s="34" t="e">
        <f t="shared" si="22"/>
        <v>#DIV/0!</v>
      </c>
      <c r="AN163" s="35" t="e">
        <f t="shared" si="23"/>
        <v>#DIV/0!</v>
      </c>
      <c r="CR163" s="42"/>
      <c r="CS163" s="42"/>
    </row>
    <row r="164" spans="13:97" x14ac:dyDescent="0.3">
      <c r="M164" s="21"/>
      <c r="AG164" s="32">
        <f t="shared" si="16"/>
        <v>0</v>
      </c>
      <c r="AH164" s="33" t="e">
        <f t="shared" si="17"/>
        <v>#DIV/0!</v>
      </c>
      <c r="AI164" s="34" t="e">
        <f t="shared" si="18"/>
        <v>#DIV/0!</v>
      </c>
      <c r="AJ164" s="34" t="e">
        <f t="shared" si="19"/>
        <v>#DIV/0!</v>
      </c>
      <c r="AK164" s="35" t="e">
        <f t="shared" si="20"/>
        <v>#DIV/0!</v>
      </c>
      <c r="AL164" s="34" t="e">
        <f t="shared" si="21"/>
        <v>#DIV/0!</v>
      </c>
      <c r="AM164" s="34" t="e">
        <f t="shared" si="22"/>
        <v>#DIV/0!</v>
      </c>
      <c r="AN164" s="35" t="e">
        <f t="shared" si="23"/>
        <v>#DIV/0!</v>
      </c>
      <c r="CR164" s="42"/>
      <c r="CS164" s="42"/>
    </row>
    <row r="165" spans="13:97" x14ac:dyDescent="0.3">
      <c r="M165" s="21"/>
      <c r="AG165" s="32">
        <f t="shared" si="16"/>
        <v>0</v>
      </c>
      <c r="AH165" s="33" t="e">
        <f t="shared" si="17"/>
        <v>#DIV/0!</v>
      </c>
      <c r="AI165" s="34" t="e">
        <f t="shared" si="18"/>
        <v>#DIV/0!</v>
      </c>
      <c r="AJ165" s="34" t="e">
        <f t="shared" si="19"/>
        <v>#DIV/0!</v>
      </c>
      <c r="AK165" s="35" t="e">
        <f t="shared" si="20"/>
        <v>#DIV/0!</v>
      </c>
      <c r="AL165" s="34" t="e">
        <f t="shared" si="21"/>
        <v>#DIV/0!</v>
      </c>
      <c r="AM165" s="34" t="e">
        <f t="shared" si="22"/>
        <v>#DIV/0!</v>
      </c>
      <c r="AN165" s="35" t="e">
        <f t="shared" si="23"/>
        <v>#DIV/0!</v>
      </c>
      <c r="CR165" s="42"/>
      <c r="CS165" s="42"/>
    </row>
    <row r="166" spans="13:97" x14ac:dyDescent="0.3">
      <c r="M166" s="21"/>
      <c r="AG166" s="32">
        <f t="shared" si="16"/>
        <v>0</v>
      </c>
      <c r="AH166" s="33" t="e">
        <f t="shared" si="17"/>
        <v>#DIV/0!</v>
      </c>
      <c r="AI166" s="34" t="e">
        <f t="shared" si="18"/>
        <v>#DIV/0!</v>
      </c>
      <c r="AJ166" s="34" t="e">
        <f t="shared" si="19"/>
        <v>#DIV/0!</v>
      </c>
      <c r="AK166" s="35" t="e">
        <f t="shared" si="20"/>
        <v>#DIV/0!</v>
      </c>
      <c r="AL166" s="34" t="e">
        <f t="shared" si="21"/>
        <v>#DIV/0!</v>
      </c>
      <c r="AM166" s="34" t="e">
        <f t="shared" si="22"/>
        <v>#DIV/0!</v>
      </c>
      <c r="AN166" s="35" t="e">
        <f t="shared" si="23"/>
        <v>#DIV/0!</v>
      </c>
      <c r="CR166" s="42"/>
      <c r="CS166" s="42"/>
    </row>
    <row r="167" spans="13:97" x14ac:dyDescent="0.3">
      <c r="M167" s="21"/>
      <c r="AG167" s="32">
        <f t="shared" si="16"/>
        <v>0</v>
      </c>
      <c r="AH167" s="33" t="e">
        <f t="shared" si="17"/>
        <v>#DIV/0!</v>
      </c>
      <c r="AI167" s="34" t="e">
        <f t="shared" si="18"/>
        <v>#DIV/0!</v>
      </c>
      <c r="AJ167" s="34" t="e">
        <f t="shared" si="19"/>
        <v>#DIV/0!</v>
      </c>
      <c r="AK167" s="35" t="e">
        <f t="shared" si="20"/>
        <v>#DIV/0!</v>
      </c>
      <c r="AL167" s="34" t="e">
        <f t="shared" si="21"/>
        <v>#DIV/0!</v>
      </c>
      <c r="AM167" s="34" t="e">
        <f t="shared" si="22"/>
        <v>#DIV/0!</v>
      </c>
      <c r="AN167" s="35" t="e">
        <f t="shared" si="23"/>
        <v>#DIV/0!</v>
      </c>
      <c r="CR167" s="42"/>
      <c r="CS167" s="42"/>
    </row>
    <row r="168" spans="13:97" x14ac:dyDescent="0.3">
      <c r="M168" s="21"/>
      <c r="AG168" s="32">
        <f t="shared" si="16"/>
        <v>0</v>
      </c>
      <c r="AH168" s="33" t="e">
        <f t="shared" si="17"/>
        <v>#DIV/0!</v>
      </c>
      <c r="AI168" s="34" t="e">
        <f t="shared" si="18"/>
        <v>#DIV/0!</v>
      </c>
      <c r="AJ168" s="34" t="e">
        <f t="shared" si="19"/>
        <v>#DIV/0!</v>
      </c>
      <c r="AK168" s="35" t="e">
        <f t="shared" si="20"/>
        <v>#DIV/0!</v>
      </c>
      <c r="AL168" s="34" t="e">
        <f t="shared" si="21"/>
        <v>#DIV/0!</v>
      </c>
      <c r="AM168" s="34" t="e">
        <f t="shared" si="22"/>
        <v>#DIV/0!</v>
      </c>
      <c r="AN168" s="35" t="e">
        <f t="shared" si="23"/>
        <v>#DIV/0!</v>
      </c>
      <c r="CR168" s="42"/>
      <c r="CS168" s="42"/>
    </row>
    <row r="169" spans="13:97" x14ac:dyDescent="0.3">
      <c r="M169" s="21"/>
      <c r="AG169" s="32">
        <f t="shared" si="16"/>
        <v>0</v>
      </c>
      <c r="AH169" s="33" t="e">
        <f t="shared" si="17"/>
        <v>#DIV/0!</v>
      </c>
      <c r="AI169" s="34" t="e">
        <f t="shared" si="18"/>
        <v>#DIV/0!</v>
      </c>
      <c r="AJ169" s="34" t="e">
        <f t="shared" si="19"/>
        <v>#DIV/0!</v>
      </c>
      <c r="AK169" s="35" t="e">
        <f t="shared" si="20"/>
        <v>#DIV/0!</v>
      </c>
      <c r="AL169" s="34" t="e">
        <f t="shared" si="21"/>
        <v>#DIV/0!</v>
      </c>
      <c r="AM169" s="34" t="e">
        <f t="shared" si="22"/>
        <v>#DIV/0!</v>
      </c>
      <c r="AN169" s="35" t="e">
        <f t="shared" si="23"/>
        <v>#DIV/0!</v>
      </c>
      <c r="CR169" s="42"/>
      <c r="CS169" s="42"/>
    </row>
    <row r="170" spans="13:97" x14ac:dyDescent="0.3">
      <c r="M170" s="21"/>
      <c r="AG170" s="32">
        <f t="shared" si="16"/>
        <v>0</v>
      </c>
      <c r="AH170" s="33" t="e">
        <f t="shared" si="17"/>
        <v>#DIV/0!</v>
      </c>
      <c r="AI170" s="34" t="e">
        <f t="shared" si="18"/>
        <v>#DIV/0!</v>
      </c>
      <c r="AJ170" s="34" t="e">
        <f t="shared" si="19"/>
        <v>#DIV/0!</v>
      </c>
      <c r="AK170" s="35" t="e">
        <f t="shared" si="20"/>
        <v>#DIV/0!</v>
      </c>
      <c r="AL170" s="34" t="e">
        <f t="shared" si="21"/>
        <v>#DIV/0!</v>
      </c>
      <c r="AM170" s="34" t="e">
        <f t="shared" si="22"/>
        <v>#DIV/0!</v>
      </c>
      <c r="AN170" s="35" t="e">
        <f t="shared" si="23"/>
        <v>#DIV/0!</v>
      </c>
      <c r="CR170" s="42"/>
      <c r="CS170" s="42"/>
    </row>
    <row r="171" spans="13:97" x14ac:dyDescent="0.3">
      <c r="M171" s="21"/>
      <c r="AG171" s="32">
        <f t="shared" si="16"/>
        <v>0</v>
      </c>
      <c r="AH171" s="33" t="e">
        <f t="shared" si="17"/>
        <v>#DIV/0!</v>
      </c>
      <c r="AI171" s="34" t="e">
        <f t="shared" si="18"/>
        <v>#DIV/0!</v>
      </c>
      <c r="AJ171" s="34" t="e">
        <f t="shared" si="19"/>
        <v>#DIV/0!</v>
      </c>
      <c r="AK171" s="35" t="e">
        <f t="shared" si="20"/>
        <v>#DIV/0!</v>
      </c>
      <c r="AL171" s="34" t="e">
        <f t="shared" si="21"/>
        <v>#DIV/0!</v>
      </c>
      <c r="AM171" s="34" t="e">
        <f t="shared" si="22"/>
        <v>#DIV/0!</v>
      </c>
      <c r="AN171" s="35" t="e">
        <f t="shared" si="23"/>
        <v>#DIV/0!</v>
      </c>
      <c r="CR171" s="42"/>
      <c r="CS171" s="42"/>
    </row>
    <row r="172" spans="13:97" x14ac:dyDescent="0.3">
      <c r="M172" s="21"/>
      <c r="AG172" s="32">
        <f t="shared" si="16"/>
        <v>0</v>
      </c>
      <c r="AH172" s="33" t="e">
        <f t="shared" si="17"/>
        <v>#DIV/0!</v>
      </c>
      <c r="AI172" s="34" t="e">
        <f t="shared" si="18"/>
        <v>#DIV/0!</v>
      </c>
      <c r="AJ172" s="34" t="e">
        <f t="shared" si="19"/>
        <v>#DIV/0!</v>
      </c>
      <c r="AK172" s="35" t="e">
        <f t="shared" si="20"/>
        <v>#DIV/0!</v>
      </c>
      <c r="AL172" s="34" t="e">
        <f t="shared" si="21"/>
        <v>#DIV/0!</v>
      </c>
      <c r="AM172" s="34" t="e">
        <f t="shared" si="22"/>
        <v>#DIV/0!</v>
      </c>
      <c r="AN172" s="35" t="e">
        <f t="shared" si="23"/>
        <v>#DIV/0!</v>
      </c>
      <c r="CR172" s="42"/>
      <c r="CS172" s="42"/>
    </row>
    <row r="173" spans="13:97" x14ac:dyDescent="0.3">
      <c r="M173" s="21"/>
      <c r="AG173" s="32">
        <f t="shared" si="16"/>
        <v>0</v>
      </c>
      <c r="AH173" s="33" t="e">
        <f t="shared" si="17"/>
        <v>#DIV/0!</v>
      </c>
      <c r="AI173" s="34" t="e">
        <f t="shared" si="18"/>
        <v>#DIV/0!</v>
      </c>
      <c r="AJ173" s="34" t="e">
        <f t="shared" si="19"/>
        <v>#DIV/0!</v>
      </c>
      <c r="AK173" s="35" t="e">
        <f t="shared" si="20"/>
        <v>#DIV/0!</v>
      </c>
      <c r="AL173" s="34" t="e">
        <f t="shared" si="21"/>
        <v>#DIV/0!</v>
      </c>
      <c r="AM173" s="34" t="e">
        <f t="shared" si="22"/>
        <v>#DIV/0!</v>
      </c>
      <c r="AN173" s="35" t="e">
        <f t="shared" si="23"/>
        <v>#DIV/0!</v>
      </c>
      <c r="CR173" s="42"/>
      <c r="CS173" s="42"/>
    </row>
    <row r="174" spans="13:97" x14ac:dyDescent="0.3">
      <c r="M174" s="21"/>
      <c r="AG174" s="32">
        <f t="shared" si="16"/>
        <v>0</v>
      </c>
      <c r="AH174" s="33" t="e">
        <f t="shared" si="17"/>
        <v>#DIV/0!</v>
      </c>
      <c r="AI174" s="34" t="e">
        <f t="shared" si="18"/>
        <v>#DIV/0!</v>
      </c>
      <c r="AJ174" s="34" t="e">
        <f t="shared" si="19"/>
        <v>#DIV/0!</v>
      </c>
      <c r="AK174" s="35" t="e">
        <f t="shared" si="20"/>
        <v>#DIV/0!</v>
      </c>
      <c r="AL174" s="34" t="e">
        <f t="shared" si="21"/>
        <v>#DIV/0!</v>
      </c>
      <c r="AM174" s="34" t="e">
        <f t="shared" si="22"/>
        <v>#DIV/0!</v>
      </c>
      <c r="AN174" s="35" t="e">
        <f t="shared" si="23"/>
        <v>#DIV/0!</v>
      </c>
      <c r="CR174" s="42"/>
      <c r="CS174" s="42"/>
    </row>
    <row r="175" spans="13:97" x14ac:dyDescent="0.3">
      <c r="M175" s="21"/>
      <c r="AG175" s="32">
        <f t="shared" si="16"/>
        <v>0</v>
      </c>
      <c r="AH175" s="33" t="e">
        <f t="shared" si="17"/>
        <v>#DIV/0!</v>
      </c>
      <c r="AI175" s="34" t="e">
        <f t="shared" si="18"/>
        <v>#DIV/0!</v>
      </c>
      <c r="AJ175" s="34" t="e">
        <f t="shared" si="19"/>
        <v>#DIV/0!</v>
      </c>
      <c r="AK175" s="35" t="e">
        <f t="shared" si="20"/>
        <v>#DIV/0!</v>
      </c>
      <c r="AL175" s="34" t="e">
        <f t="shared" si="21"/>
        <v>#DIV/0!</v>
      </c>
      <c r="AM175" s="34" t="e">
        <f t="shared" si="22"/>
        <v>#DIV/0!</v>
      </c>
      <c r="AN175" s="35" t="e">
        <f t="shared" si="23"/>
        <v>#DIV/0!</v>
      </c>
      <c r="CR175" s="42"/>
      <c r="CS175" s="42"/>
    </row>
    <row r="176" spans="13:97" x14ac:dyDescent="0.3">
      <c r="M176" s="21"/>
      <c r="AG176" s="32">
        <f t="shared" si="16"/>
        <v>0</v>
      </c>
      <c r="AH176" s="33" t="e">
        <f t="shared" si="17"/>
        <v>#DIV/0!</v>
      </c>
      <c r="AI176" s="34" t="e">
        <f t="shared" si="18"/>
        <v>#DIV/0!</v>
      </c>
      <c r="AJ176" s="34" t="e">
        <f t="shared" si="19"/>
        <v>#DIV/0!</v>
      </c>
      <c r="AK176" s="35" t="e">
        <f t="shared" si="20"/>
        <v>#DIV/0!</v>
      </c>
      <c r="AL176" s="34" t="e">
        <f t="shared" si="21"/>
        <v>#DIV/0!</v>
      </c>
      <c r="AM176" s="34" t="e">
        <f t="shared" si="22"/>
        <v>#DIV/0!</v>
      </c>
      <c r="AN176" s="35" t="e">
        <f t="shared" si="23"/>
        <v>#DIV/0!</v>
      </c>
      <c r="CR176" s="42"/>
      <c r="CS176" s="42"/>
    </row>
    <row r="177" spans="7:97" x14ac:dyDescent="0.3">
      <c r="M177" s="21"/>
      <c r="AG177" s="32">
        <f t="shared" si="16"/>
        <v>0</v>
      </c>
      <c r="AH177" s="33" t="e">
        <f t="shared" si="17"/>
        <v>#DIV/0!</v>
      </c>
      <c r="AI177" s="34" t="e">
        <f t="shared" si="18"/>
        <v>#DIV/0!</v>
      </c>
      <c r="AJ177" s="34" t="e">
        <f t="shared" si="19"/>
        <v>#DIV/0!</v>
      </c>
      <c r="AK177" s="35" t="e">
        <f t="shared" si="20"/>
        <v>#DIV/0!</v>
      </c>
      <c r="AL177" s="34" t="e">
        <f t="shared" si="21"/>
        <v>#DIV/0!</v>
      </c>
      <c r="AM177" s="34" t="e">
        <f t="shared" si="22"/>
        <v>#DIV/0!</v>
      </c>
      <c r="AN177" s="35" t="e">
        <f t="shared" si="23"/>
        <v>#DIV/0!</v>
      </c>
      <c r="CR177" s="42"/>
      <c r="CS177" s="42"/>
    </row>
    <row r="178" spans="7:97" x14ac:dyDescent="0.3">
      <c r="M178" s="21"/>
      <c r="AG178" s="32">
        <f t="shared" si="16"/>
        <v>0</v>
      </c>
      <c r="AH178" s="33" t="e">
        <f t="shared" si="17"/>
        <v>#DIV/0!</v>
      </c>
      <c r="AI178" s="34" t="e">
        <f t="shared" si="18"/>
        <v>#DIV/0!</v>
      </c>
      <c r="AJ178" s="34" t="e">
        <f t="shared" si="19"/>
        <v>#DIV/0!</v>
      </c>
      <c r="AK178" s="35" t="e">
        <f t="shared" si="20"/>
        <v>#DIV/0!</v>
      </c>
      <c r="AL178" s="34" t="e">
        <f t="shared" si="21"/>
        <v>#DIV/0!</v>
      </c>
      <c r="AM178" s="34" t="e">
        <f t="shared" si="22"/>
        <v>#DIV/0!</v>
      </c>
      <c r="AN178" s="35" t="e">
        <f t="shared" si="23"/>
        <v>#DIV/0!</v>
      </c>
      <c r="CR178" s="42"/>
      <c r="CS178" s="42"/>
    </row>
    <row r="179" spans="7:97" x14ac:dyDescent="0.3">
      <c r="M179" s="21"/>
      <c r="AG179" s="32">
        <f t="shared" si="16"/>
        <v>0</v>
      </c>
      <c r="AH179" s="33" t="e">
        <f t="shared" si="17"/>
        <v>#DIV/0!</v>
      </c>
      <c r="AI179" s="34" t="e">
        <f t="shared" si="18"/>
        <v>#DIV/0!</v>
      </c>
      <c r="AJ179" s="34" t="e">
        <f t="shared" si="19"/>
        <v>#DIV/0!</v>
      </c>
      <c r="AK179" s="35" t="e">
        <f t="shared" si="20"/>
        <v>#DIV/0!</v>
      </c>
      <c r="AL179" s="34" t="e">
        <f t="shared" si="21"/>
        <v>#DIV/0!</v>
      </c>
      <c r="AM179" s="34" t="e">
        <f t="shared" si="22"/>
        <v>#DIV/0!</v>
      </c>
      <c r="AN179" s="35" t="e">
        <f t="shared" si="23"/>
        <v>#DIV/0!</v>
      </c>
      <c r="CR179" s="42"/>
      <c r="CS179" s="42"/>
    </row>
    <row r="180" spans="7:97" x14ac:dyDescent="0.3">
      <c r="M180" s="21"/>
      <c r="AG180" s="32">
        <f t="shared" si="16"/>
        <v>0</v>
      </c>
      <c r="AH180" s="33" t="e">
        <f t="shared" si="17"/>
        <v>#DIV/0!</v>
      </c>
      <c r="AI180" s="34" t="e">
        <f t="shared" si="18"/>
        <v>#DIV/0!</v>
      </c>
      <c r="AJ180" s="34" t="e">
        <f t="shared" si="19"/>
        <v>#DIV/0!</v>
      </c>
      <c r="AK180" s="35" t="e">
        <f t="shared" si="20"/>
        <v>#DIV/0!</v>
      </c>
      <c r="AL180" s="34" t="e">
        <f t="shared" si="21"/>
        <v>#DIV/0!</v>
      </c>
      <c r="AM180" s="34" t="e">
        <f t="shared" si="22"/>
        <v>#DIV/0!</v>
      </c>
      <c r="AN180" s="35" t="e">
        <f t="shared" si="23"/>
        <v>#DIV/0!</v>
      </c>
      <c r="CR180" s="42"/>
      <c r="CS180" s="42"/>
    </row>
    <row r="181" spans="7:97" x14ac:dyDescent="0.3">
      <c r="M181" s="21"/>
      <c r="AG181" s="32">
        <f t="shared" si="16"/>
        <v>0</v>
      </c>
      <c r="AH181" s="33" t="e">
        <f t="shared" si="17"/>
        <v>#DIV/0!</v>
      </c>
      <c r="AI181" s="34" t="e">
        <f t="shared" si="18"/>
        <v>#DIV/0!</v>
      </c>
      <c r="AJ181" s="34" t="e">
        <f t="shared" si="19"/>
        <v>#DIV/0!</v>
      </c>
      <c r="AK181" s="35" t="e">
        <f t="shared" si="20"/>
        <v>#DIV/0!</v>
      </c>
      <c r="AL181" s="34" t="e">
        <f t="shared" si="21"/>
        <v>#DIV/0!</v>
      </c>
      <c r="AM181" s="34" t="e">
        <f t="shared" si="22"/>
        <v>#DIV/0!</v>
      </c>
      <c r="AN181" s="35" t="e">
        <f t="shared" si="23"/>
        <v>#DIV/0!</v>
      </c>
      <c r="CR181" s="42"/>
      <c r="CS181" s="42"/>
    </row>
    <row r="182" spans="7:97" x14ac:dyDescent="0.3">
      <c r="G182" s="20"/>
      <c r="M182" s="21"/>
      <c r="AG182" s="32">
        <f t="shared" si="16"/>
        <v>0</v>
      </c>
      <c r="AH182" s="33" t="e">
        <f t="shared" si="17"/>
        <v>#DIV/0!</v>
      </c>
      <c r="AI182" s="34" t="e">
        <f t="shared" si="18"/>
        <v>#DIV/0!</v>
      </c>
      <c r="AJ182" s="34" t="e">
        <f t="shared" si="19"/>
        <v>#DIV/0!</v>
      </c>
      <c r="AK182" s="35" t="e">
        <f t="shared" si="20"/>
        <v>#DIV/0!</v>
      </c>
      <c r="AL182" s="34" t="e">
        <f t="shared" si="21"/>
        <v>#DIV/0!</v>
      </c>
      <c r="AM182" s="34" t="e">
        <f t="shared" si="22"/>
        <v>#DIV/0!</v>
      </c>
      <c r="AN182" s="35" t="e">
        <f t="shared" si="23"/>
        <v>#DIV/0!</v>
      </c>
      <c r="CR182" s="42"/>
      <c r="CS182" s="42"/>
    </row>
    <row r="183" spans="7:97" x14ac:dyDescent="0.3">
      <c r="M183" s="21"/>
      <c r="AG183" s="32">
        <f t="shared" si="16"/>
        <v>0</v>
      </c>
      <c r="AH183" s="33" t="e">
        <f t="shared" si="17"/>
        <v>#DIV/0!</v>
      </c>
      <c r="AI183" s="34" t="e">
        <f t="shared" si="18"/>
        <v>#DIV/0!</v>
      </c>
      <c r="AJ183" s="34" t="e">
        <f t="shared" si="19"/>
        <v>#DIV/0!</v>
      </c>
      <c r="AK183" s="35" t="e">
        <f t="shared" si="20"/>
        <v>#DIV/0!</v>
      </c>
      <c r="AL183" s="34" t="e">
        <f t="shared" si="21"/>
        <v>#DIV/0!</v>
      </c>
      <c r="AM183" s="34" t="e">
        <f t="shared" si="22"/>
        <v>#DIV/0!</v>
      </c>
      <c r="AN183" s="35" t="e">
        <f t="shared" si="23"/>
        <v>#DIV/0!</v>
      </c>
      <c r="CR183" s="42"/>
      <c r="CS183" s="42"/>
    </row>
    <row r="184" spans="7:97" x14ac:dyDescent="0.3">
      <c r="M184" s="21"/>
      <c r="AG184" s="32">
        <f t="shared" si="16"/>
        <v>0</v>
      </c>
      <c r="AH184" s="33" t="e">
        <f t="shared" si="17"/>
        <v>#DIV/0!</v>
      </c>
      <c r="AI184" s="34" t="e">
        <f t="shared" si="18"/>
        <v>#DIV/0!</v>
      </c>
      <c r="AJ184" s="34" t="e">
        <f t="shared" si="19"/>
        <v>#DIV/0!</v>
      </c>
      <c r="AK184" s="35" t="e">
        <f t="shared" si="20"/>
        <v>#DIV/0!</v>
      </c>
      <c r="AL184" s="34" t="e">
        <f t="shared" si="21"/>
        <v>#DIV/0!</v>
      </c>
      <c r="AM184" s="34" t="e">
        <f t="shared" si="22"/>
        <v>#DIV/0!</v>
      </c>
      <c r="AN184" s="35" t="e">
        <f t="shared" si="23"/>
        <v>#DIV/0!</v>
      </c>
      <c r="CR184" s="42"/>
      <c r="CS184" s="42"/>
    </row>
    <row r="185" spans="7:97" x14ac:dyDescent="0.3">
      <c r="M185" s="21"/>
      <c r="AG185" s="32">
        <f t="shared" si="16"/>
        <v>0</v>
      </c>
      <c r="AH185" s="33" t="e">
        <f t="shared" si="17"/>
        <v>#DIV/0!</v>
      </c>
      <c r="AI185" s="34" t="e">
        <f t="shared" si="18"/>
        <v>#DIV/0!</v>
      </c>
      <c r="AJ185" s="34" t="e">
        <f t="shared" si="19"/>
        <v>#DIV/0!</v>
      </c>
      <c r="AK185" s="35" t="e">
        <f t="shared" si="20"/>
        <v>#DIV/0!</v>
      </c>
      <c r="AL185" s="34" t="e">
        <f t="shared" si="21"/>
        <v>#DIV/0!</v>
      </c>
      <c r="AM185" s="34" t="e">
        <f t="shared" si="22"/>
        <v>#DIV/0!</v>
      </c>
      <c r="AN185" s="35" t="e">
        <f t="shared" si="23"/>
        <v>#DIV/0!</v>
      </c>
      <c r="CR185" s="42"/>
      <c r="CS185" s="42"/>
    </row>
    <row r="186" spans="7:97" x14ac:dyDescent="0.3">
      <c r="M186" s="21"/>
      <c r="AG186" s="32">
        <f t="shared" si="16"/>
        <v>0</v>
      </c>
      <c r="AH186" s="33" t="e">
        <f t="shared" si="17"/>
        <v>#DIV/0!</v>
      </c>
      <c r="AI186" s="34" t="e">
        <f t="shared" si="18"/>
        <v>#DIV/0!</v>
      </c>
      <c r="AJ186" s="34" t="e">
        <f t="shared" si="19"/>
        <v>#DIV/0!</v>
      </c>
      <c r="AK186" s="35" t="e">
        <f t="shared" si="20"/>
        <v>#DIV/0!</v>
      </c>
      <c r="AL186" s="34" t="e">
        <f t="shared" si="21"/>
        <v>#DIV/0!</v>
      </c>
      <c r="AM186" s="34" t="e">
        <f t="shared" si="22"/>
        <v>#DIV/0!</v>
      </c>
      <c r="AN186" s="35" t="e">
        <f t="shared" si="23"/>
        <v>#DIV/0!</v>
      </c>
      <c r="CR186" s="42"/>
      <c r="CS186" s="42"/>
    </row>
    <row r="187" spans="7:97" x14ac:dyDescent="0.3">
      <c r="M187" s="21"/>
      <c r="AG187" s="32">
        <f t="shared" si="16"/>
        <v>0</v>
      </c>
      <c r="AH187" s="33" t="e">
        <f t="shared" si="17"/>
        <v>#DIV/0!</v>
      </c>
      <c r="AI187" s="34" t="e">
        <f t="shared" si="18"/>
        <v>#DIV/0!</v>
      </c>
      <c r="AJ187" s="34" t="e">
        <f t="shared" si="19"/>
        <v>#DIV/0!</v>
      </c>
      <c r="AK187" s="35" t="e">
        <f t="shared" si="20"/>
        <v>#DIV/0!</v>
      </c>
      <c r="AL187" s="34" t="e">
        <f t="shared" si="21"/>
        <v>#DIV/0!</v>
      </c>
      <c r="AM187" s="34" t="e">
        <f t="shared" si="22"/>
        <v>#DIV/0!</v>
      </c>
      <c r="AN187" s="35" t="e">
        <f t="shared" si="23"/>
        <v>#DIV/0!</v>
      </c>
      <c r="CR187" s="42"/>
      <c r="CS187" s="42"/>
    </row>
    <row r="188" spans="7:97" x14ac:dyDescent="0.3">
      <c r="M188" s="21"/>
      <c r="AG188" s="32">
        <f t="shared" si="16"/>
        <v>0</v>
      </c>
      <c r="AH188" s="33" t="e">
        <f t="shared" si="17"/>
        <v>#DIV/0!</v>
      </c>
      <c r="AI188" s="34" t="e">
        <f t="shared" si="18"/>
        <v>#DIV/0!</v>
      </c>
      <c r="AJ188" s="34" t="e">
        <f t="shared" si="19"/>
        <v>#DIV/0!</v>
      </c>
      <c r="AK188" s="35" t="e">
        <f t="shared" si="20"/>
        <v>#DIV/0!</v>
      </c>
      <c r="AL188" s="34" t="e">
        <f t="shared" si="21"/>
        <v>#DIV/0!</v>
      </c>
      <c r="AM188" s="34" t="e">
        <f t="shared" si="22"/>
        <v>#DIV/0!</v>
      </c>
      <c r="AN188" s="35" t="e">
        <f t="shared" si="23"/>
        <v>#DIV/0!</v>
      </c>
      <c r="CR188" s="42"/>
      <c r="CS188" s="42"/>
    </row>
    <row r="189" spans="7:97" x14ac:dyDescent="0.3">
      <c r="M189" s="21"/>
      <c r="AG189" s="32">
        <f t="shared" si="16"/>
        <v>0</v>
      </c>
      <c r="AH189" s="33" t="e">
        <f t="shared" si="17"/>
        <v>#DIV/0!</v>
      </c>
      <c r="AI189" s="34" t="e">
        <f t="shared" si="18"/>
        <v>#DIV/0!</v>
      </c>
      <c r="AJ189" s="34" t="e">
        <f t="shared" si="19"/>
        <v>#DIV/0!</v>
      </c>
      <c r="AK189" s="35" t="e">
        <f t="shared" si="20"/>
        <v>#DIV/0!</v>
      </c>
      <c r="AL189" s="34" t="e">
        <f t="shared" si="21"/>
        <v>#DIV/0!</v>
      </c>
      <c r="AM189" s="34" t="e">
        <f t="shared" si="22"/>
        <v>#DIV/0!</v>
      </c>
      <c r="AN189" s="35" t="e">
        <f t="shared" si="23"/>
        <v>#DIV/0!</v>
      </c>
      <c r="CR189" s="42"/>
      <c r="CS189" s="42"/>
    </row>
    <row r="190" spans="7:97" x14ac:dyDescent="0.3">
      <c r="M190" s="21"/>
      <c r="AG190" s="32">
        <f t="shared" si="16"/>
        <v>0</v>
      </c>
      <c r="AH190" s="33" t="e">
        <f t="shared" si="17"/>
        <v>#DIV/0!</v>
      </c>
      <c r="AI190" s="34" t="e">
        <f t="shared" si="18"/>
        <v>#DIV/0!</v>
      </c>
      <c r="AJ190" s="34" t="e">
        <f t="shared" si="19"/>
        <v>#DIV/0!</v>
      </c>
      <c r="AK190" s="35" t="e">
        <f t="shared" si="20"/>
        <v>#DIV/0!</v>
      </c>
      <c r="AL190" s="34" t="e">
        <f t="shared" si="21"/>
        <v>#DIV/0!</v>
      </c>
      <c r="AM190" s="34" t="e">
        <f t="shared" si="22"/>
        <v>#DIV/0!</v>
      </c>
      <c r="AN190" s="35" t="e">
        <f t="shared" si="23"/>
        <v>#DIV/0!</v>
      </c>
      <c r="CR190" s="42"/>
      <c r="CS190" s="42"/>
    </row>
    <row r="191" spans="7:97" x14ac:dyDescent="0.3">
      <c r="M191" s="21"/>
      <c r="AG191" s="32">
        <f t="shared" si="16"/>
        <v>0</v>
      </c>
      <c r="AH191" s="33" t="e">
        <f t="shared" si="17"/>
        <v>#DIV/0!</v>
      </c>
      <c r="AI191" s="34" t="e">
        <f t="shared" si="18"/>
        <v>#DIV/0!</v>
      </c>
      <c r="AJ191" s="34" t="e">
        <f t="shared" si="19"/>
        <v>#DIV/0!</v>
      </c>
      <c r="AK191" s="35" t="e">
        <f t="shared" si="20"/>
        <v>#DIV/0!</v>
      </c>
      <c r="AL191" s="34" t="e">
        <f t="shared" si="21"/>
        <v>#DIV/0!</v>
      </c>
      <c r="AM191" s="34" t="e">
        <f t="shared" si="22"/>
        <v>#DIV/0!</v>
      </c>
      <c r="AN191" s="35" t="e">
        <f t="shared" si="23"/>
        <v>#DIV/0!</v>
      </c>
      <c r="CR191" s="42"/>
      <c r="CS191" s="42"/>
    </row>
    <row r="192" spans="7:97" x14ac:dyDescent="0.3">
      <c r="M192" s="21"/>
      <c r="AG192" s="32">
        <f t="shared" si="16"/>
        <v>0</v>
      </c>
      <c r="AH192" s="33" t="e">
        <f t="shared" si="17"/>
        <v>#DIV/0!</v>
      </c>
      <c r="AI192" s="34" t="e">
        <f t="shared" si="18"/>
        <v>#DIV/0!</v>
      </c>
      <c r="AJ192" s="34" t="e">
        <f t="shared" si="19"/>
        <v>#DIV/0!</v>
      </c>
      <c r="AK192" s="35" t="e">
        <f t="shared" si="20"/>
        <v>#DIV/0!</v>
      </c>
      <c r="AL192" s="34" t="e">
        <f t="shared" si="21"/>
        <v>#DIV/0!</v>
      </c>
      <c r="AM192" s="34" t="e">
        <f t="shared" si="22"/>
        <v>#DIV/0!</v>
      </c>
      <c r="AN192" s="35" t="e">
        <f t="shared" si="23"/>
        <v>#DIV/0!</v>
      </c>
      <c r="CR192" s="42"/>
      <c r="CS192" s="42"/>
    </row>
    <row r="193" spans="7:97" x14ac:dyDescent="0.3">
      <c r="M193" s="21"/>
      <c r="AG193" s="32">
        <f t="shared" si="16"/>
        <v>0</v>
      </c>
      <c r="AH193" s="33" t="e">
        <f t="shared" si="17"/>
        <v>#DIV/0!</v>
      </c>
      <c r="AI193" s="34" t="e">
        <f t="shared" si="18"/>
        <v>#DIV/0!</v>
      </c>
      <c r="AJ193" s="34" t="e">
        <f t="shared" si="19"/>
        <v>#DIV/0!</v>
      </c>
      <c r="AK193" s="35" t="e">
        <f t="shared" si="20"/>
        <v>#DIV/0!</v>
      </c>
      <c r="AL193" s="34" t="e">
        <f t="shared" si="21"/>
        <v>#DIV/0!</v>
      </c>
      <c r="AM193" s="34" t="e">
        <f t="shared" si="22"/>
        <v>#DIV/0!</v>
      </c>
      <c r="AN193" s="35" t="e">
        <f t="shared" si="23"/>
        <v>#DIV/0!</v>
      </c>
      <c r="CR193" s="42"/>
      <c r="CS193" s="42"/>
    </row>
    <row r="194" spans="7:97" x14ac:dyDescent="0.3">
      <c r="G194" s="20"/>
      <c r="M194" s="21"/>
      <c r="AG194" s="32">
        <f t="shared" ref="AG194:AG257" si="24">((AD194+AE194)*0.94)-(AB194+Y194)</f>
        <v>0</v>
      </c>
      <c r="AH194" s="33" t="e">
        <f t="shared" ref="AH194:AH257" si="25">AG194/(AD194+AE194)</f>
        <v>#DIV/0!</v>
      </c>
      <c r="AI194" s="34" t="e">
        <f t="shared" ref="AI194:AI257" si="26">IF(AH194&gt;0.1,(AD194+AE194-Z194),((AB194+Y194)/0.84)-Z194)</f>
        <v>#DIV/0!</v>
      </c>
      <c r="AJ194" s="34" t="e">
        <f t="shared" ref="AJ194:AJ257" si="27">((AI194+Z194)*0.94)-AB194-Y194</f>
        <v>#DIV/0!</v>
      </c>
      <c r="AK194" s="35" t="e">
        <f t="shared" ref="AK194:AK257" si="28">IF(AH194&gt;0.1,AH194,0.1)</f>
        <v>#DIV/0!</v>
      </c>
      <c r="AL194" s="34" t="e">
        <f t="shared" ref="AL194:AL257" si="29">IF(AJ194&lt;1000,AI194+1100-AJ194,AI194)</f>
        <v>#DIV/0!</v>
      </c>
      <c r="AM194" s="34" t="e">
        <f t="shared" ref="AM194:AM257" si="30">((AL194+Z194)*0.94)-AB194-Y194</f>
        <v>#DIV/0!</v>
      </c>
      <c r="AN194" s="35" t="e">
        <f t="shared" ref="AN194:AN257" si="31">AM194/(AL194+Z194)</f>
        <v>#DIV/0!</v>
      </c>
      <c r="CR194" s="42"/>
      <c r="CS194" s="42"/>
    </row>
    <row r="195" spans="7:97" x14ac:dyDescent="0.3">
      <c r="M195" s="21"/>
      <c r="AG195" s="32">
        <f t="shared" si="24"/>
        <v>0</v>
      </c>
      <c r="AH195" s="33" t="e">
        <f t="shared" si="25"/>
        <v>#DIV/0!</v>
      </c>
      <c r="AI195" s="34" t="e">
        <f t="shared" si="26"/>
        <v>#DIV/0!</v>
      </c>
      <c r="AJ195" s="34" t="e">
        <f t="shared" si="27"/>
        <v>#DIV/0!</v>
      </c>
      <c r="AK195" s="35" t="e">
        <f t="shared" si="28"/>
        <v>#DIV/0!</v>
      </c>
      <c r="AL195" s="34" t="e">
        <f t="shared" si="29"/>
        <v>#DIV/0!</v>
      </c>
      <c r="AM195" s="34" t="e">
        <f t="shared" si="30"/>
        <v>#DIV/0!</v>
      </c>
      <c r="AN195" s="35" t="e">
        <f t="shared" si="31"/>
        <v>#DIV/0!</v>
      </c>
      <c r="CR195" s="42"/>
      <c r="CS195" s="42"/>
    </row>
    <row r="196" spans="7:97" x14ac:dyDescent="0.3">
      <c r="M196" s="21"/>
      <c r="AG196" s="32">
        <f t="shared" si="24"/>
        <v>0</v>
      </c>
      <c r="AH196" s="33" t="e">
        <f t="shared" si="25"/>
        <v>#DIV/0!</v>
      </c>
      <c r="AI196" s="34" t="e">
        <f t="shared" si="26"/>
        <v>#DIV/0!</v>
      </c>
      <c r="AJ196" s="34" t="e">
        <f t="shared" si="27"/>
        <v>#DIV/0!</v>
      </c>
      <c r="AK196" s="35" t="e">
        <f t="shared" si="28"/>
        <v>#DIV/0!</v>
      </c>
      <c r="AL196" s="34" t="e">
        <f t="shared" si="29"/>
        <v>#DIV/0!</v>
      </c>
      <c r="AM196" s="34" t="e">
        <f t="shared" si="30"/>
        <v>#DIV/0!</v>
      </c>
      <c r="AN196" s="35" t="e">
        <f t="shared" si="31"/>
        <v>#DIV/0!</v>
      </c>
      <c r="CR196" s="42"/>
      <c r="CS196" s="42"/>
    </row>
    <row r="197" spans="7:97" x14ac:dyDescent="0.3">
      <c r="M197" s="21"/>
      <c r="AG197" s="32">
        <f t="shared" si="24"/>
        <v>0</v>
      </c>
      <c r="AH197" s="33" t="e">
        <f t="shared" si="25"/>
        <v>#DIV/0!</v>
      </c>
      <c r="AI197" s="34" t="e">
        <f t="shared" si="26"/>
        <v>#DIV/0!</v>
      </c>
      <c r="AJ197" s="34" t="e">
        <f t="shared" si="27"/>
        <v>#DIV/0!</v>
      </c>
      <c r="AK197" s="35" t="e">
        <f t="shared" si="28"/>
        <v>#DIV/0!</v>
      </c>
      <c r="AL197" s="34" t="e">
        <f t="shared" si="29"/>
        <v>#DIV/0!</v>
      </c>
      <c r="AM197" s="34" t="e">
        <f t="shared" si="30"/>
        <v>#DIV/0!</v>
      </c>
      <c r="AN197" s="35" t="e">
        <f t="shared" si="31"/>
        <v>#DIV/0!</v>
      </c>
      <c r="CR197" s="42"/>
      <c r="CS197" s="42"/>
    </row>
    <row r="198" spans="7:97" x14ac:dyDescent="0.3">
      <c r="M198" s="21"/>
      <c r="AG198" s="32">
        <f t="shared" si="24"/>
        <v>0</v>
      </c>
      <c r="AH198" s="33" t="e">
        <f t="shared" si="25"/>
        <v>#DIV/0!</v>
      </c>
      <c r="AI198" s="34" t="e">
        <f t="shared" si="26"/>
        <v>#DIV/0!</v>
      </c>
      <c r="AJ198" s="34" t="e">
        <f t="shared" si="27"/>
        <v>#DIV/0!</v>
      </c>
      <c r="AK198" s="35" t="e">
        <f t="shared" si="28"/>
        <v>#DIV/0!</v>
      </c>
      <c r="AL198" s="34" t="e">
        <f t="shared" si="29"/>
        <v>#DIV/0!</v>
      </c>
      <c r="AM198" s="34" t="e">
        <f t="shared" si="30"/>
        <v>#DIV/0!</v>
      </c>
      <c r="AN198" s="35" t="e">
        <f t="shared" si="31"/>
        <v>#DIV/0!</v>
      </c>
      <c r="CR198" s="42"/>
      <c r="CS198" s="42"/>
    </row>
    <row r="199" spans="7:97" x14ac:dyDescent="0.3">
      <c r="M199" s="21"/>
      <c r="AG199" s="32">
        <f t="shared" si="24"/>
        <v>0</v>
      </c>
      <c r="AH199" s="33" t="e">
        <f t="shared" si="25"/>
        <v>#DIV/0!</v>
      </c>
      <c r="AI199" s="34" t="e">
        <f t="shared" si="26"/>
        <v>#DIV/0!</v>
      </c>
      <c r="AJ199" s="34" t="e">
        <f t="shared" si="27"/>
        <v>#DIV/0!</v>
      </c>
      <c r="AK199" s="35" t="e">
        <f t="shared" si="28"/>
        <v>#DIV/0!</v>
      </c>
      <c r="AL199" s="34" t="e">
        <f t="shared" si="29"/>
        <v>#DIV/0!</v>
      </c>
      <c r="AM199" s="34" t="e">
        <f t="shared" si="30"/>
        <v>#DIV/0!</v>
      </c>
      <c r="AN199" s="35" t="e">
        <f t="shared" si="31"/>
        <v>#DIV/0!</v>
      </c>
      <c r="CR199" s="42"/>
      <c r="CS199" s="42"/>
    </row>
    <row r="200" spans="7:97" x14ac:dyDescent="0.3">
      <c r="M200" s="21"/>
      <c r="AG200" s="32">
        <f t="shared" si="24"/>
        <v>0</v>
      </c>
      <c r="AH200" s="33" t="e">
        <f t="shared" si="25"/>
        <v>#DIV/0!</v>
      </c>
      <c r="AI200" s="34" t="e">
        <f t="shared" si="26"/>
        <v>#DIV/0!</v>
      </c>
      <c r="AJ200" s="34" t="e">
        <f t="shared" si="27"/>
        <v>#DIV/0!</v>
      </c>
      <c r="AK200" s="35" t="e">
        <f t="shared" si="28"/>
        <v>#DIV/0!</v>
      </c>
      <c r="AL200" s="34" t="e">
        <f t="shared" si="29"/>
        <v>#DIV/0!</v>
      </c>
      <c r="AM200" s="34" t="e">
        <f t="shared" si="30"/>
        <v>#DIV/0!</v>
      </c>
      <c r="AN200" s="35" t="e">
        <f t="shared" si="31"/>
        <v>#DIV/0!</v>
      </c>
      <c r="CR200" s="42"/>
      <c r="CS200" s="42"/>
    </row>
    <row r="201" spans="7:97" x14ac:dyDescent="0.3">
      <c r="M201" s="21"/>
      <c r="AG201" s="32">
        <f t="shared" si="24"/>
        <v>0</v>
      </c>
      <c r="AH201" s="33" t="e">
        <f t="shared" si="25"/>
        <v>#DIV/0!</v>
      </c>
      <c r="AI201" s="34" t="e">
        <f t="shared" si="26"/>
        <v>#DIV/0!</v>
      </c>
      <c r="AJ201" s="34" t="e">
        <f t="shared" si="27"/>
        <v>#DIV/0!</v>
      </c>
      <c r="AK201" s="35" t="e">
        <f t="shared" si="28"/>
        <v>#DIV/0!</v>
      </c>
      <c r="AL201" s="34" t="e">
        <f t="shared" si="29"/>
        <v>#DIV/0!</v>
      </c>
      <c r="AM201" s="34" t="e">
        <f t="shared" si="30"/>
        <v>#DIV/0!</v>
      </c>
      <c r="AN201" s="35" t="e">
        <f t="shared" si="31"/>
        <v>#DIV/0!</v>
      </c>
      <c r="CR201" s="42"/>
      <c r="CS201" s="42"/>
    </row>
    <row r="202" spans="7:97" x14ac:dyDescent="0.3">
      <c r="G202" s="20"/>
      <c r="M202" s="21"/>
      <c r="AG202" s="32">
        <f t="shared" si="24"/>
        <v>0</v>
      </c>
      <c r="AH202" s="33" t="e">
        <f t="shared" si="25"/>
        <v>#DIV/0!</v>
      </c>
      <c r="AI202" s="34" t="e">
        <f t="shared" si="26"/>
        <v>#DIV/0!</v>
      </c>
      <c r="AJ202" s="34" t="e">
        <f t="shared" si="27"/>
        <v>#DIV/0!</v>
      </c>
      <c r="AK202" s="35" t="e">
        <f t="shared" si="28"/>
        <v>#DIV/0!</v>
      </c>
      <c r="AL202" s="34" t="e">
        <f t="shared" si="29"/>
        <v>#DIV/0!</v>
      </c>
      <c r="AM202" s="34" t="e">
        <f t="shared" si="30"/>
        <v>#DIV/0!</v>
      </c>
      <c r="AN202" s="35" t="e">
        <f t="shared" si="31"/>
        <v>#DIV/0!</v>
      </c>
      <c r="CR202" s="42"/>
      <c r="CS202" s="42"/>
    </row>
    <row r="203" spans="7:97" x14ac:dyDescent="0.3">
      <c r="M203" s="21"/>
      <c r="AG203" s="32">
        <f t="shared" si="24"/>
        <v>0</v>
      </c>
      <c r="AH203" s="33" t="e">
        <f t="shared" si="25"/>
        <v>#DIV/0!</v>
      </c>
      <c r="AI203" s="34" t="e">
        <f t="shared" si="26"/>
        <v>#DIV/0!</v>
      </c>
      <c r="AJ203" s="34" t="e">
        <f t="shared" si="27"/>
        <v>#DIV/0!</v>
      </c>
      <c r="AK203" s="35" t="e">
        <f t="shared" si="28"/>
        <v>#DIV/0!</v>
      </c>
      <c r="AL203" s="34" t="e">
        <f t="shared" si="29"/>
        <v>#DIV/0!</v>
      </c>
      <c r="AM203" s="34" t="e">
        <f t="shared" si="30"/>
        <v>#DIV/0!</v>
      </c>
      <c r="AN203" s="35" t="e">
        <f t="shared" si="31"/>
        <v>#DIV/0!</v>
      </c>
      <c r="CR203" s="42"/>
      <c r="CS203" s="42"/>
    </row>
    <row r="204" spans="7:97" x14ac:dyDescent="0.3">
      <c r="M204" s="21"/>
      <c r="AG204" s="32">
        <f t="shared" si="24"/>
        <v>0</v>
      </c>
      <c r="AH204" s="33" t="e">
        <f t="shared" si="25"/>
        <v>#DIV/0!</v>
      </c>
      <c r="AI204" s="34" t="e">
        <f t="shared" si="26"/>
        <v>#DIV/0!</v>
      </c>
      <c r="AJ204" s="34" t="e">
        <f t="shared" si="27"/>
        <v>#DIV/0!</v>
      </c>
      <c r="AK204" s="35" t="e">
        <f t="shared" si="28"/>
        <v>#DIV/0!</v>
      </c>
      <c r="AL204" s="34" t="e">
        <f t="shared" si="29"/>
        <v>#DIV/0!</v>
      </c>
      <c r="AM204" s="34" t="e">
        <f t="shared" si="30"/>
        <v>#DIV/0!</v>
      </c>
      <c r="AN204" s="35" t="e">
        <f t="shared" si="31"/>
        <v>#DIV/0!</v>
      </c>
      <c r="CR204" s="42"/>
      <c r="CS204" s="42"/>
    </row>
    <row r="205" spans="7:97" x14ac:dyDescent="0.3">
      <c r="M205" s="21"/>
      <c r="AG205" s="32">
        <f t="shared" si="24"/>
        <v>0</v>
      </c>
      <c r="AH205" s="33" t="e">
        <f t="shared" si="25"/>
        <v>#DIV/0!</v>
      </c>
      <c r="AI205" s="34" t="e">
        <f t="shared" si="26"/>
        <v>#DIV/0!</v>
      </c>
      <c r="AJ205" s="34" t="e">
        <f t="shared" si="27"/>
        <v>#DIV/0!</v>
      </c>
      <c r="AK205" s="35" t="e">
        <f t="shared" si="28"/>
        <v>#DIV/0!</v>
      </c>
      <c r="AL205" s="34" t="e">
        <f t="shared" si="29"/>
        <v>#DIV/0!</v>
      </c>
      <c r="AM205" s="34" t="e">
        <f t="shared" si="30"/>
        <v>#DIV/0!</v>
      </c>
      <c r="AN205" s="35" t="e">
        <f t="shared" si="31"/>
        <v>#DIV/0!</v>
      </c>
      <c r="CR205" s="42"/>
      <c r="CS205" s="42"/>
    </row>
    <row r="206" spans="7:97" x14ac:dyDescent="0.3">
      <c r="G206" s="20"/>
      <c r="M206" s="21"/>
      <c r="AG206" s="32">
        <f t="shared" si="24"/>
        <v>0</v>
      </c>
      <c r="AH206" s="33" t="e">
        <f t="shared" si="25"/>
        <v>#DIV/0!</v>
      </c>
      <c r="AI206" s="34" t="e">
        <f t="shared" si="26"/>
        <v>#DIV/0!</v>
      </c>
      <c r="AJ206" s="34" t="e">
        <f t="shared" si="27"/>
        <v>#DIV/0!</v>
      </c>
      <c r="AK206" s="35" t="e">
        <f t="shared" si="28"/>
        <v>#DIV/0!</v>
      </c>
      <c r="AL206" s="34" t="e">
        <f t="shared" si="29"/>
        <v>#DIV/0!</v>
      </c>
      <c r="AM206" s="34" t="e">
        <f t="shared" si="30"/>
        <v>#DIV/0!</v>
      </c>
      <c r="AN206" s="35" t="e">
        <f t="shared" si="31"/>
        <v>#DIV/0!</v>
      </c>
      <c r="CR206" s="42"/>
      <c r="CS206" s="42"/>
    </row>
    <row r="207" spans="7:97" x14ac:dyDescent="0.3">
      <c r="M207" s="21"/>
      <c r="AG207" s="32">
        <f t="shared" si="24"/>
        <v>0</v>
      </c>
      <c r="AH207" s="33" t="e">
        <f t="shared" si="25"/>
        <v>#DIV/0!</v>
      </c>
      <c r="AI207" s="34" t="e">
        <f t="shared" si="26"/>
        <v>#DIV/0!</v>
      </c>
      <c r="AJ207" s="34" t="e">
        <f t="shared" si="27"/>
        <v>#DIV/0!</v>
      </c>
      <c r="AK207" s="35" t="e">
        <f t="shared" si="28"/>
        <v>#DIV/0!</v>
      </c>
      <c r="AL207" s="34" t="e">
        <f t="shared" si="29"/>
        <v>#DIV/0!</v>
      </c>
      <c r="AM207" s="34" t="e">
        <f t="shared" si="30"/>
        <v>#DIV/0!</v>
      </c>
      <c r="AN207" s="35" t="e">
        <f t="shared" si="31"/>
        <v>#DIV/0!</v>
      </c>
      <c r="CR207" s="42"/>
      <c r="CS207" s="42"/>
    </row>
    <row r="208" spans="7:97" x14ac:dyDescent="0.3">
      <c r="M208" s="21"/>
      <c r="AG208" s="32">
        <f t="shared" si="24"/>
        <v>0</v>
      </c>
      <c r="AH208" s="33" t="e">
        <f t="shared" si="25"/>
        <v>#DIV/0!</v>
      </c>
      <c r="AI208" s="34" t="e">
        <f t="shared" si="26"/>
        <v>#DIV/0!</v>
      </c>
      <c r="AJ208" s="34" t="e">
        <f t="shared" si="27"/>
        <v>#DIV/0!</v>
      </c>
      <c r="AK208" s="35" t="e">
        <f t="shared" si="28"/>
        <v>#DIV/0!</v>
      </c>
      <c r="AL208" s="34" t="e">
        <f t="shared" si="29"/>
        <v>#DIV/0!</v>
      </c>
      <c r="AM208" s="34" t="e">
        <f t="shared" si="30"/>
        <v>#DIV/0!</v>
      </c>
      <c r="AN208" s="35" t="e">
        <f t="shared" si="31"/>
        <v>#DIV/0!</v>
      </c>
      <c r="CR208" s="42"/>
      <c r="CS208" s="42"/>
    </row>
    <row r="209" spans="7:97" x14ac:dyDescent="0.3">
      <c r="M209" s="21"/>
      <c r="AG209" s="32">
        <f t="shared" si="24"/>
        <v>0</v>
      </c>
      <c r="AH209" s="33" t="e">
        <f t="shared" si="25"/>
        <v>#DIV/0!</v>
      </c>
      <c r="AI209" s="34" t="e">
        <f t="shared" si="26"/>
        <v>#DIV/0!</v>
      </c>
      <c r="AJ209" s="34" t="e">
        <f t="shared" si="27"/>
        <v>#DIV/0!</v>
      </c>
      <c r="AK209" s="35" t="e">
        <f t="shared" si="28"/>
        <v>#DIV/0!</v>
      </c>
      <c r="AL209" s="34" t="e">
        <f t="shared" si="29"/>
        <v>#DIV/0!</v>
      </c>
      <c r="AM209" s="34" t="e">
        <f t="shared" si="30"/>
        <v>#DIV/0!</v>
      </c>
      <c r="AN209" s="35" t="e">
        <f t="shared" si="31"/>
        <v>#DIV/0!</v>
      </c>
      <c r="CR209" s="42"/>
      <c r="CS209" s="42"/>
    </row>
    <row r="210" spans="7:97" x14ac:dyDescent="0.3">
      <c r="G210" s="20"/>
      <c r="M210" s="21"/>
      <c r="AG210" s="32">
        <f t="shared" si="24"/>
        <v>0</v>
      </c>
      <c r="AH210" s="33" t="e">
        <f t="shared" si="25"/>
        <v>#DIV/0!</v>
      </c>
      <c r="AI210" s="34" t="e">
        <f t="shared" si="26"/>
        <v>#DIV/0!</v>
      </c>
      <c r="AJ210" s="34" t="e">
        <f t="shared" si="27"/>
        <v>#DIV/0!</v>
      </c>
      <c r="AK210" s="35" t="e">
        <f t="shared" si="28"/>
        <v>#DIV/0!</v>
      </c>
      <c r="AL210" s="34" t="e">
        <f t="shared" si="29"/>
        <v>#DIV/0!</v>
      </c>
      <c r="AM210" s="34" t="e">
        <f t="shared" si="30"/>
        <v>#DIV/0!</v>
      </c>
      <c r="AN210" s="35" t="e">
        <f t="shared" si="31"/>
        <v>#DIV/0!</v>
      </c>
      <c r="CR210" s="42"/>
      <c r="CS210" s="42"/>
    </row>
    <row r="211" spans="7:97" x14ac:dyDescent="0.3">
      <c r="G211" s="20"/>
      <c r="M211" s="21"/>
      <c r="AG211" s="32">
        <f t="shared" si="24"/>
        <v>0</v>
      </c>
      <c r="AH211" s="33" t="e">
        <f t="shared" si="25"/>
        <v>#DIV/0!</v>
      </c>
      <c r="AI211" s="34" t="e">
        <f t="shared" si="26"/>
        <v>#DIV/0!</v>
      </c>
      <c r="AJ211" s="34" t="e">
        <f t="shared" si="27"/>
        <v>#DIV/0!</v>
      </c>
      <c r="AK211" s="35" t="e">
        <f t="shared" si="28"/>
        <v>#DIV/0!</v>
      </c>
      <c r="AL211" s="34" t="e">
        <f t="shared" si="29"/>
        <v>#DIV/0!</v>
      </c>
      <c r="AM211" s="34" t="e">
        <f t="shared" si="30"/>
        <v>#DIV/0!</v>
      </c>
      <c r="AN211" s="35" t="e">
        <f t="shared" si="31"/>
        <v>#DIV/0!</v>
      </c>
      <c r="CR211" s="42"/>
      <c r="CS211" s="42"/>
    </row>
    <row r="212" spans="7:97" x14ac:dyDescent="0.3">
      <c r="M212" s="21"/>
      <c r="AG212" s="32">
        <f t="shared" si="24"/>
        <v>0</v>
      </c>
      <c r="AH212" s="33" t="e">
        <f t="shared" si="25"/>
        <v>#DIV/0!</v>
      </c>
      <c r="AI212" s="34" t="e">
        <f t="shared" si="26"/>
        <v>#DIV/0!</v>
      </c>
      <c r="AJ212" s="34" t="e">
        <f t="shared" si="27"/>
        <v>#DIV/0!</v>
      </c>
      <c r="AK212" s="35" t="e">
        <f t="shared" si="28"/>
        <v>#DIV/0!</v>
      </c>
      <c r="AL212" s="34" t="e">
        <f t="shared" si="29"/>
        <v>#DIV/0!</v>
      </c>
      <c r="AM212" s="34" t="e">
        <f t="shared" si="30"/>
        <v>#DIV/0!</v>
      </c>
      <c r="AN212" s="35" t="e">
        <f t="shared" si="31"/>
        <v>#DIV/0!</v>
      </c>
      <c r="CR212" s="42"/>
      <c r="CS212" s="42"/>
    </row>
    <row r="213" spans="7:97" x14ac:dyDescent="0.3">
      <c r="G213" s="20"/>
      <c r="M213" s="21"/>
      <c r="AG213" s="32">
        <f t="shared" si="24"/>
        <v>0</v>
      </c>
      <c r="AH213" s="33" t="e">
        <f t="shared" si="25"/>
        <v>#DIV/0!</v>
      </c>
      <c r="AI213" s="34" t="e">
        <f t="shared" si="26"/>
        <v>#DIV/0!</v>
      </c>
      <c r="AJ213" s="34" t="e">
        <f t="shared" si="27"/>
        <v>#DIV/0!</v>
      </c>
      <c r="AK213" s="35" t="e">
        <f t="shared" si="28"/>
        <v>#DIV/0!</v>
      </c>
      <c r="AL213" s="34" t="e">
        <f t="shared" si="29"/>
        <v>#DIV/0!</v>
      </c>
      <c r="AM213" s="34" t="e">
        <f t="shared" si="30"/>
        <v>#DIV/0!</v>
      </c>
      <c r="AN213" s="35" t="e">
        <f t="shared" si="31"/>
        <v>#DIV/0!</v>
      </c>
      <c r="CR213" s="42"/>
      <c r="CS213" s="42"/>
    </row>
    <row r="214" spans="7:97" x14ac:dyDescent="0.3">
      <c r="M214" s="21"/>
      <c r="AG214" s="32">
        <f t="shared" si="24"/>
        <v>0</v>
      </c>
      <c r="AH214" s="33" t="e">
        <f t="shared" si="25"/>
        <v>#DIV/0!</v>
      </c>
      <c r="AI214" s="34" t="e">
        <f t="shared" si="26"/>
        <v>#DIV/0!</v>
      </c>
      <c r="AJ214" s="34" t="e">
        <f t="shared" si="27"/>
        <v>#DIV/0!</v>
      </c>
      <c r="AK214" s="35" t="e">
        <f t="shared" si="28"/>
        <v>#DIV/0!</v>
      </c>
      <c r="AL214" s="34" t="e">
        <f t="shared" si="29"/>
        <v>#DIV/0!</v>
      </c>
      <c r="AM214" s="34" t="e">
        <f t="shared" si="30"/>
        <v>#DIV/0!</v>
      </c>
      <c r="AN214" s="35" t="e">
        <f t="shared" si="31"/>
        <v>#DIV/0!</v>
      </c>
      <c r="CR214" s="42"/>
      <c r="CS214" s="42"/>
    </row>
    <row r="215" spans="7:97" x14ac:dyDescent="0.3">
      <c r="M215" s="21"/>
      <c r="AG215" s="32">
        <f t="shared" si="24"/>
        <v>0</v>
      </c>
      <c r="AH215" s="33" t="e">
        <f t="shared" si="25"/>
        <v>#DIV/0!</v>
      </c>
      <c r="AI215" s="34" t="e">
        <f t="shared" si="26"/>
        <v>#DIV/0!</v>
      </c>
      <c r="AJ215" s="34" t="e">
        <f t="shared" si="27"/>
        <v>#DIV/0!</v>
      </c>
      <c r="AK215" s="35" t="e">
        <f t="shared" si="28"/>
        <v>#DIV/0!</v>
      </c>
      <c r="AL215" s="34" t="e">
        <f t="shared" si="29"/>
        <v>#DIV/0!</v>
      </c>
      <c r="AM215" s="34" t="e">
        <f t="shared" si="30"/>
        <v>#DIV/0!</v>
      </c>
      <c r="AN215" s="35" t="e">
        <f t="shared" si="31"/>
        <v>#DIV/0!</v>
      </c>
      <c r="CR215" s="42"/>
      <c r="CS215" s="42"/>
    </row>
    <row r="216" spans="7:97" x14ac:dyDescent="0.3">
      <c r="M216" s="21"/>
      <c r="AG216" s="32">
        <f t="shared" si="24"/>
        <v>0</v>
      </c>
      <c r="AH216" s="33" t="e">
        <f t="shared" si="25"/>
        <v>#DIV/0!</v>
      </c>
      <c r="AI216" s="34" t="e">
        <f t="shared" si="26"/>
        <v>#DIV/0!</v>
      </c>
      <c r="AJ216" s="34" t="e">
        <f t="shared" si="27"/>
        <v>#DIV/0!</v>
      </c>
      <c r="AK216" s="35" t="e">
        <f t="shared" si="28"/>
        <v>#DIV/0!</v>
      </c>
      <c r="AL216" s="34" t="e">
        <f t="shared" si="29"/>
        <v>#DIV/0!</v>
      </c>
      <c r="AM216" s="34" t="e">
        <f t="shared" si="30"/>
        <v>#DIV/0!</v>
      </c>
      <c r="AN216" s="35" t="e">
        <f t="shared" si="31"/>
        <v>#DIV/0!</v>
      </c>
      <c r="CR216" s="42"/>
      <c r="CS216" s="42"/>
    </row>
    <row r="217" spans="7:97" x14ac:dyDescent="0.3">
      <c r="G217" s="20"/>
      <c r="M217" s="21"/>
      <c r="AG217" s="32">
        <f t="shared" si="24"/>
        <v>0</v>
      </c>
      <c r="AH217" s="33" t="e">
        <f t="shared" si="25"/>
        <v>#DIV/0!</v>
      </c>
      <c r="AI217" s="34" t="e">
        <f t="shared" si="26"/>
        <v>#DIV/0!</v>
      </c>
      <c r="AJ217" s="34" t="e">
        <f t="shared" si="27"/>
        <v>#DIV/0!</v>
      </c>
      <c r="AK217" s="35" t="e">
        <f t="shared" si="28"/>
        <v>#DIV/0!</v>
      </c>
      <c r="AL217" s="34" t="e">
        <f t="shared" si="29"/>
        <v>#DIV/0!</v>
      </c>
      <c r="AM217" s="34" t="e">
        <f t="shared" si="30"/>
        <v>#DIV/0!</v>
      </c>
      <c r="AN217" s="35" t="e">
        <f t="shared" si="31"/>
        <v>#DIV/0!</v>
      </c>
      <c r="CR217" s="42"/>
      <c r="CS217" s="42"/>
    </row>
    <row r="218" spans="7:97" x14ac:dyDescent="0.3">
      <c r="M218" s="21"/>
      <c r="AG218" s="32">
        <f t="shared" si="24"/>
        <v>0</v>
      </c>
      <c r="AH218" s="33" t="e">
        <f t="shared" si="25"/>
        <v>#DIV/0!</v>
      </c>
      <c r="AI218" s="34" t="e">
        <f t="shared" si="26"/>
        <v>#DIV/0!</v>
      </c>
      <c r="AJ218" s="34" t="e">
        <f t="shared" si="27"/>
        <v>#DIV/0!</v>
      </c>
      <c r="AK218" s="35" t="e">
        <f t="shared" si="28"/>
        <v>#DIV/0!</v>
      </c>
      <c r="AL218" s="34" t="e">
        <f t="shared" si="29"/>
        <v>#DIV/0!</v>
      </c>
      <c r="AM218" s="34" t="e">
        <f t="shared" si="30"/>
        <v>#DIV/0!</v>
      </c>
      <c r="AN218" s="35" t="e">
        <f t="shared" si="31"/>
        <v>#DIV/0!</v>
      </c>
      <c r="CR218" s="42"/>
      <c r="CS218" s="42"/>
    </row>
    <row r="219" spans="7:97" x14ac:dyDescent="0.3">
      <c r="M219" s="21"/>
      <c r="AG219" s="32">
        <f t="shared" si="24"/>
        <v>0</v>
      </c>
      <c r="AH219" s="33" t="e">
        <f t="shared" si="25"/>
        <v>#DIV/0!</v>
      </c>
      <c r="AI219" s="34" t="e">
        <f t="shared" si="26"/>
        <v>#DIV/0!</v>
      </c>
      <c r="AJ219" s="34" t="e">
        <f t="shared" si="27"/>
        <v>#DIV/0!</v>
      </c>
      <c r="AK219" s="35" t="e">
        <f t="shared" si="28"/>
        <v>#DIV/0!</v>
      </c>
      <c r="AL219" s="34" t="e">
        <f t="shared" si="29"/>
        <v>#DIV/0!</v>
      </c>
      <c r="AM219" s="34" t="e">
        <f t="shared" si="30"/>
        <v>#DIV/0!</v>
      </c>
      <c r="AN219" s="35" t="e">
        <f t="shared" si="31"/>
        <v>#DIV/0!</v>
      </c>
      <c r="CR219" s="42"/>
      <c r="CS219" s="42"/>
    </row>
    <row r="220" spans="7:97" x14ac:dyDescent="0.3">
      <c r="M220" s="21"/>
      <c r="AG220" s="32">
        <f t="shared" si="24"/>
        <v>0</v>
      </c>
      <c r="AH220" s="33" t="e">
        <f t="shared" si="25"/>
        <v>#DIV/0!</v>
      </c>
      <c r="AI220" s="34" t="e">
        <f t="shared" si="26"/>
        <v>#DIV/0!</v>
      </c>
      <c r="AJ220" s="34" t="e">
        <f t="shared" si="27"/>
        <v>#DIV/0!</v>
      </c>
      <c r="AK220" s="35" t="e">
        <f t="shared" si="28"/>
        <v>#DIV/0!</v>
      </c>
      <c r="AL220" s="34" t="e">
        <f t="shared" si="29"/>
        <v>#DIV/0!</v>
      </c>
      <c r="AM220" s="34" t="e">
        <f t="shared" si="30"/>
        <v>#DIV/0!</v>
      </c>
      <c r="AN220" s="35" t="e">
        <f t="shared" si="31"/>
        <v>#DIV/0!</v>
      </c>
      <c r="CR220" s="42"/>
      <c r="CS220" s="42"/>
    </row>
    <row r="221" spans="7:97" x14ac:dyDescent="0.3">
      <c r="M221" s="21"/>
      <c r="AG221" s="32">
        <f t="shared" si="24"/>
        <v>0</v>
      </c>
      <c r="AH221" s="33" t="e">
        <f t="shared" si="25"/>
        <v>#DIV/0!</v>
      </c>
      <c r="AI221" s="34" t="e">
        <f t="shared" si="26"/>
        <v>#DIV/0!</v>
      </c>
      <c r="AJ221" s="34" t="e">
        <f t="shared" si="27"/>
        <v>#DIV/0!</v>
      </c>
      <c r="AK221" s="35" t="e">
        <f t="shared" si="28"/>
        <v>#DIV/0!</v>
      </c>
      <c r="AL221" s="34" t="e">
        <f t="shared" si="29"/>
        <v>#DIV/0!</v>
      </c>
      <c r="AM221" s="34" t="e">
        <f t="shared" si="30"/>
        <v>#DIV/0!</v>
      </c>
      <c r="AN221" s="35" t="e">
        <f t="shared" si="31"/>
        <v>#DIV/0!</v>
      </c>
      <c r="CR221" s="42"/>
      <c r="CS221" s="42"/>
    </row>
    <row r="222" spans="7:97" x14ac:dyDescent="0.3">
      <c r="M222" s="21"/>
      <c r="AG222" s="32">
        <f t="shared" si="24"/>
        <v>0</v>
      </c>
      <c r="AH222" s="33" t="e">
        <f t="shared" si="25"/>
        <v>#DIV/0!</v>
      </c>
      <c r="AI222" s="34" t="e">
        <f t="shared" si="26"/>
        <v>#DIV/0!</v>
      </c>
      <c r="AJ222" s="34" t="e">
        <f t="shared" si="27"/>
        <v>#DIV/0!</v>
      </c>
      <c r="AK222" s="35" t="e">
        <f t="shared" si="28"/>
        <v>#DIV/0!</v>
      </c>
      <c r="AL222" s="34" t="e">
        <f t="shared" si="29"/>
        <v>#DIV/0!</v>
      </c>
      <c r="AM222" s="34" t="e">
        <f t="shared" si="30"/>
        <v>#DIV/0!</v>
      </c>
      <c r="AN222" s="35" t="e">
        <f t="shared" si="31"/>
        <v>#DIV/0!</v>
      </c>
      <c r="CR222" s="42"/>
      <c r="CS222" s="42"/>
    </row>
    <row r="223" spans="7:97" x14ac:dyDescent="0.3">
      <c r="M223" s="21"/>
      <c r="AG223" s="32">
        <f t="shared" si="24"/>
        <v>0</v>
      </c>
      <c r="AH223" s="33" t="e">
        <f t="shared" si="25"/>
        <v>#DIV/0!</v>
      </c>
      <c r="AI223" s="34" t="e">
        <f t="shared" si="26"/>
        <v>#DIV/0!</v>
      </c>
      <c r="AJ223" s="34" t="e">
        <f t="shared" si="27"/>
        <v>#DIV/0!</v>
      </c>
      <c r="AK223" s="35" t="e">
        <f t="shared" si="28"/>
        <v>#DIV/0!</v>
      </c>
      <c r="AL223" s="34" t="e">
        <f t="shared" si="29"/>
        <v>#DIV/0!</v>
      </c>
      <c r="AM223" s="34" t="e">
        <f t="shared" si="30"/>
        <v>#DIV/0!</v>
      </c>
      <c r="AN223" s="35" t="e">
        <f t="shared" si="31"/>
        <v>#DIV/0!</v>
      </c>
      <c r="CR223" s="42"/>
      <c r="CS223" s="42"/>
    </row>
    <row r="224" spans="7:97" x14ac:dyDescent="0.3">
      <c r="M224" s="21"/>
      <c r="AG224" s="32">
        <f t="shared" si="24"/>
        <v>0</v>
      </c>
      <c r="AH224" s="33" t="e">
        <f t="shared" si="25"/>
        <v>#DIV/0!</v>
      </c>
      <c r="AI224" s="34" t="e">
        <f t="shared" si="26"/>
        <v>#DIV/0!</v>
      </c>
      <c r="AJ224" s="34" t="e">
        <f t="shared" si="27"/>
        <v>#DIV/0!</v>
      </c>
      <c r="AK224" s="35" t="e">
        <f t="shared" si="28"/>
        <v>#DIV/0!</v>
      </c>
      <c r="AL224" s="34" t="e">
        <f t="shared" si="29"/>
        <v>#DIV/0!</v>
      </c>
      <c r="AM224" s="34" t="e">
        <f t="shared" si="30"/>
        <v>#DIV/0!</v>
      </c>
      <c r="AN224" s="35" t="e">
        <f t="shared" si="31"/>
        <v>#DIV/0!</v>
      </c>
      <c r="CR224" s="42"/>
      <c r="CS224" s="42"/>
    </row>
    <row r="225" spans="7:97" x14ac:dyDescent="0.3">
      <c r="G225" s="20"/>
      <c r="M225" s="21"/>
      <c r="AG225" s="32">
        <f t="shared" si="24"/>
        <v>0</v>
      </c>
      <c r="AH225" s="33" t="e">
        <f t="shared" si="25"/>
        <v>#DIV/0!</v>
      </c>
      <c r="AI225" s="34" t="e">
        <f t="shared" si="26"/>
        <v>#DIV/0!</v>
      </c>
      <c r="AJ225" s="34" t="e">
        <f t="shared" si="27"/>
        <v>#DIV/0!</v>
      </c>
      <c r="AK225" s="35" t="e">
        <f t="shared" si="28"/>
        <v>#DIV/0!</v>
      </c>
      <c r="AL225" s="34" t="e">
        <f t="shared" si="29"/>
        <v>#DIV/0!</v>
      </c>
      <c r="AM225" s="34" t="e">
        <f t="shared" si="30"/>
        <v>#DIV/0!</v>
      </c>
      <c r="AN225" s="35" t="e">
        <f t="shared" si="31"/>
        <v>#DIV/0!</v>
      </c>
      <c r="CR225" s="42"/>
      <c r="CS225" s="42"/>
    </row>
    <row r="226" spans="7:97" x14ac:dyDescent="0.3">
      <c r="M226" s="21"/>
      <c r="AG226" s="32">
        <f t="shared" si="24"/>
        <v>0</v>
      </c>
      <c r="AH226" s="33" t="e">
        <f t="shared" si="25"/>
        <v>#DIV/0!</v>
      </c>
      <c r="AI226" s="34" t="e">
        <f t="shared" si="26"/>
        <v>#DIV/0!</v>
      </c>
      <c r="AJ226" s="34" t="e">
        <f t="shared" si="27"/>
        <v>#DIV/0!</v>
      </c>
      <c r="AK226" s="35" t="e">
        <f t="shared" si="28"/>
        <v>#DIV/0!</v>
      </c>
      <c r="AL226" s="34" t="e">
        <f t="shared" si="29"/>
        <v>#DIV/0!</v>
      </c>
      <c r="AM226" s="34" t="e">
        <f t="shared" si="30"/>
        <v>#DIV/0!</v>
      </c>
      <c r="AN226" s="35" t="e">
        <f t="shared" si="31"/>
        <v>#DIV/0!</v>
      </c>
      <c r="CR226" s="42"/>
      <c r="CS226" s="42"/>
    </row>
    <row r="227" spans="7:97" x14ac:dyDescent="0.3">
      <c r="M227" s="21"/>
      <c r="AG227" s="32">
        <f t="shared" si="24"/>
        <v>0</v>
      </c>
      <c r="AH227" s="33" t="e">
        <f t="shared" si="25"/>
        <v>#DIV/0!</v>
      </c>
      <c r="AI227" s="34" t="e">
        <f t="shared" si="26"/>
        <v>#DIV/0!</v>
      </c>
      <c r="AJ227" s="34" t="e">
        <f t="shared" si="27"/>
        <v>#DIV/0!</v>
      </c>
      <c r="AK227" s="35" t="e">
        <f t="shared" si="28"/>
        <v>#DIV/0!</v>
      </c>
      <c r="AL227" s="34" t="e">
        <f t="shared" si="29"/>
        <v>#DIV/0!</v>
      </c>
      <c r="AM227" s="34" t="e">
        <f t="shared" si="30"/>
        <v>#DIV/0!</v>
      </c>
      <c r="AN227" s="35" t="e">
        <f t="shared" si="31"/>
        <v>#DIV/0!</v>
      </c>
      <c r="CR227" s="42"/>
      <c r="CS227" s="42"/>
    </row>
    <row r="228" spans="7:97" x14ac:dyDescent="0.3">
      <c r="G228" s="20"/>
      <c r="M228" s="21"/>
      <c r="AG228" s="32">
        <f t="shared" si="24"/>
        <v>0</v>
      </c>
      <c r="AH228" s="33" t="e">
        <f t="shared" si="25"/>
        <v>#DIV/0!</v>
      </c>
      <c r="AI228" s="34" t="e">
        <f t="shared" si="26"/>
        <v>#DIV/0!</v>
      </c>
      <c r="AJ228" s="34" t="e">
        <f t="shared" si="27"/>
        <v>#DIV/0!</v>
      </c>
      <c r="AK228" s="35" t="e">
        <f t="shared" si="28"/>
        <v>#DIV/0!</v>
      </c>
      <c r="AL228" s="34" t="e">
        <f t="shared" si="29"/>
        <v>#DIV/0!</v>
      </c>
      <c r="AM228" s="34" t="e">
        <f t="shared" si="30"/>
        <v>#DIV/0!</v>
      </c>
      <c r="AN228" s="35" t="e">
        <f t="shared" si="31"/>
        <v>#DIV/0!</v>
      </c>
      <c r="CR228" s="42"/>
      <c r="CS228" s="42"/>
    </row>
    <row r="229" spans="7:97" x14ac:dyDescent="0.3">
      <c r="M229" s="21"/>
      <c r="AG229" s="32">
        <f t="shared" si="24"/>
        <v>0</v>
      </c>
      <c r="AH229" s="33" t="e">
        <f t="shared" si="25"/>
        <v>#DIV/0!</v>
      </c>
      <c r="AI229" s="34" t="e">
        <f t="shared" si="26"/>
        <v>#DIV/0!</v>
      </c>
      <c r="AJ229" s="34" t="e">
        <f t="shared" si="27"/>
        <v>#DIV/0!</v>
      </c>
      <c r="AK229" s="35" t="e">
        <f t="shared" si="28"/>
        <v>#DIV/0!</v>
      </c>
      <c r="AL229" s="34" t="e">
        <f t="shared" si="29"/>
        <v>#DIV/0!</v>
      </c>
      <c r="AM229" s="34" t="e">
        <f t="shared" si="30"/>
        <v>#DIV/0!</v>
      </c>
      <c r="AN229" s="35" t="e">
        <f t="shared" si="31"/>
        <v>#DIV/0!</v>
      </c>
      <c r="CR229" s="42"/>
      <c r="CS229" s="42"/>
    </row>
    <row r="230" spans="7:97" x14ac:dyDescent="0.3">
      <c r="M230" s="21"/>
      <c r="AG230" s="32">
        <f t="shared" si="24"/>
        <v>0</v>
      </c>
      <c r="AH230" s="33" t="e">
        <f t="shared" si="25"/>
        <v>#DIV/0!</v>
      </c>
      <c r="AI230" s="34" t="e">
        <f t="shared" si="26"/>
        <v>#DIV/0!</v>
      </c>
      <c r="AJ230" s="34" t="e">
        <f t="shared" si="27"/>
        <v>#DIV/0!</v>
      </c>
      <c r="AK230" s="35" t="e">
        <f t="shared" si="28"/>
        <v>#DIV/0!</v>
      </c>
      <c r="AL230" s="34" t="e">
        <f t="shared" si="29"/>
        <v>#DIV/0!</v>
      </c>
      <c r="AM230" s="34" t="e">
        <f t="shared" si="30"/>
        <v>#DIV/0!</v>
      </c>
      <c r="AN230" s="35" t="e">
        <f t="shared" si="31"/>
        <v>#DIV/0!</v>
      </c>
      <c r="CR230" s="42"/>
      <c r="CS230" s="42"/>
    </row>
    <row r="231" spans="7:97" x14ac:dyDescent="0.3">
      <c r="M231" s="21"/>
      <c r="AG231" s="32">
        <f t="shared" si="24"/>
        <v>0</v>
      </c>
      <c r="AH231" s="33" t="e">
        <f t="shared" si="25"/>
        <v>#DIV/0!</v>
      </c>
      <c r="AI231" s="34" t="e">
        <f t="shared" si="26"/>
        <v>#DIV/0!</v>
      </c>
      <c r="AJ231" s="34" t="e">
        <f t="shared" si="27"/>
        <v>#DIV/0!</v>
      </c>
      <c r="AK231" s="35" t="e">
        <f t="shared" si="28"/>
        <v>#DIV/0!</v>
      </c>
      <c r="AL231" s="34" t="e">
        <f t="shared" si="29"/>
        <v>#DIV/0!</v>
      </c>
      <c r="AM231" s="34" t="e">
        <f t="shared" si="30"/>
        <v>#DIV/0!</v>
      </c>
      <c r="AN231" s="35" t="e">
        <f t="shared" si="31"/>
        <v>#DIV/0!</v>
      </c>
      <c r="CR231" s="42"/>
      <c r="CS231" s="42"/>
    </row>
    <row r="232" spans="7:97" x14ac:dyDescent="0.3">
      <c r="M232" s="21"/>
      <c r="AG232" s="32">
        <f t="shared" si="24"/>
        <v>0</v>
      </c>
      <c r="AH232" s="33" t="e">
        <f t="shared" si="25"/>
        <v>#DIV/0!</v>
      </c>
      <c r="AI232" s="34" t="e">
        <f t="shared" si="26"/>
        <v>#DIV/0!</v>
      </c>
      <c r="AJ232" s="34" t="e">
        <f t="shared" si="27"/>
        <v>#DIV/0!</v>
      </c>
      <c r="AK232" s="35" t="e">
        <f t="shared" si="28"/>
        <v>#DIV/0!</v>
      </c>
      <c r="AL232" s="34" t="e">
        <f t="shared" si="29"/>
        <v>#DIV/0!</v>
      </c>
      <c r="AM232" s="34" t="e">
        <f t="shared" si="30"/>
        <v>#DIV/0!</v>
      </c>
      <c r="AN232" s="35" t="e">
        <f t="shared" si="31"/>
        <v>#DIV/0!</v>
      </c>
      <c r="CR232" s="42"/>
      <c r="CS232" s="42"/>
    </row>
    <row r="233" spans="7:97" x14ac:dyDescent="0.3">
      <c r="M233" s="21"/>
      <c r="AG233" s="32">
        <f t="shared" si="24"/>
        <v>0</v>
      </c>
      <c r="AH233" s="33" t="e">
        <f t="shared" si="25"/>
        <v>#DIV/0!</v>
      </c>
      <c r="AI233" s="34" t="e">
        <f t="shared" si="26"/>
        <v>#DIV/0!</v>
      </c>
      <c r="AJ233" s="34" t="e">
        <f t="shared" si="27"/>
        <v>#DIV/0!</v>
      </c>
      <c r="AK233" s="35" t="e">
        <f t="shared" si="28"/>
        <v>#DIV/0!</v>
      </c>
      <c r="AL233" s="34" t="e">
        <f t="shared" si="29"/>
        <v>#DIV/0!</v>
      </c>
      <c r="AM233" s="34" t="e">
        <f t="shared" si="30"/>
        <v>#DIV/0!</v>
      </c>
      <c r="AN233" s="35" t="e">
        <f t="shared" si="31"/>
        <v>#DIV/0!</v>
      </c>
      <c r="CR233" s="42"/>
      <c r="CS233" s="42"/>
    </row>
    <row r="234" spans="7:97" x14ac:dyDescent="0.3">
      <c r="M234" s="21"/>
      <c r="AG234" s="32">
        <f t="shared" si="24"/>
        <v>0</v>
      </c>
      <c r="AH234" s="33" t="e">
        <f t="shared" si="25"/>
        <v>#DIV/0!</v>
      </c>
      <c r="AI234" s="34" t="e">
        <f t="shared" si="26"/>
        <v>#DIV/0!</v>
      </c>
      <c r="AJ234" s="34" t="e">
        <f t="shared" si="27"/>
        <v>#DIV/0!</v>
      </c>
      <c r="AK234" s="35" t="e">
        <f t="shared" si="28"/>
        <v>#DIV/0!</v>
      </c>
      <c r="AL234" s="34" t="e">
        <f t="shared" si="29"/>
        <v>#DIV/0!</v>
      </c>
      <c r="AM234" s="34" t="e">
        <f t="shared" si="30"/>
        <v>#DIV/0!</v>
      </c>
      <c r="AN234" s="35" t="e">
        <f t="shared" si="31"/>
        <v>#DIV/0!</v>
      </c>
      <c r="CR234" s="42"/>
      <c r="CS234" s="42"/>
    </row>
    <row r="235" spans="7:97" x14ac:dyDescent="0.3">
      <c r="M235" s="21"/>
      <c r="AG235" s="32">
        <f t="shared" si="24"/>
        <v>0</v>
      </c>
      <c r="AH235" s="33" t="e">
        <f t="shared" si="25"/>
        <v>#DIV/0!</v>
      </c>
      <c r="AI235" s="34" t="e">
        <f t="shared" si="26"/>
        <v>#DIV/0!</v>
      </c>
      <c r="AJ235" s="34" t="e">
        <f t="shared" si="27"/>
        <v>#DIV/0!</v>
      </c>
      <c r="AK235" s="35" t="e">
        <f t="shared" si="28"/>
        <v>#DIV/0!</v>
      </c>
      <c r="AL235" s="34" t="e">
        <f t="shared" si="29"/>
        <v>#DIV/0!</v>
      </c>
      <c r="AM235" s="34" t="e">
        <f t="shared" si="30"/>
        <v>#DIV/0!</v>
      </c>
      <c r="AN235" s="35" t="e">
        <f t="shared" si="31"/>
        <v>#DIV/0!</v>
      </c>
      <c r="CR235" s="42"/>
      <c r="CS235" s="42"/>
    </row>
    <row r="236" spans="7:97" x14ac:dyDescent="0.3">
      <c r="M236" s="21"/>
      <c r="AG236" s="32">
        <f t="shared" si="24"/>
        <v>0</v>
      </c>
      <c r="AH236" s="33" t="e">
        <f t="shared" si="25"/>
        <v>#DIV/0!</v>
      </c>
      <c r="AI236" s="34" t="e">
        <f t="shared" si="26"/>
        <v>#DIV/0!</v>
      </c>
      <c r="AJ236" s="34" t="e">
        <f t="shared" si="27"/>
        <v>#DIV/0!</v>
      </c>
      <c r="AK236" s="35" t="e">
        <f t="shared" si="28"/>
        <v>#DIV/0!</v>
      </c>
      <c r="AL236" s="34" t="e">
        <f t="shared" si="29"/>
        <v>#DIV/0!</v>
      </c>
      <c r="AM236" s="34" t="e">
        <f t="shared" si="30"/>
        <v>#DIV/0!</v>
      </c>
      <c r="AN236" s="35" t="e">
        <f t="shared" si="31"/>
        <v>#DIV/0!</v>
      </c>
      <c r="CR236" s="42"/>
      <c r="CS236" s="42"/>
    </row>
    <row r="237" spans="7:97" x14ac:dyDescent="0.3">
      <c r="G237" s="20"/>
      <c r="M237" s="21"/>
      <c r="AG237" s="32">
        <f t="shared" si="24"/>
        <v>0</v>
      </c>
      <c r="AH237" s="33" t="e">
        <f t="shared" si="25"/>
        <v>#DIV/0!</v>
      </c>
      <c r="AI237" s="34" t="e">
        <f t="shared" si="26"/>
        <v>#DIV/0!</v>
      </c>
      <c r="AJ237" s="34" t="e">
        <f t="shared" si="27"/>
        <v>#DIV/0!</v>
      </c>
      <c r="AK237" s="35" t="e">
        <f t="shared" si="28"/>
        <v>#DIV/0!</v>
      </c>
      <c r="AL237" s="34" t="e">
        <f t="shared" si="29"/>
        <v>#DIV/0!</v>
      </c>
      <c r="AM237" s="34" t="e">
        <f t="shared" si="30"/>
        <v>#DIV/0!</v>
      </c>
      <c r="AN237" s="35" t="e">
        <f t="shared" si="31"/>
        <v>#DIV/0!</v>
      </c>
      <c r="CR237" s="42"/>
      <c r="CS237" s="42"/>
    </row>
    <row r="238" spans="7:97" x14ac:dyDescent="0.3">
      <c r="M238" s="21"/>
      <c r="AG238" s="32">
        <f t="shared" si="24"/>
        <v>0</v>
      </c>
      <c r="AH238" s="33" t="e">
        <f t="shared" si="25"/>
        <v>#DIV/0!</v>
      </c>
      <c r="AI238" s="34" t="e">
        <f t="shared" si="26"/>
        <v>#DIV/0!</v>
      </c>
      <c r="AJ238" s="34" t="e">
        <f t="shared" si="27"/>
        <v>#DIV/0!</v>
      </c>
      <c r="AK238" s="35" t="e">
        <f t="shared" si="28"/>
        <v>#DIV/0!</v>
      </c>
      <c r="AL238" s="34" t="e">
        <f t="shared" si="29"/>
        <v>#DIV/0!</v>
      </c>
      <c r="AM238" s="34" t="e">
        <f t="shared" si="30"/>
        <v>#DIV/0!</v>
      </c>
      <c r="AN238" s="35" t="e">
        <f t="shared" si="31"/>
        <v>#DIV/0!</v>
      </c>
      <c r="CR238" s="42"/>
      <c r="CS238" s="42"/>
    </row>
    <row r="239" spans="7:97" x14ac:dyDescent="0.3">
      <c r="M239" s="21"/>
      <c r="AG239" s="32">
        <f t="shared" si="24"/>
        <v>0</v>
      </c>
      <c r="AH239" s="33" t="e">
        <f t="shared" si="25"/>
        <v>#DIV/0!</v>
      </c>
      <c r="AI239" s="34" t="e">
        <f t="shared" si="26"/>
        <v>#DIV/0!</v>
      </c>
      <c r="AJ239" s="34" t="e">
        <f t="shared" si="27"/>
        <v>#DIV/0!</v>
      </c>
      <c r="AK239" s="35" t="e">
        <f t="shared" si="28"/>
        <v>#DIV/0!</v>
      </c>
      <c r="AL239" s="34" t="e">
        <f t="shared" si="29"/>
        <v>#DIV/0!</v>
      </c>
      <c r="AM239" s="34" t="e">
        <f t="shared" si="30"/>
        <v>#DIV/0!</v>
      </c>
      <c r="AN239" s="35" t="e">
        <f t="shared" si="31"/>
        <v>#DIV/0!</v>
      </c>
      <c r="CR239" s="42"/>
      <c r="CS239" s="42"/>
    </row>
    <row r="240" spans="7:97" x14ac:dyDescent="0.3">
      <c r="M240" s="21"/>
      <c r="AG240" s="32">
        <f t="shared" si="24"/>
        <v>0</v>
      </c>
      <c r="AH240" s="33" t="e">
        <f t="shared" si="25"/>
        <v>#DIV/0!</v>
      </c>
      <c r="AI240" s="34" t="e">
        <f t="shared" si="26"/>
        <v>#DIV/0!</v>
      </c>
      <c r="AJ240" s="34" t="e">
        <f t="shared" si="27"/>
        <v>#DIV/0!</v>
      </c>
      <c r="AK240" s="35" t="e">
        <f t="shared" si="28"/>
        <v>#DIV/0!</v>
      </c>
      <c r="AL240" s="34" t="e">
        <f t="shared" si="29"/>
        <v>#DIV/0!</v>
      </c>
      <c r="AM240" s="34" t="e">
        <f t="shared" si="30"/>
        <v>#DIV/0!</v>
      </c>
      <c r="AN240" s="35" t="e">
        <f t="shared" si="31"/>
        <v>#DIV/0!</v>
      </c>
      <c r="CR240" s="42"/>
      <c r="CS240" s="42"/>
    </row>
    <row r="241" spans="13:97" x14ac:dyDescent="0.3">
      <c r="M241" s="21"/>
      <c r="AG241" s="32">
        <f t="shared" si="24"/>
        <v>0</v>
      </c>
      <c r="AH241" s="33" t="e">
        <f t="shared" si="25"/>
        <v>#DIV/0!</v>
      </c>
      <c r="AI241" s="34" t="e">
        <f t="shared" si="26"/>
        <v>#DIV/0!</v>
      </c>
      <c r="AJ241" s="34" t="e">
        <f t="shared" si="27"/>
        <v>#DIV/0!</v>
      </c>
      <c r="AK241" s="35" t="e">
        <f t="shared" si="28"/>
        <v>#DIV/0!</v>
      </c>
      <c r="AL241" s="34" t="e">
        <f t="shared" si="29"/>
        <v>#DIV/0!</v>
      </c>
      <c r="AM241" s="34" t="e">
        <f t="shared" si="30"/>
        <v>#DIV/0!</v>
      </c>
      <c r="AN241" s="35" t="e">
        <f t="shared" si="31"/>
        <v>#DIV/0!</v>
      </c>
      <c r="CR241" s="42"/>
      <c r="CS241" s="42"/>
    </row>
    <row r="242" spans="13:97" x14ac:dyDescent="0.3">
      <c r="M242" s="21"/>
      <c r="AG242" s="32">
        <f t="shared" si="24"/>
        <v>0</v>
      </c>
      <c r="AH242" s="33" t="e">
        <f t="shared" si="25"/>
        <v>#DIV/0!</v>
      </c>
      <c r="AI242" s="34" t="e">
        <f t="shared" si="26"/>
        <v>#DIV/0!</v>
      </c>
      <c r="AJ242" s="34" t="e">
        <f t="shared" si="27"/>
        <v>#DIV/0!</v>
      </c>
      <c r="AK242" s="35" t="e">
        <f t="shared" si="28"/>
        <v>#DIV/0!</v>
      </c>
      <c r="AL242" s="34" t="e">
        <f t="shared" si="29"/>
        <v>#DIV/0!</v>
      </c>
      <c r="AM242" s="34" t="e">
        <f t="shared" si="30"/>
        <v>#DIV/0!</v>
      </c>
      <c r="AN242" s="35" t="e">
        <f t="shared" si="31"/>
        <v>#DIV/0!</v>
      </c>
      <c r="CR242" s="42"/>
      <c r="CS242" s="42"/>
    </row>
    <row r="243" spans="13:97" x14ac:dyDescent="0.3">
      <c r="M243" s="21"/>
      <c r="AG243" s="32">
        <f t="shared" si="24"/>
        <v>0</v>
      </c>
      <c r="AH243" s="33" t="e">
        <f t="shared" si="25"/>
        <v>#DIV/0!</v>
      </c>
      <c r="AI243" s="34" t="e">
        <f t="shared" si="26"/>
        <v>#DIV/0!</v>
      </c>
      <c r="AJ243" s="34" t="e">
        <f t="shared" si="27"/>
        <v>#DIV/0!</v>
      </c>
      <c r="AK243" s="35" t="e">
        <f t="shared" si="28"/>
        <v>#DIV/0!</v>
      </c>
      <c r="AL243" s="34" t="e">
        <f t="shared" si="29"/>
        <v>#DIV/0!</v>
      </c>
      <c r="AM243" s="34" t="e">
        <f t="shared" si="30"/>
        <v>#DIV/0!</v>
      </c>
      <c r="AN243" s="35" t="e">
        <f t="shared" si="31"/>
        <v>#DIV/0!</v>
      </c>
      <c r="CR243" s="42"/>
      <c r="CS243" s="42"/>
    </row>
    <row r="244" spans="13:97" x14ac:dyDescent="0.3">
      <c r="M244" s="21"/>
      <c r="AG244" s="32">
        <f t="shared" si="24"/>
        <v>0</v>
      </c>
      <c r="AH244" s="33" t="e">
        <f t="shared" si="25"/>
        <v>#DIV/0!</v>
      </c>
      <c r="AI244" s="34" t="e">
        <f t="shared" si="26"/>
        <v>#DIV/0!</v>
      </c>
      <c r="AJ244" s="34" t="e">
        <f t="shared" si="27"/>
        <v>#DIV/0!</v>
      </c>
      <c r="AK244" s="35" t="e">
        <f t="shared" si="28"/>
        <v>#DIV/0!</v>
      </c>
      <c r="AL244" s="34" t="e">
        <f t="shared" si="29"/>
        <v>#DIV/0!</v>
      </c>
      <c r="AM244" s="34" t="e">
        <f t="shared" si="30"/>
        <v>#DIV/0!</v>
      </c>
      <c r="AN244" s="35" t="e">
        <f t="shared" si="31"/>
        <v>#DIV/0!</v>
      </c>
      <c r="CR244" s="42"/>
      <c r="CS244" s="42"/>
    </row>
    <row r="245" spans="13:97" x14ac:dyDescent="0.3">
      <c r="M245" s="21"/>
      <c r="AG245" s="32">
        <f t="shared" si="24"/>
        <v>0</v>
      </c>
      <c r="AH245" s="33" t="e">
        <f t="shared" si="25"/>
        <v>#DIV/0!</v>
      </c>
      <c r="AI245" s="34" t="e">
        <f t="shared" si="26"/>
        <v>#DIV/0!</v>
      </c>
      <c r="AJ245" s="34" t="e">
        <f t="shared" si="27"/>
        <v>#DIV/0!</v>
      </c>
      <c r="AK245" s="35" t="e">
        <f t="shared" si="28"/>
        <v>#DIV/0!</v>
      </c>
      <c r="AL245" s="34" t="e">
        <f t="shared" si="29"/>
        <v>#DIV/0!</v>
      </c>
      <c r="AM245" s="34" t="e">
        <f t="shared" si="30"/>
        <v>#DIV/0!</v>
      </c>
      <c r="AN245" s="35" t="e">
        <f t="shared" si="31"/>
        <v>#DIV/0!</v>
      </c>
      <c r="CR245" s="42"/>
      <c r="CS245" s="42"/>
    </row>
    <row r="246" spans="13:97" x14ac:dyDescent="0.3">
      <c r="M246" s="21"/>
      <c r="AG246" s="32">
        <f t="shared" si="24"/>
        <v>0</v>
      </c>
      <c r="AH246" s="33" t="e">
        <f t="shared" si="25"/>
        <v>#DIV/0!</v>
      </c>
      <c r="AI246" s="34" t="e">
        <f t="shared" si="26"/>
        <v>#DIV/0!</v>
      </c>
      <c r="AJ246" s="34" t="e">
        <f t="shared" si="27"/>
        <v>#DIV/0!</v>
      </c>
      <c r="AK246" s="35" t="e">
        <f t="shared" si="28"/>
        <v>#DIV/0!</v>
      </c>
      <c r="AL246" s="34" t="e">
        <f t="shared" si="29"/>
        <v>#DIV/0!</v>
      </c>
      <c r="AM246" s="34" t="e">
        <f t="shared" si="30"/>
        <v>#DIV/0!</v>
      </c>
      <c r="AN246" s="35" t="e">
        <f t="shared" si="31"/>
        <v>#DIV/0!</v>
      </c>
      <c r="CR246" s="42"/>
      <c r="CS246" s="42"/>
    </row>
    <row r="247" spans="13:97" x14ac:dyDescent="0.3">
      <c r="M247" s="21"/>
      <c r="AG247" s="32">
        <f t="shared" si="24"/>
        <v>0</v>
      </c>
      <c r="AH247" s="33" t="e">
        <f t="shared" si="25"/>
        <v>#DIV/0!</v>
      </c>
      <c r="AI247" s="34" t="e">
        <f t="shared" si="26"/>
        <v>#DIV/0!</v>
      </c>
      <c r="AJ247" s="34" t="e">
        <f t="shared" si="27"/>
        <v>#DIV/0!</v>
      </c>
      <c r="AK247" s="35" t="e">
        <f t="shared" si="28"/>
        <v>#DIV/0!</v>
      </c>
      <c r="AL247" s="34" t="e">
        <f t="shared" si="29"/>
        <v>#DIV/0!</v>
      </c>
      <c r="AM247" s="34" t="e">
        <f t="shared" si="30"/>
        <v>#DIV/0!</v>
      </c>
      <c r="AN247" s="35" t="e">
        <f t="shared" si="31"/>
        <v>#DIV/0!</v>
      </c>
      <c r="CR247" s="42"/>
      <c r="CS247" s="42"/>
    </row>
    <row r="248" spans="13:97" x14ac:dyDescent="0.3">
      <c r="M248" s="21"/>
      <c r="AG248" s="32">
        <f t="shared" si="24"/>
        <v>0</v>
      </c>
      <c r="AH248" s="33" t="e">
        <f t="shared" si="25"/>
        <v>#DIV/0!</v>
      </c>
      <c r="AI248" s="34" t="e">
        <f t="shared" si="26"/>
        <v>#DIV/0!</v>
      </c>
      <c r="AJ248" s="34" t="e">
        <f t="shared" si="27"/>
        <v>#DIV/0!</v>
      </c>
      <c r="AK248" s="35" t="e">
        <f t="shared" si="28"/>
        <v>#DIV/0!</v>
      </c>
      <c r="AL248" s="34" t="e">
        <f t="shared" si="29"/>
        <v>#DIV/0!</v>
      </c>
      <c r="AM248" s="34" t="e">
        <f t="shared" si="30"/>
        <v>#DIV/0!</v>
      </c>
      <c r="AN248" s="35" t="e">
        <f t="shared" si="31"/>
        <v>#DIV/0!</v>
      </c>
      <c r="CR248" s="42"/>
      <c r="CS248" s="42"/>
    </row>
    <row r="249" spans="13:97" x14ac:dyDescent="0.3">
      <c r="M249" s="21"/>
      <c r="AG249" s="32">
        <f t="shared" si="24"/>
        <v>0</v>
      </c>
      <c r="AH249" s="33" t="e">
        <f t="shared" si="25"/>
        <v>#DIV/0!</v>
      </c>
      <c r="AI249" s="34" t="e">
        <f t="shared" si="26"/>
        <v>#DIV/0!</v>
      </c>
      <c r="AJ249" s="34" t="e">
        <f t="shared" si="27"/>
        <v>#DIV/0!</v>
      </c>
      <c r="AK249" s="35" t="e">
        <f t="shared" si="28"/>
        <v>#DIV/0!</v>
      </c>
      <c r="AL249" s="34" t="e">
        <f t="shared" si="29"/>
        <v>#DIV/0!</v>
      </c>
      <c r="AM249" s="34" t="e">
        <f t="shared" si="30"/>
        <v>#DIV/0!</v>
      </c>
      <c r="AN249" s="35" t="e">
        <f t="shared" si="31"/>
        <v>#DIV/0!</v>
      </c>
      <c r="CR249" s="42"/>
      <c r="CS249" s="42"/>
    </row>
    <row r="250" spans="13:97" x14ac:dyDescent="0.3">
      <c r="M250" s="21"/>
      <c r="AG250" s="32">
        <f t="shared" si="24"/>
        <v>0</v>
      </c>
      <c r="AH250" s="33" t="e">
        <f t="shared" si="25"/>
        <v>#DIV/0!</v>
      </c>
      <c r="AI250" s="34" t="e">
        <f t="shared" si="26"/>
        <v>#DIV/0!</v>
      </c>
      <c r="AJ250" s="34" t="e">
        <f t="shared" si="27"/>
        <v>#DIV/0!</v>
      </c>
      <c r="AK250" s="35" t="e">
        <f t="shared" si="28"/>
        <v>#DIV/0!</v>
      </c>
      <c r="AL250" s="34" t="e">
        <f t="shared" si="29"/>
        <v>#DIV/0!</v>
      </c>
      <c r="AM250" s="34" t="e">
        <f t="shared" si="30"/>
        <v>#DIV/0!</v>
      </c>
      <c r="AN250" s="35" t="e">
        <f t="shared" si="31"/>
        <v>#DIV/0!</v>
      </c>
      <c r="CR250" s="42"/>
      <c r="CS250" s="42"/>
    </row>
    <row r="251" spans="13:97" x14ac:dyDescent="0.3">
      <c r="M251" s="21"/>
      <c r="AG251" s="32">
        <f t="shared" si="24"/>
        <v>0</v>
      </c>
      <c r="AH251" s="33" t="e">
        <f t="shared" si="25"/>
        <v>#DIV/0!</v>
      </c>
      <c r="AI251" s="34" t="e">
        <f t="shared" si="26"/>
        <v>#DIV/0!</v>
      </c>
      <c r="AJ251" s="34" t="e">
        <f t="shared" si="27"/>
        <v>#DIV/0!</v>
      </c>
      <c r="AK251" s="35" t="e">
        <f t="shared" si="28"/>
        <v>#DIV/0!</v>
      </c>
      <c r="AL251" s="34" t="e">
        <f t="shared" si="29"/>
        <v>#DIV/0!</v>
      </c>
      <c r="AM251" s="34" t="e">
        <f t="shared" si="30"/>
        <v>#DIV/0!</v>
      </c>
      <c r="AN251" s="35" t="e">
        <f t="shared" si="31"/>
        <v>#DIV/0!</v>
      </c>
      <c r="CR251" s="42"/>
      <c r="CS251" s="42"/>
    </row>
    <row r="252" spans="13:97" x14ac:dyDescent="0.3">
      <c r="M252" s="21"/>
      <c r="AG252" s="32">
        <f t="shared" si="24"/>
        <v>0</v>
      </c>
      <c r="AH252" s="33" t="e">
        <f t="shared" si="25"/>
        <v>#DIV/0!</v>
      </c>
      <c r="AI252" s="34" t="e">
        <f t="shared" si="26"/>
        <v>#DIV/0!</v>
      </c>
      <c r="AJ252" s="34" t="e">
        <f t="shared" si="27"/>
        <v>#DIV/0!</v>
      </c>
      <c r="AK252" s="35" t="e">
        <f t="shared" si="28"/>
        <v>#DIV/0!</v>
      </c>
      <c r="AL252" s="34" t="e">
        <f t="shared" si="29"/>
        <v>#DIV/0!</v>
      </c>
      <c r="AM252" s="34" t="e">
        <f t="shared" si="30"/>
        <v>#DIV/0!</v>
      </c>
      <c r="AN252" s="35" t="e">
        <f t="shared" si="31"/>
        <v>#DIV/0!</v>
      </c>
      <c r="CR252" s="42"/>
      <c r="CS252" s="42"/>
    </row>
    <row r="253" spans="13:97" x14ac:dyDescent="0.3">
      <c r="M253" s="21"/>
      <c r="AG253" s="32">
        <f t="shared" si="24"/>
        <v>0</v>
      </c>
      <c r="AH253" s="33" t="e">
        <f t="shared" si="25"/>
        <v>#DIV/0!</v>
      </c>
      <c r="AI253" s="34" t="e">
        <f t="shared" si="26"/>
        <v>#DIV/0!</v>
      </c>
      <c r="AJ253" s="34" t="e">
        <f t="shared" si="27"/>
        <v>#DIV/0!</v>
      </c>
      <c r="AK253" s="35" t="e">
        <f t="shared" si="28"/>
        <v>#DIV/0!</v>
      </c>
      <c r="AL253" s="34" t="e">
        <f t="shared" si="29"/>
        <v>#DIV/0!</v>
      </c>
      <c r="AM253" s="34" t="e">
        <f t="shared" si="30"/>
        <v>#DIV/0!</v>
      </c>
      <c r="AN253" s="35" t="e">
        <f t="shared" si="31"/>
        <v>#DIV/0!</v>
      </c>
      <c r="CR253" s="42"/>
      <c r="CS253" s="42"/>
    </row>
    <row r="254" spans="13:97" x14ac:dyDescent="0.3">
      <c r="M254" s="21"/>
      <c r="AG254" s="32">
        <f t="shared" si="24"/>
        <v>0</v>
      </c>
      <c r="AH254" s="33" t="e">
        <f t="shared" si="25"/>
        <v>#DIV/0!</v>
      </c>
      <c r="AI254" s="34" t="e">
        <f t="shared" si="26"/>
        <v>#DIV/0!</v>
      </c>
      <c r="AJ254" s="34" t="e">
        <f t="shared" si="27"/>
        <v>#DIV/0!</v>
      </c>
      <c r="AK254" s="35" t="e">
        <f t="shared" si="28"/>
        <v>#DIV/0!</v>
      </c>
      <c r="AL254" s="34" t="e">
        <f t="shared" si="29"/>
        <v>#DIV/0!</v>
      </c>
      <c r="AM254" s="34" t="e">
        <f t="shared" si="30"/>
        <v>#DIV/0!</v>
      </c>
      <c r="AN254" s="35" t="e">
        <f t="shared" si="31"/>
        <v>#DIV/0!</v>
      </c>
      <c r="CR254" s="42"/>
      <c r="CS254" s="42"/>
    </row>
    <row r="255" spans="13:97" x14ac:dyDescent="0.3">
      <c r="M255" s="21"/>
      <c r="AG255" s="32">
        <f t="shared" si="24"/>
        <v>0</v>
      </c>
      <c r="AH255" s="33" t="e">
        <f t="shared" si="25"/>
        <v>#DIV/0!</v>
      </c>
      <c r="AI255" s="34" t="e">
        <f t="shared" si="26"/>
        <v>#DIV/0!</v>
      </c>
      <c r="AJ255" s="34" t="e">
        <f t="shared" si="27"/>
        <v>#DIV/0!</v>
      </c>
      <c r="AK255" s="35" t="e">
        <f t="shared" si="28"/>
        <v>#DIV/0!</v>
      </c>
      <c r="AL255" s="34" t="e">
        <f t="shared" si="29"/>
        <v>#DIV/0!</v>
      </c>
      <c r="AM255" s="34" t="e">
        <f t="shared" si="30"/>
        <v>#DIV/0!</v>
      </c>
      <c r="AN255" s="35" t="e">
        <f t="shared" si="31"/>
        <v>#DIV/0!</v>
      </c>
      <c r="CR255" s="42"/>
      <c r="CS255" s="42"/>
    </row>
    <row r="256" spans="13:97" x14ac:dyDescent="0.3">
      <c r="M256" s="21"/>
      <c r="AG256" s="32">
        <f t="shared" si="24"/>
        <v>0</v>
      </c>
      <c r="AH256" s="33" t="e">
        <f t="shared" si="25"/>
        <v>#DIV/0!</v>
      </c>
      <c r="AI256" s="34" t="e">
        <f t="shared" si="26"/>
        <v>#DIV/0!</v>
      </c>
      <c r="AJ256" s="34" t="e">
        <f t="shared" si="27"/>
        <v>#DIV/0!</v>
      </c>
      <c r="AK256" s="35" t="e">
        <f t="shared" si="28"/>
        <v>#DIV/0!</v>
      </c>
      <c r="AL256" s="34" t="e">
        <f t="shared" si="29"/>
        <v>#DIV/0!</v>
      </c>
      <c r="AM256" s="34" t="e">
        <f t="shared" si="30"/>
        <v>#DIV/0!</v>
      </c>
      <c r="AN256" s="35" t="e">
        <f t="shared" si="31"/>
        <v>#DIV/0!</v>
      </c>
      <c r="CR256" s="42"/>
      <c r="CS256" s="42"/>
    </row>
    <row r="257" spans="7:97" x14ac:dyDescent="0.3">
      <c r="M257" s="21"/>
      <c r="AG257" s="32">
        <f t="shared" si="24"/>
        <v>0</v>
      </c>
      <c r="AH257" s="33" t="e">
        <f t="shared" si="25"/>
        <v>#DIV/0!</v>
      </c>
      <c r="AI257" s="34" t="e">
        <f t="shared" si="26"/>
        <v>#DIV/0!</v>
      </c>
      <c r="AJ257" s="34" t="e">
        <f t="shared" si="27"/>
        <v>#DIV/0!</v>
      </c>
      <c r="AK257" s="35" t="e">
        <f t="shared" si="28"/>
        <v>#DIV/0!</v>
      </c>
      <c r="AL257" s="34" t="e">
        <f t="shared" si="29"/>
        <v>#DIV/0!</v>
      </c>
      <c r="AM257" s="34" t="e">
        <f t="shared" si="30"/>
        <v>#DIV/0!</v>
      </c>
      <c r="AN257" s="35" t="e">
        <f t="shared" si="31"/>
        <v>#DIV/0!</v>
      </c>
      <c r="CR257" s="42"/>
      <c r="CS257" s="42"/>
    </row>
    <row r="258" spans="7:97" x14ac:dyDescent="0.3">
      <c r="M258" s="21"/>
      <c r="AG258" s="32">
        <f t="shared" ref="AG258:AG321" si="32">((AD258+AE258)*0.94)-(AB258+Y258)</f>
        <v>0</v>
      </c>
      <c r="AH258" s="33" t="e">
        <f t="shared" ref="AH258:AH321" si="33">AG258/(AD258+AE258)</f>
        <v>#DIV/0!</v>
      </c>
      <c r="AI258" s="34" t="e">
        <f t="shared" ref="AI258:AI321" si="34">IF(AH258&gt;0.1,(AD258+AE258-Z258),((AB258+Y258)/0.84)-Z258)</f>
        <v>#DIV/0!</v>
      </c>
      <c r="AJ258" s="34" t="e">
        <f t="shared" ref="AJ258:AJ321" si="35">((AI258+Z258)*0.94)-AB258-Y258</f>
        <v>#DIV/0!</v>
      </c>
      <c r="AK258" s="35" t="e">
        <f t="shared" ref="AK258:AK321" si="36">IF(AH258&gt;0.1,AH258,0.1)</f>
        <v>#DIV/0!</v>
      </c>
      <c r="AL258" s="34" t="e">
        <f t="shared" ref="AL258:AL321" si="37">IF(AJ258&lt;1000,AI258+1100-AJ258,AI258)</f>
        <v>#DIV/0!</v>
      </c>
      <c r="AM258" s="34" t="e">
        <f t="shared" ref="AM258:AM321" si="38">((AL258+Z258)*0.94)-AB258-Y258</f>
        <v>#DIV/0!</v>
      </c>
      <c r="AN258" s="35" t="e">
        <f t="shared" ref="AN258:AN321" si="39">AM258/(AL258+Z258)</f>
        <v>#DIV/0!</v>
      </c>
      <c r="CR258" s="42"/>
      <c r="CS258" s="42"/>
    </row>
    <row r="259" spans="7:97" x14ac:dyDescent="0.3">
      <c r="M259" s="21"/>
      <c r="AG259" s="32">
        <f t="shared" si="32"/>
        <v>0</v>
      </c>
      <c r="AH259" s="33" t="e">
        <f t="shared" si="33"/>
        <v>#DIV/0!</v>
      </c>
      <c r="AI259" s="34" t="e">
        <f t="shared" si="34"/>
        <v>#DIV/0!</v>
      </c>
      <c r="AJ259" s="34" t="e">
        <f t="shared" si="35"/>
        <v>#DIV/0!</v>
      </c>
      <c r="AK259" s="35" t="e">
        <f t="shared" si="36"/>
        <v>#DIV/0!</v>
      </c>
      <c r="AL259" s="34" t="e">
        <f t="shared" si="37"/>
        <v>#DIV/0!</v>
      </c>
      <c r="AM259" s="34" t="e">
        <f t="shared" si="38"/>
        <v>#DIV/0!</v>
      </c>
      <c r="AN259" s="35" t="e">
        <f t="shared" si="39"/>
        <v>#DIV/0!</v>
      </c>
      <c r="CR259" s="42"/>
      <c r="CS259" s="42"/>
    </row>
    <row r="260" spans="7:97" x14ac:dyDescent="0.3">
      <c r="M260" s="21"/>
      <c r="AG260" s="32">
        <f t="shared" si="32"/>
        <v>0</v>
      </c>
      <c r="AH260" s="33" t="e">
        <f t="shared" si="33"/>
        <v>#DIV/0!</v>
      </c>
      <c r="AI260" s="34" t="e">
        <f t="shared" si="34"/>
        <v>#DIV/0!</v>
      </c>
      <c r="AJ260" s="34" t="e">
        <f t="shared" si="35"/>
        <v>#DIV/0!</v>
      </c>
      <c r="AK260" s="35" t="e">
        <f t="shared" si="36"/>
        <v>#DIV/0!</v>
      </c>
      <c r="AL260" s="34" t="e">
        <f t="shared" si="37"/>
        <v>#DIV/0!</v>
      </c>
      <c r="AM260" s="34" t="e">
        <f t="shared" si="38"/>
        <v>#DIV/0!</v>
      </c>
      <c r="AN260" s="35" t="e">
        <f t="shared" si="39"/>
        <v>#DIV/0!</v>
      </c>
      <c r="CR260" s="42"/>
      <c r="CS260" s="42"/>
    </row>
    <row r="261" spans="7:97" x14ac:dyDescent="0.3">
      <c r="M261" s="21"/>
      <c r="AG261" s="32">
        <f t="shared" si="32"/>
        <v>0</v>
      </c>
      <c r="AH261" s="33" t="e">
        <f t="shared" si="33"/>
        <v>#DIV/0!</v>
      </c>
      <c r="AI261" s="34" t="e">
        <f t="shared" si="34"/>
        <v>#DIV/0!</v>
      </c>
      <c r="AJ261" s="34" t="e">
        <f t="shared" si="35"/>
        <v>#DIV/0!</v>
      </c>
      <c r="AK261" s="35" t="e">
        <f t="shared" si="36"/>
        <v>#DIV/0!</v>
      </c>
      <c r="AL261" s="34" t="e">
        <f t="shared" si="37"/>
        <v>#DIV/0!</v>
      </c>
      <c r="AM261" s="34" t="e">
        <f t="shared" si="38"/>
        <v>#DIV/0!</v>
      </c>
      <c r="AN261" s="35" t="e">
        <f t="shared" si="39"/>
        <v>#DIV/0!</v>
      </c>
      <c r="CR261" s="42"/>
      <c r="CS261" s="42"/>
    </row>
    <row r="262" spans="7:97" x14ac:dyDescent="0.3">
      <c r="M262" s="21"/>
      <c r="AG262" s="32">
        <f t="shared" si="32"/>
        <v>0</v>
      </c>
      <c r="AH262" s="33" t="e">
        <f t="shared" si="33"/>
        <v>#DIV/0!</v>
      </c>
      <c r="AI262" s="34" t="e">
        <f t="shared" si="34"/>
        <v>#DIV/0!</v>
      </c>
      <c r="AJ262" s="34" t="e">
        <f t="shared" si="35"/>
        <v>#DIV/0!</v>
      </c>
      <c r="AK262" s="35" t="e">
        <f t="shared" si="36"/>
        <v>#DIV/0!</v>
      </c>
      <c r="AL262" s="34" t="e">
        <f t="shared" si="37"/>
        <v>#DIV/0!</v>
      </c>
      <c r="AM262" s="34" t="e">
        <f t="shared" si="38"/>
        <v>#DIV/0!</v>
      </c>
      <c r="AN262" s="35" t="e">
        <f t="shared" si="39"/>
        <v>#DIV/0!</v>
      </c>
      <c r="CR262" s="42"/>
      <c r="CS262" s="42"/>
    </row>
    <row r="263" spans="7:97" x14ac:dyDescent="0.3">
      <c r="M263" s="21"/>
      <c r="AG263" s="32">
        <f t="shared" si="32"/>
        <v>0</v>
      </c>
      <c r="AH263" s="33" t="e">
        <f t="shared" si="33"/>
        <v>#DIV/0!</v>
      </c>
      <c r="AI263" s="34" t="e">
        <f t="shared" si="34"/>
        <v>#DIV/0!</v>
      </c>
      <c r="AJ263" s="34" t="e">
        <f t="shared" si="35"/>
        <v>#DIV/0!</v>
      </c>
      <c r="AK263" s="35" t="e">
        <f t="shared" si="36"/>
        <v>#DIV/0!</v>
      </c>
      <c r="AL263" s="34" t="e">
        <f t="shared" si="37"/>
        <v>#DIV/0!</v>
      </c>
      <c r="AM263" s="34" t="e">
        <f t="shared" si="38"/>
        <v>#DIV/0!</v>
      </c>
      <c r="AN263" s="35" t="e">
        <f t="shared" si="39"/>
        <v>#DIV/0!</v>
      </c>
      <c r="CR263" s="42"/>
      <c r="CS263" s="42"/>
    </row>
    <row r="264" spans="7:97" x14ac:dyDescent="0.3">
      <c r="M264" s="21"/>
      <c r="AG264" s="32">
        <f t="shared" si="32"/>
        <v>0</v>
      </c>
      <c r="AH264" s="33" t="e">
        <f t="shared" si="33"/>
        <v>#DIV/0!</v>
      </c>
      <c r="AI264" s="34" t="e">
        <f t="shared" si="34"/>
        <v>#DIV/0!</v>
      </c>
      <c r="AJ264" s="34" t="e">
        <f t="shared" si="35"/>
        <v>#DIV/0!</v>
      </c>
      <c r="AK264" s="35" t="e">
        <f t="shared" si="36"/>
        <v>#DIV/0!</v>
      </c>
      <c r="AL264" s="34" t="e">
        <f t="shared" si="37"/>
        <v>#DIV/0!</v>
      </c>
      <c r="AM264" s="34" t="e">
        <f t="shared" si="38"/>
        <v>#DIV/0!</v>
      </c>
      <c r="AN264" s="35" t="e">
        <f t="shared" si="39"/>
        <v>#DIV/0!</v>
      </c>
      <c r="CR264" s="42"/>
      <c r="CS264" s="42"/>
    </row>
    <row r="265" spans="7:97" x14ac:dyDescent="0.3">
      <c r="M265" s="21"/>
      <c r="AG265" s="32">
        <f t="shared" si="32"/>
        <v>0</v>
      </c>
      <c r="AH265" s="33" t="e">
        <f t="shared" si="33"/>
        <v>#DIV/0!</v>
      </c>
      <c r="AI265" s="34" t="e">
        <f t="shared" si="34"/>
        <v>#DIV/0!</v>
      </c>
      <c r="AJ265" s="34" t="e">
        <f t="shared" si="35"/>
        <v>#DIV/0!</v>
      </c>
      <c r="AK265" s="35" t="e">
        <f t="shared" si="36"/>
        <v>#DIV/0!</v>
      </c>
      <c r="AL265" s="34" t="e">
        <f t="shared" si="37"/>
        <v>#DIV/0!</v>
      </c>
      <c r="AM265" s="34" t="e">
        <f t="shared" si="38"/>
        <v>#DIV/0!</v>
      </c>
      <c r="AN265" s="35" t="e">
        <f t="shared" si="39"/>
        <v>#DIV/0!</v>
      </c>
      <c r="CR265" s="42"/>
      <c r="CS265" s="42"/>
    </row>
    <row r="266" spans="7:97" x14ac:dyDescent="0.3">
      <c r="M266" s="21"/>
      <c r="AG266" s="32">
        <f t="shared" si="32"/>
        <v>0</v>
      </c>
      <c r="AH266" s="33" t="e">
        <f t="shared" si="33"/>
        <v>#DIV/0!</v>
      </c>
      <c r="AI266" s="34" t="e">
        <f t="shared" si="34"/>
        <v>#DIV/0!</v>
      </c>
      <c r="AJ266" s="34" t="e">
        <f t="shared" si="35"/>
        <v>#DIV/0!</v>
      </c>
      <c r="AK266" s="35" t="e">
        <f t="shared" si="36"/>
        <v>#DIV/0!</v>
      </c>
      <c r="AL266" s="34" t="e">
        <f t="shared" si="37"/>
        <v>#DIV/0!</v>
      </c>
      <c r="AM266" s="34" t="e">
        <f t="shared" si="38"/>
        <v>#DIV/0!</v>
      </c>
      <c r="AN266" s="35" t="e">
        <f t="shared" si="39"/>
        <v>#DIV/0!</v>
      </c>
      <c r="CR266" s="42"/>
      <c r="CS266" s="42"/>
    </row>
    <row r="267" spans="7:97" x14ac:dyDescent="0.3">
      <c r="M267" s="21"/>
      <c r="AG267" s="32">
        <f t="shared" si="32"/>
        <v>0</v>
      </c>
      <c r="AH267" s="33" t="e">
        <f t="shared" si="33"/>
        <v>#DIV/0!</v>
      </c>
      <c r="AI267" s="34" t="e">
        <f t="shared" si="34"/>
        <v>#DIV/0!</v>
      </c>
      <c r="AJ267" s="34" t="e">
        <f t="shared" si="35"/>
        <v>#DIV/0!</v>
      </c>
      <c r="AK267" s="35" t="e">
        <f t="shared" si="36"/>
        <v>#DIV/0!</v>
      </c>
      <c r="AL267" s="34" t="e">
        <f t="shared" si="37"/>
        <v>#DIV/0!</v>
      </c>
      <c r="AM267" s="34" t="e">
        <f t="shared" si="38"/>
        <v>#DIV/0!</v>
      </c>
      <c r="AN267" s="35" t="e">
        <f t="shared" si="39"/>
        <v>#DIV/0!</v>
      </c>
      <c r="CR267" s="42"/>
      <c r="CS267" s="42"/>
    </row>
    <row r="268" spans="7:97" x14ac:dyDescent="0.3">
      <c r="M268" s="21"/>
      <c r="AG268" s="32">
        <f t="shared" si="32"/>
        <v>0</v>
      </c>
      <c r="AH268" s="33" t="e">
        <f t="shared" si="33"/>
        <v>#DIV/0!</v>
      </c>
      <c r="AI268" s="34" t="e">
        <f t="shared" si="34"/>
        <v>#DIV/0!</v>
      </c>
      <c r="AJ268" s="34" t="e">
        <f t="shared" si="35"/>
        <v>#DIV/0!</v>
      </c>
      <c r="AK268" s="35" t="e">
        <f t="shared" si="36"/>
        <v>#DIV/0!</v>
      </c>
      <c r="AL268" s="34" t="e">
        <f t="shared" si="37"/>
        <v>#DIV/0!</v>
      </c>
      <c r="AM268" s="34" t="e">
        <f t="shared" si="38"/>
        <v>#DIV/0!</v>
      </c>
      <c r="AN268" s="35" t="e">
        <f t="shared" si="39"/>
        <v>#DIV/0!</v>
      </c>
      <c r="CR268" s="42"/>
      <c r="CS268" s="42"/>
    </row>
    <row r="269" spans="7:97" x14ac:dyDescent="0.3">
      <c r="M269" s="21"/>
      <c r="AG269" s="32">
        <f t="shared" si="32"/>
        <v>0</v>
      </c>
      <c r="AH269" s="33" t="e">
        <f t="shared" si="33"/>
        <v>#DIV/0!</v>
      </c>
      <c r="AI269" s="34" t="e">
        <f t="shared" si="34"/>
        <v>#DIV/0!</v>
      </c>
      <c r="AJ269" s="34" t="e">
        <f t="shared" si="35"/>
        <v>#DIV/0!</v>
      </c>
      <c r="AK269" s="35" t="e">
        <f t="shared" si="36"/>
        <v>#DIV/0!</v>
      </c>
      <c r="AL269" s="34" t="e">
        <f t="shared" si="37"/>
        <v>#DIV/0!</v>
      </c>
      <c r="AM269" s="34" t="e">
        <f t="shared" si="38"/>
        <v>#DIV/0!</v>
      </c>
      <c r="AN269" s="35" t="e">
        <f t="shared" si="39"/>
        <v>#DIV/0!</v>
      </c>
      <c r="CR269" s="42"/>
      <c r="CS269" s="42"/>
    </row>
    <row r="270" spans="7:97" x14ac:dyDescent="0.3">
      <c r="M270" s="21"/>
      <c r="AG270" s="32">
        <f t="shared" si="32"/>
        <v>0</v>
      </c>
      <c r="AH270" s="33" t="e">
        <f t="shared" si="33"/>
        <v>#DIV/0!</v>
      </c>
      <c r="AI270" s="34" t="e">
        <f t="shared" si="34"/>
        <v>#DIV/0!</v>
      </c>
      <c r="AJ270" s="34" t="e">
        <f t="shared" si="35"/>
        <v>#DIV/0!</v>
      </c>
      <c r="AK270" s="35" t="e">
        <f t="shared" si="36"/>
        <v>#DIV/0!</v>
      </c>
      <c r="AL270" s="34" t="e">
        <f t="shared" si="37"/>
        <v>#DIV/0!</v>
      </c>
      <c r="AM270" s="34" t="e">
        <f t="shared" si="38"/>
        <v>#DIV/0!</v>
      </c>
      <c r="AN270" s="35" t="e">
        <f t="shared" si="39"/>
        <v>#DIV/0!</v>
      </c>
      <c r="CR270" s="42"/>
      <c r="CS270" s="42"/>
    </row>
    <row r="271" spans="7:97" x14ac:dyDescent="0.3">
      <c r="M271" s="21"/>
      <c r="AG271" s="32">
        <f t="shared" si="32"/>
        <v>0</v>
      </c>
      <c r="AH271" s="33" t="e">
        <f t="shared" si="33"/>
        <v>#DIV/0!</v>
      </c>
      <c r="AI271" s="34" t="e">
        <f t="shared" si="34"/>
        <v>#DIV/0!</v>
      </c>
      <c r="AJ271" s="34" t="e">
        <f t="shared" si="35"/>
        <v>#DIV/0!</v>
      </c>
      <c r="AK271" s="35" t="e">
        <f t="shared" si="36"/>
        <v>#DIV/0!</v>
      </c>
      <c r="AL271" s="34" t="e">
        <f t="shared" si="37"/>
        <v>#DIV/0!</v>
      </c>
      <c r="AM271" s="34" t="e">
        <f t="shared" si="38"/>
        <v>#DIV/0!</v>
      </c>
      <c r="AN271" s="35" t="e">
        <f t="shared" si="39"/>
        <v>#DIV/0!</v>
      </c>
      <c r="CR271" s="42"/>
      <c r="CS271" s="42"/>
    </row>
    <row r="272" spans="7:97" x14ac:dyDescent="0.3">
      <c r="G272" s="20"/>
      <c r="M272" s="21"/>
      <c r="AG272" s="32">
        <f t="shared" si="32"/>
        <v>0</v>
      </c>
      <c r="AH272" s="33" t="e">
        <f t="shared" si="33"/>
        <v>#DIV/0!</v>
      </c>
      <c r="AI272" s="34" t="e">
        <f t="shared" si="34"/>
        <v>#DIV/0!</v>
      </c>
      <c r="AJ272" s="34" t="e">
        <f t="shared" si="35"/>
        <v>#DIV/0!</v>
      </c>
      <c r="AK272" s="35" t="e">
        <f t="shared" si="36"/>
        <v>#DIV/0!</v>
      </c>
      <c r="AL272" s="34" t="e">
        <f t="shared" si="37"/>
        <v>#DIV/0!</v>
      </c>
      <c r="AM272" s="34" t="e">
        <f t="shared" si="38"/>
        <v>#DIV/0!</v>
      </c>
      <c r="AN272" s="35" t="e">
        <f t="shared" si="39"/>
        <v>#DIV/0!</v>
      </c>
      <c r="CR272" s="42"/>
      <c r="CS272" s="42"/>
    </row>
    <row r="273" spans="13:97" x14ac:dyDescent="0.3">
      <c r="M273" s="21"/>
      <c r="AG273" s="32">
        <f t="shared" si="32"/>
        <v>0</v>
      </c>
      <c r="AH273" s="33" t="e">
        <f t="shared" si="33"/>
        <v>#DIV/0!</v>
      </c>
      <c r="AI273" s="34" t="e">
        <f t="shared" si="34"/>
        <v>#DIV/0!</v>
      </c>
      <c r="AJ273" s="34" t="e">
        <f t="shared" si="35"/>
        <v>#DIV/0!</v>
      </c>
      <c r="AK273" s="35" t="e">
        <f t="shared" si="36"/>
        <v>#DIV/0!</v>
      </c>
      <c r="AL273" s="34" t="e">
        <f t="shared" si="37"/>
        <v>#DIV/0!</v>
      </c>
      <c r="AM273" s="34" t="e">
        <f t="shared" si="38"/>
        <v>#DIV/0!</v>
      </c>
      <c r="AN273" s="35" t="e">
        <f t="shared" si="39"/>
        <v>#DIV/0!</v>
      </c>
      <c r="CR273" s="42"/>
      <c r="CS273" s="42"/>
    </row>
    <row r="274" spans="13:97" x14ac:dyDescent="0.3">
      <c r="M274" s="21"/>
      <c r="AG274" s="32">
        <f t="shared" si="32"/>
        <v>0</v>
      </c>
      <c r="AH274" s="33" t="e">
        <f t="shared" si="33"/>
        <v>#DIV/0!</v>
      </c>
      <c r="AI274" s="34" t="e">
        <f t="shared" si="34"/>
        <v>#DIV/0!</v>
      </c>
      <c r="AJ274" s="34" t="e">
        <f t="shared" si="35"/>
        <v>#DIV/0!</v>
      </c>
      <c r="AK274" s="35" t="e">
        <f t="shared" si="36"/>
        <v>#DIV/0!</v>
      </c>
      <c r="AL274" s="34" t="e">
        <f t="shared" si="37"/>
        <v>#DIV/0!</v>
      </c>
      <c r="AM274" s="34" t="e">
        <f t="shared" si="38"/>
        <v>#DIV/0!</v>
      </c>
      <c r="AN274" s="35" t="e">
        <f t="shared" si="39"/>
        <v>#DIV/0!</v>
      </c>
      <c r="CR274" s="42"/>
      <c r="CS274" s="42"/>
    </row>
    <row r="275" spans="13:97" x14ac:dyDescent="0.3">
      <c r="M275" s="21"/>
      <c r="AG275" s="32">
        <f t="shared" si="32"/>
        <v>0</v>
      </c>
      <c r="AH275" s="33" t="e">
        <f t="shared" si="33"/>
        <v>#DIV/0!</v>
      </c>
      <c r="AI275" s="34" t="e">
        <f t="shared" si="34"/>
        <v>#DIV/0!</v>
      </c>
      <c r="AJ275" s="34" t="e">
        <f t="shared" si="35"/>
        <v>#DIV/0!</v>
      </c>
      <c r="AK275" s="35" t="e">
        <f t="shared" si="36"/>
        <v>#DIV/0!</v>
      </c>
      <c r="AL275" s="34" t="e">
        <f t="shared" si="37"/>
        <v>#DIV/0!</v>
      </c>
      <c r="AM275" s="34" t="e">
        <f t="shared" si="38"/>
        <v>#DIV/0!</v>
      </c>
      <c r="AN275" s="35" t="e">
        <f t="shared" si="39"/>
        <v>#DIV/0!</v>
      </c>
      <c r="CR275" s="42"/>
      <c r="CS275" s="42"/>
    </row>
    <row r="276" spans="13:97" x14ac:dyDescent="0.3">
      <c r="M276" s="21"/>
      <c r="AG276" s="32">
        <f t="shared" si="32"/>
        <v>0</v>
      </c>
      <c r="AH276" s="33" t="e">
        <f t="shared" si="33"/>
        <v>#DIV/0!</v>
      </c>
      <c r="AI276" s="34" t="e">
        <f t="shared" si="34"/>
        <v>#DIV/0!</v>
      </c>
      <c r="AJ276" s="34" t="e">
        <f t="shared" si="35"/>
        <v>#DIV/0!</v>
      </c>
      <c r="AK276" s="35" t="e">
        <f t="shared" si="36"/>
        <v>#DIV/0!</v>
      </c>
      <c r="AL276" s="34" t="e">
        <f t="shared" si="37"/>
        <v>#DIV/0!</v>
      </c>
      <c r="AM276" s="34" t="e">
        <f t="shared" si="38"/>
        <v>#DIV/0!</v>
      </c>
      <c r="AN276" s="35" t="e">
        <f t="shared" si="39"/>
        <v>#DIV/0!</v>
      </c>
      <c r="CR276" s="42"/>
      <c r="CS276" s="42"/>
    </row>
    <row r="277" spans="13:97" x14ac:dyDescent="0.3">
      <c r="M277" s="21"/>
      <c r="AG277" s="32">
        <f t="shared" si="32"/>
        <v>0</v>
      </c>
      <c r="AH277" s="33" t="e">
        <f t="shared" si="33"/>
        <v>#DIV/0!</v>
      </c>
      <c r="AI277" s="34" t="e">
        <f t="shared" si="34"/>
        <v>#DIV/0!</v>
      </c>
      <c r="AJ277" s="34" t="e">
        <f t="shared" si="35"/>
        <v>#DIV/0!</v>
      </c>
      <c r="AK277" s="35" t="e">
        <f t="shared" si="36"/>
        <v>#DIV/0!</v>
      </c>
      <c r="AL277" s="34" t="e">
        <f t="shared" si="37"/>
        <v>#DIV/0!</v>
      </c>
      <c r="AM277" s="34" t="e">
        <f t="shared" si="38"/>
        <v>#DIV/0!</v>
      </c>
      <c r="AN277" s="35" t="e">
        <f t="shared" si="39"/>
        <v>#DIV/0!</v>
      </c>
      <c r="CR277" s="42"/>
      <c r="CS277" s="42"/>
    </row>
    <row r="278" spans="13:97" x14ac:dyDescent="0.3">
      <c r="M278" s="21"/>
      <c r="AG278" s="32">
        <f t="shared" si="32"/>
        <v>0</v>
      </c>
      <c r="AH278" s="33" t="e">
        <f t="shared" si="33"/>
        <v>#DIV/0!</v>
      </c>
      <c r="AI278" s="34" t="e">
        <f t="shared" si="34"/>
        <v>#DIV/0!</v>
      </c>
      <c r="AJ278" s="34" t="e">
        <f t="shared" si="35"/>
        <v>#DIV/0!</v>
      </c>
      <c r="AK278" s="35" t="e">
        <f t="shared" si="36"/>
        <v>#DIV/0!</v>
      </c>
      <c r="AL278" s="34" t="e">
        <f t="shared" si="37"/>
        <v>#DIV/0!</v>
      </c>
      <c r="AM278" s="34" t="e">
        <f t="shared" si="38"/>
        <v>#DIV/0!</v>
      </c>
      <c r="AN278" s="35" t="e">
        <f t="shared" si="39"/>
        <v>#DIV/0!</v>
      </c>
      <c r="CR278" s="42"/>
      <c r="CS278" s="42"/>
    </row>
    <row r="279" spans="13:97" x14ac:dyDescent="0.3">
      <c r="M279" s="21"/>
      <c r="AG279" s="32">
        <f t="shared" si="32"/>
        <v>0</v>
      </c>
      <c r="AH279" s="33" t="e">
        <f t="shared" si="33"/>
        <v>#DIV/0!</v>
      </c>
      <c r="AI279" s="34" t="e">
        <f t="shared" si="34"/>
        <v>#DIV/0!</v>
      </c>
      <c r="AJ279" s="34" t="e">
        <f t="shared" si="35"/>
        <v>#DIV/0!</v>
      </c>
      <c r="AK279" s="35" t="e">
        <f t="shared" si="36"/>
        <v>#DIV/0!</v>
      </c>
      <c r="AL279" s="34" t="e">
        <f t="shared" si="37"/>
        <v>#DIV/0!</v>
      </c>
      <c r="AM279" s="34" t="e">
        <f t="shared" si="38"/>
        <v>#DIV/0!</v>
      </c>
      <c r="AN279" s="35" t="e">
        <f t="shared" si="39"/>
        <v>#DIV/0!</v>
      </c>
      <c r="CR279" s="42"/>
      <c r="CS279" s="42"/>
    </row>
    <row r="280" spans="13:97" x14ac:dyDescent="0.3">
      <c r="M280" s="21"/>
      <c r="AG280" s="32">
        <f t="shared" si="32"/>
        <v>0</v>
      </c>
      <c r="AH280" s="33" t="e">
        <f t="shared" si="33"/>
        <v>#DIV/0!</v>
      </c>
      <c r="AI280" s="34" t="e">
        <f t="shared" si="34"/>
        <v>#DIV/0!</v>
      </c>
      <c r="AJ280" s="34" t="e">
        <f t="shared" si="35"/>
        <v>#DIV/0!</v>
      </c>
      <c r="AK280" s="35" t="e">
        <f t="shared" si="36"/>
        <v>#DIV/0!</v>
      </c>
      <c r="AL280" s="34" t="e">
        <f t="shared" si="37"/>
        <v>#DIV/0!</v>
      </c>
      <c r="AM280" s="34" t="e">
        <f t="shared" si="38"/>
        <v>#DIV/0!</v>
      </c>
      <c r="AN280" s="35" t="e">
        <f t="shared" si="39"/>
        <v>#DIV/0!</v>
      </c>
      <c r="CR280" s="42"/>
      <c r="CS280" s="42"/>
    </row>
    <row r="281" spans="13:97" x14ac:dyDescent="0.3">
      <c r="M281" s="21"/>
      <c r="AG281" s="32">
        <f t="shared" si="32"/>
        <v>0</v>
      </c>
      <c r="AH281" s="33" t="e">
        <f t="shared" si="33"/>
        <v>#DIV/0!</v>
      </c>
      <c r="AI281" s="34" t="e">
        <f t="shared" si="34"/>
        <v>#DIV/0!</v>
      </c>
      <c r="AJ281" s="34" t="e">
        <f t="shared" si="35"/>
        <v>#DIV/0!</v>
      </c>
      <c r="AK281" s="35" t="e">
        <f t="shared" si="36"/>
        <v>#DIV/0!</v>
      </c>
      <c r="AL281" s="34" t="e">
        <f t="shared" si="37"/>
        <v>#DIV/0!</v>
      </c>
      <c r="AM281" s="34" t="e">
        <f t="shared" si="38"/>
        <v>#DIV/0!</v>
      </c>
      <c r="AN281" s="35" t="e">
        <f t="shared" si="39"/>
        <v>#DIV/0!</v>
      </c>
      <c r="CR281" s="42"/>
      <c r="CS281" s="42"/>
    </row>
    <row r="282" spans="13:97" x14ac:dyDescent="0.3">
      <c r="M282" s="21"/>
      <c r="AG282" s="32">
        <f t="shared" si="32"/>
        <v>0</v>
      </c>
      <c r="AH282" s="33" t="e">
        <f t="shared" si="33"/>
        <v>#DIV/0!</v>
      </c>
      <c r="AI282" s="34" t="e">
        <f t="shared" si="34"/>
        <v>#DIV/0!</v>
      </c>
      <c r="AJ282" s="34" t="e">
        <f t="shared" si="35"/>
        <v>#DIV/0!</v>
      </c>
      <c r="AK282" s="35" t="e">
        <f t="shared" si="36"/>
        <v>#DIV/0!</v>
      </c>
      <c r="AL282" s="34" t="e">
        <f t="shared" si="37"/>
        <v>#DIV/0!</v>
      </c>
      <c r="AM282" s="34" t="e">
        <f t="shared" si="38"/>
        <v>#DIV/0!</v>
      </c>
      <c r="AN282" s="35" t="e">
        <f t="shared" si="39"/>
        <v>#DIV/0!</v>
      </c>
      <c r="CR282" s="42"/>
      <c r="CS282" s="42"/>
    </row>
    <row r="283" spans="13:97" x14ac:dyDescent="0.3">
      <c r="M283" s="21"/>
      <c r="AG283" s="32">
        <f t="shared" si="32"/>
        <v>0</v>
      </c>
      <c r="AH283" s="33" t="e">
        <f t="shared" si="33"/>
        <v>#DIV/0!</v>
      </c>
      <c r="AI283" s="34" t="e">
        <f t="shared" si="34"/>
        <v>#DIV/0!</v>
      </c>
      <c r="AJ283" s="34" t="e">
        <f t="shared" si="35"/>
        <v>#DIV/0!</v>
      </c>
      <c r="AK283" s="35" t="e">
        <f t="shared" si="36"/>
        <v>#DIV/0!</v>
      </c>
      <c r="AL283" s="34" t="e">
        <f t="shared" si="37"/>
        <v>#DIV/0!</v>
      </c>
      <c r="AM283" s="34" t="e">
        <f t="shared" si="38"/>
        <v>#DIV/0!</v>
      </c>
      <c r="AN283" s="35" t="e">
        <f t="shared" si="39"/>
        <v>#DIV/0!</v>
      </c>
      <c r="CR283" s="42"/>
      <c r="CS283" s="42"/>
    </row>
    <row r="284" spans="13:97" x14ac:dyDescent="0.3">
      <c r="M284" s="21"/>
      <c r="AG284" s="32">
        <f t="shared" si="32"/>
        <v>0</v>
      </c>
      <c r="AH284" s="33" t="e">
        <f t="shared" si="33"/>
        <v>#DIV/0!</v>
      </c>
      <c r="AI284" s="34" t="e">
        <f t="shared" si="34"/>
        <v>#DIV/0!</v>
      </c>
      <c r="AJ284" s="34" t="e">
        <f t="shared" si="35"/>
        <v>#DIV/0!</v>
      </c>
      <c r="AK284" s="35" t="e">
        <f t="shared" si="36"/>
        <v>#DIV/0!</v>
      </c>
      <c r="AL284" s="34" t="e">
        <f t="shared" si="37"/>
        <v>#DIV/0!</v>
      </c>
      <c r="AM284" s="34" t="e">
        <f t="shared" si="38"/>
        <v>#DIV/0!</v>
      </c>
      <c r="AN284" s="35" t="e">
        <f t="shared" si="39"/>
        <v>#DIV/0!</v>
      </c>
      <c r="CR284" s="42"/>
      <c r="CS284" s="42"/>
    </row>
    <row r="285" spans="13:97" x14ac:dyDescent="0.3">
      <c r="M285" s="21"/>
      <c r="AG285" s="32">
        <f t="shared" si="32"/>
        <v>0</v>
      </c>
      <c r="AH285" s="33" t="e">
        <f t="shared" si="33"/>
        <v>#DIV/0!</v>
      </c>
      <c r="AI285" s="34" t="e">
        <f t="shared" si="34"/>
        <v>#DIV/0!</v>
      </c>
      <c r="AJ285" s="34" t="e">
        <f t="shared" si="35"/>
        <v>#DIV/0!</v>
      </c>
      <c r="AK285" s="35" t="e">
        <f t="shared" si="36"/>
        <v>#DIV/0!</v>
      </c>
      <c r="AL285" s="34" t="e">
        <f t="shared" si="37"/>
        <v>#DIV/0!</v>
      </c>
      <c r="AM285" s="34" t="e">
        <f t="shared" si="38"/>
        <v>#DIV/0!</v>
      </c>
      <c r="AN285" s="35" t="e">
        <f t="shared" si="39"/>
        <v>#DIV/0!</v>
      </c>
      <c r="CR285" s="42"/>
      <c r="CS285" s="42"/>
    </row>
    <row r="286" spans="13:97" x14ac:dyDescent="0.3">
      <c r="M286" s="21"/>
      <c r="AG286" s="32">
        <f t="shared" si="32"/>
        <v>0</v>
      </c>
      <c r="AH286" s="33" t="e">
        <f t="shared" si="33"/>
        <v>#DIV/0!</v>
      </c>
      <c r="AI286" s="34" t="e">
        <f t="shared" si="34"/>
        <v>#DIV/0!</v>
      </c>
      <c r="AJ286" s="34" t="e">
        <f t="shared" si="35"/>
        <v>#DIV/0!</v>
      </c>
      <c r="AK286" s="35" t="e">
        <f t="shared" si="36"/>
        <v>#DIV/0!</v>
      </c>
      <c r="AL286" s="34" t="e">
        <f t="shared" si="37"/>
        <v>#DIV/0!</v>
      </c>
      <c r="AM286" s="34" t="e">
        <f t="shared" si="38"/>
        <v>#DIV/0!</v>
      </c>
      <c r="AN286" s="35" t="e">
        <f t="shared" si="39"/>
        <v>#DIV/0!</v>
      </c>
      <c r="CR286" s="42"/>
      <c r="CS286" s="42"/>
    </row>
    <row r="287" spans="13:97" x14ac:dyDescent="0.3">
      <c r="M287" s="21"/>
      <c r="AG287" s="32">
        <f t="shared" si="32"/>
        <v>0</v>
      </c>
      <c r="AH287" s="33" t="e">
        <f t="shared" si="33"/>
        <v>#DIV/0!</v>
      </c>
      <c r="AI287" s="34" t="e">
        <f t="shared" si="34"/>
        <v>#DIV/0!</v>
      </c>
      <c r="AJ287" s="34" t="e">
        <f t="shared" si="35"/>
        <v>#DIV/0!</v>
      </c>
      <c r="AK287" s="35" t="e">
        <f t="shared" si="36"/>
        <v>#DIV/0!</v>
      </c>
      <c r="AL287" s="34" t="e">
        <f t="shared" si="37"/>
        <v>#DIV/0!</v>
      </c>
      <c r="AM287" s="34" t="e">
        <f t="shared" si="38"/>
        <v>#DIV/0!</v>
      </c>
      <c r="AN287" s="35" t="e">
        <f t="shared" si="39"/>
        <v>#DIV/0!</v>
      </c>
      <c r="CR287" s="42"/>
      <c r="CS287" s="42"/>
    </row>
    <row r="288" spans="13:97" x14ac:dyDescent="0.3">
      <c r="M288" s="21"/>
      <c r="AG288" s="32">
        <f t="shared" si="32"/>
        <v>0</v>
      </c>
      <c r="AH288" s="33" t="e">
        <f t="shared" si="33"/>
        <v>#DIV/0!</v>
      </c>
      <c r="AI288" s="34" t="e">
        <f t="shared" si="34"/>
        <v>#DIV/0!</v>
      </c>
      <c r="AJ288" s="34" t="e">
        <f t="shared" si="35"/>
        <v>#DIV/0!</v>
      </c>
      <c r="AK288" s="35" t="e">
        <f t="shared" si="36"/>
        <v>#DIV/0!</v>
      </c>
      <c r="AL288" s="34" t="e">
        <f t="shared" si="37"/>
        <v>#DIV/0!</v>
      </c>
      <c r="AM288" s="34" t="e">
        <f t="shared" si="38"/>
        <v>#DIV/0!</v>
      </c>
      <c r="AN288" s="35" t="e">
        <f t="shared" si="39"/>
        <v>#DIV/0!</v>
      </c>
      <c r="CR288" s="42"/>
      <c r="CS288" s="42"/>
    </row>
    <row r="289" spans="4:97" x14ac:dyDescent="0.3">
      <c r="M289" s="21"/>
      <c r="AG289" s="32">
        <f t="shared" si="32"/>
        <v>0</v>
      </c>
      <c r="AH289" s="33" t="e">
        <f t="shared" si="33"/>
        <v>#DIV/0!</v>
      </c>
      <c r="AI289" s="34" t="e">
        <f t="shared" si="34"/>
        <v>#DIV/0!</v>
      </c>
      <c r="AJ289" s="34" t="e">
        <f t="shared" si="35"/>
        <v>#DIV/0!</v>
      </c>
      <c r="AK289" s="35" t="e">
        <f t="shared" si="36"/>
        <v>#DIV/0!</v>
      </c>
      <c r="AL289" s="34" t="e">
        <f t="shared" si="37"/>
        <v>#DIV/0!</v>
      </c>
      <c r="AM289" s="34" t="e">
        <f t="shared" si="38"/>
        <v>#DIV/0!</v>
      </c>
      <c r="AN289" s="35" t="e">
        <f t="shared" si="39"/>
        <v>#DIV/0!</v>
      </c>
      <c r="CR289" s="42"/>
      <c r="CS289" s="42"/>
    </row>
    <row r="290" spans="4:97" x14ac:dyDescent="0.3">
      <c r="M290" s="21"/>
      <c r="AG290" s="32">
        <f t="shared" si="32"/>
        <v>0</v>
      </c>
      <c r="AH290" s="33" t="e">
        <f t="shared" si="33"/>
        <v>#DIV/0!</v>
      </c>
      <c r="AI290" s="34" t="e">
        <f t="shared" si="34"/>
        <v>#DIV/0!</v>
      </c>
      <c r="AJ290" s="34" t="e">
        <f t="shared" si="35"/>
        <v>#DIV/0!</v>
      </c>
      <c r="AK290" s="35" t="e">
        <f t="shared" si="36"/>
        <v>#DIV/0!</v>
      </c>
      <c r="AL290" s="34" t="e">
        <f t="shared" si="37"/>
        <v>#DIV/0!</v>
      </c>
      <c r="AM290" s="34" t="e">
        <f t="shared" si="38"/>
        <v>#DIV/0!</v>
      </c>
      <c r="AN290" s="35" t="e">
        <f t="shared" si="39"/>
        <v>#DIV/0!</v>
      </c>
      <c r="CR290" s="42"/>
      <c r="CS290" s="42"/>
    </row>
    <row r="291" spans="4:97" x14ac:dyDescent="0.3">
      <c r="M291" s="21"/>
      <c r="AG291" s="32">
        <f t="shared" si="32"/>
        <v>0</v>
      </c>
      <c r="AH291" s="33" t="e">
        <f t="shared" si="33"/>
        <v>#DIV/0!</v>
      </c>
      <c r="AI291" s="34" t="e">
        <f t="shared" si="34"/>
        <v>#DIV/0!</v>
      </c>
      <c r="AJ291" s="34" t="e">
        <f t="shared" si="35"/>
        <v>#DIV/0!</v>
      </c>
      <c r="AK291" s="35" t="e">
        <f t="shared" si="36"/>
        <v>#DIV/0!</v>
      </c>
      <c r="AL291" s="34" t="e">
        <f t="shared" si="37"/>
        <v>#DIV/0!</v>
      </c>
      <c r="AM291" s="34" t="e">
        <f t="shared" si="38"/>
        <v>#DIV/0!</v>
      </c>
      <c r="AN291" s="35" t="e">
        <f t="shared" si="39"/>
        <v>#DIV/0!</v>
      </c>
      <c r="CR291" s="42"/>
      <c r="CS291" s="42"/>
    </row>
    <row r="292" spans="4:97" x14ac:dyDescent="0.3">
      <c r="M292" s="21"/>
      <c r="AG292" s="32">
        <f t="shared" si="32"/>
        <v>0</v>
      </c>
      <c r="AH292" s="33" t="e">
        <f t="shared" si="33"/>
        <v>#DIV/0!</v>
      </c>
      <c r="AI292" s="34" t="e">
        <f t="shared" si="34"/>
        <v>#DIV/0!</v>
      </c>
      <c r="AJ292" s="34" t="e">
        <f t="shared" si="35"/>
        <v>#DIV/0!</v>
      </c>
      <c r="AK292" s="35" t="e">
        <f t="shared" si="36"/>
        <v>#DIV/0!</v>
      </c>
      <c r="AL292" s="34" t="e">
        <f t="shared" si="37"/>
        <v>#DIV/0!</v>
      </c>
      <c r="AM292" s="34" t="e">
        <f t="shared" si="38"/>
        <v>#DIV/0!</v>
      </c>
      <c r="AN292" s="35" t="e">
        <f t="shared" si="39"/>
        <v>#DIV/0!</v>
      </c>
      <c r="CR292" s="42"/>
      <c r="CS292" s="42"/>
    </row>
    <row r="293" spans="4:97" x14ac:dyDescent="0.3">
      <c r="L293" s="23"/>
      <c r="M293" s="24"/>
      <c r="AG293" s="32">
        <f t="shared" si="32"/>
        <v>0</v>
      </c>
      <c r="AH293" s="33" t="e">
        <f t="shared" si="33"/>
        <v>#DIV/0!</v>
      </c>
      <c r="AI293" s="34" t="e">
        <f t="shared" si="34"/>
        <v>#DIV/0!</v>
      </c>
      <c r="AJ293" s="34" t="e">
        <f t="shared" si="35"/>
        <v>#DIV/0!</v>
      </c>
      <c r="AK293" s="35" t="e">
        <f t="shared" si="36"/>
        <v>#DIV/0!</v>
      </c>
      <c r="AL293" s="34" t="e">
        <f t="shared" si="37"/>
        <v>#DIV/0!</v>
      </c>
      <c r="AM293" s="34" t="e">
        <f t="shared" si="38"/>
        <v>#DIV/0!</v>
      </c>
      <c r="AN293" s="35" t="e">
        <f t="shared" si="39"/>
        <v>#DIV/0!</v>
      </c>
      <c r="CR293" s="42"/>
      <c r="CS293" s="42"/>
    </row>
    <row r="294" spans="4:97" x14ac:dyDescent="0.3">
      <c r="D294" s="25"/>
      <c r="M294" s="21"/>
      <c r="AG294" s="32">
        <f t="shared" si="32"/>
        <v>0</v>
      </c>
      <c r="AH294" s="33" t="e">
        <f t="shared" si="33"/>
        <v>#DIV/0!</v>
      </c>
      <c r="AI294" s="34" t="e">
        <f t="shared" si="34"/>
        <v>#DIV/0!</v>
      </c>
      <c r="AJ294" s="34" t="e">
        <f t="shared" si="35"/>
        <v>#DIV/0!</v>
      </c>
      <c r="AK294" s="35" t="e">
        <f t="shared" si="36"/>
        <v>#DIV/0!</v>
      </c>
      <c r="AL294" s="34" t="e">
        <f t="shared" si="37"/>
        <v>#DIV/0!</v>
      </c>
      <c r="AM294" s="34" t="e">
        <f t="shared" si="38"/>
        <v>#DIV/0!</v>
      </c>
      <c r="AN294" s="35" t="e">
        <f t="shared" si="39"/>
        <v>#DIV/0!</v>
      </c>
      <c r="CR294" s="42"/>
      <c r="CS294" s="42"/>
    </row>
    <row r="295" spans="4:97" x14ac:dyDescent="0.3">
      <c r="D295" s="25"/>
      <c r="M295" s="21"/>
      <c r="AG295" s="32">
        <f t="shared" si="32"/>
        <v>0</v>
      </c>
      <c r="AH295" s="33" t="e">
        <f t="shared" si="33"/>
        <v>#DIV/0!</v>
      </c>
      <c r="AI295" s="34" t="e">
        <f t="shared" si="34"/>
        <v>#DIV/0!</v>
      </c>
      <c r="AJ295" s="34" t="e">
        <f t="shared" si="35"/>
        <v>#DIV/0!</v>
      </c>
      <c r="AK295" s="35" t="e">
        <f t="shared" si="36"/>
        <v>#DIV/0!</v>
      </c>
      <c r="AL295" s="34" t="e">
        <f t="shared" si="37"/>
        <v>#DIV/0!</v>
      </c>
      <c r="AM295" s="34" t="e">
        <f t="shared" si="38"/>
        <v>#DIV/0!</v>
      </c>
      <c r="AN295" s="35" t="e">
        <f t="shared" si="39"/>
        <v>#DIV/0!</v>
      </c>
      <c r="CR295" s="42"/>
      <c r="CS295" s="42"/>
    </row>
    <row r="296" spans="4:97" x14ac:dyDescent="0.3">
      <c r="D296" s="25"/>
      <c r="M296" s="21"/>
      <c r="AG296" s="32">
        <f t="shared" si="32"/>
        <v>0</v>
      </c>
      <c r="AH296" s="33" t="e">
        <f t="shared" si="33"/>
        <v>#DIV/0!</v>
      </c>
      <c r="AI296" s="34" t="e">
        <f t="shared" si="34"/>
        <v>#DIV/0!</v>
      </c>
      <c r="AJ296" s="34" t="e">
        <f t="shared" si="35"/>
        <v>#DIV/0!</v>
      </c>
      <c r="AK296" s="35" t="e">
        <f t="shared" si="36"/>
        <v>#DIV/0!</v>
      </c>
      <c r="AL296" s="34" t="e">
        <f t="shared" si="37"/>
        <v>#DIV/0!</v>
      </c>
      <c r="AM296" s="34" t="e">
        <f t="shared" si="38"/>
        <v>#DIV/0!</v>
      </c>
      <c r="AN296" s="35" t="e">
        <f t="shared" si="39"/>
        <v>#DIV/0!</v>
      </c>
      <c r="CR296" s="42"/>
      <c r="CS296" s="42"/>
    </row>
    <row r="297" spans="4:97" x14ac:dyDescent="0.3">
      <c r="D297" s="25"/>
      <c r="M297" s="21"/>
      <c r="AG297" s="32">
        <f t="shared" si="32"/>
        <v>0</v>
      </c>
      <c r="AH297" s="33" t="e">
        <f t="shared" si="33"/>
        <v>#DIV/0!</v>
      </c>
      <c r="AI297" s="34" t="e">
        <f t="shared" si="34"/>
        <v>#DIV/0!</v>
      </c>
      <c r="AJ297" s="34" t="e">
        <f t="shared" si="35"/>
        <v>#DIV/0!</v>
      </c>
      <c r="AK297" s="35" t="e">
        <f t="shared" si="36"/>
        <v>#DIV/0!</v>
      </c>
      <c r="AL297" s="34" t="e">
        <f t="shared" si="37"/>
        <v>#DIV/0!</v>
      </c>
      <c r="AM297" s="34" t="e">
        <f t="shared" si="38"/>
        <v>#DIV/0!</v>
      </c>
      <c r="AN297" s="35" t="e">
        <f t="shared" si="39"/>
        <v>#DIV/0!</v>
      </c>
      <c r="CR297" s="42"/>
      <c r="CS297" s="42"/>
    </row>
    <row r="298" spans="4:97" x14ac:dyDescent="0.3">
      <c r="L298" s="23"/>
      <c r="M298" s="24"/>
      <c r="AG298" s="32">
        <f t="shared" si="32"/>
        <v>0</v>
      </c>
      <c r="AH298" s="33" t="e">
        <f t="shared" si="33"/>
        <v>#DIV/0!</v>
      </c>
      <c r="AI298" s="34" t="e">
        <f t="shared" si="34"/>
        <v>#DIV/0!</v>
      </c>
      <c r="AJ298" s="34" t="e">
        <f t="shared" si="35"/>
        <v>#DIV/0!</v>
      </c>
      <c r="AK298" s="35" t="e">
        <f t="shared" si="36"/>
        <v>#DIV/0!</v>
      </c>
      <c r="AL298" s="34" t="e">
        <f t="shared" si="37"/>
        <v>#DIV/0!</v>
      </c>
      <c r="AM298" s="34" t="e">
        <f t="shared" si="38"/>
        <v>#DIV/0!</v>
      </c>
      <c r="AN298" s="35" t="e">
        <f t="shared" si="39"/>
        <v>#DIV/0!</v>
      </c>
      <c r="CR298" s="42"/>
      <c r="CS298" s="42"/>
    </row>
    <row r="299" spans="4:97" x14ac:dyDescent="0.3">
      <c r="L299" s="23"/>
      <c r="M299" s="24"/>
      <c r="AG299" s="32">
        <f t="shared" si="32"/>
        <v>0</v>
      </c>
      <c r="AH299" s="33" t="e">
        <f t="shared" si="33"/>
        <v>#DIV/0!</v>
      </c>
      <c r="AI299" s="34" t="e">
        <f t="shared" si="34"/>
        <v>#DIV/0!</v>
      </c>
      <c r="AJ299" s="34" t="e">
        <f t="shared" si="35"/>
        <v>#DIV/0!</v>
      </c>
      <c r="AK299" s="35" t="e">
        <f t="shared" si="36"/>
        <v>#DIV/0!</v>
      </c>
      <c r="AL299" s="34" t="e">
        <f t="shared" si="37"/>
        <v>#DIV/0!</v>
      </c>
      <c r="AM299" s="34" t="e">
        <f t="shared" si="38"/>
        <v>#DIV/0!</v>
      </c>
      <c r="AN299" s="35" t="e">
        <f t="shared" si="39"/>
        <v>#DIV/0!</v>
      </c>
      <c r="CR299" s="42"/>
      <c r="CS299" s="42"/>
    </row>
    <row r="300" spans="4:97" x14ac:dyDescent="0.3">
      <c r="L300" s="23"/>
      <c r="M300" s="24"/>
      <c r="AG300" s="32">
        <f t="shared" si="32"/>
        <v>0</v>
      </c>
      <c r="AH300" s="33" t="e">
        <f t="shared" si="33"/>
        <v>#DIV/0!</v>
      </c>
      <c r="AI300" s="34" t="e">
        <f t="shared" si="34"/>
        <v>#DIV/0!</v>
      </c>
      <c r="AJ300" s="34" t="e">
        <f t="shared" si="35"/>
        <v>#DIV/0!</v>
      </c>
      <c r="AK300" s="35" t="e">
        <f t="shared" si="36"/>
        <v>#DIV/0!</v>
      </c>
      <c r="AL300" s="34" t="e">
        <f t="shared" si="37"/>
        <v>#DIV/0!</v>
      </c>
      <c r="AM300" s="34" t="e">
        <f t="shared" si="38"/>
        <v>#DIV/0!</v>
      </c>
      <c r="AN300" s="35" t="e">
        <f t="shared" si="39"/>
        <v>#DIV/0!</v>
      </c>
      <c r="CR300" s="42"/>
      <c r="CS300" s="42"/>
    </row>
    <row r="301" spans="4:97" x14ac:dyDescent="0.3">
      <c r="L301" s="23"/>
      <c r="M301" s="24"/>
      <c r="AG301" s="32">
        <f t="shared" si="32"/>
        <v>0</v>
      </c>
      <c r="AH301" s="33" t="e">
        <f t="shared" si="33"/>
        <v>#DIV/0!</v>
      </c>
      <c r="AI301" s="34" t="e">
        <f t="shared" si="34"/>
        <v>#DIV/0!</v>
      </c>
      <c r="AJ301" s="34" t="e">
        <f t="shared" si="35"/>
        <v>#DIV/0!</v>
      </c>
      <c r="AK301" s="35" t="e">
        <f t="shared" si="36"/>
        <v>#DIV/0!</v>
      </c>
      <c r="AL301" s="34" t="e">
        <f t="shared" si="37"/>
        <v>#DIV/0!</v>
      </c>
      <c r="AM301" s="34" t="e">
        <f t="shared" si="38"/>
        <v>#DIV/0!</v>
      </c>
      <c r="AN301" s="35" t="e">
        <f t="shared" si="39"/>
        <v>#DIV/0!</v>
      </c>
      <c r="CR301" s="42"/>
      <c r="CS301" s="42"/>
    </row>
    <row r="302" spans="4:97" x14ac:dyDescent="0.3">
      <c r="M302" s="21"/>
      <c r="AG302" s="32">
        <f t="shared" si="32"/>
        <v>0</v>
      </c>
      <c r="AH302" s="33" t="e">
        <f t="shared" si="33"/>
        <v>#DIV/0!</v>
      </c>
      <c r="AI302" s="34" t="e">
        <f t="shared" si="34"/>
        <v>#DIV/0!</v>
      </c>
      <c r="AJ302" s="34" t="e">
        <f t="shared" si="35"/>
        <v>#DIV/0!</v>
      </c>
      <c r="AK302" s="35" t="e">
        <f t="shared" si="36"/>
        <v>#DIV/0!</v>
      </c>
      <c r="AL302" s="34" t="e">
        <f t="shared" si="37"/>
        <v>#DIV/0!</v>
      </c>
      <c r="AM302" s="34" t="e">
        <f t="shared" si="38"/>
        <v>#DIV/0!</v>
      </c>
      <c r="AN302" s="35" t="e">
        <f t="shared" si="39"/>
        <v>#DIV/0!</v>
      </c>
      <c r="CR302" s="42"/>
      <c r="CS302" s="42"/>
    </row>
    <row r="303" spans="4:97" x14ac:dyDescent="0.3">
      <c r="L303" s="23"/>
      <c r="M303" s="24"/>
      <c r="AG303" s="32">
        <f t="shared" si="32"/>
        <v>0</v>
      </c>
      <c r="AH303" s="33" t="e">
        <f t="shared" si="33"/>
        <v>#DIV/0!</v>
      </c>
      <c r="AI303" s="34" t="e">
        <f t="shared" si="34"/>
        <v>#DIV/0!</v>
      </c>
      <c r="AJ303" s="34" t="e">
        <f t="shared" si="35"/>
        <v>#DIV/0!</v>
      </c>
      <c r="AK303" s="35" t="e">
        <f t="shared" si="36"/>
        <v>#DIV/0!</v>
      </c>
      <c r="AL303" s="34" t="e">
        <f t="shared" si="37"/>
        <v>#DIV/0!</v>
      </c>
      <c r="AM303" s="34" t="e">
        <f t="shared" si="38"/>
        <v>#DIV/0!</v>
      </c>
      <c r="AN303" s="35" t="e">
        <f t="shared" si="39"/>
        <v>#DIV/0!</v>
      </c>
      <c r="CR303" s="42"/>
      <c r="CS303" s="42"/>
    </row>
    <row r="304" spans="4:97" x14ac:dyDescent="0.3">
      <c r="L304" s="23"/>
      <c r="M304" s="24"/>
      <c r="AG304" s="32">
        <f t="shared" si="32"/>
        <v>0</v>
      </c>
      <c r="AH304" s="33" t="e">
        <f t="shared" si="33"/>
        <v>#DIV/0!</v>
      </c>
      <c r="AI304" s="34" t="e">
        <f t="shared" si="34"/>
        <v>#DIV/0!</v>
      </c>
      <c r="AJ304" s="34" t="e">
        <f t="shared" si="35"/>
        <v>#DIV/0!</v>
      </c>
      <c r="AK304" s="35" t="e">
        <f t="shared" si="36"/>
        <v>#DIV/0!</v>
      </c>
      <c r="AL304" s="34" t="e">
        <f t="shared" si="37"/>
        <v>#DIV/0!</v>
      </c>
      <c r="AM304" s="34" t="e">
        <f t="shared" si="38"/>
        <v>#DIV/0!</v>
      </c>
      <c r="AN304" s="35" t="e">
        <f t="shared" si="39"/>
        <v>#DIV/0!</v>
      </c>
      <c r="CR304" s="42"/>
      <c r="CS304" s="42"/>
    </row>
    <row r="305" spans="4:97" x14ac:dyDescent="0.3">
      <c r="L305" s="23"/>
      <c r="M305" s="24"/>
      <c r="AG305" s="32">
        <f t="shared" si="32"/>
        <v>0</v>
      </c>
      <c r="AH305" s="33" t="e">
        <f t="shared" si="33"/>
        <v>#DIV/0!</v>
      </c>
      <c r="AI305" s="34" t="e">
        <f t="shared" si="34"/>
        <v>#DIV/0!</v>
      </c>
      <c r="AJ305" s="34" t="e">
        <f t="shared" si="35"/>
        <v>#DIV/0!</v>
      </c>
      <c r="AK305" s="35" t="e">
        <f t="shared" si="36"/>
        <v>#DIV/0!</v>
      </c>
      <c r="AL305" s="34" t="e">
        <f t="shared" si="37"/>
        <v>#DIV/0!</v>
      </c>
      <c r="AM305" s="34" t="e">
        <f t="shared" si="38"/>
        <v>#DIV/0!</v>
      </c>
      <c r="AN305" s="35" t="e">
        <f t="shared" si="39"/>
        <v>#DIV/0!</v>
      </c>
      <c r="CR305" s="42"/>
      <c r="CS305" s="42"/>
    </row>
    <row r="306" spans="4:97" x14ac:dyDescent="0.3">
      <c r="D306" s="25"/>
      <c r="M306" s="21"/>
      <c r="AG306" s="32">
        <f t="shared" si="32"/>
        <v>0</v>
      </c>
      <c r="AH306" s="33" t="e">
        <f t="shared" si="33"/>
        <v>#DIV/0!</v>
      </c>
      <c r="AI306" s="34" t="e">
        <f t="shared" si="34"/>
        <v>#DIV/0!</v>
      </c>
      <c r="AJ306" s="34" t="e">
        <f t="shared" si="35"/>
        <v>#DIV/0!</v>
      </c>
      <c r="AK306" s="35" t="e">
        <f t="shared" si="36"/>
        <v>#DIV/0!</v>
      </c>
      <c r="AL306" s="34" t="e">
        <f t="shared" si="37"/>
        <v>#DIV/0!</v>
      </c>
      <c r="AM306" s="34" t="e">
        <f t="shared" si="38"/>
        <v>#DIV/0!</v>
      </c>
      <c r="AN306" s="35" t="e">
        <f t="shared" si="39"/>
        <v>#DIV/0!</v>
      </c>
      <c r="CR306" s="42"/>
      <c r="CS306" s="42"/>
    </row>
    <row r="307" spans="4:97" x14ac:dyDescent="0.3">
      <c r="D307" s="25"/>
      <c r="M307" s="21"/>
      <c r="AG307" s="32">
        <f t="shared" si="32"/>
        <v>0</v>
      </c>
      <c r="AH307" s="33" t="e">
        <f t="shared" si="33"/>
        <v>#DIV/0!</v>
      </c>
      <c r="AI307" s="34" t="e">
        <f t="shared" si="34"/>
        <v>#DIV/0!</v>
      </c>
      <c r="AJ307" s="34" t="e">
        <f t="shared" si="35"/>
        <v>#DIV/0!</v>
      </c>
      <c r="AK307" s="35" t="e">
        <f t="shared" si="36"/>
        <v>#DIV/0!</v>
      </c>
      <c r="AL307" s="34" t="e">
        <f t="shared" si="37"/>
        <v>#DIV/0!</v>
      </c>
      <c r="AM307" s="34" t="e">
        <f t="shared" si="38"/>
        <v>#DIV/0!</v>
      </c>
      <c r="AN307" s="35" t="e">
        <f t="shared" si="39"/>
        <v>#DIV/0!</v>
      </c>
      <c r="CR307" s="42"/>
      <c r="CS307" s="42"/>
    </row>
    <row r="308" spans="4:97" x14ac:dyDescent="0.3">
      <c r="D308" s="25"/>
      <c r="M308" s="21"/>
      <c r="AG308" s="32">
        <f t="shared" si="32"/>
        <v>0</v>
      </c>
      <c r="AH308" s="33" t="e">
        <f t="shared" si="33"/>
        <v>#DIV/0!</v>
      </c>
      <c r="AI308" s="34" t="e">
        <f t="shared" si="34"/>
        <v>#DIV/0!</v>
      </c>
      <c r="AJ308" s="34" t="e">
        <f t="shared" si="35"/>
        <v>#DIV/0!</v>
      </c>
      <c r="AK308" s="35" t="e">
        <f t="shared" si="36"/>
        <v>#DIV/0!</v>
      </c>
      <c r="AL308" s="34" t="e">
        <f t="shared" si="37"/>
        <v>#DIV/0!</v>
      </c>
      <c r="AM308" s="34" t="e">
        <f t="shared" si="38"/>
        <v>#DIV/0!</v>
      </c>
      <c r="AN308" s="35" t="e">
        <f t="shared" si="39"/>
        <v>#DIV/0!</v>
      </c>
      <c r="CR308" s="42"/>
      <c r="CS308" s="42"/>
    </row>
    <row r="309" spans="4:97" x14ac:dyDescent="0.3">
      <c r="D309" s="25"/>
      <c r="M309" s="21"/>
      <c r="AG309" s="32">
        <f t="shared" si="32"/>
        <v>0</v>
      </c>
      <c r="AH309" s="33" t="e">
        <f t="shared" si="33"/>
        <v>#DIV/0!</v>
      </c>
      <c r="AI309" s="34" t="e">
        <f t="shared" si="34"/>
        <v>#DIV/0!</v>
      </c>
      <c r="AJ309" s="34" t="e">
        <f t="shared" si="35"/>
        <v>#DIV/0!</v>
      </c>
      <c r="AK309" s="35" t="e">
        <f t="shared" si="36"/>
        <v>#DIV/0!</v>
      </c>
      <c r="AL309" s="34" t="e">
        <f t="shared" si="37"/>
        <v>#DIV/0!</v>
      </c>
      <c r="AM309" s="34" t="e">
        <f t="shared" si="38"/>
        <v>#DIV/0!</v>
      </c>
      <c r="AN309" s="35" t="e">
        <f t="shared" si="39"/>
        <v>#DIV/0!</v>
      </c>
      <c r="CR309" s="42"/>
      <c r="CS309" s="42"/>
    </row>
    <row r="310" spans="4:97" x14ac:dyDescent="0.3">
      <c r="D310" s="25"/>
      <c r="M310" s="21"/>
      <c r="AG310" s="32">
        <f t="shared" si="32"/>
        <v>0</v>
      </c>
      <c r="AH310" s="33" t="e">
        <f t="shared" si="33"/>
        <v>#DIV/0!</v>
      </c>
      <c r="AI310" s="34" t="e">
        <f t="shared" si="34"/>
        <v>#DIV/0!</v>
      </c>
      <c r="AJ310" s="34" t="e">
        <f t="shared" si="35"/>
        <v>#DIV/0!</v>
      </c>
      <c r="AK310" s="35" t="e">
        <f t="shared" si="36"/>
        <v>#DIV/0!</v>
      </c>
      <c r="AL310" s="34" t="e">
        <f t="shared" si="37"/>
        <v>#DIV/0!</v>
      </c>
      <c r="AM310" s="34" t="e">
        <f t="shared" si="38"/>
        <v>#DIV/0!</v>
      </c>
      <c r="AN310" s="35" t="e">
        <f t="shared" si="39"/>
        <v>#DIV/0!</v>
      </c>
      <c r="CR310" s="42"/>
      <c r="CS310" s="42"/>
    </row>
    <row r="311" spans="4:97" x14ac:dyDescent="0.3">
      <c r="D311" s="25"/>
      <c r="M311" s="21"/>
      <c r="AG311" s="32">
        <f t="shared" si="32"/>
        <v>0</v>
      </c>
      <c r="AH311" s="33" t="e">
        <f t="shared" si="33"/>
        <v>#DIV/0!</v>
      </c>
      <c r="AI311" s="34" t="e">
        <f t="shared" si="34"/>
        <v>#DIV/0!</v>
      </c>
      <c r="AJ311" s="34" t="e">
        <f t="shared" si="35"/>
        <v>#DIV/0!</v>
      </c>
      <c r="AK311" s="35" t="e">
        <f t="shared" si="36"/>
        <v>#DIV/0!</v>
      </c>
      <c r="AL311" s="34" t="e">
        <f t="shared" si="37"/>
        <v>#DIV/0!</v>
      </c>
      <c r="AM311" s="34" t="e">
        <f t="shared" si="38"/>
        <v>#DIV/0!</v>
      </c>
      <c r="AN311" s="35" t="e">
        <f t="shared" si="39"/>
        <v>#DIV/0!</v>
      </c>
      <c r="CR311" s="42"/>
      <c r="CS311" s="42"/>
    </row>
    <row r="312" spans="4:97" x14ac:dyDescent="0.3">
      <c r="D312" s="25"/>
      <c r="M312" s="21"/>
      <c r="AG312" s="32">
        <f t="shared" si="32"/>
        <v>0</v>
      </c>
      <c r="AH312" s="33" t="e">
        <f t="shared" si="33"/>
        <v>#DIV/0!</v>
      </c>
      <c r="AI312" s="34" t="e">
        <f t="shared" si="34"/>
        <v>#DIV/0!</v>
      </c>
      <c r="AJ312" s="34" t="e">
        <f t="shared" si="35"/>
        <v>#DIV/0!</v>
      </c>
      <c r="AK312" s="35" t="e">
        <f t="shared" si="36"/>
        <v>#DIV/0!</v>
      </c>
      <c r="AL312" s="34" t="e">
        <f t="shared" si="37"/>
        <v>#DIV/0!</v>
      </c>
      <c r="AM312" s="34" t="e">
        <f t="shared" si="38"/>
        <v>#DIV/0!</v>
      </c>
      <c r="AN312" s="35" t="e">
        <f t="shared" si="39"/>
        <v>#DIV/0!</v>
      </c>
      <c r="CR312" s="42"/>
      <c r="CS312" s="42"/>
    </row>
    <row r="313" spans="4:97" x14ac:dyDescent="0.3">
      <c r="M313" s="21"/>
      <c r="AG313" s="32">
        <f t="shared" si="32"/>
        <v>0</v>
      </c>
      <c r="AH313" s="33" t="e">
        <f t="shared" si="33"/>
        <v>#DIV/0!</v>
      </c>
      <c r="AI313" s="34" t="e">
        <f t="shared" si="34"/>
        <v>#DIV/0!</v>
      </c>
      <c r="AJ313" s="34" t="e">
        <f t="shared" si="35"/>
        <v>#DIV/0!</v>
      </c>
      <c r="AK313" s="35" t="e">
        <f t="shared" si="36"/>
        <v>#DIV/0!</v>
      </c>
      <c r="AL313" s="34" t="e">
        <f t="shared" si="37"/>
        <v>#DIV/0!</v>
      </c>
      <c r="AM313" s="34" t="e">
        <f t="shared" si="38"/>
        <v>#DIV/0!</v>
      </c>
      <c r="AN313" s="35" t="e">
        <f t="shared" si="39"/>
        <v>#DIV/0!</v>
      </c>
      <c r="CR313" s="42"/>
      <c r="CS313" s="42"/>
    </row>
    <row r="314" spans="4:97" x14ac:dyDescent="0.3">
      <c r="D314" s="25"/>
      <c r="M314" s="21"/>
      <c r="AG314" s="32">
        <f t="shared" si="32"/>
        <v>0</v>
      </c>
      <c r="AH314" s="33" t="e">
        <f t="shared" si="33"/>
        <v>#DIV/0!</v>
      </c>
      <c r="AI314" s="34" t="e">
        <f t="shared" si="34"/>
        <v>#DIV/0!</v>
      </c>
      <c r="AJ314" s="34" t="e">
        <f t="shared" si="35"/>
        <v>#DIV/0!</v>
      </c>
      <c r="AK314" s="35" t="e">
        <f t="shared" si="36"/>
        <v>#DIV/0!</v>
      </c>
      <c r="AL314" s="34" t="e">
        <f t="shared" si="37"/>
        <v>#DIV/0!</v>
      </c>
      <c r="AM314" s="34" t="e">
        <f t="shared" si="38"/>
        <v>#DIV/0!</v>
      </c>
      <c r="AN314" s="35" t="e">
        <f t="shared" si="39"/>
        <v>#DIV/0!</v>
      </c>
      <c r="CR314" s="42"/>
      <c r="CS314" s="42"/>
    </row>
    <row r="315" spans="4:97" x14ac:dyDescent="0.3">
      <c r="D315" s="25"/>
      <c r="M315" s="21"/>
      <c r="AG315" s="32">
        <f t="shared" si="32"/>
        <v>0</v>
      </c>
      <c r="AH315" s="33" t="e">
        <f t="shared" si="33"/>
        <v>#DIV/0!</v>
      </c>
      <c r="AI315" s="34" t="e">
        <f t="shared" si="34"/>
        <v>#DIV/0!</v>
      </c>
      <c r="AJ315" s="34" t="e">
        <f t="shared" si="35"/>
        <v>#DIV/0!</v>
      </c>
      <c r="AK315" s="35" t="e">
        <f t="shared" si="36"/>
        <v>#DIV/0!</v>
      </c>
      <c r="AL315" s="34" t="e">
        <f t="shared" si="37"/>
        <v>#DIV/0!</v>
      </c>
      <c r="AM315" s="34" t="e">
        <f t="shared" si="38"/>
        <v>#DIV/0!</v>
      </c>
      <c r="AN315" s="35" t="e">
        <f t="shared" si="39"/>
        <v>#DIV/0!</v>
      </c>
      <c r="CR315" s="42"/>
      <c r="CS315" s="42"/>
    </row>
    <row r="316" spans="4:97" x14ac:dyDescent="0.3">
      <c r="D316" s="25"/>
      <c r="M316" s="21"/>
      <c r="AG316" s="32">
        <f t="shared" si="32"/>
        <v>0</v>
      </c>
      <c r="AH316" s="33" t="e">
        <f t="shared" si="33"/>
        <v>#DIV/0!</v>
      </c>
      <c r="AI316" s="34" t="e">
        <f t="shared" si="34"/>
        <v>#DIV/0!</v>
      </c>
      <c r="AJ316" s="34" t="e">
        <f t="shared" si="35"/>
        <v>#DIV/0!</v>
      </c>
      <c r="AK316" s="35" t="e">
        <f t="shared" si="36"/>
        <v>#DIV/0!</v>
      </c>
      <c r="AL316" s="34" t="e">
        <f t="shared" si="37"/>
        <v>#DIV/0!</v>
      </c>
      <c r="AM316" s="34" t="e">
        <f t="shared" si="38"/>
        <v>#DIV/0!</v>
      </c>
      <c r="AN316" s="35" t="e">
        <f t="shared" si="39"/>
        <v>#DIV/0!</v>
      </c>
      <c r="CR316" s="42"/>
      <c r="CS316" s="42"/>
    </row>
    <row r="317" spans="4:97" x14ac:dyDescent="0.3">
      <c r="D317" s="25"/>
      <c r="M317" s="21"/>
      <c r="AG317" s="32">
        <f t="shared" si="32"/>
        <v>0</v>
      </c>
      <c r="AH317" s="33" t="e">
        <f t="shared" si="33"/>
        <v>#DIV/0!</v>
      </c>
      <c r="AI317" s="34" t="e">
        <f t="shared" si="34"/>
        <v>#DIV/0!</v>
      </c>
      <c r="AJ317" s="34" t="e">
        <f t="shared" si="35"/>
        <v>#DIV/0!</v>
      </c>
      <c r="AK317" s="35" t="e">
        <f t="shared" si="36"/>
        <v>#DIV/0!</v>
      </c>
      <c r="AL317" s="34" t="e">
        <f t="shared" si="37"/>
        <v>#DIV/0!</v>
      </c>
      <c r="AM317" s="34" t="e">
        <f t="shared" si="38"/>
        <v>#DIV/0!</v>
      </c>
      <c r="AN317" s="35" t="e">
        <f t="shared" si="39"/>
        <v>#DIV/0!</v>
      </c>
      <c r="CR317" s="42"/>
      <c r="CS317" s="42"/>
    </row>
    <row r="318" spans="4:97" x14ac:dyDescent="0.3">
      <c r="D318" s="25"/>
      <c r="M318" s="21"/>
      <c r="AG318" s="32">
        <f t="shared" si="32"/>
        <v>0</v>
      </c>
      <c r="AH318" s="33" t="e">
        <f t="shared" si="33"/>
        <v>#DIV/0!</v>
      </c>
      <c r="AI318" s="34" t="e">
        <f t="shared" si="34"/>
        <v>#DIV/0!</v>
      </c>
      <c r="AJ318" s="34" t="e">
        <f t="shared" si="35"/>
        <v>#DIV/0!</v>
      </c>
      <c r="AK318" s="35" t="e">
        <f t="shared" si="36"/>
        <v>#DIV/0!</v>
      </c>
      <c r="AL318" s="34" t="e">
        <f t="shared" si="37"/>
        <v>#DIV/0!</v>
      </c>
      <c r="AM318" s="34" t="e">
        <f t="shared" si="38"/>
        <v>#DIV/0!</v>
      </c>
      <c r="AN318" s="35" t="e">
        <f t="shared" si="39"/>
        <v>#DIV/0!</v>
      </c>
      <c r="CR318" s="42"/>
      <c r="CS318" s="42"/>
    </row>
    <row r="319" spans="4:97" x14ac:dyDescent="0.3">
      <c r="D319" s="25"/>
      <c r="M319" s="21"/>
      <c r="AG319" s="32">
        <f t="shared" si="32"/>
        <v>0</v>
      </c>
      <c r="AH319" s="33" t="e">
        <f t="shared" si="33"/>
        <v>#DIV/0!</v>
      </c>
      <c r="AI319" s="34" t="e">
        <f t="shared" si="34"/>
        <v>#DIV/0!</v>
      </c>
      <c r="AJ319" s="34" t="e">
        <f t="shared" si="35"/>
        <v>#DIV/0!</v>
      </c>
      <c r="AK319" s="35" t="e">
        <f t="shared" si="36"/>
        <v>#DIV/0!</v>
      </c>
      <c r="AL319" s="34" t="e">
        <f t="shared" si="37"/>
        <v>#DIV/0!</v>
      </c>
      <c r="AM319" s="34" t="e">
        <f t="shared" si="38"/>
        <v>#DIV/0!</v>
      </c>
      <c r="AN319" s="35" t="e">
        <f t="shared" si="39"/>
        <v>#DIV/0!</v>
      </c>
      <c r="CR319" s="42"/>
      <c r="CS319" s="42"/>
    </row>
    <row r="320" spans="4:97" x14ac:dyDescent="0.3">
      <c r="D320" s="25"/>
      <c r="M320" s="21"/>
      <c r="AG320" s="32">
        <f t="shared" si="32"/>
        <v>0</v>
      </c>
      <c r="AH320" s="33" t="e">
        <f t="shared" si="33"/>
        <v>#DIV/0!</v>
      </c>
      <c r="AI320" s="34" t="e">
        <f t="shared" si="34"/>
        <v>#DIV/0!</v>
      </c>
      <c r="AJ320" s="34" t="e">
        <f t="shared" si="35"/>
        <v>#DIV/0!</v>
      </c>
      <c r="AK320" s="35" t="e">
        <f t="shared" si="36"/>
        <v>#DIV/0!</v>
      </c>
      <c r="AL320" s="34" t="e">
        <f t="shared" si="37"/>
        <v>#DIV/0!</v>
      </c>
      <c r="AM320" s="34" t="e">
        <f t="shared" si="38"/>
        <v>#DIV/0!</v>
      </c>
      <c r="AN320" s="35" t="e">
        <f t="shared" si="39"/>
        <v>#DIV/0!</v>
      </c>
      <c r="CR320" s="42"/>
      <c r="CS320" s="42"/>
    </row>
    <row r="321" spans="4:97" x14ac:dyDescent="0.3">
      <c r="D321" s="25"/>
      <c r="M321" s="21"/>
      <c r="AG321" s="32">
        <f t="shared" si="32"/>
        <v>0</v>
      </c>
      <c r="AH321" s="33" t="e">
        <f t="shared" si="33"/>
        <v>#DIV/0!</v>
      </c>
      <c r="AI321" s="34" t="e">
        <f t="shared" si="34"/>
        <v>#DIV/0!</v>
      </c>
      <c r="AJ321" s="34" t="e">
        <f t="shared" si="35"/>
        <v>#DIV/0!</v>
      </c>
      <c r="AK321" s="35" t="e">
        <f t="shared" si="36"/>
        <v>#DIV/0!</v>
      </c>
      <c r="AL321" s="34" t="e">
        <f t="shared" si="37"/>
        <v>#DIV/0!</v>
      </c>
      <c r="AM321" s="34" t="e">
        <f t="shared" si="38"/>
        <v>#DIV/0!</v>
      </c>
      <c r="AN321" s="35" t="e">
        <f t="shared" si="39"/>
        <v>#DIV/0!</v>
      </c>
      <c r="CR321" s="42"/>
      <c r="CS321" s="42"/>
    </row>
    <row r="322" spans="4:97" x14ac:dyDescent="0.3">
      <c r="D322" s="25"/>
      <c r="M322" s="21"/>
      <c r="AG322" s="32">
        <f t="shared" ref="AG322:AG342" si="40">((AD322+AE322)*0.94)-(AB322+Y322)</f>
        <v>0</v>
      </c>
      <c r="AH322" s="33" t="e">
        <f t="shared" ref="AH322:AH342" si="41">AG322/(AD322+AE322)</f>
        <v>#DIV/0!</v>
      </c>
      <c r="AI322" s="34" t="e">
        <f t="shared" ref="AI322:AI342" si="42">IF(AH322&gt;0.1,(AD322+AE322-Z322),((AB322+Y322)/0.84)-Z322)</f>
        <v>#DIV/0!</v>
      </c>
      <c r="AJ322" s="34" t="e">
        <f t="shared" ref="AJ322:AJ342" si="43">((AI322+Z322)*0.94)-AB322-Y322</f>
        <v>#DIV/0!</v>
      </c>
      <c r="AK322" s="35" t="e">
        <f t="shared" ref="AK322:AK342" si="44">IF(AH322&gt;0.1,AH322,0.1)</f>
        <v>#DIV/0!</v>
      </c>
      <c r="AL322" s="34" t="e">
        <f t="shared" ref="AL322:AL342" si="45">IF(AJ322&lt;1000,AI322+1100-AJ322,AI322)</f>
        <v>#DIV/0!</v>
      </c>
      <c r="AM322" s="34" t="e">
        <f t="shared" ref="AM322:AM342" si="46">((AL322+Z322)*0.94)-AB322-Y322</f>
        <v>#DIV/0!</v>
      </c>
      <c r="AN322" s="35" t="e">
        <f t="shared" ref="AN322:AN342" si="47">AM322/(AL322+Z322)</f>
        <v>#DIV/0!</v>
      </c>
      <c r="CR322" s="42"/>
      <c r="CS322" s="42"/>
    </row>
    <row r="323" spans="4:97" x14ac:dyDescent="0.3">
      <c r="D323" s="25"/>
      <c r="M323" s="21"/>
      <c r="AG323" s="32">
        <f t="shared" si="40"/>
        <v>0</v>
      </c>
      <c r="AH323" s="33" t="e">
        <f t="shared" si="41"/>
        <v>#DIV/0!</v>
      </c>
      <c r="AI323" s="34" t="e">
        <f t="shared" si="42"/>
        <v>#DIV/0!</v>
      </c>
      <c r="AJ323" s="34" t="e">
        <f t="shared" si="43"/>
        <v>#DIV/0!</v>
      </c>
      <c r="AK323" s="35" t="e">
        <f t="shared" si="44"/>
        <v>#DIV/0!</v>
      </c>
      <c r="AL323" s="34" t="e">
        <f t="shared" si="45"/>
        <v>#DIV/0!</v>
      </c>
      <c r="AM323" s="34" t="e">
        <f t="shared" si="46"/>
        <v>#DIV/0!</v>
      </c>
      <c r="AN323" s="35" t="e">
        <f t="shared" si="47"/>
        <v>#DIV/0!</v>
      </c>
      <c r="CR323" s="42"/>
      <c r="CS323" s="42"/>
    </row>
    <row r="324" spans="4:97" x14ac:dyDescent="0.3">
      <c r="D324" s="25"/>
      <c r="M324" s="21"/>
      <c r="AG324" s="32">
        <f t="shared" si="40"/>
        <v>0</v>
      </c>
      <c r="AH324" s="33" t="e">
        <f t="shared" si="41"/>
        <v>#DIV/0!</v>
      </c>
      <c r="AI324" s="34" t="e">
        <f t="shared" si="42"/>
        <v>#DIV/0!</v>
      </c>
      <c r="AJ324" s="34" t="e">
        <f t="shared" si="43"/>
        <v>#DIV/0!</v>
      </c>
      <c r="AK324" s="35" t="e">
        <f t="shared" si="44"/>
        <v>#DIV/0!</v>
      </c>
      <c r="AL324" s="34" t="e">
        <f t="shared" si="45"/>
        <v>#DIV/0!</v>
      </c>
      <c r="AM324" s="34" t="e">
        <f t="shared" si="46"/>
        <v>#DIV/0!</v>
      </c>
      <c r="AN324" s="35" t="e">
        <f t="shared" si="47"/>
        <v>#DIV/0!</v>
      </c>
      <c r="CR324" s="42"/>
      <c r="CS324" s="42"/>
    </row>
    <row r="325" spans="4:97" x14ac:dyDescent="0.3">
      <c r="D325" s="25"/>
      <c r="M325" s="21"/>
      <c r="AG325" s="32">
        <f t="shared" si="40"/>
        <v>0</v>
      </c>
      <c r="AH325" s="33" t="e">
        <f t="shared" si="41"/>
        <v>#DIV/0!</v>
      </c>
      <c r="AI325" s="34" t="e">
        <f t="shared" si="42"/>
        <v>#DIV/0!</v>
      </c>
      <c r="AJ325" s="34" t="e">
        <f t="shared" si="43"/>
        <v>#DIV/0!</v>
      </c>
      <c r="AK325" s="35" t="e">
        <f t="shared" si="44"/>
        <v>#DIV/0!</v>
      </c>
      <c r="AL325" s="34" t="e">
        <f t="shared" si="45"/>
        <v>#DIV/0!</v>
      </c>
      <c r="AM325" s="34" t="e">
        <f t="shared" si="46"/>
        <v>#DIV/0!</v>
      </c>
      <c r="AN325" s="35" t="e">
        <f t="shared" si="47"/>
        <v>#DIV/0!</v>
      </c>
      <c r="CR325" s="42"/>
      <c r="CS325" s="42"/>
    </row>
    <row r="326" spans="4:97" x14ac:dyDescent="0.3">
      <c r="D326" s="25"/>
      <c r="M326" s="21"/>
      <c r="AG326" s="32">
        <f t="shared" si="40"/>
        <v>0</v>
      </c>
      <c r="AH326" s="33" t="e">
        <f t="shared" si="41"/>
        <v>#DIV/0!</v>
      </c>
      <c r="AI326" s="34" t="e">
        <f t="shared" si="42"/>
        <v>#DIV/0!</v>
      </c>
      <c r="AJ326" s="34" t="e">
        <f t="shared" si="43"/>
        <v>#DIV/0!</v>
      </c>
      <c r="AK326" s="35" t="e">
        <f t="shared" si="44"/>
        <v>#DIV/0!</v>
      </c>
      <c r="AL326" s="34" t="e">
        <f t="shared" si="45"/>
        <v>#DIV/0!</v>
      </c>
      <c r="AM326" s="34" t="e">
        <f t="shared" si="46"/>
        <v>#DIV/0!</v>
      </c>
      <c r="AN326" s="35" t="e">
        <f t="shared" si="47"/>
        <v>#DIV/0!</v>
      </c>
      <c r="CR326" s="42"/>
      <c r="CS326" s="42"/>
    </row>
    <row r="327" spans="4:97" x14ac:dyDescent="0.3">
      <c r="D327" s="25"/>
      <c r="M327" s="21"/>
      <c r="AG327" s="32">
        <f t="shared" si="40"/>
        <v>0</v>
      </c>
      <c r="AH327" s="33" t="e">
        <f t="shared" si="41"/>
        <v>#DIV/0!</v>
      </c>
      <c r="AI327" s="34" t="e">
        <f t="shared" si="42"/>
        <v>#DIV/0!</v>
      </c>
      <c r="AJ327" s="34" t="e">
        <f t="shared" si="43"/>
        <v>#DIV/0!</v>
      </c>
      <c r="AK327" s="35" t="e">
        <f t="shared" si="44"/>
        <v>#DIV/0!</v>
      </c>
      <c r="AL327" s="34" t="e">
        <f t="shared" si="45"/>
        <v>#DIV/0!</v>
      </c>
      <c r="AM327" s="34" t="e">
        <f t="shared" si="46"/>
        <v>#DIV/0!</v>
      </c>
      <c r="AN327" s="35" t="e">
        <f t="shared" si="47"/>
        <v>#DIV/0!</v>
      </c>
      <c r="CR327" s="42"/>
      <c r="CS327" s="42"/>
    </row>
    <row r="328" spans="4:97" x14ac:dyDescent="0.3">
      <c r="D328" s="25"/>
      <c r="M328" s="21"/>
      <c r="AG328" s="32">
        <f t="shared" si="40"/>
        <v>0</v>
      </c>
      <c r="AH328" s="33" t="e">
        <f t="shared" si="41"/>
        <v>#DIV/0!</v>
      </c>
      <c r="AI328" s="34" t="e">
        <f t="shared" si="42"/>
        <v>#DIV/0!</v>
      </c>
      <c r="AJ328" s="34" t="e">
        <f t="shared" si="43"/>
        <v>#DIV/0!</v>
      </c>
      <c r="AK328" s="35" t="e">
        <f t="shared" si="44"/>
        <v>#DIV/0!</v>
      </c>
      <c r="AL328" s="34" t="e">
        <f t="shared" si="45"/>
        <v>#DIV/0!</v>
      </c>
      <c r="AM328" s="34" t="e">
        <f t="shared" si="46"/>
        <v>#DIV/0!</v>
      </c>
      <c r="AN328" s="35" t="e">
        <f t="shared" si="47"/>
        <v>#DIV/0!</v>
      </c>
      <c r="CR328" s="42"/>
      <c r="CS328" s="42"/>
    </row>
    <row r="329" spans="4:97" x14ac:dyDescent="0.3">
      <c r="D329" s="25"/>
      <c r="M329" s="21"/>
      <c r="AG329" s="32">
        <f t="shared" si="40"/>
        <v>0</v>
      </c>
      <c r="AH329" s="33" t="e">
        <f t="shared" si="41"/>
        <v>#DIV/0!</v>
      </c>
      <c r="AI329" s="34" t="e">
        <f t="shared" si="42"/>
        <v>#DIV/0!</v>
      </c>
      <c r="AJ329" s="34" t="e">
        <f t="shared" si="43"/>
        <v>#DIV/0!</v>
      </c>
      <c r="AK329" s="35" t="e">
        <f t="shared" si="44"/>
        <v>#DIV/0!</v>
      </c>
      <c r="AL329" s="34" t="e">
        <f t="shared" si="45"/>
        <v>#DIV/0!</v>
      </c>
      <c r="AM329" s="34" t="e">
        <f t="shared" si="46"/>
        <v>#DIV/0!</v>
      </c>
      <c r="AN329" s="35" t="e">
        <f t="shared" si="47"/>
        <v>#DIV/0!</v>
      </c>
      <c r="CR329" s="42"/>
      <c r="CS329" s="42"/>
    </row>
    <row r="330" spans="4:97" x14ac:dyDescent="0.3">
      <c r="D330" s="25"/>
      <c r="M330" s="21"/>
      <c r="AG330" s="32">
        <f t="shared" si="40"/>
        <v>0</v>
      </c>
      <c r="AH330" s="33" t="e">
        <f t="shared" si="41"/>
        <v>#DIV/0!</v>
      </c>
      <c r="AI330" s="34" t="e">
        <f t="shared" si="42"/>
        <v>#DIV/0!</v>
      </c>
      <c r="AJ330" s="34" t="e">
        <f t="shared" si="43"/>
        <v>#DIV/0!</v>
      </c>
      <c r="AK330" s="35" t="e">
        <f t="shared" si="44"/>
        <v>#DIV/0!</v>
      </c>
      <c r="AL330" s="34" t="e">
        <f t="shared" si="45"/>
        <v>#DIV/0!</v>
      </c>
      <c r="AM330" s="34" t="e">
        <f t="shared" si="46"/>
        <v>#DIV/0!</v>
      </c>
      <c r="AN330" s="35" t="e">
        <f t="shared" si="47"/>
        <v>#DIV/0!</v>
      </c>
      <c r="CR330" s="42"/>
      <c r="CS330" s="42"/>
    </row>
    <row r="331" spans="4:97" x14ac:dyDescent="0.3">
      <c r="D331" s="25"/>
      <c r="M331" s="21"/>
      <c r="AG331" s="32">
        <f t="shared" si="40"/>
        <v>0</v>
      </c>
      <c r="AH331" s="33" t="e">
        <f t="shared" si="41"/>
        <v>#DIV/0!</v>
      </c>
      <c r="AI331" s="34" t="e">
        <f t="shared" si="42"/>
        <v>#DIV/0!</v>
      </c>
      <c r="AJ331" s="34" t="e">
        <f t="shared" si="43"/>
        <v>#DIV/0!</v>
      </c>
      <c r="AK331" s="35" t="e">
        <f t="shared" si="44"/>
        <v>#DIV/0!</v>
      </c>
      <c r="AL331" s="34" t="e">
        <f t="shared" si="45"/>
        <v>#DIV/0!</v>
      </c>
      <c r="AM331" s="34" t="e">
        <f t="shared" si="46"/>
        <v>#DIV/0!</v>
      </c>
      <c r="AN331" s="35" t="e">
        <f t="shared" si="47"/>
        <v>#DIV/0!</v>
      </c>
      <c r="CR331" s="42"/>
      <c r="CS331" s="42"/>
    </row>
    <row r="332" spans="4:97" x14ac:dyDescent="0.3">
      <c r="D332" s="25"/>
      <c r="M332" s="21"/>
      <c r="AG332" s="32">
        <f t="shared" si="40"/>
        <v>0</v>
      </c>
      <c r="AH332" s="33" t="e">
        <f t="shared" si="41"/>
        <v>#DIV/0!</v>
      </c>
      <c r="AI332" s="34" t="e">
        <f t="shared" si="42"/>
        <v>#DIV/0!</v>
      </c>
      <c r="AJ332" s="34" t="e">
        <f t="shared" si="43"/>
        <v>#DIV/0!</v>
      </c>
      <c r="AK332" s="35" t="e">
        <f t="shared" si="44"/>
        <v>#DIV/0!</v>
      </c>
      <c r="AL332" s="34" t="e">
        <f t="shared" si="45"/>
        <v>#DIV/0!</v>
      </c>
      <c r="AM332" s="34" t="e">
        <f t="shared" si="46"/>
        <v>#DIV/0!</v>
      </c>
      <c r="AN332" s="35" t="e">
        <f t="shared" si="47"/>
        <v>#DIV/0!</v>
      </c>
      <c r="CR332" s="42"/>
      <c r="CS332" s="42"/>
    </row>
    <row r="333" spans="4:97" x14ac:dyDescent="0.3">
      <c r="D333" s="25"/>
      <c r="M333" s="21"/>
      <c r="AG333" s="32">
        <f t="shared" si="40"/>
        <v>0</v>
      </c>
      <c r="AH333" s="33" t="e">
        <f t="shared" si="41"/>
        <v>#DIV/0!</v>
      </c>
      <c r="AI333" s="34" t="e">
        <f t="shared" si="42"/>
        <v>#DIV/0!</v>
      </c>
      <c r="AJ333" s="34" t="e">
        <f t="shared" si="43"/>
        <v>#DIV/0!</v>
      </c>
      <c r="AK333" s="35" t="e">
        <f t="shared" si="44"/>
        <v>#DIV/0!</v>
      </c>
      <c r="AL333" s="34" t="e">
        <f t="shared" si="45"/>
        <v>#DIV/0!</v>
      </c>
      <c r="AM333" s="34" t="e">
        <f t="shared" si="46"/>
        <v>#DIV/0!</v>
      </c>
      <c r="AN333" s="35" t="e">
        <f t="shared" si="47"/>
        <v>#DIV/0!</v>
      </c>
      <c r="CR333" s="42"/>
      <c r="CS333" s="42"/>
    </row>
    <row r="334" spans="4:97" x14ac:dyDescent="0.3">
      <c r="D334" s="25"/>
      <c r="M334" s="21"/>
      <c r="AG334" s="32">
        <f t="shared" si="40"/>
        <v>0</v>
      </c>
      <c r="AH334" s="33" t="e">
        <f t="shared" si="41"/>
        <v>#DIV/0!</v>
      </c>
      <c r="AI334" s="34" t="e">
        <f t="shared" si="42"/>
        <v>#DIV/0!</v>
      </c>
      <c r="AJ334" s="34" t="e">
        <f t="shared" si="43"/>
        <v>#DIV/0!</v>
      </c>
      <c r="AK334" s="35" t="e">
        <f t="shared" si="44"/>
        <v>#DIV/0!</v>
      </c>
      <c r="AL334" s="34" t="e">
        <f t="shared" si="45"/>
        <v>#DIV/0!</v>
      </c>
      <c r="AM334" s="34" t="e">
        <f t="shared" si="46"/>
        <v>#DIV/0!</v>
      </c>
      <c r="AN334" s="35" t="e">
        <f t="shared" si="47"/>
        <v>#DIV/0!</v>
      </c>
      <c r="CR334" s="42"/>
      <c r="CS334" s="42"/>
    </row>
    <row r="335" spans="4:97" x14ac:dyDescent="0.3">
      <c r="D335" s="25"/>
      <c r="M335" s="21"/>
      <c r="AG335" s="32">
        <f t="shared" si="40"/>
        <v>0</v>
      </c>
      <c r="AH335" s="33" t="e">
        <f t="shared" si="41"/>
        <v>#DIV/0!</v>
      </c>
      <c r="AI335" s="34" t="e">
        <f t="shared" si="42"/>
        <v>#DIV/0!</v>
      </c>
      <c r="AJ335" s="34" t="e">
        <f t="shared" si="43"/>
        <v>#DIV/0!</v>
      </c>
      <c r="AK335" s="35" t="e">
        <f t="shared" si="44"/>
        <v>#DIV/0!</v>
      </c>
      <c r="AL335" s="34" t="e">
        <f t="shared" si="45"/>
        <v>#DIV/0!</v>
      </c>
      <c r="AM335" s="34" t="e">
        <f t="shared" si="46"/>
        <v>#DIV/0!</v>
      </c>
      <c r="AN335" s="35" t="e">
        <f t="shared" si="47"/>
        <v>#DIV/0!</v>
      </c>
      <c r="CR335" s="42"/>
      <c r="CS335" s="42"/>
    </row>
    <row r="336" spans="4:97" x14ac:dyDescent="0.3">
      <c r="D336" s="25"/>
      <c r="M336" s="21"/>
      <c r="AG336" s="32">
        <f t="shared" si="40"/>
        <v>0</v>
      </c>
      <c r="AH336" s="33" t="e">
        <f t="shared" si="41"/>
        <v>#DIV/0!</v>
      </c>
      <c r="AI336" s="34" t="e">
        <f t="shared" si="42"/>
        <v>#DIV/0!</v>
      </c>
      <c r="AJ336" s="34" t="e">
        <f t="shared" si="43"/>
        <v>#DIV/0!</v>
      </c>
      <c r="AK336" s="35" t="e">
        <f t="shared" si="44"/>
        <v>#DIV/0!</v>
      </c>
      <c r="AL336" s="34" t="e">
        <f t="shared" si="45"/>
        <v>#DIV/0!</v>
      </c>
      <c r="AM336" s="34" t="e">
        <f t="shared" si="46"/>
        <v>#DIV/0!</v>
      </c>
      <c r="AN336" s="35" t="e">
        <f t="shared" si="47"/>
        <v>#DIV/0!</v>
      </c>
      <c r="CR336" s="42"/>
      <c r="CS336" s="42"/>
    </row>
    <row r="337" spans="4:97" x14ac:dyDescent="0.3">
      <c r="D337" s="25"/>
      <c r="M337" s="21"/>
      <c r="AG337" s="32">
        <f t="shared" si="40"/>
        <v>0</v>
      </c>
      <c r="AH337" s="33" t="e">
        <f t="shared" si="41"/>
        <v>#DIV/0!</v>
      </c>
      <c r="AI337" s="34" t="e">
        <f t="shared" si="42"/>
        <v>#DIV/0!</v>
      </c>
      <c r="AJ337" s="34" t="e">
        <f t="shared" si="43"/>
        <v>#DIV/0!</v>
      </c>
      <c r="AK337" s="35" t="e">
        <f t="shared" si="44"/>
        <v>#DIV/0!</v>
      </c>
      <c r="AL337" s="34" t="e">
        <f t="shared" si="45"/>
        <v>#DIV/0!</v>
      </c>
      <c r="AM337" s="34" t="e">
        <f t="shared" si="46"/>
        <v>#DIV/0!</v>
      </c>
      <c r="AN337" s="35" t="e">
        <f t="shared" si="47"/>
        <v>#DIV/0!</v>
      </c>
      <c r="CR337" s="42"/>
      <c r="CS337" s="42"/>
    </row>
    <row r="338" spans="4:97" x14ac:dyDescent="0.3">
      <c r="D338" s="25"/>
      <c r="M338" s="21"/>
      <c r="AG338" s="32">
        <f t="shared" si="40"/>
        <v>0</v>
      </c>
      <c r="AH338" s="33" t="e">
        <f t="shared" si="41"/>
        <v>#DIV/0!</v>
      </c>
      <c r="AI338" s="34" t="e">
        <f t="shared" si="42"/>
        <v>#DIV/0!</v>
      </c>
      <c r="AJ338" s="34" t="e">
        <f t="shared" si="43"/>
        <v>#DIV/0!</v>
      </c>
      <c r="AK338" s="35" t="e">
        <f t="shared" si="44"/>
        <v>#DIV/0!</v>
      </c>
      <c r="AL338" s="34" t="e">
        <f t="shared" si="45"/>
        <v>#DIV/0!</v>
      </c>
      <c r="AM338" s="34" t="e">
        <f t="shared" si="46"/>
        <v>#DIV/0!</v>
      </c>
      <c r="AN338" s="35" t="e">
        <f t="shared" si="47"/>
        <v>#DIV/0!</v>
      </c>
      <c r="CR338" s="42"/>
      <c r="CS338" s="42"/>
    </row>
    <row r="339" spans="4:97" x14ac:dyDescent="0.3">
      <c r="D339" s="25"/>
      <c r="M339" s="21"/>
      <c r="AG339" s="32">
        <f t="shared" si="40"/>
        <v>0</v>
      </c>
      <c r="AH339" s="33" t="e">
        <f t="shared" si="41"/>
        <v>#DIV/0!</v>
      </c>
      <c r="AI339" s="34" t="e">
        <f t="shared" si="42"/>
        <v>#DIV/0!</v>
      </c>
      <c r="AJ339" s="34" t="e">
        <f t="shared" si="43"/>
        <v>#DIV/0!</v>
      </c>
      <c r="AK339" s="35" t="e">
        <f t="shared" si="44"/>
        <v>#DIV/0!</v>
      </c>
      <c r="AL339" s="34" t="e">
        <f t="shared" si="45"/>
        <v>#DIV/0!</v>
      </c>
      <c r="AM339" s="34" t="e">
        <f t="shared" si="46"/>
        <v>#DIV/0!</v>
      </c>
      <c r="AN339" s="35" t="e">
        <f t="shared" si="47"/>
        <v>#DIV/0!</v>
      </c>
      <c r="CR339" s="42"/>
      <c r="CS339" s="42"/>
    </row>
    <row r="340" spans="4:97" x14ac:dyDescent="0.3">
      <c r="D340" s="25"/>
      <c r="M340" s="21"/>
      <c r="AG340" s="32">
        <f t="shared" si="40"/>
        <v>0</v>
      </c>
      <c r="AH340" s="33" t="e">
        <f t="shared" si="41"/>
        <v>#DIV/0!</v>
      </c>
      <c r="AI340" s="34" t="e">
        <f t="shared" si="42"/>
        <v>#DIV/0!</v>
      </c>
      <c r="AJ340" s="34" t="e">
        <f t="shared" si="43"/>
        <v>#DIV/0!</v>
      </c>
      <c r="AK340" s="35" t="e">
        <f t="shared" si="44"/>
        <v>#DIV/0!</v>
      </c>
      <c r="AL340" s="34" t="e">
        <f t="shared" si="45"/>
        <v>#DIV/0!</v>
      </c>
      <c r="AM340" s="34" t="e">
        <f t="shared" si="46"/>
        <v>#DIV/0!</v>
      </c>
      <c r="AN340" s="35" t="e">
        <f t="shared" si="47"/>
        <v>#DIV/0!</v>
      </c>
      <c r="CR340" s="42"/>
      <c r="CS340" s="42"/>
    </row>
    <row r="341" spans="4:97" x14ac:dyDescent="0.3">
      <c r="M341" s="21"/>
      <c r="AG341" s="32">
        <f t="shared" si="40"/>
        <v>0</v>
      </c>
      <c r="AH341" s="33" t="e">
        <f t="shared" si="41"/>
        <v>#DIV/0!</v>
      </c>
      <c r="AI341" s="34" t="e">
        <f t="shared" si="42"/>
        <v>#DIV/0!</v>
      </c>
      <c r="AJ341" s="34" t="e">
        <f t="shared" si="43"/>
        <v>#DIV/0!</v>
      </c>
      <c r="AK341" s="35" t="e">
        <f t="shared" si="44"/>
        <v>#DIV/0!</v>
      </c>
      <c r="AL341" s="34" t="e">
        <f t="shared" si="45"/>
        <v>#DIV/0!</v>
      </c>
      <c r="AM341" s="34" t="e">
        <f t="shared" si="46"/>
        <v>#DIV/0!</v>
      </c>
      <c r="AN341" s="35" t="e">
        <f t="shared" si="47"/>
        <v>#DIV/0!</v>
      </c>
      <c r="CR341" s="42"/>
      <c r="CS341" s="42"/>
    </row>
    <row r="342" spans="4:97" x14ac:dyDescent="0.3">
      <c r="M342" s="21"/>
      <c r="AG342" s="32">
        <f t="shared" si="40"/>
        <v>0</v>
      </c>
      <c r="AH342" s="33" t="e">
        <f t="shared" si="41"/>
        <v>#DIV/0!</v>
      </c>
      <c r="AI342" s="34" t="e">
        <f t="shared" si="42"/>
        <v>#DIV/0!</v>
      </c>
      <c r="AJ342" s="34" t="e">
        <f t="shared" si="43"/>
        <v>#DIV/0!</v>
      </c>
      <c r="AK342" s="35" t="e">
        <f t="shared" si="44"/>
        <v>#DIV/0!</v>
      </c>
      <c r="AL342" s="34" t="e">
        <f t="shared" si="45"/>
        <v>#DIV/0!</v>
      </c>
      <c r="AM342" s="34" t="e">
        <f t="shared" si="46"/>
        <v>#DIV/0!</v>
      </c>
      <c r="AN342" s="35" t="e">
        <f t="shared" si="47"/>
        <v>#DIV/0!</v>
      </c>
      <c r="CR342" s="42"/>
      <c r="CS342" s="42"/>
    </row>
  </sheetData>
  <mergeCells count="1">
    <mergeCell ref="CT2:DZ2"/>
  </mergeCells>
  <phoneticPr fontId="4" type="noConversion"/>
  <conditionalFormatting sqref="AG3:AG1048576 AJ3:AJ1048576 AM3:AM1048576">
    <cfRule type="cellIs" dxfId="15" priority="14" operator="lessThan">
      <formula>1000</formula>
    </cfRule>
  </conditionalFormatting>
  <conditionalFormatting sqref="AH3:AH1048576">
    <cfRule type="cellIs" dxfId="14" priority="13" operator="lessThan">
      <formula>0</formula>
    </cfRule>
  </conditionalFormatting>
  <conditionalFormatting sqref="B3:B491">
    <cfRule type="expression" dxfId="13" priority="10">
      <formula>IF(LENB(B3)&gt;50,TRUE,FALSE)</formula>
    </cfRule>
  </conditionalFormatting>
  <conditionalFormatting sqref="AG1:AG2">
    <cfRule type="cellIs" dxfId="12" priority="5" operator="lessThan">
      <formula>1000</formula>
    </cfRule>
  </conditionalFormatting>
  <conditionalFormatting sqref="AH1:AI1 AI2">
    <cfRule type="cellIs" dxfId="11" priority="4" operator="lessThan">
      <formula>0</formula>
    </cfRule>
  </conditionalFormatting>
  <conditionalFormatting sqref="AK1:AK2">
    <cfRule type="cellIs" dxfId="10" priority="3" operator="lessThan">
      <formula>1000</formula>
    </cfRule>
  </conditionalFormatting>
  <conditionalFormatting sqref="AO1:AO2">
    <cfRule type="cellIs" dxfId="9" priority="2" operator="lessThan">
      <formula>1000</formula>
    </cfRule>
  </conditionalFormatting>
  <conditionalFormatting sqref="AH2">
    <cfRule type="cellIs" dxfId="8" priority="1" operator="lessThan">
      <formula>1000</formula>
    </cfRule>
  </conditionalFormatting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Z342"/>
  <sheetViews>
    <sheetView zoomScale="85" zoomScaleNormal="85" workbookViewId="0">
      <pane ySplit="1" topLeftCell="A2" activePane="bottomLeft" state="frozen"/>
      <selection pane="bottomLeft" sqref="A1:XFD2"/>
    </sheetView>
  </sheetViews>
  <sheetFormatPr defaultRowHeight="16.5" x14ac:dyDescent="0.3"/>
  <cols>
    <col min="1" max="1" width="51.375" style="5" customWidth="1"/>
    <col min="2" max="3" width="73.125" style="5" customWidth="1"/>
    <col min="4" max="4" width="8.625" style="5" customWidth="1"/>
    <col min="5" max="6" width="10.75" style="5" customWidth="1"/>
    <col min="7" max="7" width="8.375" style="5" customWidth="1"/>
    <col min="8" max="8" width="5.625" style="5" customWidth="1"/>
    <col min="9" max="9" width="3.875" style="5" customWidth="1"/>
    <col min="10" max="10" width="44.75" style="5" customWidth="1"/>
    <col min="11" max="11" width="3.625" style="5" customWidth="1"/>
    <col min="12" max="12" width="19" style="5" bestFit="1" customWidth="1"/>
    <col min="13" max="13" width="50.5" style="5" bestFit="1" customWidth="1"/>
    <col min="14" max="14" width="4.5" style="5" customWidth="1"/>
    <col min="15" max="15" width="6" style="5" customWidth="1"/>
    <col min="16" max="16" width="5.375" style="5" customWidth="1"/>
    <col min="17" max="17" width="6.125" style="5" customWidth="1"/>
    <col min="18" max="18" width="11.25" style="5" bestFit="1" customWidth="1"/>
    <col min="19" max="19" width="4.75" style="5" bestFit="1" customWidth="1"/>
    <col min="20" max="20" width="8" style="5" bestFit="1" customWidth="1"/>
    <col min="21" max="21" width="7" style="5" customWidth="1"/>
    <col min="22" max="22" width="4" style="5" customWidth="1"/>
    <col min="23" max="23" width="6.625" style="5" customWidth="1"/>
    <col min="24" max="25" width="9.125" style="5" customWidth="1"/>
    <col min="26" max="26" width="9" style="22" customWidth="1"/>
    <col min="27" max="27" width="22.625" style="5" customWidth="1"/>
    <col min="28" max="28" width="9.25" style="22" bestFit="1" customWidth="1"/>
    <col min="29" max="29" width="11" style="22" customWidth="1"/>
    <col min="30" max="31" width="19.5" style="4" customWidth="1"/>
    <col min="32" max="32" width="19.5" style="5" customWidth="1"/>
    <col min="33" max="34" width="19.5" style="36" customWidth="1"/>
    <col min="35" max="36" width="19.5" style="34" customWidth="1"/>
    <col min="37" max="37" width="19.5" style="35" customWidth="1"/>
    <col min="38" max="39" width="19.5" style="34" customWidth="1"/>
    <col min="40" max="40" width="19.5" style="35" customWidth="1"/>
    <col min="41" max="41" width="11" style="22" customWidth="1"/>
    <col min="42" max="42" width="5.5" style="5" customWidth="1"/>
    <col min="43" max="44" width="68.75" style="5" customWidth="1"/>
    <col min="45" max="45" width="10.25" style="5" customWidth="1"/>
    <col min="46" max="46" width="13.875" style="5" customWidth="1"/>
    <col min="47" max="47" width="88.25" style="5" customWidth="1"/>
    <col min="48" max="48" width="16" style="5" customWidth="1"/>
    <col min="49" max="56" width="10.625" style="5" customWidth="1"/>
    <col min="57" max="57" width="11.75" style="5" customWidth="1"/>
    <col min="58" max="58" width="139.625" style="5" customWidth="1"/>
    <col min="59" max="59" width="15" style="5" bestFit="1" customWidth="1"/>
    <col min="60" max="60" width="8" style="5" bestFit="1" customWidth="1"/>
    <col min="61" max="61" width="13.125" style="5" bestFit="1" customWidth="1"/>
    <col min="62" max="62" width="15" style="5" bestFit="1" customWidth="1"/>
    <col min="63" max="66" width="8" style="5" bestFit="1" customWidth="1"/>
    <col min="67" max="67" width="15" style="5" bestFit="1" customWidth="1"/>
    <col min="68" max="68" width="6.375" style="5" bestFit="1" customWidth="1"/>
    <col min="69" max="69" width="14.75" style="5" bestFit="1" customWidth="1"/>
    <col min="70" max="70" width="5.75" style="5" bestFit="1" customWidth="1"/>
    <col min="71" max="71" width="54.625" style="5" bestFit="1" customWidth="1"/>
    <col min="72" max="73" width="11.75" style="5" bestFit="1" customWidth="1"/>
    <col min="74" max="74" width="14.625" style="5" bestFit="1" customWidth="1"/>
    <col min="75" max="83" width="11.75" style="5" bestFit="1" customWidth="1"/>
    <col min="84" max="84" width="9.625" style="5" bestFit="1" customWidth="1"/>
    <col min="85" max="85" width="11.375" style="5" bestFit="1" customWidth="1"/>
    <col min="86" max="87" width="10.25" style="5" bestFit="1" customWidth="1"/>
    <col min="88" max="88" width="11.375" style="5" bestFit="1" customWidth="1"/>
    <col min="89" max="91" width="17.625" style="5" bestFit="1" customWidth="1"/>
    <col min="92" max="92" width="13.875" style="5" bestFit="1" customWidth="1"/>
    <col min="93" max="93" width="11.375" style="5" bestFit="1" customWidth="1"/>
    <col min="94" max="94" width="13.125" style="5" bestFit="1" customWidth="1"/>
    <col min="95" max="95" width="16.375" style="41" bestFit="1" customWidth="1"/>
    <col min="96" max="104" width="16.5" style="5" bestFit="1" customWidth="1"/>
    <col min="105" max="127" width="17.625" style="5" bestFit="1" customWidth="1"/>
    <col min="128" max="128" width="9" style="5"/>
  </cols>
  <sheetData>
    <row r="1" spans="1:130" s="1" customFormat="1" ht="45.75" customHeight="1" x14ac:dyDescent="0.3">
      <c r="A1" s="6" t="s">
        <v>180</v>
      </c>
      <c r="B1" s="7" t="s">
        <v>0</v>
      </c>
      <c r="C1" s="6" t="s">
        <v>181</v>
      </c>
      <c r="D1" s="8" t="s">
        <v>1</v>
      </c>
      <c r="E1" s="7" t="s">
        <v>2</v>
      </c>
      <c r="F1" s="6" t="s">
        <v>188</v>
      </c>
      <c r="G1" s="8" t="s">
        <v>3</v>
      </c>
      <c r="H1" s="9" t="s">
        <v>4</v>
      </c>
      <c r="I1" s="8" t="s">
        <v>5</v>
      </c>
      <c r="J1" s="7" t="s">
        <v>6</v>
      </c>
      <c r="K1" s="10" t="s">
        <v>109</v>
      </c>
      <c r="L1" s="7" t="s">
        <v>110</v>
      </c>
      <c r="M1" s="7" t="s">
        <v>7</v>
      </c>
      <c r="N1" s="8" t="s">
        <v>8</v>
      </c>
      <c r="O1" s="7" t="s">
        <v>9</v>
      </c>
      <c r="P1" s="7" t="s">
        <v>10</v>
      </c>
      <c r="Q1" s="8" t="s">
        <v>11</v>
      </c>
      <c r="R1" s="7" t="s">
        <v>12</v>
      </c>
      <c r="S1" s="11" t="s">
        <v>13</v>
      </c>
      <c r="T1" s="11" t="s">
        <v>14</v>
      </c>
      <c r="U1" s="11" t="s">
        <v>15</v>
      </c>
      <c r="V1" s="11" t="s">
        <v>16</v>
      </c>
      <c r="W1" s="11" t="s">
        <v>17</v>
      </c>
      <c r="X1" s="7" t="s">
        <v>18</v>
      </c>
      <c r="Y1" s="12" t="s">
        <v>179</v>
      </c>
      <c r="Z1" s="13" t="s">
        <v>19</v>
      </c>
      <c r="AA1" s="8" t="s">
        <v>20</v>
      </c>
      <c r="AB1" s="13" t="s">
        <v>21</v>
      </c>
      <c r="AC1" s="13" t="s">
        <v>22</v>
      </c>
      <c r="AD1" s="50" t="s">
        <v>190</v>
      </c>
      <c r="AE1" s="12" t="s">
        <v>113</v>
      </c>
      <c r="AF1" s="14" t="s">
        <v>112</v>
      </c>
      <c r="AG1" s="26" t="s">
        <v>115</v>
      </c>
      <c r="AH1" s="48" t="s">
        <v>114</v>
      </c>
      <c r="AI1" s="47" t="s">
        <v>182</v>
      </c>
      <c r="AJ1" s="45" t="s">
        <v>184</v>
      </c>
      <c r="AK1" s="45" t="s">
        <v>185</v>
      </c>
      <c r="AL1" s="46" t="s">
        <v>186</v>
      </c>
      <c r="AM1" s="49" t="s">
        <v>183</v>
      </c>
      <c r="AN1" s="27" t="s">
        <v>187</v>
      </c>
      <c r="AO1" s="27" t="s">
        <v>185</v>
      </c>
      <c r="AP1" s="28" t="s">
        <v>186</v>
      </c>
      <c r="AQ1" s="13" t="s">
        <v>23</v>
      </c>
      <c r="AR1" s="7" t="s">
        <v>24</v>
      </c>
      <c r="AS1" s="7" t="s">
        <v>25</v>
      </c>
      <c r="AT1" s="2" t="s">
        <v>111</v>
      </c>
      <c r="AU1" s="8" t="s">
        <v>26</v>
      </c>
      <c r="AV1" s="8" t="s">
        <v>27</v>
      </c>
      <c r="AW1" s="7" t="s">
        <v>28</v>
      </c>
      <c r="AX1" s="8" t="s">
        <v>29</v>
      </c>
      <c r="AY1" s="8" t="s">
        <v>30</v>
      </c>
      <c r="AZ1" s="8" t="s">
        <v>31</v>
      </c>
      <c r="BA1" s="8" t="s">
        <v>32</v>
      </c>
      <c r="BB1" s="8" t="s">
        <v>33</v>
      </c>
      <c r="BC1" s="8" t="s">
        <v>34</v>
      </c>
      <c r="BD1" s="8" t="s">
        <v>35</v>
      </c>
      <c r="BE1" s="8" t="s">
        <v>36</v>
      </c>
      <c r="BF1" s="8" t="s">
        <v>37</v>
      </c>
      <c r="BG1" s="8" t="s">
        <v>38</v>
      </c>
      <c r="BH1" s="7" t="s">
        <v>39</v>
      </c>
      <c r="BI1" s="8" t="s">
        <v>40</v>
      </c>
      <c r="BJ1" s="8" t="s">
        <v>41</v>
      </c>
      <c r="BK1" s="8" t="s">
        <v>42</v>
      </c>
      <c r="BL1" s="8" t="s">
        <v>43</v>
      </c>
      <c r="BM1" s="8" t="s">
        <v>44</v>
      </c>
      <c r="BN1" s="8" t="s">
        <v>45</v>
      </c>
      <c r="BO1" s="8" t="s">
        <v>46</v>
      </c>
      <c r="BP1" s="8" t="s">
        <v>47</v>
      </c>
      <c r="BQ1" s="11" t="s">
        <v>48</v>
      </c>
      <c r="BR1" s="8" t="s">
        <v>49</v>
      </c>
      <c r="BS1" s="8" t="s">
        <v>50</v>
      </c>
      <c r="BT1" s="8" t="s">
        <v>51</v>
      </c>
      <c r="BU1" s="8" t="s">
        <v>52</v>
      </c>
      <c r="BV1" s="8" t="s">
        <v>53</v>
      </c>
      <c r="BW1" s="8" t="s">
        <v>54</v>
      </c>
      <c r="BX1" s="8" t="s">
        <v>55</v>
      </c>
      <c r="BY1" s="8" t="s">
        <v>56</v>
      </c>
      <c r="BZ1" s="8" t="s">
        <v>57</v>
      </c>
      <c r="CA1" s="8" t="s">
        <v>58</v>
      </c>
      <c r="CB1" s="8" t="s">
        <v>59</v>
      </c>
      <c r="CC1" s="8" t="s">
        <v>60</v>
      </c>
      <c r="CD1" s="8" t="s">
        <v>61</v>
      </c>
      <c r="CE1" s="8" t="s">
        <v>62</v>
      </c>
      <c r="CF1" s="8" t="s">
        <v>63</v>
      </c>
      <c r="CG1" s="8" t="s">
        <v>64</v>
      </c>
      <c r="CH1" s="8" t="s">
        <v>65</v>
      </c>
      <c r="CI1" s="11" t="s">
        <v>66</v>
      </c>
      <c r="CJ1" s="8" t="s">
        <v>67</v>
      </c>
      <c r="CK1" s="8" t="s">
        <v>68</v>
      </c>
      <c r="CL1" s="8" t="s">
        <v>69</v>
      </c>
      <c r="CM1" s="8" t="s">
        <v>70</v>
      </c>
      <c r="CN1" s="8" t="s">
        <v>71</v>
      </c>
      <c r="CO1" s="8" t="s">
        <v>72</v>
      </c>
      <c r="CP1" s="8" t="s">
        <v>73</v>
      </c>
      <c r="CQ1" s="8" t="s">
        <v>74</v>
      </c>
      <c r="CR1" s="8" t="s">
        <v>75</v>
      </c>
      <c r="CS1" s="37" t="s">
        <v>76</v>
      </c>
      <c r="CT1" s="7" t="s">
        <v>77</v>
      </c>
      <c r="CU1" s="7" t="s">
        <v>78</v>
      </c>
      <c r="CV1" s="7" t="s">
        <v>79</v>
      </c>
      <c r="CW1" s="7" t="s">
        <v>80</v>
      </c>
      <c r="CX1" s="7" t="s">
        <v>81</v>
      </c>
      <c r="CY1" s="7" t="s">
        <v>82</v>
      </c>
      <c r="CZ1" s="7" t="s">
        <v>83</v>
      </c>
      <c r="DA1" s="7" t="s">
        <v>84</v>
      </c>
      <c r="DB1" s="7" t="s">
        <v>85</v>
      </c>
      <c r="DC1" s="7" t="s">
        <v>86</v>
      </c>
      <c r="DD1" s="7" t="s">
        <v>87</v>
      </c>
      <c r="DE1" s="7" t="s">
        <v>88</v>
      </c>
      <c r="DF1" s="7" t="s">
        <v>89</v>
      </c>
      <c r="DG1" s="7" t="s">
        <v>90</v>
      </c>
      <c r="DH1" s="7" t="s">
        <v>91</v>
      </c>
      <c r="DI1" s="7" t="s">
        <v>92</v>
      </c>
      <c r="DJ1" s="7" t="s">
        <v>93</v>
      </c>
      <c r="DK1" s="8" t="s">
        <v>94</v>
      </c>
      <c r="DL1" s="8" t="s">
        <v>95</v>
      </c>
      <c r="DM1" s="8" t="s">
        <v>96</v>
      </c>
      <c r="DN1" s="8" t="s">
        <v>97</v>
      </c>
      <c r="DO1" s="8" t="s">
        <v>98</v>
      </c>
      <c r="DP1" s="8" t="s">
        <v>99</v>
      </c>
      <c r="DQ1" s="8" t="s">
        <v>100</v>
      </c>
      <c r="DR1" s="8" t="s">
        <v>101</v>
      </c>
      <c r="DS1" s="8" t="s">
        <v>102</v>
      </c>
      <c r="DT1" s="8" t="s">
        <v>103</v>
      </c>
      <c r="DU1" s="8" t="s">
        <v>104</v>
      </c>
      <c r="DV1" s="8" t="s">
        <v>105</v>
      </c>
      <c r="DW1" s="8" t="s">
        <v>106</v>
      </c>
      <c r="DX1" s="8" t="s">
        <v>107</v>
      </c>
      <c r="DY1" s="8" t="s">
        <v>108</v>
      </c>
      <c r="DZ1" s="38"/>
    </row>
    <row r="2" spans="1:130" s="1" customFormat="1" ht="55.5" customHeight="1" x14ac:dyDescent="0.3">
      <c r="A2" s="15"/>
      <c r="B2" s="16" t="s">
        <v>117</v>
      </c>
      <c r="C2" s="15"/>
      <c r="D2" s="16" t="s">
        <v>118</v>
      </c>
      <c r="E2" s="16" t="s">
        <v>119</v>
      </c>
      <c r="F2" s="15"/>
      <c r="G2" s="16" t="s">
        <v>120</v>
      </c>
      <c r="H2" s="16" t="s">
        <v>121</v>
      </c>
      <c r="I2" s="16" t="s">
        <v>122</v>
      </c>
      <c r="J2" s="16" t="s">
        <v>123</v>
      </c>
      <c r="K2" s="16" t="s">
        <v>124</v>
      </c>
      <c r="L2" s="16" t="s">
        <v>125</v>
      </c>
      <c r="M2" s="16" t="s">
        <v>126</v>
      </c>
      <c r="N2" s="16" t="s">
        <v>127</v>
      </c>
      <c r="O2" s="16" t="s">
        <v>128</v>
      </c>
      <c r="P2" s="16" t="s">
        <v>129</v>
      </c>
      <c r="Q2" s="16" t="s">
        <v>130</v>
      </c>
      <c r="R2" s="16" t="s">
        <v>131</v>
      </c>
      <c r="S2" s="16" t="s">
        <v>132</v>
      </c>
      <c r="T2" s="16" t="s">
        <v>133</v>
      </c>
      <c r="U2" s="16" t="s">
        <v>134</v>
      </c>
      <c r="V2" s="16" t="s">
        <v>135</v>
      </c>
      <c r="W2" s="16" t="s">
        <v>136</v>
      </c>
      <c r="X2" s="16" t="s">
        <v>137</v>
      </c>
      <c r="Y2" s="17"/>
      <c r="Z2" s="18" t="s">
        <v>174</v>
      </c>
      <c r="AA2" s="16" t="s">
        <v>138</v>
      </c>
      <c r="AB2" s="18" t="s">
        <v>175</v>
      </c>
      <c r="AC2" s="18" t="s">
        <v>176</v>
      </c>
      <c r="AD2" s="19"/>
      <c r="AE2" s="19"/>
      <c r="AF2" s="3"/>
      <c r="AG2" s="29" t="s">
        <v>191</v>
      </c>
      <c r="AH2" s="29" t="s">
        <v>191</v>
      </c>
      <c r="AI2" s="47">
        <v>0.1</v>
      </c>
      <c r="AJ2" s="46"/>
      <c r="AK2" s="45" t="s">
        <v>189</v>
      </c>
      <c r="AL2" s="46"/>
      <c r="AM2" s="43">
        <v>1000</v>
      </c>
      <c r="AN2" s="30"/>
      <c r="AO2" s="30" t="s">
        <v>189</v>
      </c>
      <c r="AP2" s="31"/>
      <c r="AQ2" s="18" t="s">
        <v>177</v>
      </c>
      <c r="AR2" s="16" t="s">
        <v>139</v>
      </c>
      <c r="AS2" s="16" t="s">
        <v>140</v>
      </c>
      <c r="AT2" s="3"/>
      <c r="AU2" s="16" t="s">
        <v>141</v>
      </c>
      <c r="AV2" s="16" t="s">
        <v>142</v>
      </c>
      <c r="AW2" s="16" t="s">
        <v>143</v>
      </c>
      <c r="AX2" s="16" t="s">
        <v>144</v>
      </c>
      <c r="AY2" s="16" t="s">
        <v>145</v>
      </c>
      <c r="AZ2" s="16" t="s">
        <v>145</v>
      </c>
      <c r="BA2" s="16" t="s">
        <v>145</v>
      </c>
      <c r="BB2" s="16" t="s">
        <v>146</v>
      </c>
      <c r="BC2" s="16" t="s">
        <v>147</v>
      </c>
      <c r="BD2" s="16" t="s">
        <v>147</v>
      </c>
      <c r="BE2" s="16" t="s">
        <v>147</v>
      </c>
      <c r="BF2" s="16" t="s">
        <v>147</v>
      </c>
      <c r="BG2" s="16" t="s">
        <v>147</v>
      </c>
      <c r="BH2" s="16" t="s">
        <v>148</v>
      </c>
      <c r="BI2" s="16" t="s">
        <v>149</v>
      </c>
      <c r="BJ2" s="16" t="s">
        <v>150</v>
      </c>
      <c r="BK2" s="16" t="s">
        <v>151</v>
      </c>
      <c r="BL2" s="16" t="s">
        <v>152</v>
      </c>
      <c r="BM2" s="16" t="s">
        <v>153</v>
      </c>
      <c r="BN2" s="16" t="s">
        <v>154</v>
      </c>
      <c r="BO2" s="16" t="s">
        <v>155</v>
      </c>
      <c r="BP2" s="16" t="s">
        <v>156</v>
      </c>
      <c r="BQ2" s="16" t="s">
        <v>157</v>
      </c>
      <c r="BR2" s="16" t="s">
        <v>158</v>
      </c>
      <c r="BS2" s="16" t="s">
        <v>159</v>
      </c>
      <c r="BT2" s="16" t="s">
        <v>160</v>
      </c>
      <c r="BU2" s="16" t="s">
        <v>161</v>
      </c>
      <c r="BV2" s="16" t="s">
        <v>162</v>
      </c>
      <c r="BW2" s="16" t="s">
        <v>147</v>
      </c>
      <c r="BX2" s="16" t="s">
        <v>163</v>
      </c>
      <c r="BY2" s="16" t="s">
        <v>147</v>
      </c>
      <c r="BZ2" s="16" t="s">
        <v>147</v>
      </c>
      <c r="CA2" s="16" t="s">
        <v>147</v>
      </c>
      <c r="CB2" s="16" t="s">
        <v>147</v>
      </c>
      <c r="CC2" s="16" t="s">
        <v>147</v>
      </c>
      <c r="CD2" s="16" t="s">
        <v>147</v>
      </c>
      <c r="CE2" s="16" t="s">
        <v>147</v>
      </c>
      <c r="CF2" s="16" t="s">
        <v>147</v>
      </c>
      <c r="CG2" s="16" t="s">
        <v>147</v>
      </c>
      <c r="CH2" s="16" t="s">
        <v>164</v>
      </c>
      <c r="CI2" s="39" t="s">
        <v>165</v>
      </c>
      <c r="CJ2" s="16" t="s">
        <v>166</v>
      </c>
      <c r="CK2" s="16" t="s">
        <v>167</v>
      </c>
      <c r="CL2" s="16" t="s">
        <v>168</v>
      </c>
      <c r="CM2" s="16" t="s">
        <v>169</v>
      </c>
      <c r="CN2" s="16" t="s">
        <v>169</v>
      </c>
      <c r="CO2" s="16" t="s">
        <v>169</v>
      </c>
      <c r="CP2" s="16" t="s">
        <v>170</v>
      </c>
      <c r="CQ2" s="16" t="s">
        <v>171</v>
      </c>
      <c r="CR2" s="16" t="s">
        <v>172</v>
      </c>
      <c r="CS2" s="40" t="s">
        <v>178</v>
      </c>
      <c r="CT2" s="51" t="s">
        <v>173</v>
      </c>
      <c r="CU2" s="51"/>
      <c r="CV2" s="51"/>
      <c r="CW2" s="51"/>
      <c r="CX2" s="51"/>
      <c r="CY2" s="51"/>
      <c r="CZ2" s="51"/>
      <c r="DA2" s="51"/>
      <c r="DB2" s="51"/>
      <c r="DC2" s="51"/>
      <c r="DD2" s="51"/>
      <c r="DE2" s="51"/>
      <c r="DF2" s="51"/>
      <c r="DG2" s="51"/>
      <c r="DH2" s="51"/>
      <c r="DI2" s="51"/>
      <c r="DJ2" s="51"/>
      <c r="DK2" s="51"/>
      <c r="DL2" s="51"/>
      <c r="DM2" s="51"/>
      <c r="DN2" s="51"/>
      <c r="DO2" s="51"/>
      <c r="DP2" s="51"/>
      <c r="DQ2" s="51"/>
      <c r="DR2" s="51"/>
      <c r="DS2" s="51"/>
      <c r="DT2" s="51"/>
      <c r="DU2" s="51"/>
      <c r="DV2" s="51"/>
      <c r="DW2" s="51"/>
      <c r="DX2" s="51"/>
      <c r="DY2" s="51"/>
      <c r="DZ2" s="51"/>
    </row>
    <row r="3" spans="1:130" x14ac:dyDescent="0.3">
      <c r="M3" s="21"/>
      <c r="AG3" s="32">
        <f t="shared" ref="AG3:AG65" si="0">((AD3+AE3)*0.94)-(AB3+Y3)</f>
        <v>0</v>
      </c>
      <c r="AH3" s="33" t="e">
        <f t="shared" ref="AH3:AH65" si="1">AG3/(AD3+AE3)</f>
        <v>#DIV/0!</v>
      </c>
      <c r="AI3" s="34" t="e">
        <f t="shared" ref="AI3:AI65" si="2">IF(AH3&gt;0.1,(AD3+AE3-Z3),((AB3+Y3)/0.84)-Z3)</f>
        <v>#DIV/0!</v>
      </c>
      <c r="AJ3" s="34" t="e">
        <f t="shared" ref="AJ3:AJ65" si="3">((AI3+Z3)*0.94)-AB3-Y3</f>
        <v>#DIV/0!</v>
      </c>
      <c r="AK3" s="35" t="e">
        <f t="shared" ref="AK3:AK65" si="4">IF(AH3&gt;0.1,AH3,0.1)</f>
        <v>#DIV/0!</v>
      </c>
      <c r="AL3" s="34" t="e">
        <f t="shared" ref="AL3:AL65" si="5">IF(AJ3&lt;1000,AI3+1100-AJ3,AI3)</f>
        <v>#DIV/0!</v>
      </c>
      <c r="AM3" s="34" t="e">
        <f t="shared" ref="AM3:AM65" si="6">((AL3+Z3)*0.94)-AB3-Y3</f>
        <v>#DIV/0!</v>
      </c>
      <c r="AN3" s="35" t="e">
        <f t="shared" ref="AN3:AN65" si="7">AM3/(AL3+Z3)</f>
        <v>#DIV/0!</v>
      </c>
      <c r="CR3" s="42"/>
      <c r="CS3" s="42"/>
    </row>
    <row r="4" spans="1:130" x14ac:dyDescent="0.3">
      <c r="M4" s="21"/>
      <c r="AG4" s="32">
        <f t="shared" si="0"/>
        <v>0</v>
      </c>
      <c r="AH4" s="33" t="e">
        <f t="shared" si="1"/>
        <v>#DIV/0!</v>
      </c>
      <c r="AI4" s="34" t="e">
        <f t="shared" si="2"/>
        <v>#DIV/0!</v>
      </c>
      <c r="AJ4" s="34" t="e">
        <f t="shared" si="3"/>
        <v>#DIV/0!</v>
      </c>
      <c r="AK4" s="35" t="e">
        <f t="shared" si="4"/>
        <v>#DIV/0!</v>
      </c>
      <c r="AL4" s="34" t="e">
        <f t="shared" si="5"/>
        <v>#DIV/0!</v>
      </c>
      <c r="AM4" s="34" t="e">
        <f t="shared" si="6"/>
        <v>#DIV/0!</v>
      </c>
      <c r="AN4" s="35" t="e">
        <f t="shared" si="7"/>
        <v>#DIV/0!</v>
      </c>
      <c r="CR4" s="42"/>
      <c r="CS4" s="42"/>
    </row>
    <row r="5" spans="1:130" x14ac:dyDescent="0.3">
      <c r="M5" s="21"/>
      <c r="AG5" s="32">
        <f t="shared" si="0"/>
        <v>0</v>
      </c>
      <c r="AH5" s="33" t="e">
        <f t="shared" si="1"/>
        <v>#DIV/0!</v>
      </c>
      <c r="AI5" s="34" t="e">
        <f t="shared" si="2"/>
        <v>#DIV/0!</v>
      </c>
      <c r="AJ5" s="34" t="e">
        <f t="shared" si="3"/>
        <v>#DIV/0!</v>
      </c>
      <c r="AK5" s="35" t="e">
        <f t="shared" si="4"/>
        <v>#DIV/0!</v>
      </c>
      <c r="AL5" s="34" t="e">
        <f t="shared" si="5"/>
        <v>#DIV/0!</v>
      </c>
      <c r="AM5" s="34" t="e">
        <f t="shared" si="6"/>
        <v>#DIV/0!</v>
      </c>
      <c r="AN5" s="35" t="e">
        <f t="shared" si="7"/>
        <v>#DIV/0!</v>
      </c>
      <c r="CR5" s="42"/>
      <c r="CS5" s="42"/>
    </row>
    <row r="6" spans="1:130" x14ac:dyDescent="0.3">
      <c r="M6" s="21"/>
      <c r="AG6" s="32">
        <f t="shared" si="0"/>
        <v>0</v>
      </c>
      <c r="AH6" s="33" t="e">
        <f t="shared" si="1"/>
        <v>#DIV/0!</v>
      </c>
      <c r="AI6" s="34" t="e">
        <f t="shared" si="2"/>
        <v>#DIV/0!</v>
      </c>
      <c r="AJ6" s="34" t="e">
        <f t="shared" si="3"/>
        <v>#DIV/0!</v>
      </c>
      <c r="AK6" s="35" t="e">
        <f t="shared" si="4"/>
        <v>#DIV/0!</v>
      </c>
      <c r="AL6" s="34" t="e">
        <f t="shared" si="5"/>
        <v>#DIV/0!</v>
      </c>
      <c r="AM6" s="34" t="e">
        <f t="shared" si="6"/>
        <v>#DIV/0!</v>
      </c>
      <c r="AN6" s="35" t="e">
        <f t="shared" si="7"/>
        <v>#DIV/0!</v>
      </c>
      <c r="CR6" s="42"/>
      <c r="CS6" s="42"/>
    </row>
    <row r="7" spans="1:130" x14ac:dyDescent="0.3">
      <c r="M7" s="21"/>
      <c r="AG7" s="32">
        <f t="shared" si="0"/>
        <v>0</v>
      </c>
      <c r="AH7" s="33" t="e">
        <f t="shared" si="1"/>
        <v>#DIV/0!</v>
      </c>
      <c r="AI7" s="34" t="e">
        <f t="shared" si="2"/>
        <v>#DIV/0!</v>
      </c>
      <c r="AJ7" s="34" t="e">
        <f t="shared" si="3"/>
        <v>#DIV/0!</v>
      </c>
      <c r="AK7" s="35" t="e">
        <f t="shared" si="4"/>
        <v>#DIV/0!</v>
      </c>
      <c r="AL7" s="34" t="e">
        <f t="shared" si="5"/>
        <v>#DIV/0!</v>
      </c>
      <c r="AM7" s="34" t="e">
        <f t="shared" si="6"/>
        <v>#DIV/0!</v>
      </c>
      <c r="AN7" s="35" t="e">
        <f t="shared" si="7"/>
        <v>#DIV/0!</v>
      </c>
      <c r="CR7" s="42"/>
      <c r="CS7" s="42"/>
    </row>
    <row r="8" spans="1:130" x14ac:dyDescent="0.3">
      <c r="M8" s="21"/>
      <c r="AG8" s="32">
        <f t="shared" si="0"/>
        <v>0</v>
      </c>
      <c r="AH8" s="33" t="e">
        <f t="shared" si="1"/>
        <v>#DIV/0!</v>
      </c>
      <c r="AI8" s="34" t="e">
        <f t="shared" si="2"/>
        <v>#DIV/0!</v>
      </c>
      <c r="AJ8" s="34" t="e">
        <f t="shared" si="3"/>
        <v>#DIV/0!</v>
      </c>
      <c r="AK8" s="35" t="e">
        <f t="shared" si="4"/>
        <v>#DIV/0!</v>
      </c>
      <c r="AL8" s="34" t="e">
        <f t="shared" si="5"/>
        <v>#DIV/0!</v>
      </c>
      <c r="AM8" s="34" t="e">
        <f t="shared" si="6"/>
        <v>#DIV/0!</v>
      </c>
      <c r="AN8" s="35" t="e">
        <f t="shared" si="7"/>
        <v>#DIV/0!</v>
      </c>
      <c r="CR8" s="42"/>
      <c r="CS8" s="42"/>
    </row>
    <row r="9" spans="1:130" x14ac:dyDescent="0.3">
      <c r="M9" s="21"/>
      <c r="AG9" s="32">
        <f t="shared" si="0"/>
        <v>0</v>
      </c>
      <c r="AH9" s="33" t="e">
        <f t="shared" si="1"/>
        <v>#DIV/0!</v>
      </c>
      <c r="AI9" s="34" t="e">
        <f t="shared" si="2"/>
        <v>#DIV/0!</v>
      </c>
      <c r="AJ9" s="34" t="e">
        <f t="shared" si="3"/>
        <v>#DIV/0!</v>
      </c>
      <c r="AK9" s="35" t="e">
        <f t="shared" si="4"/>
        <v>#DIV/0!</v>
      </c>
      <c r="AL9" s="34" t="e">
        <f t="shared" si="5"/>
        <v>#DIV/0!</v>
      </c>
      <c r="AM9" s="34" t="e">
        <f t="shared" si="6"/>
        <v>#DIV/0!</v>
      </c>
      <c r="AN9" s="35" t="e">
        <f t="shared" si="7"/>
        <v>#DIV/0!</v>
      </c>
      <c r="CR9" s="42"/>
      <c r="CS9" s="42"/>
    </row>
    <row r="10" spans="1:130" x14ac:dyDescent="0.3">
      <c r="M10" s="21"/>
      <c r="AG10" s="32">
        <f t="shared" si="0"/>
        <v>0</v>
      </c>
      <c r="AH10" s="33" t="e">
        <f t="shared" si="1"/>
        <v>#DIV/0!</v>
      </c>
      <c r="AI10" s="34" t="e">
        <f t="shared" si="2"/>
        <v>#DIV/0!</v>
      </c>
      <c r="AJ10" s="34" t="e">
        <f t="shared" si="3"/>
        <v>#DIV/0!</v>
      </c>
      <c r="AK10" s="35" t="e">
        <f t="shared" si="4"/>
        <v>#DIV/0!</v>
      </c>
      <c r="AL10" s="34" t="e">
        <f t="shared" si="5"/>
        <v>#DIV/0!</v>
      </c>
      <c r="AM10" s="34" t="e">
        <f t="shared" si="6"/>
        <v>#DIV/0!</v>
      </c>
      <c r="AN10" s="35" t="e">
        <f t="shared" si="7"/>
        <v>#DIV/0!</v>
      </c>
      <c r="CR10" s="42"/>
      <c r="CS10" s="42"/>
    </row>
    <row r="11" spans="1:130" x14ac:dyDescent="0.3">
      <c r="M11" s="21"/>
      <c r="AG11" s="32">
        <f t="shared" si="0"/>
        <v>0</v>
      </c>
      <c r="AH11" s="33" t="e">
        <f t="shared" si="1"/>
        <v>#DIV/0!</v>
      </c>
      <c r="AI11" s="34" t="e">
        <f t="shared" si="2"/>
        <v>#DIV/0!</v>
      </c>
      <c r="AJ11" s="34" t="e">
        <f t="shared" si="3"/>
        <v>#DIV/0!</v>
      </c>
      <c r="AK11" s="35" t="e">
        <f t="shared" si="4"/>
        <v>#DIV/0!</v>
      </c>
      <c r="AL11" s="34" t="e">
        <f t="shared" si="5"/>
        <v>#DIV/0!</v>
      </c>
      <c r="AM11" s="34" t="e">
        <f t="shared" si="6"/>
        <v>#DIV/0!</v>
      </c>
      <c r="AN11" s="35" t="e">
        <f t="shared" si="7"/>
        <v>#DIV/0!</v>
      </c>
      <c r="CR11" s="42"/>
      <c r="CS11" s="42"/>
    </row>
    <row r="12" spans="1:130" x14ac:dyDescent="0.3">
      <c r="M12" s="21"/>
      <c r="AG12" s="32">
        <f t="shared" si="0"/>
        <v>0</v>
      </c>
      <c r="AH12" s="33" t="e">
        <f t="shared" si="1"/>
        <v>#DIV/0!</v>
      </c>
      <c r="AI12" s="34" t="e">
        <f t="shared" si="2"/>
        <v>#DIV/0!</v>
      </c>
      <c r="AJ12" s="34" t="e">
        <f t="shared" si="3"/>
        <v>#DIV/0!</v>
      </c>
      <c r="AK12" s="35" t="e">
        <f t="shared" si="4"/>
        <v>#DIV/0!</v>
      </c>
      <c r="AL12" s="34" t="e">
        <f t="shared" si="5"/>
        <v>#DIV/0!</v>
      </c>
      <c r="AM12" s="34" t="e">
        <f t="shared" si="6"/>
        <v>#DIV/0!</v>
      </c>
      <c r="AN12" s="35" t="e">
        <f t="shared" si="7"/>
        <v>#DIV/0!</v>
      </c>
      <c r="CR12" s="42"/>
      <c r="CS12" s="42"/>
    </row>
    <row r="13" spans="1:130" x14ac:dyDescent="0.3">
      <c r="M13" s="21"/>
      <c r="AG13" s="32">
        <f t="shared" si="0"/>
        <v>0</v>
      </c>
      <c r="AH13" s="33" t="e">
        <f t="shared" si="1"/>
        <v>#DIV/0!</v>
      </c>
      <c r="AI13" s="34" t="e">
        <f t="shared" si="2"/>
        <v>#DIV/0!</v>
      </c>
      <c r="AJ13" s="34" t="e">
        <f t="shared" si="3"/>
        <v>#DIV/0!</v>
      </c>
      <c r="AK13" s="35" t="e">
        <f t="shared" si="4"/>
        <v>#DIV/0!</v>
      </c>
      <c r="AL13" s="34" t="e">
        <f t="shared" si="5"/>
        <v>#DIV/0!</v>
      </c>
      <c r="AM13" s="34" t="e">
        <f t="shared" si="6"/>
        <v>#DIV/0!</v>
      </c>
      <c r="AN13" s="35" t="e">
        <f t="shared" si="7"/>
        <v>#DIV/0!</v>
      </c>
      <c r="CR13" s="42"/>
      <c r="CS13" s="42"/>
    </row>
    <row r="14" spans="1:130" x14ac:dyDescent="0.3">
      <c r="M14" s="21"/>
      <c r="AG14" s="32">
        <f t="shared" si="0"/>
        <v>0</v>
      </c>
      <c r="AH14" s="33" t="e">
        <f t="shared" si="1"/>
        <v>#DIV/0!</v>
      </c>
      <c r="AI14" s="34" t="e">
        <f t="shared" si="2"/>
        <v>#DIV/0!</v>
      </c>
      <c r="AJ14" s="34" t="e">
        <f t="shared" si="3"/>
        <v>#DIV/0!</v>
      </c>
      <c r="AK14" s="35" t="e">
        <f t="shared" si="4"/>
        <v>#DIV/0!</v>
      </c>
      <c r="AL14" s="34" t="e">
        <f t="shared" si="5"/>
        <v>#DIV/0!</v>
      </c>
      <c r="AM14" s="34" t="e">
        <f t="shared" si="6"/>
        <v>#DIV/0!</v>
      </c>
      <c r="AN14" s="35" t="e">
        <f t="shared" si="7"/>
        <v>#DIV/0!</v>
      </c>
      <c r="CR14" s="42"/>
      <c r="CS14" s="42"/>
    </row>
    <row r="15" spans="1:130" x14ac:dyDescent="0.3">
      <c r="M15" s="21"/>
      <c r="AG15" s="32">
        <f t="shared" si="0"/>
        <v>0</v>
      </c>
      <c r="AH15" s="33" t="e">
        <f t="shared" si="1"/>
        <v>#DIV/0!</v>
      </c>
      <c r="AI15" s="34" t="e">
        <f t="shared" si="2"/>
        <v>#DIV/0!</v>
      </c>
      <c r="AJ15" s="34" t="e">
        <f t="shared" si="3"/>
        <v>#DIV/0!</v>
      </c>
      <c r="AK15" s="35" t="e">
        <f t="shared" si="4"/>
        <v>#DIV/0!</v>
      </c>
      <c r="AL15" s="34" t="e">
        <f t="shared" si="5"/>
        <v>#DIV/0!</v>
      </c>
      <c r="AM15" s="34" t="e">
        <f t="shared" si="6"/>
        <v>#DIV/0!</v>
      </c>
      <c r="AN15" s="35" t="e">
        <f t="shared" si="7"/>
        <v>#DIV/0!</v>
      </c>
      <c r="CR15" s="42"/>
      <c r="CS15" s="42"/>
    </row>
    <row r="16" spans="1:130" x14ac:dyDescent="0.3">
      <c r="M16" s="21"/>
      <c r="AG16" s="32">
        <f t="shared" si="0"/>
        <v>0</v>
      </c>
      <c r="AH16" s="33" t="e">
        <f t="shared" si="1"/>
        <v>#DIV/0!</v>
      </c>
      <c r="AI16" s="34" t="e">
        <f t="shared" si="2"/>
        <v>#DIV/0!</v>
      </c>
      <c r="AJ16" s="34" t="e">
        <f t="shared" si="3"/>
        <v>#DIV/0!</v>
      </c>
      <c r="AK16" s="35" t="e">
        <f t="shared" si="4"/>
        <v>#DIV/0!</v>
      </c>
      <c r="AL16" s="34" t="e">
        <f t="shared" si="5"/>
        <v>#DIV/0!</v>
      </c>
      <c r="AM16" s="34" t="e">
        <f t="shared" si="6"/>
        <v>#DIV/0!</v>
      </c>
      <c r="AN16" s="35" t="e">
        <f t="shared" si="7"/>
        <v>#DIV/0!</v>
      </c>
      <c r="CR16" s="42"/>
      <c r="CS16" s="42"/>
    </row>
    <row r="17" spans="13:97" x14ac:dyDescent="0.3">
      <c r="M17" s="21"/>
      <c r="AG17" s="32">
        <f t="shared" si="0"/>
        <v>0</v>
      </c>
      <c r="AH17" s="33" t="e">
        <f t="shared" si="1"/>
        <v>#DIV/0!</v>
      </c>
      <c r="AI17" s="34" t="e">
        <f t="shared" si="2"/>
        <v>#DIV/0!</v>
      </c>
      <c r="AJ17" s="34" t="e">
        <f t="shared" si="3"/>
        <v>#DIV/0!</v>
      </c>
      <c r="AK17" s="35" t="e">
        <f t="shared" si="4"/>
        <v>#DIV/0!</v>
      </c>
      <c r="AL17" s="34" t="e">
        <f t="shared" si="5"/>
        <v>#DIV/0!</v>
      </c>
      <c r="AM17" s="34" t="e">
        <f t="shared" si="6"/>
        <v>#DIV/0!</v>
      </c>
      <c r="AN17" s="35" t="e">
        <f t="shared" si="7"/>
        <v>#DIV/0!</v>
      </c>
      <c r="CR17" s="42"/>
      <c r="CS17" s="42"/>
    </row>
    <row r="18" spans="13:97" x14ac:dyDescent="0.3">
      <c r="M18" s="21"/>
      <c r="AG18" s="32">
        <f t="shared" si="0"/>
        <v>0</v>
      </c>
      <c r="AH18" s="33" t="e">
        <f t="shared" si="1"/>
        <v>#DIV/0!</v>
      </c>
      <c r="AI18" s="34" t="e">
        <f t="shared" si="2"/>
        <v>#DIV/0!</v>
      </c>
      <c r="AJ18" s="34" t="e">
        <f t="shared" si="3"/>
        <v>#DIV/0!</v>
      </c>
      <c r="AK18" s="35" t="e">
        <f t="shared" si="4"/>
        <v>#DIV/0!</v>
      </c>
      <c r="AL18" s="34" t="e">
        <f t="shared" si="5"/>
        <v>#DIV/0!</v>
      </c>
      <c r="AM18" s="34" t="e">
        <f t="shared" si="6"/>
        <v>#DIV/0!</v>
      </c>
      <c r="AN18" s="35" t="e">
        <f t="shared" si="7"/>
        <v>#DIV/0!</v>
      </c>
      <c r="CR18" s="42"/>
      <c r="CS18" s="42"/>
    </row>
    <row r="19" spans="13:97" x14ac:dyDescent="0.3">
      <c r="M19" s="21"/>
      <c r="AG19" s="32">
        <f t="shared" si="0"/>
        <v>0</v>
      </c>
      <c r="AH19" s="33" t="e">
        <f t="shared" si="1"/>
        <v>#DIV/0!</v>
      </c>
      <c r="AI19" s="34" t="e">
        <f t="shared" si="2"/>
        <v>#DIV/0!</v>
      </c>
      <c r="AJ19" s="34" t="e">
        <f t="shared" si="3"/>
        <v>#DIV/0!</v>
      </c>
      <c r="AK19" s="35" t="e">
        <f t="shared" si="4"/>
        <v>#DIV/0!</v>
      </c>
      <c r="AL19" s="34" t="e">
        <f t="shared" si="5"/>
        <v>#DIV/0!</v>
      </c>
      <c r="AM19" s="34" t="e">
        <f t="shared" si="6"/>
        <v>#DIV/0!</v>
      </c>
      <c r="AN19" s="35" t="e">
        <f t="shared" si="7"/>
        <v>#DIV/0!</v>
      </c>
      <c r="CR19" s="42"/>
      <c r="CS19" s="42"/>
    </row>
    <row r="20" spans="13:97" x14ac:dyDescent="0.3">
      <c r="M20" s="21"/>
      <c r="AG20" s="32">
        <f t="shared" si="0"/>
        <v>0</v>
      </c>
      <c r="AH20" s="33" t="e">
        <f t="shared" si="1"/>
        <v>#DIV/0!</v>
      </c>
      <c r="AI20" s="34" t="e">
        <f t="shared" si="2"/>
        <v>#DIV/0!</v>
      </c>
      <c r="AJ20" s="34" t="e">
        <f t="shared" si="3"/>
        <v>#DIV/0!</v>
      </c>
      <c r="AK20" s="35" t="e">
        <f t="shared" si="4"/>
        <v>#DIV/0!</v>
      </c>
      <c r="AL20" s="34" t="e">
        <f t="shared" si="5"/>
        <v>#DIV/0!</v>
      </c>
      <c r="AM20" s="34" t="e">
        <f t="shared" si="6"/>
        <v>#DIV/0!</v>
      </c>
      <c r="AN20" s="35" t="e">
        <f t="shared" si="7"/>
        <v>#DIV/0!</v>
      </c>
      <c r="CR20" s="42"/>
      <c r="CS20" s="42"/>
    </row>
    <row r="21" spans="13:97" x14ac:dyDescent="0.3">
      <c r="M21" s="21"/>
      <c r="AG21" s="32">
        <f t="shared" si="0"/>
        <v>0</v>
      </c>
      <c r="AH21" s="33" t="e">
        <f t="shared" si="1"/>
        <v>#DIV/0!</v>
      </c>
      <c r="AI21" s="34" t="e">
        <f t="shared" si="2"/>
        <v>#DIV/0!</v>
      </c>
      <c r="AJ21" s="34" t="e">
        <f t="shared" si="3"/>
        <v>#DIV/0!</v>
      </c>
      <c r="AK21" s="35" t="e">
        <f t="shared" si="4"/>
        <v>#DIV/0!</v>
      </c>
      <c r="AL21" s="34" t="e">
        <f t="shared" si="5"/>
        <v>#DIV/0!</v>
      </c>
      <c r="AM21" s="34" t="e">
        <f t="shared" si="6"/>
        <v>#DIV/0!</v>
      </c>
      <c r="AN21" s="35" t="e">
        <f t="shared" si="7"/>
        <v>#DIV/0!</v>
      </c>
      <c r="CR21" s="42"/>
      <c r="CS21" s="42"/>
    </row>
    <row r="22" spans="13:97" x14ac:dyDescent="0.3">
      <c r="M22" s="21"/>
      <c r="AG22" s="32">
        <f t="shared" si="0"/>
        <v>0</v>
      </c>
      <c r="AH22" s="33" t="e">
        <f t="shared" si="1"/>
        <v>#DIV/0!</v>
      </c>
      <c r="AI22" s="34" t="e">
        <f t="shared" si="2"/>
        <v>#DIV/0!</v>
      </c>
      <c r="AJ22" s="34" t="e">
        <f t="shared" si="3"/>
        <v>#DIV/0!</v>
      </c>
      <c r="AK22" s="35" t="e">
        <f t="shared" si="4"/>
        <v>#DIV/0!</v>
      </c>
      <c r="AL22" s="34" t="e">
        <f t="shared" si="5"/>
        <v>#DIV/0!</v>
      </c>
      <c r="AM22" s="34" t="e">
        <f t="shared" si="6"/>
        <v>#DIV/0!</v>
      </c>
      <c r="AN22" s="35" t="e">
        <f t="shared" si="7"/>
        <v>#DIV/0!</v>
      </c>
      <c r="CR22" s="42"/>
      <c r="CS22" s="42"/>
    </row>
    <row r="23" spans="13:97" x14ac:dyDescent="0.3">
      <c r="M23" s="21"/>
      <c r="AG23" s="32">
        <f t="shared" si="0"/>
        <v>0</v>
      </c>
      <c r="AH23" s="33" t="e">
        <f t="shared" si="1"/>
        <v>#DIV/0!</v>
      </c>
      <c r="AI23" s="34" t="e">
        <f t="shared" si="2"/>
        <v>#DIV/0!</v>
      </c>
      <c r="AJ23" s="34" t="e">
        <f t="shared" si="3"/>
        <v>#DIV/0!</v>
      </c>
      <c r="AK23" s="35" t="e">
        <f t="shared" si="4"/>
        <v>#DIV/0!</v>
      </c>
      <c r="AL23" s="34" t="e">
        <f t="shared" si="5"/>
        <v>#DIV/0!</v>
      </c>
      <c r="AM23" s="34" t="e">
        <f t="shared" si="6"/>
        <v>#DIV/0!</v>
      </c>
      <c r="AN23" s="35" t="e">
        <f t="shared" si="7"/>
        <v>#DIV/0!</v>
      </c>
      <c r="CR23" s="42"/>
      <c r="CS23" s="42"/>
    </row>
    <row r="24" spans="13:97" x14ac:dyDescent="0.3">
      <c r="M24" s="21"/>
      <c r="AG24" s="32">
        <f t="shared" si="0"/>
        <v>0</v>
      </c>
      <c r="AH24" s="33" t="e">
        <f t="shared" si="1"/>
        <v>#DIV/0!</v>
      </c>
      <c r="AI24" s="34" t="e">
        <f t="shared" si="2"/>
        <v>#DIV/0!</v>
      </c>
      <c r="AJ24" s="34" t="e">
        <f t="shared" si="3"/>
        <v>#DIV/0!</v>
      </c>
      <c r="AK24" s="35" t="e">
        <f t="shared" si="4"/>
        <v>#DIV/0!</v>
      </c>
      <c r="AL24" s="34" t="e">
        <f t="shared" si="5"/>
        <v>#DIV/0!</v>
      </c>
      <c r="AM24" s="34" t="e">
        <f t="shared" si="6"/>
        <v>#DIV/0!</v>
      </c>
      <c r="AN24" s="35" t="e">
        <f t="shared" si="7"/>
        <v>#DIV/0!</v>
      </c>
      <c r="CR24" s="42"/>
      <c r="CS24" s="42"/>
    </row>
    <row r="25" spans="13:97" x14ac:dyDescent="0.3">
      <c r="M25" s="21"/>
      <c r="AG25" s="32">
        <f t="shared" si="0"/>
        <v>0</v>
      </c>
      <c r="AH25" s="33" t="e">
        <f t="shared" si="1"/>
        <v>#DIV/0!</v>
      </c>
      <c r="AI25" s="34" t="e">
        <f t="shared" si="2"/>
        <v>#DIV/0!</v>
      </c>
      <c r="AJ25" s="34" t="e">
        <f t="shared" si="3"/>
        <v>#DIV/0!</v>
      </c>
      <c r="AK25" s="35" t="e">
        <f t="shared" si="4"/>
        <v>#DIV/0!</v>
      </c>
      <c r="AL25" s="34" t="e">
        <f t="shared" si="5"/>
        <v>#DIV/0!</v>
      </c>
      <c r="AM25" s="34" t="e">
        <f t="shared" si="6"/>
        <v>#DIV/0!</v>
      </c>
      <c r="AN25" s="35" t="e">
        <f t="shared" si="7"/>
        <v>#DIV/0!</v>
      </c>
      <c r="CR25" s="42"/>
      <c r="CS25" s="42"/>
    </row>
    <row r="26" spans="13:97" x14ac:dyDescent="0.3">
      <c r="M26" s="21"/>
      <c r="AG26" s="32">
        <f t="shared" si="0"/>
        <v>0</v>
      </c>
      <c r="AH26" s="33" t="e">
        <f t="shared" si="1"/>
        <v>#DIV/0!</v>
      </c>
      <c r="AI26" s="34" t="e">
        <f t="shared" si="2"/>
        <v>#DIV/0!</v>
      </c>
      <c r="AJ26" s="34" t="e">
        <f t="shared" si="3"/>
        <v>#DIV/0!</v>
      </c>
      <c r="AK26" s="35" t="e">
        <f t="shared" si="4"/>
        <v>#DIV/0!</v>
      </c>
      <c r="AL26" s="34" t="e">
        <f t="shared" si="5"/>
        <v>#DIV/0!</v>
      </c>
      <c r="AM26" s="34" t="e">
        <f t="shared" si="6"/>
        <v>#DIV/0!</v>
      </c>
      <c r="AN26" s="35" t="e">
        <f t="shared" si="7"/>
        <v>#DIV/0!</v>
      </c>
      <c r="CR26" s="42"/>
      <c r="CS26" s="42"/>
    </row>
    <row r="27" spans="13:97" x14ac:dyDescent="0.3">
      <c r="M27" s="21"/>
      <c r="AG27" s="32">
        <f t="shared" si="0"/>
        <v>0</v>
      </c>
      <c r="AH27" s="33" t="e">
        <f t="shared" si="1"/>
        <v>#DIV/0!</v>
      </c>
      <c r="AI27" s="34" t="e">
        <f t="shared" si="2"/>
        <v>#DIV/0!</v>
      </c>
      <c r="AJ27" s="34" t="e">
        <f t="shared" si="3"/>
        <v>#DIV/0!</v>
      </c>
      <c r="AK27" s="35" t="e">
        <f t="shared" si="4"/>
        <v>#DIV/0!</v>
      </c>
      <c r="AL27" s="34" t="e">
        <f t="shared" si="5"/>
        <v>#DIV/0!</v>
      </c>
      <c r="AM27" s="34" t="e">
        <f t="shared" si="6"/>
        <v>#DIV/0!</v>
      </c>
      <c r="AN27" s="35" t="e">
        <f t="shared" si="7"/>
        <v>#DIV/0!</v>
      </c>
      <c r="CR27" s="42"/>
      <c r="CS27" s="42"/>
    </row>
    <row r="28" spans="13:97" x14ac:dyDescent="0.3">
      <c r="M28" s="21"/>
      <c r="AG28" s="32">
        <f t="shared" si="0"/>
        <v>0</v>
      </c>
      <c r="AH28" s="33" t="e">
        <f t="shared" si="1"/>
        <v>#DIV/0!</v>
      </c>
      <c r="AI28" s="34" t="e">
        <f t="shared" si="2"/>
        <v>#DIV/0!</v>
      </c>
      <c r="AJ28" s="34" t="e">
        <f t="shared" si="3"/>
        <v>#DIV/0!</v>
      </c>
      <c r="AK28" s="35" t="e">
        <f t="shared" si="4"/>
        <v>#DIV/0!</v>
      </c>
      <c r="AL28" s="34" t="e">
        <f t="shared" si="5"/>
        <v>#DIV/0!</v>
      </c>
      <c r="AM28" s="34" t="e">
        <f t="shared" si="6"/>
        <v>#DIV/0!</v>
      </c>
      <c r="AN28" s="35" t="e">
        <f t="shared" si="7"/>
        <v>#DIV/0!</v>
      </c>
      <c r="CR28" s="42"/>
      <c r="CS28" s="42"/>
    </row>
    <row r="29" spans="13:97" x14ac:dyDescent="0.3">
      <c r="M29" s="21"/>
      <c r="AG29" s="32">
        <f t="shared" si="0"/>
        <v>0</v>
      </c>
      <c r="AH29" s="33" t="e">
        <f t="shared" si="1"/>
        <v>#DIV/0!</v>
      </c>
      <c r="AI29" s="34" t="e">
        <f t="shared" si="2"/>
        <v>#DIV/0!</v>
      </c>
      <c r="AJ29" s="34" t="e">
        <f t="shared" si="3"/>
        <v>#DIV/0!</v>
      </c>
      <c r="AK29" s="35" t="e">
        <f t="shared" si="4"/>
        <v>#DIV/0!</v>
      </c>
      <c r="AL29" s="34" t="e">
        <f t="shared" si="5"/>
        <v>#DIV/0!</v>
      </c>
      <c r="AM29" s="34" t="e">
        <f t="shared" si="6"/>
        <v>#DIV/0!</v>
      </c>
      <c r="AN29" s="35" t="e">
        <f t="shared" si="7"/>
        <v>#DIV/0!</v>
      </c>
      <c r="CR29" s="42"/>
      <c r="CS29" s="42"/>
    </row>
    <row r="30" spans="13:97" x14ac:dyDescent="0.3">
      <c r="M30" s="21"/>
      <c r="AG30" s="32">
        <f t="shared" si="0"/>
        <v>0</v>
      </c>
      <c r="AH30" s="33" t="e">
        <f t="shared" si="1"/>
        <v>#DIV/0!</v>
      </c>
      <c r="AI30" s="34" t="e">
        <f t="shared" si="2"/>
        <v>#DIV/0!</v>
      </c>
      <c r="AJ30" s="34" t="e">
        <f t="shared" si="3"/>
        <v>#DIV/0!</v>
      </c>
      <c r="AK30" s="35" t="e">
        <f t="shared" si="4"/>
        <v>#DIV/0!</v>
      </c>
      <c r="AL30" s="34" t="e">
        <f t="shared" si="5"/>
        <v>#DIV/0!</v>
      </c>
      <c r="AM30" s="34" t="e">
        <f t="shared" si="6"/>
        <v>#DIV/0!</v>
      </c>
      <c r="AN30" s="35" t="e">
        <f t="shared" si="7"/>
        <v>#DIV/0!</v>
      </c>
      <c r="CR30" s="42"/>
      <c r="CS30" s="42"/>
    </row>
    <row r="31" spans="13:97" x14ac:dyDescent="0.3">
      <c r="M31" s="21"/>
      <c r="AG31" s="32">
        <f t="shared" si="0"/>
        <v>0</v>
      </c>
      <c r="AH31" s="33" t="e">
        <f t="shared" si="1"/>
        <v>#DIV/0!</v>
      </c>
      <c r="AI31" s="34" t="e">
        <f t="shared" si="2"/>
        <v>#DIV/0!</v>
      </c>
      <c r="AJ31" s="34" t="e">
        <f t="shared" si="3"/>
        <v>#DIV/0!</v>
      </c>
      <c r="AK31" s="35" t="e">
        <f t="shared" si="4"/>
        <v>#DIV/0!</v>
      </c>
      <c r="AL31" s="34" t="e">
        <f t="shared" si="5"/>
        <v>#DIV/0!</v>
      </c>
      <c r="AM31" s="34" t="e">
        <f t="shared" si="6"/>
        <v>#DIV/0!</v>
      </c>
      <c r="AN31" s="35" t="e">
        <f t="shared" si="7"/>
        <v>#DIV/0!</v>
      </c>
      <c r="CR31" s="42"/>
      <c r="CS31" s="42"/>
    </row>
    <row r="32" spans="13:97" x14ac:dyDescent="0.3">
      <c r="M32" s="21"/>
      <c r="AG32" s="32">
        <f t="shared" si="0"/>
        <v>0</v>
      </c>
      <c r="AH32" s="33" t="e">
        <f t="shared" si="1"/>
        <v>#DIV/0!</v>
      </c>
      <c r="AI32" s="34" t="e">
        <f t="shared" si="2"/>
        <v>#DIV/0!</v>
      </c>
      <c r="AJ32" s="34" t="e">
        <f t="shared" si="3"/>
        <v>#DIV/0!</v>
      </c>
      <c r="AK32" s="35" t="e">
        <f t="shared" si="4"/>
        <v>#DIV/0!</v>
      </c>
      <c r="AL32" s="34" t="e">
        <f t="shared" si="5"/>
        <v>#DIV/0!</v>
      </c>
      <c r="AM32" s="34" t="e">
        <f t="shared" si="6"/>
        <v>#DIV/0!</v>
      </c>
      <c r="AN32" s="35" t="e">
        <f t="shared" si="7"/>
        <v>#DIV/0!</v>
      </c>
      <c r="CR32" s="42"/>
      <c r="CS32" s="42"/>
    </row>
    <row r="33" spans="7:97" x14ac:dyDescent="0.3">
      <c r="M33" s="21"/>
      <c r="AG33" s="32">
        <f t="shared" si="0"/>
        <v>0</v>
      </c>
      <c r="AH33" s="33" t="e">
        <f t="shared" si="1"/>
        <v>#DIV/0!</v>
      </c>
      <c r="AI33" s="34" t="e">
        <f t="shared" si="2"/>
        <v>#DIV/0!</v>
      </c>
      <c r="AJ33" s="34" t="e">
        <f t="shared" si="3"/>
        <v>#DIV/0!</v>
      </c>
      <c r="AK33" s="35" t="e">
        <f t="shared" si="4"/>
        <v>#DIV/0!</v>
      </c>
      <c r="AL33" s="34" t="e">
        <f t="shared" si="5"/>
        <v>#DIV/0!</v>
      </c>
      <c r="AM33" s="34" t="e">
        <f t="shared" si="6"/>
        <v>#DIV/0!</v>
      </c>
      <c r="AN33" s="35" t="e">
        <f t="shared" si="7"/>
        <v>#DIV/0!</v>
      </c>
      <c r="CR33" s="42"/>
      <c r="CS33" s="42"/>
    </row>
    <row r="34" spans="7:97" x14ac:dyDescent="0.3">
      <c r="M34" s="21"/>
      <c r="AG34" s="32">
        <f t="shared" si="0"/>
        <v>0</v>
      </c>
      <c r="AH34" s="33" t="e">
        <f t="shared" si="1"/>
        <v>#DIV/0!</v>
      </c>
      <c r="AI34" s="34" t="e">
        <f t="shared" si="2"/>
        <v>#DIV/0!</v>
      </c>
      <c r="AJ34" s="34" t="e">
        <f t="shared" si="3"/>
        <v>#DIV/0!</v>
      </c>
      <c r="AK34" s="35" t="e">
        <f t="shared" si="4"/>
        <v>#DIV/0!</v>
      </c>
      <c r="AL34" s="34" t="e">
        <f t="shared" si="5"/>
        <v>#DIV/0!</v>
      </c>
      <c r="AM34" s="34" t="e">
        <f t="shared" si="6"/>
        <v>#DIV/0!</v>
      </c>
      <c r="AN34" s="35" t="e">
        <f t="shared" si="7"/>
        <v>#DIV/0!</v>
      </c>
      <c r="CR34" s="42"/>
      <c r="CS34" s="42"/>
    </row>
    <row r="35" spans="7:97" x14ac:dyDescent="0.3">
      <c r="M35" s="21"/>
      <c r="AG35" s="32">
        <f t="shared" si="0"/>
        <v>0</v>
      </c>
      <c r="AH35" s="33" t="e">
        <f t="shared" si="1"/>
        <v>#DIV/0!</v>
      </c>
      <c r="AI35" s="34" t="e">
        <f t="shared" si="2"/>
        <v>#DIV/0!</v>
      </c>
      <c r="AJ35" s="34" t="e">
        <f t="shared" si="3"/>
        <v>#DIV/0!</v>
      </c>
      <c r="AK35" s="35" t="e">
        <f t="shared" si="4"/>
        <v>#DIV/0!</v>
      </c>
      <c r="AL35" s="34" t="e">
        <f t="shared" si="5"/>
        <v>#DIV/0!</v>
      </c>
      <c r="AM35" s="34" t="e">
        <f t="shared" si="6"/>
        <v>#DIV/0!</v>
      </c>
      <c r="AN35" s="35" t="e">
        <f t="shared" si="7"/>
        <v>#DIV/0!</v>
      </c>
      <c r="CR35" s="42"/>
      <c r="CS35" s="42"/>
    </row>
    <row r="36" spans="7:97" x14ac:dyDescent="0.3">
      <c r="M36" s="21"/>
      <c r="AG36" s="32">
        <f t="shared" si="0"/>
        <v>0</v>
      </c>
      <c r="AH36" s="33" t="e">
        <f t="shared" si="1"/>
        <v>#DIV/0!</v>
      </c>
      <c r="AI36" s="34" t="e">
        <f t="shared" si="2"/>
        <v>#DIV/0!</v>
      </c>
      <c r="AJ36" s="34" t="e">
        <f t="shared" si="3"/>
        <v>#DIV/0!</v>
      </c>
      <c r="AK36" s="35" t="e">
        <f t="shared" si="4"/>
        <v>#DIV/0!</v>
      </c>
      <c r="AL36" s="34" t="e">
        <f t="shared" si="5"/>
        <v>#DIV/0!</v>
      </c>
      <c r="AM36" s="34" t="e">
        <f t="shared" si="6"/>
        <v>#DIV/0!</v>
      </c>
      <c r="AN36" s="35" t="e">
        <f t="shared" si="7"/>
        <v>#DIV/0!</v>
      </c>
      <c r="CR36" s="42"/>
      <c r="CS36" s="42"/>
    </row>
    <row r="37" spans="7:97" x14ac:dyDescent="0.3">
      <c r="M37" s="21"/>
      <c r="AG37" s="32">
        <f t="shared" si="0"/>
        <v>0</v>
      </c>
      <c r="AH37" s="33" t="e">
        <f t="shared" si="1"/>
        <v>#DIV/0!</v>
      </c>
      <c r="AI37" s="34" t="e">
        <f t="shared" si="2"/>
        <v>#DIV/0!</v>
      </c>
      <c r="AJ37" s="34" t="e">
        <f t="shared" si="3"/>
        <v>#DIV/0!</v>
      </c>
      <c r="AK37" s="35" t="e">
        <f t="shared" si="4"/>
        <v>#DIV/0!</v>
      </c>
      <c r="AL37" s="34" t="e">
        <f t="shared" si="5"/>
        <v>#DIV/0!</v>
      </c>
      <c r="AM37" s="34" t="e">
        <f t="shared" si="6"/>
        <v>#DIV/0!</v>
      </c>
      <c r="AN37" s="35" t="e">
        <f t="shared" si="7"/>
        <v>#DIV/0!</v>
      </c>
      <c r="CR37" s="42"/>
      <c r="CS37" s="42"/>
    </row>
    <row r="38" spans="7:97" x14ac:dyDescent="0.3">
      <c r="M38" s="21"/>
      <c r="AG38" s="32">
        <f t="shared" si="0"/>
        <v>0</v>
      </c>
      <c r="AH38" s="33" t="e">
        <f t="shared" si="1"/>
        <v>#DIV/0!</v>
      </c>
      <c r="AI38" s="34" t="e">
        <f t="shared" si="2"/>
        <v>#DIV/0!</v>
      </c>
      <c r="AJ38" s="34" t="e">
        <f t="shared" si="3"/>
        <v>#DIV/0!</v>
      </c>
      <c r="AK38" s="35" t="e">
        <f t="shared" si="4"/>
        <v>#DIV/0!</v>
      </c>
      <c r="AL38" s="34" t="e">
        <f t="shared" si="5"/>
        <v>#DIV/0!</v>
      </c>
      <c r="AM38" s="34" t="e">
        <f t="shared" si="6"/>
        <v>#DIV/0!</v>
      </c>
      <c r="AN38" s="35" t="e">
        <f t="shared" si="7"/>
        <v>#DIV/0!</v>
      </c>
      <c r="CR38" s="42"/>
      <c r="CS38" s="42"/>
    </row>
    <row r="39" spans="7:97" x14ac:dyDescent="0.3">
      <c r="M39" s="21"/>
      <c r="AG39" s="32">
        <f t="shared" si="0"/>
        <v>0</v>
      </c>
      <c r="AH39" s="33" t="e">
        <f t="shared" si="1"/>
        <v>#DIV/0!</v>
      </c>
      <c r="AI39" s="34" t="e">
        <f t="shared" si="2"/>
        <v>#DIV/0!</v>
      </c>
      <c r="AJ39" s="34" t="e">
        <f t="shared" si="3"/>
        <v>#DIV/0!</v>
      </c>
      <c r="AK39" s="35" t="e">
        <f t="shared" si="4"/>
        <v>#DIV/0!</v>
      </c>
      <c r="AL39" s="34" t="e">
        <f t="shared" si="5"/>
        <v>#DIV/0!</v>
      </c>
      <c r="AM39" s="34" t="e">
        <f t="shared" si="6"/>
        <v>#DIV/0!</v>
      </c>
      <c r="AN39" s="35" t="e">
        <f t="shared" si="7"/>
        <v>#DIV/0!</v>
      </c>
      <c r="CR39" s="42"/>
      <c r="CS39" s="42"/>
    </row>
    <row r="40" spans="7:97" x14ac:dyDescent="0.3">
      <c r="M40" s="21"/>
      <c r="AG40" s="32">
        <f t="shared" si="0"/>
        <v>0</v>
      </c>
      <c r="AH40" s="33" t="e">
        <f t="shared" si="1"/>
        <v>#DIV/0!</v>
      </c>
      <c r="AI40" s="34" t="e">
        <f t="shared" si="2"/>
        <v>#DIV/0!</v>
      </c>
      <c r="AJ40" s="34" t="e">
        <f t="shared" si="3"/>
        <v>#DIV/0!</v>
      </c>
      <c r="AK40" s="35" t="e">
        <f t="shared" si="4"/>
        <v>#DIV/0!</v>
      </c>
      <c r="AL40" s="34" t="e">
        <f t="shared" si="5"/>
        <v>#DIV/0!</v>
      </c>
      <c r="AM40" s="34" t="e">
        <f t="shared" si="6"/>
        <v>#DIV/0!</v>
      </c>
      <c r="AN40" s="35" t="e">
        <f t="shared" si="7"/>
        <v>#DIV/0!</v>
      </c>
      <c r="CR40" s="42"/>
      <c r="CS40" s="42"/>
    </row>
    <row r="41" spans="7:97" x14ac:dyDescent="0.3">
      <c r="M41" s="21"/>
      <c r="AG41" s="32">
        <f t="shared" si="0"/>
        <v>0</v>
      </c>
      <c r="AH41" s="33" t="e">
        <f t="shared" si="1"/>
        <v>#DIV/0!</v>
      </c>
      <c r="AI41" s="34" t="e">
        <f t="shared" si="2"/>
        <v>#DIV/0!</v>
      </c>
      <c r="AJ41" s="34" t="e">
        <f t="shared" si="3"/>
        <v>#DIV/0!</v>
      </c>
      <c r="AK41" s="35" t="e">
        <f t="shared" si="4"/>
        <v>#DIV/0!</v>
      </c>
      <c r="AL41" s="34" t="e">
        <f t="shared" si="5"/>
        <v>#DIV/0!</v>
      </c>
      <c r="AM41" s="34" t="e">
        <f t="shared" si="6"/>
        <v>#DIV/0!</v>
      </c>
      <c r="AN41" s="35" t="e">
        <f t="shared" si="7"/>
        <v>#DIV/0!</v>
      </c>
      <c r="CR41" s="42"/>
      <c r="CS41" s="42"/>
    </row>
    <row r="42" spans="7:97" x14ac:dyDescent="0.3">
      <c r="M42" s="21"/>
      <c r="AG42" s="32">
        <f t="shared" si="0"/>
        <v>0</v>
      </c>
      <c r="AH42" s="33" t="e">
        <f t="shared" si="1"/>
        <v>#DIV/0!</v>
      </c>
      <c r="AI42" s="34" t="e">
        <f t="shared" si="2"/>
        <v>#DIV/0!</v>
      </c>
      <c r="AJ42" s="34" t="e">
        <f t="shared" si="3"/>
        <v>#DIV/0!</v>
      </c>
      <c r="AK42" s="35" t="e">
        <f t="shared" si="4"/>
        <v>#DIV/0!</v>
      </c>
      <c r="AL42" s="34" t="e">
        <f t="shared" si="5"/>
        <v>#DIV/0!</v>
      </c>
      <c r="AM42" s="34" t="e">
        <f t="shared" si="6"/>
        <v>#DIV/0!</v>
      </c>
      <c r="AN42" s="35" t="e">
        <f t="shared" si="7"/>
        <v>#DIV/0!</v>
      </c>
      <c r="CR42" s="42"/>
      <c r="CS42" s="42"/>
    </row>
    <row r="43" spans="7:97" x14ac:dyDescent="0.3">
      <c r="M43" s="21"/>
      <c r="AG43" s="32">
        <f t="shared" si="0"/>
        <v>0</v>
      </c>
      <c r="AH43" s="33" t="e">
        <f t="shared" si="1"/>
        <v>#DIV/0!</v>
      </c>
      <c r="AI43" s="34" t="e">
        <f t="shared" si="2"/>
        <v>#DIV/0!</v>
      </c>
      <c r="AJ43" s="34" t="e">
        <f t="shared" si="3"/>
        <v>#DIV/0!</v>
      </c>
      <c r="AK43" s="35" t="e">
        <f t="shared" si="4"/>
        <v>#DIV/0!</v>
      </c>
      <c r="AL43" s="34" t="e">
        <f t="shared" si="5"/>
        <v>#DIV/0!</v>
      </c>
      <c r="AM43" s="34" t="e">
        <f t="shared" si="6"/>
        <v>#DIV/0!</v>
      </c>
      <c r="AN43" s="35" t="e">
        <f t="shared" si="7"/>
        <v>#DIV/0!</v>
      </c>
      <c r="CR43" s="42"/>
      <c r="CS43" s="42"/>
    </row>
    <row r="44" spans="7:97" x14ac:dyDescent="0.3">
      <c r="M44" s="21"/>
      <c r="AG44" s="32">
        <f t="shared" si="0"/>
        <v>0</v>
      </c>
      <c r="AH44" s="33" t="e">
        <f t="shared" si="1"/>
        <v>#DIV/0!</v>
      </c>
      <c r="AI44" s="34" t="e">
        <f t="shared" si="2"/>
        <v>#DIV/0!</v>
      </c>
      <c r="AJ44" s="34" t="e">
        <f t="shared" si="3"/>
        <v>#DIV/0!</v>
      </c>
      <c r="AK44" s="35" t="e">
        <f t="shared" si="4"/>
        <v>#DIV/0!</v>
      </c>
      <c r="AL44" s="34" t="e">
        <f t="shared" si="5"/>
        <v>#DIV/0!</v>
      </c>
      <c r="AM44" s="34" t="e">
        <f t="shared" si="6"/>
        <v>#DIV/0!</v>
      </c>
      <c r="AN44" s="35" t="e">
        <f t="shared" si="7"/>
        <v>#DIV/0!</v>
      </c>
      <c r="CR44" s="42"/>
      <c r="CS44" s="42"/>
    </row>
    <row r="45" spans="7:97" x14ac:dyDescent="0.3">
      <c r="M45" s="21"/>
      <c r="AG45" s="32">
        <f t="shared" si="0"/>
        <v>0</v>
      </c>
      <c r="AH45" s="33" t="e">
        <f t="shared" si="1"/>
        <v>#DIV/0!</v>
      </c>
      <c r="AI45" s="34" t="e">
        <f t="shared" si="2"/>
        <v>#DIV/0!</v>
      </c>
      <c r="AJ45" s="34" t="e">
        <f t="shared" si="3"/>
        <v>#DIV/0!</v>
      </c>
      <c r="AK45" s="35" t="e">
        <f t="shared" si="4"/>
        <v>#DIV/0!</v>
      </c>
      <c r="AL45" s="34" t="e">
        <f t="shared" si="5"/>
        <v>#DIV/0!</v>
      </c>
      <c r="AM45" s="34" t="e">
        <f t="shared" si="6"/>
        <v>#DIV/0!</v>
      </c>
      <c r="AN45" s="35" t="e">
        <f t="shared" si="7"/>
        <v>#DIV/0!</v>
      </c>
      <c r="CR45" s="42"/>
      <c r="CS45" s="42"/>
    </row>
    <row r="46" spans="7:97" x14ac:dyDescent="0.3">
      <c r="M46" s="21"/>
      <c r="AG46" s="32">
        <f t="shared" si="0"/>
        <v>0</v>
      </c>
      <c r="AH46" s="33" t="e">
        <f t="shared" si="1"/>
        <v>#DIV/0!</v>
      </c>
      <c r="AI46" s="34" t="e">
        <f t="shared" si="2"/>
        <v>#DIV/0!</v>
      </c>
      <c r="AJ46" s="34" t="e">
        <f t="shared" si="3"/>
        <v>#DIV/0!</v>
      </c>
      <c r="AK46" s="35" t="e">
        <f t="shared" si="4"/>
        <v>#DIV/0!</v>
      </c>
      <c r="AL46" s="34" t="e">
        <f t="shared" si="5"/>
        <v>#DIV/0!</v>
      </c>
      <c r="AM46" s="34" t="e">
        <f t="shared" si="6"/>
        <v>#DIV/0!</v>
      </c>
      <c r="AN46" s="35" t="e">
        <f t="shared" si="7"/>
        <v>#DIV/0!</v>
      </c>
      <c r="CR46" s="42"/>
      <c r="CS46" s="42"/>
    </row>
    <row r="47" spans="7:97" x14ac:dyDescent="0.3">
      <c r="M47" s="21"/>
      <c r="AG47" s="32">
        <f t="shared" si="0"/>
        <v>0</v>
      </c>
      <c r="AH47" s="33" t="e">
        <f t="shared" si="1"/>
        <v>#DIV/0!</v>
      </c>
      <c r="AI47" s="34" t="e">
        <f t="shared" si="2"/>
        <v>#DIV/0!</v>
      </c>
      <c r="AJ47" s="34" t="e">
        <f t="shared" si="3"/>
        <v>#DIV/0!</v>
      </c>
      <c r="AK47" s="35" t="e">
        <f t="shared" si="4"/>
        <v>#DIV/0!</v>
      </c>
      <c r="AL47" s="34" t="e">
        <f t="shared" si="5"/>
        <v>#DIV/0!</v>
      </c>
      <c r="AM47" s="34" t="e">
        <f t="shared" si="6"/>
        <v>#DIV/0!</v>
      </c>
      <c r="AN47" s="35" t="e">
        <f t="shared" si="7"/>
        <v>#DIV/0!</v>
      </c>
      <c r="CR47" s="42"/>
      <c r="CS47" s="42"/>
    </row>
    <row r="48" spans="7:97" x14ac:dyDescent="0.3">
      <c r="G48" s="20"/>
      <c r="M48" s="21"/>
      <c r="AG48" s="32">
        <f t="shared" si="0"/>
        <v>0</v>
      </c>
      <c r="AH48" s="33" t="e">
        <f t="shared" si="1"/>
        <v>#DIV/0!</v>
      </c>
      <c r="AI48" s="34" t="e">
        <f t="shared" si="2"/>
        <v>#DIV/0!</v>
      </c>
      <c r="AJ48" s="34" t="e">
        <f t="shared" si="3"/>
        <v>#DIV/0!</v>
      </c>
      <c r="AK48" s="35" t="e">
        <f t="shared" si="4"/>
        <v>#DIV/0!</v>
      </c>
      <c r="AL48" s="34" t="e">
        <f t="shared" si="5"/>
        <v>#DIV/0!</v>
      </c>
      <c r="AM48" s="34" t="e">
        <f t="shared" si="6"/>
        <v>#DIV/0!</v>
      </c>
      <c r="AN48" s="35" t="e">
        <f t="shared" si="7"/>
        <v>#DIV/0!</v>
      </c>
      <c r="CR48" s="42"/>
      <c r="CS48" s="42"/>
    </row>
    <row r="49" spans="7:97" x14ac:dyDescent="0.3">
      <c r="M49" s="21"/>
      <c r="AG49" s="32">
        <f t="shared" si="0"/>
        <v>0</v>
      </c>
      <c r="AH49" s="33" t="e">
        <f t="shared" si="1"/>
        <v>#DIV/0!</v>
      </c>
      <c r="AI49" s="34" t="e">
        <f t="shared" si="2"/>
        <v>#DIV/0!</v>
      </c>
      <c r="AJ49" s="34" t="e">
        <f t="shared" si="3"/>
        <v>#DIV/0!</v>
      </c>
      <c r="AK49" s="35" t="e">
        <f t="shared" si="4"/>
        <v>#DIV/0!</v>
      </c>
      <c r="AL49" s="34" t="e">
        <f t="shared" si="5"/>
        <v>#DIV/0!</v>
      </c>
      <c r="AM49" s="34" t="e">
        <f t="shared" si="6"/>
        <v>#DIV/0!</v>
      </c>
      <c r="AN49" s="35" t="e">
        <f t="shared" si="7"/>
        <v>#DIV/0!</v>
      </c>
      <c r="CR49" s="42"/>
      <c r="CS49" s="42"/>
    </row>
    <row r="50" spans="7:97" x14ac:dyDescent="0.3">
      <c r="G50" s="20"/>
      <c r="M50" s="21"/>
      <c r="AG50" s="32">
        <f t="shared" si="0"/>
        <v>0</v>
      </c>
      <c r="AH50" s="33" t="e">
        <f t="shared" si="1"/>
        <v>#DIV/0!</v>
      </c>
      <c r="AI50" s="34" t="e">
        <f t="shared" si="2"/>
        <v>#DIV/0!</v>
      </c>
      <c r="AJ50" s="34" t="e">
        <f t="shared" si="3"/>
        <v>#DIV/0!</v>
      </c>
      <c r="AK50" s="35" t="e">
        <f t="shared" si="4"/>
        <v>#DIV/0!</v>
      </c>
      <c r="AL50" s="34" t="e">
        <f t="shared" si="5"/>
        <v>#DIV/0!</v>
      </c>
      <c r="AM50" s="34" t="e">
        <f t="shared" si="6"/>
        <v>#DIV/0!</v>
      </c>
      <c r="AN50" s="35" t="e">
        <f t="shared" si="7"/>
        <v>#DIV/0!</v>
      </c>
      <c r="CR50" s="42"/>
      <c r="CS50" s="42"/>
    </row>
    <row r="51" spans="7:97" x14ac:dyDescent="0.3">
      <c r="M51" s="21"/>
      <c r="AG51" s="32">
        <f t="shared" si="0"/>
        <v>0</v>
      </c>
      <c r="AH51" s="33" t="e">
        <f t="shared" si="1"/>
        <v>#DIV/0!</v>
      </c>
      <c r="AI51" s="34" t="e">
        <f t="shared" si="2"/>
        <v>#DIV/0!</v>
      </c>
      <c r="AJ51" s="34" t="e">
        <f t="shared" si="3"/>
        <v>#DIV/0!</v>
      </c>
      <c r="AK51" s="35" t="e">
        <f t="shared" si="4"/>
        <v>#DIV/0!</v>
      </c>
      <c r="AL51" s="34" t="e">
        <f t="shared" si="5"/>
        <v>#DIV/0!</v>
      </c>
      <c r="AM51" s="34" t="e">
        <f t="shared" si="6"/>
        <v>#DIV/0!</v>
      </c>
      <c r="AN51" s="35" t="e">
        <f t="shared" si="7"/>
        <v>#DIV/0!</v>
      </c>
      <c r="CR51" s="42"/>
      <c r="CS51" s="42"/>
    </row>
    <row r="52" spans="7:97" x14ac:dyDescent="0.3">
      <c r="M52" s="21"/>
      <c r="AG52" s="32">
        <f t="shared" si="0"/>
        <v>0</v>
      </c>
      <c r="AH52" s="33" t="e">
        <f t="shared" si="1"/>
        <v>#DIV/0!</v>
      </c>
      <c r="AI52" s="34" t="e">
        <f t="shared" si="2"/>
        <v>#DIV/0!</v>
      </c>
      <c r="AJ52" s="34" t="e">
        <f t="shared" si="3"/>
        <v>#DIV/0!</v>
      </c>
      <c r="AK52" s="35" t="e">
        <f t="shared" si="4"/>
        <v>#DIV/0!</v>
      </c>
      <c r="AL52" s="34" t="e">
        <f t="shared" si="5"/>
        <v>#DIV/0!</v>
      </c>
      <c r="AM52" s="34" t="e">
        <f t="shared" si="6"/>
        <v>#DIV/0!</v>
      </c>
      <c r="AN52" s="35" t="e">
        <f t="shared" si="7"/>
        <v>#DIV/0!</v>
      </c>
      <c r="CR52" s="42"/>
      <c r="CS52" s="42"/>
    </row>
    <row r="53" spans="7:97" x14ac:dyDescent="0.3">
      <c r="M53" s="21"/>
      <c r="AG53" s="32">
        <f t="shared" si="0"/>
        <v>0</v>
      </c>
      <c r="AH53" s="33" t="e">
        <f t="shared" si="1"/>
        <v>#DIV/0!</v>
      </c>
      <c r="AI53" s="34" t="e">
        <f t="shared" si="2"/>
        <v>#DIV/0!</v>
      </c>
      <c r="AJ53" s="34" t="e">
        <f t="shared" si="3"/>
        <v>#DIV/0!</v>
      </c>
      <c r="AK53" s="35" t="e">
        <f t="shared" si="4"/>
        <v>#DIV/0!</v>
      </c>
      <c r="AL53" s="34" t="e">
        <f t="shared" si="5"/>
        <v>#DIV/0!</v>
      </c>
      <c r="AM53" s="34" t="e">
        <f t="shared" si="6"/>
        <v>#DIV/0!</v>
      </c>
      <c r="AN53" s="35" t="e">
        <f t="shared" si="7"/>
        <v>#DIV/0!</v>
      </c>
      <c r="CR53" s="42"/>
      <c r="CS53" s="42"/>
    </row>
    <row r="54" spans="7:97" x14ac:dyDescent="0.3">
      <c r="M54" s="21"/>
      <c r="AG54" s="32">
        <f t="shared" si="0"/>
        <v>0</v>
      </c>
      <c r="AH54" s="33" t="e">
        <f t="shared" si="1"/>
        <v>#DIV/0!</v>
      </c>
      <c r="AI54" s="34" t="e">
        <f t="shared" si="2"/>
        <v>#DIV/0!</v>
      </c>
      <c r="AJ54" s="34" t="e">
        <f t="shared" si="3"/>
        <v>#DIV/0!</v>
      </c>
      <c r="AK54" s="35" t="e">
        <f t="shared" si="4"/>
        <v>#DIV/0!</v>
      </c>
      <c r="AL54" s="34" t="e">
        <f t="shared" si="5"/>
        <v>#DIV/0!</v>
      </c>
      <c r="AM54" s="34" t="e">
        <f t="shared" si="6"/>
        <v>#DIV/0!</v>
      </c>
      <c r="AN54" s="35" t="e">
        <f t="shared" si="7"/>
        <v>#DIV/0!</v>
      </c>
      <c r="CR54" s="42"/>
      <c r="CS54" s="42"/>
    </row>
    <row r="55" spans="7:97" x14ac:dyDescent="0.3">
      <c r="M55" s="21"/>
      <c r="AG55" s="32">
        <f t="shared" si="0"/>
        <v>0</v>
      </c>
      <c r="AH55" s="33" t="e">
        <f t="shared" si="1"/>
        <v>#DIV/0!</v>
      </c>
      <c r="AI55" s="34" t="e">
        <f t="shared" si="2"/>
        <v>#DIV/0!</v>
      </c>
      <c r="AJ55" s="34" t="e">
        <f t="shared" si="3"/>
        <v>#DIV/0!</v>
      </c>
      <c r="AK55" s="35" t="e">
        <f t="shared" si="4"/>
        <v>#DIV/0!</v>
      </c>
      <c r="AL55" s="34" t="e">
        <f t="shared" si="5"/>
        <v>#DIV/0!</v>
      </c>
      <c r="AM55" s="34" t="e">
        <f t="shared" si="6"/>
        <v>#DIV/0!</v>
      </c>
      <c r="AN55" s="35" t="e">
        <f t="shared" si="7"/>
        <v>#DIV/0!</v>
      </c>
      <c r="CR55" s="42"/>
      <c r="CS55" s="42"/>
    </row>
    <row r="56" spans="7:97" x14ac:dyDescent="0.3">
      <c r="M56" s="21"/>
      <c r="AG56" s="32">
        <f t="shared" si="0"/>
        <v>0</v>
      </c>
      <c r="AH56" s="33" t="e">
        <f t="shared" si="1"/>
        <v>#DIV/0!</v>
      </c>
      <c r="AI56" s="34" t="e">
        <f t="shared" si="2"/>
        <v>#DIV/0!</v>
      </c>
      <c r="AJ56" s="34" t="e">
        <f t="shared" si="3"/>
        <v>#DIV/0!</v>
      </c>
      <c r="AK56" s="35" t="e">
        <f t="shared" si="4"/>
        <v>#DIV/0!</v>
      </c>
      <c r="AL56" s="34" t="e">
        <f t="shared" si="5"/>
        <v>#DIV/0!</v>
      </c>
      <c r="AM56" s="34" t="e">
        <f t="shared" si="6"/>
        <v>#DIV/0!</v>
      </c>
      <c r="AN56" s="35" t="e">
        <f t="shared" si="7"/>
        <v>#DIV/0!</v>
      </c>
      <c r="CR56" s="42"/>
      <c r="CS56" s="42"/>
    </row>
    <row r="57" spans="7:97" x14ac:dyDescent="0.3">
      <c r="M57" s="21"/>
      <c r="AG57" s="32">
        <f t="shared" si="0"/>
        <v>0</v>
      </c>
      <c r="AH57" s="33" t="e">
        <f t="shared" si="1"/>
        <v>#DIV/0!</v>
      </c>
      <c r="AI57" s="34" t="e">
        <f t="shared" si="2"/>
        <v>#DIV/0!</v>
      </c>
      <c r="AJ57" s="34" t="e">
        <f t="shared" si="3"/>
        <v>#DIV/0!</v>
      </c>
      <c r="AK57" s="35" t="e">
        <f t="shared" si="4"/>
        <v>#DIV/0!</v>
      </c>
      <c r="AL57" s="34" t="e">
        <f t="shared" si="5"/>
        <v>#DIV/0!</v>
      </c>
      <c r="AM57" s="34" t="e">
        <f t="shared" si="6"/>
        <v>#DIV/0!</v>
      </c>
      <c r="AN57" s="35" t="e">
        <f t="shared" si="7"/>
        <v>#DIV/0!</v>
      </c>
      <c r="CR57" s="42"/>
      <c r="CS57" s="42"/>
    </row>
    <row r="58" spans="7:97" x14ac:dyDescent="0.3">
      <c r="M58" s="21"/>
      <c r="AG58" s="32">
        <f t="shared" si="0"/>
        <v>0</v>
      </c>
      <c r="AH58" s="33" t="e">
        <f t="shared" si="1"/>
        <v>#DIV/0!</v>
      </c>
      <c r="AI58" s="34" t="e">
        <f t="shared" si="2"/>
        <v>#DIV/0!</v>
      </c>
      <c r="AJ58" s="34" t="e">
        <f t="shared" si="3"/>
        <v>#DIV/0!</v>
      </c>
      <c r="AK58" s="35" t="e">
        <f t="shared" si="4"/>
        <v>#DIV/0!</v>
      </c>
      <c r="AL58" s="34" t="e">
        <f t="shared" si="5"/>
        <v>#DIV/0!</v>
      </c>
      <c r="AM58" s="34" t="e">
        <f t="shared" si="6"/>
        <v>#DIV/0!</v>
      </c>
      <c r="AN58" s="35" t="e">
        <f t="shared" si="7"/>
        <v>#DIV/0!</v>
      </c>
      <c r="CR58" s="42"/>
      <c r="CS58" s="42"/>
    </row>
    <row r="59" spans="7:97" x14ac:dyDescent="0.3">
      <c r="M59" s="21"/>
      <c r="AG59" s="32">
        <f t="shared" si="0"/>
        <v>0</v>
      </c>
      <c r="AH59" s="33" t="e">
        <f t="shared" si="1"/>
        <v>#DIV/0!</v>
      </c>
      <c r="AI59" s="34" t="e">
        <f t="shared" si="2"/>
        <v>#DIV/0!</v>
      </c>
      <c r="AJ59" s="34" t="e">
        <f t="shared" si="3"/>
        <v>#DIV/0!</v>
      </c>
      <c r="AK59" s="35" t="e">
        <f t="shared" si="4"/>
        <v>#DIV/0!</v>
      </c>
      <c r="AL59" s="34" t="e">
        <f t="shared" si="5"/>
        <v>#DIV/0!</v>
      </c>
      <c r="AM59" s="34" t="e">
        <f t="shared" si="6"/>
        <v>#DIV/0!</v>
      </c>
      <c r="AN59" s="35" t="e">
        <f t="shared" si="7"/>
        <v>#DIV/0!</v>
      </c>
      <c r="CR59" s="42"/>
      <c r="CS59" s="42"/>
    </row>
    <row r="60" spans="7:97" x14ac:dyDescent="0.3">
      <c r="M60" s="21"/>
      <c r="AG60" s="32">
        <f t="shared" si="0"/>
        <v>0</v>
      </c>
      <c r="AH60" s="33" t="e">
        <f t="shared" si="1"/>
        <v>#DIV/0!</v>
      </c>
      <c r="AI60" s="34" t="e">
        <f t="shared" si="2"/>
        <v>#DIV/0!</v>
      </c>
      <c r="AJ60" s="34" t="e">
        <f t="shared" si="3"/>
        <v>#DIV/0!</v>
      </c>
      <c r="AK60" s="35" t="e">
        <f t="shared" si="4"/>
        <v>#DIV/0!</v>
      </c>
      <c r="AL60" s="34" t="e">
        <f t="shared" si="5"/>
        <v>#DIV/0!</v>
      </c>
      <c r="AM60" s="34" t="e">
        <f t="shared" si="6"/>
        <v>#DIV/0!</v>
      </c>
      <c r="AN60" s="35" t="e">
        <f t="shared" si="7"/>
        <v>#DIV/0!</v>
      </c>
      <c r="CR60" s="42"/>
      <c r="CS60" s="42"/>
    </row>
    <row r="61" spans="7:97" x14ac:dyDescent="0.3">
      <c r="M61" s="21"/>
      <c r="AG61" s="32">
        <f t="shared" si="0"/>
        <v>0</v>
      </c>
      <c r="AH61" s="33" t="e">
        <f t="shared" si="1"/>
        <v>#DIV/0!</v>
      </c>
      <c r="AI61" s="34" t="e">
        <f t="shared" si="2"/>
        <v>#DIV/0!</v>
      </c>
      <c r="AJ61" s="34" t="e">
        <f t="shared" si="3"/>
        <v>#DIV/0!</v>
      </c>
      <c r="AK61" s="35" t="e">
        <f t="shared" si="4"/>
        <v>#DIV/0!</v>
      </c>
      <c r="AL61" s="34" t="e">
        <f t="shared" si="5"/>
        <v>#DIV/0!</v>
      </c>
      <c r="AM61" s="34" t="e">
        <f t="shared" si="6"/>
        <v>#DIV/0!</v>
      </c>
      <c r="AN61" s="35" t="e">
        <f t="shared" si="7"/>
        <v>#DIV/0!</v>
      </c>
      <c r="CR61" s="42"/>
      <c r="CS61" s="42"/>
    </row>
    <row r="62" spans="7:97" x14ac:dyDescent="0.3">
      <c r="M62" s="21"/>
      <c r="AG62" s="32">
        <f t="shared" si="0"/>
        <v>0</v>
      </c>
      <c r="AH62" s="33" t="e">
        <f t="shared" si="1"/>
        <v>#DIV/0!</v>
      </c>
      <c r="AI62" s="34" t="e">
        <f t="shared" si="2"/>
        <v>#DIV/0!</v>
      </c>
      <c r="AJ62" s="34" t="e">
        <f t="shared" si="3"/>
        <v>#DIV/0!</v>
      </c>
      <c r="AK62" s="35" t="e">
        <f t="shared" si="4"/>
        <v>#DIV/0!</v>
      </c>
      <c r="AL62" s="34" t="e">
        <f t="shared" si="5"/>
        <v>#DIV/0!</v>
      </c>
      <c r="AM62" s="34" t="e">
        <f t="shared" si="6"/>
        <v>#DIV/0!</v>
      </c>
      <c r="AN62" s="35" t="e">
        <f t="shared" si="7"/>
        <v>#DIV/0!</v>
      </c>
      <c r="CR62" s="42"/>
      <c r="CS62" s="42"/>
    </row>
    <row r="63" spans="7:97" x14ac:dyDescent="0.3">
      <c r="M63" s="21"/>
      <c r="AG63" s="32">
        <f t="shared" si="0"/>
        <v>0</v>
      </c>
      <c r="AH63" s="33" t="e">
        <f t="shared" si="1"/>
        <v>#DIV/0!</v>
      </c>
      <c r="AI63" s="34" t="e">
        <f t="shared" si="2"/>
        <v>#DIV/0!</v>
      </c>
      <c r="AJ63" s="34" t="e">
        <f t="shared" si="3"/>
        <v>#DIV/0!</v>
      </c>
      <c r="AK63" s="35" t="e">
        <f t="shared" si="4"/>
        <v>#DIV/0!</v>
      </c>
      <c r="AL63" s="34" t="e">
        <f t="shared" si="5"/>
        <v>#DIV/0!</v>
      </c>
      <c r="AM63" s="34" t="e">
        <f t="shared" si="6"/>
        <v>#DIV/0!</v>
      </c>
      <c r="AN63" s="35" t="e">
        <f t="shared" si="7"/>
        <v>#DIV/0!</v>
      </c>
      <c r="CR63" s="42"/>
      <c r="CS63" s="42"/>
    </row>
    <row r="64" spans="7:97" x14ac:dyDescent="0.3">
      <c r="M64" s="21"/>
      <c r="AG64" s="32">
        <f t="shared" si="0"/>
        <v>0</v>
      </c>
      <c r="AH64" s="33" t="e">
        <f t="shared" si="1"/>
        <v>#DIV/0!</v>
      </c>
      <c r="AI64" s="34" t="e">
        <f t="shared" si="2"/>
        <v>#DIV/0!</v>
      </c>
      <c r="AJ64" s="34" t="e">
        <f t="shared" si="3"/>
        <v>#DIV/0!</v>
      </c>
      <c r="AK64" s="35" t="e">
        <f t="shared" si="4"/>
        <v>#DIV/0!</v>
      </c>
      <c r="AL64" s="34" t="e">
        <f t="shared" si="5"/>
        <v>#DIV/0!</v>
      </c>
      <c r="AM64" s="34" t="e">
        <f t="shared" si="6"/>
        <v>#DIV/0!</v>
      </c>
      <c r="AN64" s="35" t="e">
        <f t="shared" si="7"/>
        <v>#DIV/0!</v>
      </c>
      <c r="CR64" s="42"/>
      <c r="CS64" s="42"/>
    </row>
    <row r="65" spans="13:97" x14ac:dyDescent="0.3">
      <c r="M65" s="21"/>
      <c r="AG65" s="32">
        <f t="shared" si="0"/>
        <v>0</v>
      </c>
      <c r="AH65" s="33" t="e">
        <f t="shared" si="1"/>
        <v>#DIV/0!</v>
      </c>
      <c r="AI65" s="34" t="e">
        <f t="shared" si="2"/>
        <v>#DIV/0!</v>
      </c>
      <c r="AJ65" s="34" t="e">
        <f t="shared" si="3"/>
        <v>#DIV/0!</v>
      </c>
      <c r="AK65" s="35" t="e">
        <f t="shared" si="4"/>
        <v>#DIV/0!</v>
      </c>
      <c r="AL65" s="34" t="e">
        <f t="shared" si="5"/>
        <v>#DIV/0!</v>
      </c>
      <c r="AM65" s="34" t="e">
        <f t="shared" si="6"/>
        <v>#DIV/0!</v>
      </c>
      <c r="AN65" s="35" t="e">
        <f t="shared" si="7"/>
        <v>#DIV/0!</v>
      </c>
      <c r="CR65" s="42"/>
      <c r="CS65" s="42"/>
    </row>
    <row r="66" spans="13:97" x14ac:dyDescent="0.3">
      <c r="M66" s="21"/>
      <c r="AG66" s="32">
        <f t="shared" ref="AG66:AG129" si="8">((AD66+AE66)*0.94)-(AB66+Y66)</f>
        <v>0</v>
      </c>
      <c r="AH66" s="33" t="e">
        <f t="shared" ref="AH66:AH129" si="9">AG66/(AD66+AE66)</f>
        <v>#DIV/0!</v>
      </c>
      <c r="AI66" s="34" t="e">
        <f t="shared" ref="AI66:AI129" si="10">IF(AH66&gt;0.1,(AD66+AE66-Z66),((AB66+Y66)/0.84)-Z66)</f>
        <v>#DIV/0!</v>
      </c>
      <c r="AJ66" s="34" t="e">
        <f t="shared" ref="AJ66:AJ129" si="11">((AI66+Z66)*0.94)-AB66-Y66</f>
        <v>#DIV/0!</v>
      </c>
      <c r="AK66" s="35" t="e">
        <f t="shared" ref="AK66:AK129" si="12">IF(AH66&gt;0.1,AH66,0.1)</f>
        <v>#DIV/0!</v>
      </c>
      <c r="AL66" s="34" t="e">
        <f t="shared" ref="AL66:AL129" si="13">IF(AJ66&lt;1000,AI66+1100-AJ66,AI66)</f>
        <v>#DIV/0!</v>
      </c>
      <c r="AM66" s="34" t="e">
        <f t="shared" ref="AM66:AM129" si="14">((AL66+Z66)*0.94)-AB66-Y66</f>
        <v>#DIV/0!</v>
      </c>
      <c r="AN66" s="35" t="e">
        <f t="shared" ref="AN66:AN129" si="15">AM66/(AL66+Z66)</f>
        <v>#DIV/0!</v>
      </c>
      <c r="CR66" s="42"/>
      <c r="CS66" s="42"/>
    </row>
    <row r="67" spans="13:97" x14ac:dyDescent="0.3">
      <c r="M67" s="21"/>
      <c r="AG67" s="32">
        <f t="shared" si="8"/>
        <v>0</v>
      </c>
      <c r="AH67" s="33" t="e">
        <f t="shared" si="9"/>
        <v>#DIV/0!</v>
      </c>
      <c r="AI67" s="34" t="e">
        <f t="shared" si="10"/>
        <v>#DIV/0!</v>
      </c>
      <c r="AJ67" s="34" t="e">
        <f t="shared" si="11"/>
        <v>#DIV/0!</v>
      </c>
      <c r="AK67" s="35" t="e">
        <f t="shared" si="12"/>
        <v>#DIV/0!</v>
      </c>
      <c r="AL67" s="34" t="e">
        <f t="shared" si="13"/>
        <v>#DIV/0!</v>
      </c>
      <c r="AM67" s="34" t="e">
        <f t="shared" si="14"/>
        <v>#DIV/0!</v>
      </c>
      <c r="AN67" s="35" t="e">
        <f t="shared" si="15"/>
        <v>#DIV/0!</v>
      </c>
      <c r="CR67" s="42"/>
      <c r="CS67" s="42"/>
    </row>
    <row r="68" spans="13:97" x14ac:dyDescent="0.3">
      <c r="M68" s="21"/>
      <c r="AG68" s="32">
        <f t="shared" si="8"/>
        <v>0</v>
      </c>
      <c r="AH68" s="33" t="e">
        <f t="shared" si="9"/>
        <v>#DIV/0!</v>
      </c>
      <c r="AI68" s="34" t="e">
        <f t="shared" si="10"/>
        <v>#DIV/0!</v>
      </c>
      <c r="AJ68" s="34" t="e">
        <f t="shared" si="11"/>
        <v>#DIV/0!</v>
      </c>
      <c r="AK68" s="35" t="e">
        <f t="shared" si="12"/>
        <v>#DIV/0!</v>
      </c>
      <c r="AL68" s="34" t="e">
        <f t="shared" si="13"/>
        <v>#DIV/0!</v>
      </c>
      <c r="AM68" s="34" t="e">
        <f t="shared" si="14"/>
        <v>#DIV/0!</v>
      </c>
      <c r="AN68" s="35" t="e">
        <f t="shared" si="15"/>
        <v>#DIV/0!</v>
      </c>
      <c r="CR68" s="42"/>
      <c r="CS68" s="42"/>
    </row>
    <row r="69" spans="13:97" x14ac:dyDescent="0.3">
      <c r="M69" s="21"/>
      <c r="AG69" s="32">
        <f t="shared" si="8"/>
        <v>0</v>
      </c>
      <c r="AH69" s="33" t="e">
        <f t="shared" si="9"/>
        <v>#DIV/0!</v>
      </c>
      <c r="AI69" s="34" t="e">
        <f t="shared" si="10"/>
        <v>#DIV/0!</v>
      </c>
      <c r="AJ69" s="34" t="e">
        <f t="shared" si="11"/>
        <v>#DIV/0!</v>
      </c>
      <c r="AK69" s="35" t="e">
        <f t="shared" si="12"/>
        <v>#DIV/0!</v>
      </c>
      <c r="AL69" s="34" t="e">
        <f t="shared" si="13"/>
        <v>#DIV/0!</v>
      </c>
      <c r="AM69" s="34" t="e">
        <f t="shared" si="14"/>
        <v>#DIV/0!</v>
      </c>
      <c r="AN69" s="35" t="e">
        <f t="shared" si="15"/>
        <v>#DIV/0!</v>
      </c>
      <c r="CR69" s="42"/>
      <c r="CS69" s="42"/>
    </row>
    <row r="70" spans="13:97" x14ac:dyDescent="0.3">
      <c r="M70" s="21"/>
      <c r="AG70" s="32">
        <f t="shared" si="8"/>
        <v>0</v>
      </c>
      <c r="AH70" s="33" t="e">
        <f t="shared" si="9"/>
        <v>#DIV/0!</v>
      </c>
      <c r="AI70" s="34" t="e">
        <f t="shared" si="10"/>
        <v>#DIV/0!</v>
      </c>
      <c r="AJ70" s="34" t="e">
        <f t="shared" si="11"/>
        <v>#DIV/0!</v>
      </c>
      <c r="AK70" s="35" t="e">
        <f t="shared" si="12"/>
        <v>#DIV/0!</v>
      </c>
      <c r="AL70" s="34" t="e">
        <f t="shared" si="13"/>
        <v>#DIV/0!</v>
      </c>
      <c r="AM70" s="34" t="e">
        <f t="shared" si="14"/>
        <v>#DIV/0!</v>
      </c>
      <c r="AN70" s="35" t="e">
        <f t="shared" si="15"/>
        <v>#DIV/0!</v>
      </c>
      <c r="CR70" s="42"/>
      <c r="CS70" s="42"/>
    </row>
    <row r="71" spans="13:97" x14ac:dyDescent="0.3">
      <c r="M71" s="21"/>
      <c r="AG71" s="32">
        <f t="shared" si="8"/>
        <v>0</v>
      </c>
      <c r="AH71" s="33" t="e">
        <f t="shared" si="9"/>
        <v>#DIV/0!</v>
      </c>
      <c r="AI71" s="34" t="e">
        <f t="shared" si="10"/>
        <v>#DIV/0!</v>
      </c>
      <c r="AJ71" s="34" t="e">
        <f t="shared" si="11"/>
        <v>#DIV/0!</v>
      </c>
      <c r="AK71" s="35" t="e">
        <f t="shared" si="12"/>
        <v>#DIV/0!</v>
      </c>
      <c r="AL71" s="34" t="e">
        <f t="shared" si="13"/>
        <v>#DIV/0!</v>
      </c>
      <c r="AM71" s="34" t="e">
        <f t="shared" si="14"/>
        <v>#DIV/0!</v>
      </c>
      <c r="AN71" s="35" t="e">
        <f t="shared" si="15"/>
        <v>#DIV/0!</v>
      </c>
      <c r="CR71" s="42"/>
      <c r="CS71" s="42"/>
    </row>
    <row r="72" spans="13:97" x14ac:dyDescent="0.3">
      <c r="M72" s="21"/>
      <c r="AG72" s="32">
        <f t="shared" si="8"/>
        <v>0</v>
      </c>
      <c r="AH72" s="33" t="e">
        <f t="shared" si="9"/>
        <v>#DIV/0!</v>
      </c>
      <c r="AI72" s="34" t="e">
        <f t="shared" si="10"/>
        <v>#DIV/0!</v>
      </c>
      <c r="AJ72" s="34" t="e">
        <f t="shared" si="11"/>
        <v>#DIV/0!</v>
      </c>
      <c r="AK72" s="35" t="e">
        <f t="shared" si="12"/>
        <v>#DIV/0!</v>
      </c>
      <c r="AL72" s="34" t="e">
        <f t="shared" si="13"/>
        <v>#DIV/0!</v>
      </c>
      <c r="AM72" s="34" t="e">
        <f t="shared" si="14"/>
        <v>#DIV/0!</v>
      </c>
      <c r="AN72" s="35" t="e">
        <f t="shared" si="15"/>
        <v>#DIV/0!</v>
      </c>
      <c r="CR72" s="42"/>
      <c r="CS72" s="42"/>
    </row>
    <row r="73" spans="13:97" x14ac:dyDescent="0.3">
      <c r="M73" s="21"/>
      <c r="AG73" s="32">
        <f t="shared" si="8"/>
        <v>0</v>
      </c>
      <c r="AH73" s="33" t="e">
        <f t="shared" si="9"/>
        <v>#DIV/0!</v>
      </c>
      <c r="AI73" s="34" t="e">
        <f t="shared" si="10"/>
        <v>#DIV/0!</v>
      </c>
      <c r="AJ73" s="34" t="e">
        <f t="shared" si="11"/>
        <v>#DIV/0!</v>
      </c>
      <c r="AK73" s="35" t="e">
        <f t="shared" si="12"/>
        <v>#DIV/0!</v>
      </c>
      <c r="AL73" s="34" t="e">
        <f t="shared" si="13"/>
        <v>#DIV/0!</v>
      </c>
      <c r="AM73" s="34" t="e">
        <f t="shared" si="14"/>
        <v>#DIV/0!</v>
      </c>
      <c r="AN73" s="35" t="e">
        <f t="shared" si="15"/>
        <v>#DIV/0!</v>
      </c>
      <c r="CR73" s="42"/>
      <c r="CS73" s="42"/>
    </row>
    <row r="74" spans="13:97" x14ac:dyDescent="0.3">
      <c r="M74" s="21"/>
      <c r="AG74" s="32">
        <f t="shared" si="8"/>
        <v>0</v>
      </c>
      <c r="AH74" s="33" t="e">
        <f t="shared" si="9"/>
        <v>#DIV/0!</v>
      </c>
      <c r="AI74" s="34" t="e">
        <f t="shared" si="10"/>
        <v>#DIV/0!</v>
      </c>
      <c r="AJ74" s="34" t="e">
        <f t="shared" si="11"/>
        <v>#DIV/0!</v>
      </c>
      <c r="AK74" s="35" t="e">
        <f t="shared" si="12"/>
        <v>#DIV/0!</v>
      </c>
      <c r="AL74" s="34" t="e">
        <f t="shared" si="13"/>
        <v>#DIV/0!</v>
      </c>
      <c r="AM74" s="34" t="e">
        <f t="shared" si="14"/>
        <v>#DIV/0!</v>
      </c>
      <c r="AN74" s="35" t="e">
        <f t="shared" si="15"/>
        <v>#DIV/0!</v>
      </c>
      <c r="CR74" s="42"/>
      <c r="CS74" s="42"/>
    </row>
    <row r="75" spans="13:97" x14ac:dyDescent="0.3">
      <c r="M75" s="21"/>
      <c r="AG75" s="32">
        <f t="shared" si="8"/>
        <v>0</v>
      </c>
      <c r="AH75" s="33" t="e">
        <f t="shared" si="9"/>
        <v>#DIV/0!</v>
      </c>
      <c r="AI75" s="34" t="e">
        <f t="shared" si="10"/>
        <v>#DIV/0!</v>
      </c>
      <c r="AJ75" s="34" t="e">
        <f t="shared" si="11"/>
        <v>#DIV/0!</v>
      </c>
      <c r="AK75" s="35" t="e">
        <f t="shared" si="12"/>
        <v>#DIV/0!</v>
      </c>
      <c r="AL75" s="34" t="e">
        <f t="shared" si="13"/>
        <v>#DIV/0!</v>
      </c>
      <c r="AM75" s="34" t="e">
        <f t="shared" si="14"/>
        <v>#DIV/0!</v>
      </c>
      <c r="AN75" s="35" t="e">
        <f t="shared" si="15"/>
        <v>#DIV/0!</v>
      </c>
      <c r="CR75" s="42"/>
      <c r="CS75" s="42"/>
    </row>
    <row r="76" spans="13:97" x14ac:dyDescent="0.3">
      <c r="M76" s="21"/>
      <c r="AG76" s="32">
        <f t="shared" si="8"/>
        <v>0</v>
      </c>
      <c r="AH76" s="33" t="e">
        <f t="shared" si="9"/>
        <v>#DIV/0!</v>
      </c>
      <c r="AI76" s="34" t="e">
        <f t="shared" si="10"/>
        <v>#DIV/0!</v>
      </c>
      <c r="AJ76" s="34" t="e">
        <f t="shared" si="11"/>
        <v>#DIV/0!</v>
      </c>
      <c r="AK76" s="35" t="e">
        <f t="shared" si="12"/>
        <v>#DIV/0!</v>
      </c>
      <c r="AL76" s="34" t="e">
        <f t="shared" si="13"/>
        <v>#DIV/0!</v>
      </c>
      <c r="AM76" s="34" t="e">
        <f t="shared" si="14"/>
        <v>#DIV/0!</v>
      </c>
      <c r="AN76" s="35" t="e">
        <f t="shared" si="15"/>
        <v>#DIV/0!</v>
      </c>
      <c r="CR76" s="42"/>
      <c r="CS76" s="42"/>
    </row>
    <row r="77" spans="13:97" x14ac:dyDescent="0.3">
      <c r="M77" s="21"/>
      <c r="AG77" s="32">
        <f t="shared" si="8"/>
        <v>0</v>
      </c>
      <c r="AH77" s="33" t="e">
        <f t="shared" si="9"/>
        <v>#DIV/0!</v>
      </c>
      <c r="AI77" s="34" t="e">
        <f t="shared" si="10"/>
        <v>#DIV/0!</v>
      </c>
      <c r="AJ77" s="34" t="e">
        <f t="shared" si="11"/>
        <v>#DIV/0!</v>
      </c>
      <c r="AK77" s="35" t="e">
        <f t="shared" si="12"/>
        <v>#DIV/0!</v>
      </c>
      <c r="AL77" s="34" t="e">
        <f t="shared" si="13"/>
        <v>#DIV/0!</v>
      </c>
      <c r="AM77" s="34" t="e">
        <f t="shared" si="14"/>
        <v>#DIV/0!</v>
      </c>
      <c r="AN77" s="35" t="e">
        <f t="shared" si="15"/>
        <v>#DIV/0!</v>
      </c>
      <c r="CR77" s="42"/>
      <c r="CS77" s="42"/>
    </row>
    <row r="78" spans="13:97" x14ac:dyDescent="0.3">
      <c r="M78" s="21"/>
      <c r="AG78" s="32">
        <f t="shared" si="8"/>
        <v>0</v>
      </c>
      <c r="AH78" s="33" t="e">
        <f t="shared" si="9"/>
        <v>#DIV/0!</v>
      </c>
      <c r="AI78" s="34" t="e">
        <f t="shared" si="10"/>
        <v>#DIV/0!</v>
      </c>
      <c r="AJ78" s="34" t="e">
        <f t="shared" si="11"/>
        <v>#DIV/0!</v>
      </c>
      <c r="AK78" s="35" t="e">
        <f t="shared" si="12"/>
        <v>#DIV/0!</v>
      </c>
      <c r="AL78" s="34" t="e">
        <f t="shared" si="13"/>
        <v>#DIV/0!</v>
      </c>
      <c r="AM78" s="34" t="e">
        <f t="shared" si="14"/>
        <v>#DIV/0!</v>
      </c>
      <c r="AN78" s="35" t="e">
        <f t="shared" si="15"/>
        <v>#DIV/0!</v>
      </c>
      <c r="CR78" s="42"/>
      <c r="CS78" s="42"/>
    </row>
    <row r="79" spans="13:97" x14ac:dyDescent="0.3">
      <c r="M79" s="21"/>
      <c r="AG79" s="32">
        <f t="shared" si="8"/>
        <v>0</v>
      </c>
      <c r="AH79" s="33" t="e">
        <f t="shared" si="9"/>
        <v>#DIV/0!</v>
      </c>
      <c r="AI79" s="34" t="e">
        <f t="shared" si="10"/>
        <v>#DIV/0!</v>
      </c>
      <c r="AJ79" s="34" t="e">
        <f t="shared" si="11"/>
        <v>#DIV/0!</v>
      </c>
      <c r="AK79" s="35" t="e">
        <f t="shared" si="12"/>
        <v>#DIV/0!</v>
      </c>
      <c r="AL79" s="34" t="e">
        <f t="shared" si="13"/>
        <v>#DIV/0!</v>
      </c>
      <c r="AM79" s="34" t="e">
        <f t="shared" si="14"/>
        <v>#DIV/0!</v>
      </c>
      <c r="AN79" s="35" t="e">
        <f t="shared" si="15"/>
        <v>#DIV/0!</v>
      </c>
      <c r="CR79" s="42"/>
      <c r="CS79" s="42"/>
    </row>
    <row r="80" spans="13:97" x14ac:dyDescent="0.3">
      <c r="M80" s="21"/>
      <c r="AG80" s="32">
        <f t="shared" si="8"/>
        <v>0</v>
      </c>
      <c r="AH80" s="33" t="e">
        <f t="shared" si="9"/>
        <v>#DIV/0!</v>
      </c>
      <c r="AI80" s="34" t="e">
        <f t="shared" si="10"/>
        <v>#DIV/0!</v>
      </c>
      <c r="AJ80" s="34" t="e">
        <f t="shared" si="11"/>
        <v>#DIV/0!</v>
      </c>
      <c r="AK80" s="35" t="e">
        <f t="shared" si="12"/>
        <v>#DIV/0!</v>
      </c>
      <c r="AL80" s="34" t="e">
        <f t="shared" si="13"/>
        <v>#DIV/0!</v>
      </c>
      <c r="AM80" s="34" t="e">
        <f t="shared" si="14"/>
        <v>#DIV/0!</v>
      </c>
      <c r="AN80" s="35" t="e">
        <f t="shared" si="15"/>
        <v>#DIV/0!</v>
      </c>
      <c r="CR80" s="42"/>
      <c r="CS80" s="42"/>
    </row>
    <row r="81" spans="13:97" x14ac:dyDescent="0.3">
      <c r="M81" s="21"/>
      <c r="AG81" s="32">
        <f t="shared" si="8"/>
        <v>0</v>
      </c>
      <c r="AH81" s="33" t="e">
        <f t="shared" si="9"/>
        <v>#DIV/0!</v>
      </c>
      <c r="AI81" s="34" t="e">
        <f t="shared" si="10"/>
        <v>#DIV/0!</v>
      </c>
      <c r="AJ81" s="34" t="e">
        <f t="shared" si="11"/>
        <v>#DIV/0!</v>
      </c>
      <c r="AK81" s="35" t="e">
        <f t="shared" si="12"/>
        <v>#DIV/0!</v>
      </c>
      <c r="AL81" s="34" t="e">
        <f t="shared" si="13"/>
        <v>#DIV/0!</v>
      </c>
      <c r="AM81" s="34" t="e">
        <f t="shared" si="14"/>
        <v>#DIV/0!</v>
      </c>
      <c r="AN81" s="35" t="e">
        <f t="shared" si="15"/>
        <v>#DIV/0!</v>
      </c>
      <c r="CR81" s="42"/>
      <c r="CS81" s="42"/>
    </row>
    <row r="82" spans="13:97" x14ac:dyDescent="0.3">
      <c r="M82" s="21"/>
      <c r="AG82" s="32">
        <f t="shared" si="8"/>
        <v>0</v>
      </c>
      <c r="AH82" s="33" t="e">
        <f t="shared" si="9"/>
        <v>#DIV/0!</v>
      </c>
      <c r="AI82" s="34" t="e">
        <f t="shared" si="10"/>
        <v>#DIV/0!</v>
      </c>
      <c r="AJ82" s="34" t="e">
        <f t="shared" si="11"/>
        <v>#DIV/0!</v>
      </c>
      <c r="AK82" s="35" t="e">
        <f t="shared" si="12"/>
        <v>#DIV/0!</v>
      </c>
      <c r="AL82" s="34" t="e">
        <f t="shared" si="13"/>
        <v>#DIV/0!</v>
      </c>
      <c r="AM82" s="34" t="e">
        <f t="shared" si="14"/>
        <v>#DIV/0!</v>
      </c>
      <c r="AN82" s="35" t="e">
        <f t="shared" si="15"/>
        <v>#DIV/0!</v>
      </c>
      <c r="CR82" s="42"/>
      <c r="CS82" s="42"/>
    </row>
    <row r="83" spans="13:97" x14ac:dyDescent="0.3">
      <c r="M83" s="21"/>
      <c r="AG83" s="32">
        <f t="shared" si="8"/>
        <v>0</v>
      </c>
      <c r="AH83" s="33" t="e">
        <f t="shared" si="9"/>
        <v>#DIV/0!</v>
      </c>
      <c r="AI83" s="34" t="e">
        <f t="shared" si="10"/>
        <v>#DIV/0!</v>
      </c>
      <c r="AJ83" s="34" t="e">
        <f t="shared" si="11"/>
        <v>#DIV/0!</v>
      </c>
      <c r="AK83" s="35" t="e">
        <f t="shared" si="12"/>
        <v>#DIV/0!</v>
      </c>
      <c r="AL83" s="34" t="e">
        <f t="shared" si="13"/>
        <v>#DIV/0!</v>
      </c>
      <c r="AM83" s="34" t="e">
        <f t="shared" si="14"/>
        <v>#DIV/0!</v>
      </c>
      <c r="AN83" s="35" t="e">
        <f t="shared" si="15"/>
        <v>#DIV/0!</v>
      </c>
      <c r="CR83" s="42"/>
      <c r="CS83" s="42"/>
    </row>
    <row r="84" spans="13:97" x14ac:dyDescent="0.3">
      <c r="M84" s="21"/>
      <c r="AG84" s="32">
        <f t="shared" si="8"/>
        <v>0</v>
      </c>
      <c r="AH84" s="33" t="e">
        <f t="shared" si="9"/>
        <v>#DIV/0!</v>
      </c>
      <c r="AI84" s="34" t="e">
        <f t="shared" si="10"/>
        <v>#DIV/0!</v>
      </c>
      <c r="AJ84" s="34" t="e">
        <f t="shared" si="11"/>
        <v>#DIV/0!</v>
      </c>
      <c r="AK84" s="35" t="e">
        <f t="shared" si="12"/>
        <v>#DIV/0!</v>
      </c>
      <c r="AL84" s="34" t="e">
        <f t="shared" si="13"/>
        <v>#DIV/0!</v>
      </c>
      <c r="AM84" s="34" t="e">
        <f t="shared" si="14"/>
        <v>#DIV/0!</v>
      </c>
      <c r="AN84" s="35" t="e">
        <f t="shared" si="15"/>
        <v>#DIV/0!</v>
      </c>
      <c r="CR84" s="42"/>
      <c r="CS84" s="42"/>
    </row>
    <row r="85" spans="13:97" x14ac:dyDescent="0.3">
      <c r="M85" s="21"/>
      <c r="AG85" s="32">
        <f t="shared" si="8"/>
        <v>0</v>
      </c>
      <c r="AH85" s="33" t="e">
        <f t="shared" si="9"/>
        <v>#DIV/0!</v>
      </c>
      <c r="AI85" s="34" t="e">
        <f t="shared" si="10"/>
        <v>#DIV/0!</v>
      </c>
      <c r="AJ85" s="34" t="e">
        <f t="shared" si="11"/>
        <v>#DIV/0!</v>
      </c>
      <c r="AK85" s="35" t="e">
        <f t="shared" si="12"/>
        <v>#DIV/0!</v>
      </c>
      <c r="AL85" s="34" t="e">
        <f t="shared" si="13"/>
        <v>#DIV/0!</v>
      </c>
      <c r="AM85" s="34" t="e">
        <f t="shared" si="14"/>
        <v>#DIV/0!</v>
      </c>
      <c r="AN85" s="35" t="e">
        <f t="shared" si="15"/>
        <v>#DIV/0!</v>
      </c>
      <c r="CR85" s="42"/>
      <c r="CS85" s="42"/>
    </row>
    <row r="86" spans="13:97" x14ac:dyDescent="0.3">
      <c r="M86" s="21"/>
      <c r="AG86" s="32">
        <f t="shared" si="8"/>
        <v>0</v>
      </c>
      <c r="AH86" s="33" t="e">
        <f t="shared" si="9"/>
        <v>#DIV/0!</v>
      </c>
      <c r="AI86" s="34" t="e">
        <f t="shared" si="10"/>
        <v>#DIV/0!</v>
      </c>
      <c r="AJ86" s="34" t="e">
        <f t="shared" si="11"/>
        <v>#DIV/0!</v>
      </c>
      <c r="AK86" s="35" t="e">
        <f t="shared" si="12"/>
        <v>#DIV/0!</v>
      </c>
      <c r="AL86" s="34" t="e">
        <f t="shared" si="13"/>
        <v>#DIV/0!</v>
      </c>
      <c r="AM86" s="34" t="e">
        <f t="shared" si="14"/>
        <v>#DIV/0!</v>
      </c>
      <c r="AN86" s="35" t="e">
        <f t="shared" si="15"/>
        <v>#DIV/0!</v>
      </c>
      <c r="CR86" s="42"/>
      <c r="CS86" s="42"/>
    </row>
    <row r="87" spans="13:97" x14ac:dyDescent="0.3">
      <c r="M87" s="21"/>
      <c r="AG87" s="32">
        <f t="shared" si="8"/>
        <v>0</v>
      </c>
      <c r="AH87" s="33" t="e">
        <f t="shared" si="9"/>
        <v>#DIV/0!</v>
      </c>
      <c r="AI87" s="34" t="e">
        <f t="shared" si="10"/>
        <v>#DIV/0!</v>
      </c>
      <c r="AJ87" s="34" t="e">
        <f t="shared" si="11"/>
        <v>#DIV/0!</v>
      </c>
      <c r="AK87" s="35" t="e">
        <f t="shared" si="12"/>
        <v>#DIV/0!</v>
      </c>
      <c r="AL87" s="34" t="e">
        <f t="shared" si="13"/>
        <v>#DIV/0!</v>
      </c>
      <c r="AM87" s="34" t="e">
        <f t="shared" si="14"/>
        <v>#DIV/0!</v>
      </c>
      <c r="AN87" s="35" t="e">
        <f t="shared" si="15"/>
        <v>#DIV/0!</v>
      </c>
      <c r="CR87" s="42"/>
      <c r="CS87" s="42"/>
    </row>
    <row r="88" spans="13:97" x14ac:dyDescent="0.3">
      <c r="M88" s="21"/>
      <c r="AG88" s="32">
        <f t="shared" si="8"/>
        <v>0</v>
      </c>
      <c r="AH88" s="33" t="e">
        <f t="shared" si="9"/>
        <v>#DIV/0!</v>
      </c>
      <c r="AI88" s="34" t="e">
        <f t="shared" si="10"/>
        <v>#DIV/0!</v>
      </c>
      <c r="AJ88" s="34" t="e">
        <f t="shared" si="11"/>
        <v>#DIV/0!</v>
      </c>
      <c r="AK88" s="35" t="e">
        <f t="shared" si="12"/>
        <v>#DIV/0!</v>
      </c>
      <c r="AL88" s="34" t="e">
        <f t="shared" si="13"/>
        <v>#DIV/0!</v>
      </c>
      <c r="AM88" s="34" t="e">
        <f t="shared" si="14"/>
        <v>#DIV/0!</v>
      </c>
      <c r="AN88" s="35" t="e">
        <f t="shared" si="15"/>
        <v>#DIV/0!</v>
      </c>
      <c r="CR88" s="42"/>
      <c r="CS88" s="42"/>
    </row>
    <row r="89" spans="13:97" x14ac:dyDescent="0.3">
      <c r="M89" s="21"/>
      <c r="AG89" s="32">
        <f t="shared" si="8"/>
        <v>0</v>
      </c>
      <c r="AH89" s="33" t="e">
        <f t="shared" si="9"/>
        <v>#DIV/0!</v>
      </c>
      <c r="AI89" s="34" t="e">
        <f t="shared" si="10"/>
        <v>#DIV/0!</v>
      </c>
      <c r="AJ89" s="34" t="e">
        <f t="shared" si="11"/>
        <v>#DIV/0!</v>
      </c>
      <c r="AK89" s="35" t="e">
        <f t="shared" si="12"/>
        <v>#DIV/0!</v>
      </c>
      <c r="AL89" s="34" t="e">
        <f t="shared" si="13"/>
        <v>#DIV/0!</v>
      </c>
      <c r="AM89" s="34" t="e">
        <f t="shared" si="14"/>
        <v>#DIV/0!</v>
      </c>
      <c r="AN89" s="35" t="e">
        <f t="shared" si="15"/>
        <v>#DIV/0!</v>
      </c>
      <c r="CR89" s="42"/>
      <c r="CS89" s="42"/>
    </row>
    <row r="90" spans="13:97" x14ac:dyDescent="0.3">
      <c r="M90" s="21"/>
      <c r="AG90" s="32">
        <f t="shared" si="8"/>
        <v>0</v>
      </c>
      <c r="AH90" s="33" t="e">
        <f t="shared" si="9"/>
        <v>#DIV/0!</v>
      </c>
      <c r="AI90" s="34" t="e">
        <f t="shared" si="10"/>
        <v>#DIV/0!</v>
      </c>
      <c r="AJ90" s="34" t="e">
        <f t="shared" si="11"/>
        <v>#DIV/0!</v>
      </c>
      <c r="AK90" s="35" t="e">
        <f t="shared" si="12"/>
        <v>#DIV/0!</v>
      </c>
      <c r="AL90" s="34" t="e">
        <f t="shared" si="13"/>
        <v>#DIV/0!</v>
      </c>
      <c r="AM90" s="34" t="e">
        <f t="shared" si="14"/>
        <v>#DIV/0!</v>
      </c>
      <c r="AN90" s="35" t="e">
        <f t="shared" si="15"/>
        <v>#DIV/0!</v>
      </c>
      <c r="CR90" s="42"/>
      <c r="CS90" s="42"/>
    </row>
    <row r="91" spans="13:97" x14ac:dyDescent="0.3">
      <c r="M91" s="21"/>
      <c r="AG91" s="32">
        <f t="shared" si="8"/>
        <v>0</v>
      </c>
      <c r="AH91" s="33" t="e">
        <f t="shared" si="9"/>
        <v>#DIV/0!</v>
      </c>
      <c r="AI91" s="34" t="e">
        <f t="shared" si="10"/>
        <v>#DIV/0!</v>
      </c>
      <c r="AJ91" s="34" t="e">
        <f t="shared" si="11"/>
        <v>#DIV/0!</v>
      </c>
      <c r="AK91" s="35" t="e">
        <f t="shared" si="12"/>
        <v>#DIV/0!</v>
      </c>
      <c r="AL91" s="34" t="e">
        <f t="shared" si="13"/>
        <v>#DIV/0!</v>
      </c>
      <c r="AM91" s="34" t="e">
        <f t="shared" si="14"/>
        <v>#DIV/0!</v>
      </c>
      <c r="AN91" s="35" t="e">
        <f t="shared" si="15"/>
        <v>#DIV/0!</v>
      </c>
      <c r="CR91" s="42"/>
      <c r="CS91" s="42"/>
    </row>
    <row r="92" spans="13:97" x14ac:dyDescent="0.3">
      <c r="M92" s="21"/>
      <c r="AG92" s="32">
        <f t="shared" si="8"/>
        <v>0</v>
      </c>
      <c r="AH92" s="33" t="e">
        <f t="shared" si="9"/>
        <v>#DIV/0!</v>
      </c>
      <c r="AI92" s="34" t="e">
        <f t="shared" si="10"/>
        <v>#DIV/0!</v>
      </c>
      <c r="AJ92" s="34" t="e">
        <f t="shared" si="11"/>
        <v>#DIV/0!</v>
      </c>
      <c r="AK92" s="35" t="e">
        <f t="shared" si="12"/>
        <v>#DIV/0!</v>
      </c>
      <c r="AL92" s="34" t="e">
        <f t="shared" si="13"/>
        <v>#DIV/0!</v>
      </c>
      <c r="AM92" s="34" t="e">
        <f t="shared" si="14"/>
        <v>#DIV/0!</v>
      </c>
      <c r="AN92" s="35" t="e">
        <f t="shared" si="15"/>
        <v>#DIV/0!</v>
      </c>
      <c r="CR92" s="42"/>
      <c r="CS92" s="42"/>
    </row>
    <row r="93" spans="13:97" x14ac:dyDescent="0.3">
      <c r="M93" s="21"/>
      <c r="AG93" s="32">
        <f t="shared" si="8"/>
        <v>0</v>
      </c>
      <c r="AH93" s="33" t="e">
        <f t="shared" si="9"/>
        <v>#DIV/0!</v>
      </c>
      <c r="AI93" s="34" t="e">
        <f t="shared" si="10"/>
        <v>#DIV/0!</v>
      </c>
      <c r="AJ93" s="34" t="e">
        <f t="shared" si="11"/>
        <v>#DIV/0!</v>
      </c>
      <c r="AK93" s="35" t="e">
        <f t="shared" si="12"/>
        <v>#DIV/0!</v>
      </c>
      <c r="AL93" s="34" t="e">
        <f t="shared" si="13"/>
        <v>#DIV/0!</v>
      </c>
      <c r="AM93" s="34" t="e">
        <f t="shared" si="14"/>
        <v>#DIV/0!</v>
      </c>
      <c r="AN93" s="35" t="e">
        <f t="shared" si="15"/>
        <v>#DIV/0!</v>
      </c>
      <c r="CR93" s="42"/>
      <c r="CS93" s="42"/>
    </row>
    <row r="94" spans="13:97" x14ac:dyDescent="0.3">
      <c r="M94" s="21"/>
      <c r="AG94" s="32">
        <f t="shared" si="8"/>
        <v>0</v>
      </c>
      <c r="AH94" s="33" t="e">
        <f t="shared" si="9"/>
        <v>#DIV/0!</v>
      </c>
      <c r="AI94" s="34" t="e">
        <f t="shared" si="10"/>
        <v>#DIV/0!</v>
      </c>
      <c r="AJ94" s="34" t="e">
        <f t="shared" si="11"/>
        <v>#DIV/0!</v>
      </c>
      <c r="AK94" s="35" t="e">
        <f t="shared" si="12"/>
        <v>#DIV/0!</v>
      </c>
      <c r="AL94" s="34" t="e">
        <f t="shared" si="13"/>
        <v>#DIV/0!</v>
      </c>
      <c r="AM94" s="34" t="e">
        <f t="shared" si="14"/>
        <v>#DIV/0!</v>
      </c>
      <c r="AN94" s="35" t="e">
        <f t="shared" si="15"/>
        <v>#DIV/0!</v>
      </c>
      <c r="CR94" s="42"/>
      <c r="CS94" s="42"/>
    </row>
    <row r="95" spans="13:97" x14ac:dyDescent="0.3">
      <c r="M95" s="21"/>
      <c r="AG95" s="32">
        <f t="shared" si="8"/>
        <v>0</v>
      </c>
      <c r="AH95" s="33" t="e">
        <f t="shared" si="9"/>
        <v>#DIV/0!</v>
      </c>
      <c r="AI95" s="34" t="e">
        <f t="shared" si="10"/>
        <v>#DIV/0!</v>
      </c>
      <c r="AJ95" s="34" t="e">
        <f t="shared" si="11"/>
        <v>#DIV/0!</v>
      </c>
      <c r="AK95" s="35" t="e">
        <f t="shared" si="12"/>
        <v>#DIV/0!</v>
      </c>
      <c r="AL95" s="34" t="e">
        <f t="shared" si="13"/>
        <v>#DIV/0!</v>
      </c>
      <c r="AM95" s="34" t="e">
        <f t="shared" si="14"/>
        <v>#DIV/0!</v>
      </c>
      <c r="AN95" s="35" t="e">
        <f t="shared" si="15"/>
        <v>#DIV/0!</v>
      </c>
      <c r="CR95" s="42"/>
      <c r="CS95" s="42"/>
    </row>
    <row r="96" spans="13:97" x14ac:dyDescent="0.3">
      <c r="M96" s="21"/>
      <c r="AG96" s="32">
        <f t="shared" si="8"/>
        <v>0</v>
      </c>
      <c r="AH96" s="33" t="e">
        <f t="shared" si="9"/>
        <v>#DIV/0!</v>
      </c>
      <c r="AI96" s="34" t="e">
        <f t="shared" si="10"/>
        <v>#DIV/0!</v>
      </c>
      <c r="AJ96" s="34" t="e">
        <f t="shared" si="11"/>
        <v>#DIV/0!</v>
      </c>
      <c r="AK96" s="35" t="e">
        <f t="shared" si="12"/>
        <v>#DIV/0!</v>
      </c>
      <c r="AL96" s="34" t="e">
        <f t="shared" si="13"/>
        <v>#DIV/0!</v>
      </c>
      <c r="AM96" s="34" t="e">
        <f t="shared" si="14"/>
        <v>#DIV/0!</v>
      </c>
      <c r="AN96" s="35" t="e">
        <f t="shared" si="15"/>
        <v>#DIV/0!</v>
      </c>
      <c r="CR96" s="42"/>
      <c r="CS96" s="42"/>
    </row>
    <row r="97" spans="13:97" x14ac:dyDescent="0.3">
      <c r="M97" s="21"/>
      <c r="AG97" s="32">
        <f t="shared" si="8"/>
        <v>0</v>
      </c>
      <c r="AH97" s="33" t="e">
        <f t="shared" si="9"/>
        <v>#DIV/0!</v>
      </c>
      <c r="AI97" s="34" t="e">
        <f t="shared" si="10"/>
        <v>#DIV/0!</v>
      </c>
      <c r="AJ97" s="34" t="e">
        <f t="shared" si="11"/>
        <v>#DIV/0!</v>
      </c>
      <c r="AK97" s="35" t="e">
        <f t="shared" si="12"/>
        <v>#DIV/0!</v>
      </c>
      <c r="AL97" s="34" t="e">
        <f t="shared" si="13"/>
        <v>#DIV/0!</v>
      </c>
      <c r="AM97" s="34" t="e">
        <f t="shared" si="14"/>
        <v>#DIV/0!</v>
      </c>
      <c r="AN97" s="35" t="e">
        <f t="shared" si="15"/>
        <v>#DIV/0!</v>
      </c>
      <c r="CR97" s="42"/>
      <c r="CS97" s="42"/>
    </row>
    <row r="98" spans="13:97" x14ac:dyDescent="0.3">
      <c r="M98" s="21"/>
      <c r="AG98" s="32">
        <f t="shared" si="8"/>
        <v>0</v>
      </c>
      <c r="AH98" s="33" t="e">
        <f t="shared" si="9"/>
        <v>#DIV/0!</v>
      </c>
      <c r="AI98" s="34" t="e">
        <f t="shared" si="10"/>
        <v>#DIV/0!</v>
      </c>
      <c r="AJ98" s="34" t="e">
        <f t="shared" si="11"/>
        <v>#DIV/0!</v>
      </c>
      <c r="AK98" s="35" t="e">
        <f t="shared" si="12"/>
        <v>#DIV/0!</v>
      </c>
      <c r="AL98" s="34" t="e">
        <f t="shared" si="13"/>
        <v>#DIV/0!</v>
      </c>
      <c r="AM98" s="34" t="e">
        <f t="shared" si="14"/>
        <v>#DIV/0!</v>
      </c>
      <c r="AN98" s="35" t="e">
        <f t="shared" si="15"/>
        <v>#DIV/0!</v>
      </c>
      <c r="CR98" s="42"/>
      <c r="CS98" s="42"/>
    </row>
    <row r="99" spans="13:97" x14ac:dyDescent="0.3">
      <c r="M99" s="21"/>
      <c r="AG99" s="32">
        <f t="shared" si="8"/>
        <v>0</v>
      </c>
      <c r="AH99" s="33" t="e">
        <f t="shared" si="9"/>
        <v>#DIV/0!</v>
      </c>
      <c r="AI99" s="34" t="e">
        <f t="shared" si="10"/>
        <v>#DIV/0!</v>
      </c>
      <c r="AJ99" s="34" t="e">
        <f t="shared" si="11"/>
        <v>#DIV/0!</v>
      </c>
      <c r="AK99" s="35" t="e">
        <f t="shared" si="12"/>
        <v>#DIV/0!</v>
      </c>
      <c r="AL99" s="34" t="e">
        <f t="shared" si="13"/>
        <v>#DIV/0!</v>
      </c>
      <c r="AM99" s="34" t="e">
        <f t="shared" si="14"/>
        <v>#DIV/0!</v>
      </c>
      <c r="AN99" s="35" t="e">
        <f t="shared" si="15"/>
        <v>#DIV/0!</v>
      </c>
      <c r="CR99" s="42"/>
      <c r="CS99" s="42"/>
    </row>
    <row r="100" spans="13:97" x14ac:dyDescent="0.3">
      <c r="M100" s="21"/>
      <c r="AG100" s="32">
        <f t="shared" si="8"/>
        <v>0</v>
      </c>
      <c r="AH100" s="33" t="e">
        <f t="shared" si="9"/>
        <v>#DIV/0!</v>
      </c>
      <c r="AI100" s="34" t="e">
        <f t="shared" si="10"/>
        <v>#DIV/0!</v>
      </c>
      <c r="AJ100" s="34" t="e">
        <f t="shared" si="11"/>
        <v>#DIV/0!</v>
      </c>
      <c r="AK100" s="35" t="e">
        <f t="shared" si="12"/>
        <v>#DIV/0!</v>
      </c>
      <c r="AL100" s="34" t="e">
        <f t="shared" si="13"/>
        <v>#DIV/0!</v>
      </c>
      <c r="AM100" s="34" t="e">
        <f t="shared" si="14"/>
        <v>#DIV/0!</v>
      </c>
      <c r="AN100" s="35" t="e">
        <f t="shared" si="15"/>
        <v>#DIV/0!</v>
      </c>
      <c r="CR100" s="42"/>
      <c r="CS100" s="42"/>
    </row>
    <row r="101" spans="13:97" x14ac:dyDescent="0.3">
      <c r="M101" s="21"/>
      <c r="AG101" s="32">
        <f t="shared" si="8"/>
        <v>0</v>
      </c>
      <c r="AH101" s="33" t="e">
        <f t="shared" si="9"/>
        <v>#DIV/0!</v>
      </c>
      <c r="AI101" s="34" t="e">
        <f t="shared" si="10"/>
        <v>#DIV/0!</v>
      </c>
      <c r="AJ101" s="34" t="e">
        <f t="shared" si="11"/>
        <v>#DIV/0!</v>
      </c>
      <c r="AK101" s="35" t="e">
        <f t="shared" si="12"/>
        <v>#DIV/0!</v>
      </c>
      <c r="AL101" s="34" t="e">
        <f t="shared" si="13"/>
        <v>#DIV/0!</v>
      </c>
      <c r="AM101" s="34" t="e">
        <f t="shared" si="14"/>
        <v>#DIV/0!</v>
      </c>
      <c r="AN101" s="35" t="e">
        <f t="shared" si="15"/>
        <v>#DIV/0!</v>
      </c>
      <c r="CR101" s="42"/>
      <c r="CS101" s="42"/>
    </row>
    <row r="102" spans="13:97" x14ac:dyDescent="0.3">
      <c r="M102" s="21"/>
      <c r="AG102" s="32">
        <f t="shared" si="8"/>
        <v>0</v>
      </c>
      <c r="AH102" s="33" t="e">
        <f t="shared" si="9"/>
        <v>#DIV/0!</v>
      </c>
      <c r="AI102" s="34" t="e">
        <f t="shared" si="10"/>
        <v>#DIV/0!</v>
      </c>
      <c r="AJ102" s="34" t="e">
        <f t="shared" si="11"/>
        <v>#DIV/0!</v>
      </c>
      <c r="AK102" s="35" t="e">
        <f t="shared" si="12"/>
        <v>#DIV/0!</v>
      </c>
      <c r="AL102" s="34" t="e">
        <f t="shared" si="13"/>
        <v>#DIV/0!</v>
      </c>
      <c r="AM102" s="34" t="e">
        <f t="shared" si="14"/>
        <v>#DIV/0!</v>
      </c>
      <c r="AN102" s="35" t="e">
        <f t="shared" si="15"/>
        <v>#DIV/0!</v>
      </c>
      <c r="CR102" s="42"/>
      <c r="CS102" s="42"/>
    </row>
    <row r="103" spans="13:97" x14ac:dyDescent="0.3">
      <c r="M103" s="21"/>
      <c r="AG103" s="32">
        <f t="shared" si="8"/>
        <v>0</v>
      </c>
      <c r="AH103" s="33" t="e">
        <f t="shared" si="9"/>
        <v>#DIV/0!</v>
      </c>
      <c r="AI103" s="34" t="e">
        <f t="shared" si="10"/>
        <v>#DIV/0!</v>
      </c>
      <c r="AJ103" s="34" t="e">
        <f t="shared" si="11"/>
        <v>#DIV/0!</v>
      </c>
      <c r="AK103" s="35" t="e">
        <f t="shared" si="12"/>
        <v>#DIV/0!</v>
      </c>
      <c r="AL103" s="34" t="e">
        <f t="shared" si="13"/>
        <v>#DIV/0!</v>
      </c>
      <c r="AM103" s="34" t="e">
        <f t="shared" si="14"/>
        <v>#DIV/0!</v>
      </c>
      <c r="AN103" s="35" t="e">
        <f t="shared" si="15"/>
        <v>#DIV/0!</v>
      </c>
      <c r="CR103" s="42"/>
      <c r="CS103" s="42"/>
    </row>
    <row r="104" spans="13:97" x14ac:dyDescent="0.3">
      <c r="M104" s="21"/>
      <c r="AG104" s="32">
        <f t="shared" si="8"/>
        <v>0</v>
      </c>
      <c r="AH104" s="33" t="e">
        <f t="shared" si="9"/>
        <v>#DIV/0!</v>
      </c>
      <c r="AI104" s="34" t="e">
        <f t="shared" si="10"/>
        <v>#DIV/0!</v>
      </c>
      <c r="AJ104" s="34" t="e">
        <f t="shared" si="11"/>
        <v>#DIV/0!</v>
      </c>
      <c r="AK104" s="35" t="e">
        <f t="shared" si="12"/>
        <v>#DIV/0!</v>
      </c>
      <c r="AL104" s="34" t="e">
        <f t="shared" si="13"/>
        <v>#DIV/0!</v>
      </c>
      <c r="AM104" s="34" t="e">
        <f t="shared" si="14"/>
        <v>#DIV/0!</v>
      </c>
      <c r="AN104" s="35" t="e">
        <f t="shared" si="15"/>
        <v>#DIV/0!</v>
      </c>
      <c r="CR104" s="42"/>
      <c r="CS104" s="42"/>
    </row>
    <row r="105" spans="13:97" x14ac:dyDescent="0.3">
      <c r="M105" s="21"/>
      <c r="AG105" s="32">
        <f t="shared" si="8"/>
        <v>0</v>
      </c>
      <c r="AH105" s="33" t="e">
        <f t="shared" si="9"/>
        <v>#DIV/0!</v>
      </c>
      <c r="AI105" s="34" t="e">
        <f t="shared" si="10"/>
        <v>#DIV/0!</v>
      </c>
      <c r="AJ105" s="34" t="e">
        <f t="shared" si="11"/>
        <v>#DIV/0!</v>
      </c>
      <c r="AK105" s="35" t="e">
        <f t="shared" si="12"/>
        <v>#DIV/0!</v>
      </c>
      <c r="AL105" s="34" t="e">
        <f t="shared" si="13"/>
        <v>#DIV/0!</v>
      </c>
      <c r="AM105" s="34" t="e">
        <f t="shared" si="14"/>
        <v>#DIV/0!</v>
      </c>
      <c r="AN105" s="35" t="e">
        <f t="shared" si="15"/>
        <v>#DIV/0!</v>
      </c>
      <c r="CR105" s="42"/>
      <c r="CS105" s="42"/>
    </row>
    <row r="106" spans="13:97" x14ac:dyDescent="0.3">
      <c r="M106" s="21"/>
      <c r="AG106" s="32">
        <f t="shared" si="8"/>
        <v>0</v>
      </c>
      <c r="AH106" s="33" t="e">
        <f t="shared" si="9"/>
        <v>#DIV/0!</v>
      </c>
      <c r="AI106" s="34" t="e">
        <f t="shared" si="10"/>
        <v>#DIV/0!</v>
      </c>
      <c r="AJ106" s="34" t="e">
        <f t="shared" si="11"/>
        <v>#DIV/0!</v>
      </c>
      <c r="AK106" s="35" t="e">
        <f t="shared" si="12"/>
        <v>#DIV/0!</v>
      </c>
      <c r="AL106" s="34" t="e">
        <f t="shared" si="13"/>
        <v>#DIV/0!</v>
      </c>
      <c r="AM106" s="34" t="e">
        <f t="shared" si="14"/>
        <v>#DIV/0!</v>
      </c>
      <c r="AN106" s="35" t="e">
        <f t="shared" si="15"/>
        <v>#DIV/0!</v>
      </c>
      <c r="CR106" s="42"/>
      <c r="CS106" s="42"/>
    </row>
    <row r="107" spans="13:97" x14ac:dyDescent="0.3">
      <c r="M107" s="21"/>
      <c r="AG107" s="32">
        <f t="shared" si="8"/>
        <v>0</v>
      </c>
      <c r="AH107" s="33" t="e">
        <f t="shared" si="9"/>
        <v>#DIV/0!</v>
      </c>
      <c r="AI107" s="34" t="e">
        <f t="shared" si="10"/>
        <v>#DIV/0!</v>
      </c>
      <c r="AJ107" s="34" t="e">
        <f t="shared" si="11"/>
        <v>#DIV/0!</v>
      </c>
      <c r="AK107" s="35" t="e">
        <f t="shared" si="12"/>
        <v>#DIV/0!</v>
      </c>
      <c r="AL107" s="34" t="e">
        <f t="shared" si="13"/>
        <v>#DIV/0!</v>
      </c>
      <c r="AM107" s="34" t="e">
        <f t="shared" si="14"/>
        <v>#DIV/0!</v>
      </c>
      <c r="AN107" s="35" t="e">
        <f t="shared" si="15"/>
        <v>#DIV/0!</v>
      </c>
      <c r="CR107" s="42"/>
      <c r="CS107" s="42"/>
    </row>
    <row r="108" spans="13:97" x14ac:dyDescent="0.3">
      <c r="M108" s="21"/>
      <c r="AG108" s="32">
        <f t="shared" si="8"/>
        <v>0</v>
      </c>
      <c r="AH108" s="33" t="e">
        <f t="shared" si="9"/>
        <v>#DIV/0!</v>
      </c>
      <c r="AI108" s="34" t="e">
        <f t="shared" si="10"/>
        <v>#DIV/0!</v>
      </c>
      <c r="AJ108" s="34" t="e">
        <f t="shared" si="11"/>
        <v>#DIV/0!</v>
      </c>
      <c r="AK108" s="35" t="e">
        <f t="shared" si="12"/>
        <v>#DIV/0!</v>
      </c>
      <c r="AL108" s="34" t="e">
        <f t="shared" si="13"/>
        <v>#DIV/0!</v>
      </c>
      <c r="AM108" s="34" t="e">
        <f t="shared" si="14"/>
        <v>#DIV/0!</v>
      </c>
      <c r="AN108" s="35" t="e">
        <f t="shared" si="15"/>
        <v>#DIV/0!</v>
      </c>
      <c r="CR108" s="42"/>
      <c r="CS108" s="42"/>
    </row>
    <row r="109" spans="13:97" x14ac:dyDescent="0.3">
      <c r="M109" s="21"/>
      <c r="AG109" s="32">
        <f t="shared" si="8"/>
        <v>0</v>
      </c>
      <c r="AH109" s="33" t="e">
        <f t="shared" si="9"/>
        <v>#DIV/0!</v>
      </c>
      <c r="AI109" s="34" t="e">
        <f t="shared" si="10"/>
        <v>#DIV/0!</v>
      </c>
      <c r="AJ109" s="34" t="e">
        <f t="shared" si="11"/>
        <v>#DIV/0!</v>
      </c>
      <c r="AK109" s="35" t="e">
        <f t="shared" si="12"/>
        <v>#DIV/0!</v>
      </c>
      <c r="AL109" s="34" t="e">
        <f t="shared" si="13"/>
        <v>#DIV/0!</v>
      </c>
      <c r="AM109" s="34" t="e">
        <f t="shared" si="14"/>
        <v>#DIV/0!</v>
      </c>
      <c r="AN109" s="35" t="e">
        <f t="shared" si="15"/>
        <v>#DIV/0!</v>
      </c>
      <c r="CR109" s="42"/>
      <c r="CS109" s="42"/>
    </row>
    <row r="110" spans="13:97" x14ac:dyDescent="0.3">
      <c r="M110" s="21"/>
      <c r="AG110" s="32">
        <f t="shared" si="8"/>
        <v>0</v>
      </c>
      <c r="AH110" s="33" t="e">
        <f t="shared" si="9"/>
        <v>#DIV/0!</v>
      </c>
      <c r="AI110" s="34" t="e">
        <f t="shared" si="10"/>
        <v>#DIV/0!</v>
      </c>
      <c r="AJ110" s="34" t="e">
        <f t="shared" si="11"/>
        <v>#DIV/0!</v>
      </c>
      <c r="AK110" s="35" t="e">
        <f t="shared" si="12"/>
        <v>#DIV/0!</v>
      </c>
      <c r="AL110" s="34" t="e">
        <f t="shared" si="13"/>
        <v>#DIV/0!</v>
      </c>
      <c r="AM110" s="34" t="e">
        <f t="shared" si="14"/>
        <v>#DIV/0!</v>
      </c>
      <c r="AN110" s="35" t="e">
        <f t="shared" si="15"/>
        <v>#DIV/0!</v>
      </c>
      <c r="CR110" s="42"/>
      <c r="CS110" s="42"/>
    </row>
    <row r="111" spans="13:97" x14ac:dyDescent="0.3">
      <c r="M111" s="21"/>
      <c r="AG111" s="32">
        <f t="shared" si="8"/>
        <v>0</v>
      </c>
      <c r="AH111" s="33" t="e">
        <f t="shared" si="9"/>
        <v>#DIV/0!</v>
      </c>
      <c r="AI111" s="34" t="e">
        <f t="shared" si="10"/>
        <v>#DIV/0!</v>
      </c>
      <c r="AJ111" s="34" t="e">
        <f t="shared" si="11"/>
        <v>#DIV/0!</v>
      </c>
      <c r="AK111" s="35" t="e">
        <f t="shared" si="12"/>
        <v>#DIV/0!</v>
      </c>
      <c r="AL111" s="34" t="e">
        <f t="shared" si="13"/>
        <v>#DIV/0!</v>
      </c>
      <c r="AM111" s="34" t="e">
        <f t="shared" si="14"/>
        <v>#DIV/0!</v>
      </c>
      <c r="AN111" s="35" t="e">
        <f t="shared" si="15"/>
        <v>#DIV/0!</v>
      </c>
      <c r="CR111" s="42"/>
      <c r="CS111" s="42"/>
    </row>
    <row r="112" spans="13:97" x14ac:dyDescent="0.3">
      <c r="M112" s="21"/>
      <c r="AG112" s="32">
        <f t="shared" si="8"/>
        <v>0</v>
      </c>
      <c r="AH112" s="33" t="e">
        <f t="shared" si="9"/>
        <v>#DIV/0!</v>
      </c>
      <c r="AI112" s="34" t="e">
        <f t="shared" si="10"/>
        <v>#DIV/0!</v>
      </c>
      <c r="AJ112" s="34" t="e">
        <f t="shared" si="11"/>
        <v>#DIV/0!</v>
      </c>
      <c r="AK112" s="35" t="e">
        <f t="shared" si="12"/>
        <v>#DIV/0!</v>
      </c>
      <c r="AL112" s="34" t="e">
        <f t="shared" si="13"/>
        <v>#DIV/0!</v>
      </c>
      <c r="AM112" s="34" t="e">
        <f t="shared" si="14"/>
        <v>#DIV/0!</v>
      </c>
      <c r="AN112" s="35" t="e">
        <f t="shared" si="15"/>
        <v>#DIV/0!</v>
      </c>
      <c r="CR112" s="42"/>
      <c r="CS112" s="42"/>
    </row>
    <row r="113" spans="13:97" x14ac:dyDescent="0.3">
      <c r="M113" s="21"/>
      <c r="AG113" s="32">
        <f t="shared" si="8"/>
        <v>0</v>
      </c>
      <c r="AH113" s="33" t="e">
        <f t="shared" si="9"/>
        <v>#DIV/0!</v>
      </c>
      <c r="AI113" s="34" t="e">
        <f t="shared" si="10"/>
        <v>#DIV/0!</v>
      </c>
      <c r="AJ113" s="34" t="e">
        <f t="shared" si="11"/>
        <v>#DIV/0!</v>
      </c>
      <c r="AK113" s="35" t="e">
        <f t="shared" si="12"/>
        <v>#DIV/0!</v>
      </c>
      <c r="AL113" s="34" t="e">
        <f t="shared" si="13"/>
        <v>#DIV/0!</v>
      </c>
      <c r="AM113" s="34" t="e">
        <f t="shared" si="14"/>
        <v>#DIV/0!</v>
      </c>
      <c r="AN113" s="35" t="e">
        <f t="shared" si="15"/>
        <v>#DIV/0!</v>
      </c>
      <c r="CR113" s="42"/>
      <c r="CS113" s="42"/>
    </row>
    <row r="114" spans="13:97" x14ac:dyDescent="0.3">
      <c r="M114" s="21"/>
      <c r="AG114" s="32">
        <f t="shared" si="8"/>
        <v>0</v>
      </c>
      <c r="AH114" s="33" t="e">
        <f t="shared" si="9"/>
        <v>#DIV/0!</v>
      </c>
      <c r="AI114" s="34" t="e">
        <f t="shared" si="10"/>
        <v>#DIV/0!</v>
      </c>
      <c r="AJ114" s="34" t="e">
        <f t="shared" si="11"/>
        <v>#DIV/0!</v>
      </c>
      <c r="AK114" s="35" t="e">
        <f t="shared" si="12"/>
        <v>#DIV/0!</v>
      </c>
      <c r="AL114" s="34" t="e">
        <f t="shared" si="13"/>
        <v>#DIV/0!</v>
      </c>
      <c r="AM114" s="34" t="e">
        <f t="shared" si="14"/>
        <v>#DIV/0!</v>
      </c>
      <c r="AN114" s="35" t="e">
        <f t="shared" si="15"/>
        <v>#DIV/0!</v>
      </c>
      <c r="CR114" s="42"/>
      <c r="CS114" s="42"/>
    </row>
    <row r="115" spans="13:97" x14ac:dyDescent="0.3">
      <c r="M115" s="21"/>
      <c r="AG115" s="32">
        <f t="shared" si="8"/>
        <v>0</v>
      </c>
      <c r="AH115" s="33" t="e">
        <f t="shared" si="9"/>
        <v>#DIV/0!</v>
      </c>
      <c r="AI115" s="34" t="e">
        <f t="shared" si="10"/>
        <v>#DIV/0!</v>
      </c>
      <c r="AJ115" s="34" t="e">
        <f t="shared" si="11"/>
        <v>#DIV/0!</v>
      </c>
      <c r="AK115" s="35" t="e">
        <f t="shared" si="12"/>
        <v>#DIV/0!</v>
      </c>
      <c r="AL115" s="34" t="e">
        <f t="shared" si="13"/>
        <v>#DIV/0!</v>
      </c>
      <c r="AM115" s="34" t="e">
        <f t="shared" si="14"/>
        <v>#DIV/0!</v>
      </c>
      <c r="AN115" s="35" t="e">
        <f t="shared" si="15"/>
        <v>#DIV/0!</v>
      </c>
      <c r="CR115" s="42"/>
      <c r="CS115" s="42"/>
    </row>
    <row r="116" spans="13:97" x14ac:dyDescent="0.3">
      <c r="M116" s="21"/>
      <c r="AG116" s="32">
        <f t="shared" si="8"/>
        <v>0</v>
      </c>
      <c r="AH116" s="33" t="e">
        <f t="shared" si="9"/>
        <v>#DIV/0!</v>
      </c>
      <c r="AI116" s="34" t="e">
        <f t="shared" si="10"/>
        <v>#DIV/0!</v>
      </c>
      <c r="AJ116" s="34" t="e">
        <f t="shared" si="11"/>
        <v>#DIV/0!</v>
      </c>
      <c r="AK116" s="35" t="e">
        <f t="shared" si="12"/>
        <v>#DIV/0!</v>
      </c>
      <c r="AL116" s="34" t="e">
        <f t="shared" si="13"/>
        <v>#DIV/0!</v>
      </c>
      <c r="AM116" s="34" t="e">
        <f t="shared" si="14"/>
        <v>#DIV/0!</v>
      </c>
      <c r="AN116" s="35" t="e">
        <f t="shared" si="15"/>
        <v>#DIV/0!</v>
      </c>
      <c r="CR116" s="42"/>
      <c r="CS116" s="42"/>
    </row>
    <row r="117" spans="13:97" x14ac:dyDescent="0.3">
      <c r="M117" s="21"/>
      <c r="AG117" s="32">
        <f t="shared" si="8"/>
        <v>0</v>
      </c>
      <c r="AH117" s="33" t="e">
        <f t="shared" si="9"/>
        <v>#DIV/0!</v>
      </c>
      <c r="AI117" s="34" t="e">
        <f t="shared" si="10"/>
        <v>#DIV/0!</v>
      </c>
      <c r="AJ117" s="34" t="e">
        <f t="shared" si="11"/>
        <v>#DIV/0!</v>
      </c>
      <c r="AK117" s="35" t="e">
        <f t="shared" si="12"/>
        <v>#DIV/0!</v>
      </c>
      <c r="AL117" s="34" t="e">
        <f t="shared" si="13"/>
        <v>#DIV/0!</v>
      </c>
      <c r="AM117" s="34" t="e">
        <f t="shared" si="14"/>
        <v>#DIV/0!</v>
      </c>
      <c r="AN117" s="35" t="e">
        <f t="shared" si="15"/>
        <v>#DIV/0!</v>
      </c>
      <c r="CR117" s="42"/>
      <c r="CS117" s="42"/>
    </row>
    <row r="118" spans="13:97" x14ac:dyDescent="0.3">
      <c r="M118" s="21"/>
      <c r="AG118" s="32">
        <f t="shared" si="8"/>
        <v>0</v>
      </c>
      <c r="AH118" s="33" t="e">
        <f t="shared" si="9"/>
        <v>#DIV/0!</v>
      </c>
      <c r="AI118" s="34" t="e">
        <f t="shared" si="10"/>
        <v>#DIV/0!</v>
      </c>
      <c r="AJ118" s="34" t="e">
        <f t="shared" si="11"/>
        <v>#DIV/0!</v>
      </c>
      <c r="AK118" s="35" t="e">
        <f t="shared" si="12"/>
        <v>#DIV/0!</v>
      </c>
      <c r="AL118" s="34" t="e">
        <f t="shared" si="13"/>
        <v>#DIV/0!</v>
      </c>
      <c r="AM118" s="34" t="e">
        <f t="shared" si="14"/>
        <v>#DIV/0!</v>
      </c>
      <c r="AN118" s="35" t="e">
        <f t="shared" si="15"/>
        <v>#DIV/0!</v>
      </c>
      <c r="CR118" s="42"/>
      <c r="CS118" s="42"/>
    </row>
    <row r="119" spans="13:97" x14ac:dyDescent="0.3">
      <c r="M119" s="21"/>
      <c r="AG119" s="32">
        <f t="shared" si="8"/>
        <v>0</v>
      </c>
      <c r="AH119" s="33" t="e">
        <f t="shared" si="9"/>
        <v>#DIV/0!</v>
      </c>
      <c r="AI119" s="34" t="e">
        <f t="shared" si="10"/>
        <v>#DIV/0!</v>
      </c>
      <c r="AJ119" s="34" t="e">
        <f t="shared" si="11"/>
        <v>#DIV/0!</v>
      </c>
      <c r="AK119" s="35" t="e">
        <f t="shared" si="12"/>
        <v>#DIV/0!</v>
      </c>
      <c r="AL119" s="34" t="e">
        <f t="shared" si="13"/>
        <v>#DIV/0!</v>
      </c>
      <c r="AM119" s="34" t="e">
        <f t="shared" si="14"/>
        <v>#DIV/0!</v>
      </c>
      <c r="AN119" s="35" t="e">
        <f t="shared" si="15"/>
        <v>#DIV/0!</v>
      </c>
      <c r="CR119" s="42"/>
      <c r="CS119" s="42"/>
    </row>
    <row r="120" spans="13:97" x14ac:dyDescent="0.3">
      <c r="M120" s="21"/>
      <c r="AG120" s="32">
        <f t="shared" si="8"/>
        <v>0</v>
      </c>
      <c r="AH120" s="33" t="e">
        <f t="shared" si="9"/>
        <v>#DIV/0!</v>
      </c>
      <c r="AI120" s="34" t="e">
        <f t="shared" si="10"/>
        <v>#DIV/0!</v>
      </c>
      <c r="AJ120" s="34" t="e">
        <f t="shared" si="11"/>
        <v>#DIV/0!</v>
      </c>
      <c r="AK120" s="35" t="e">
        <f t="shared" si="12"/>
        <v>#DIV/0!</v>
      </c>
      <c r="AL120" s="34" t="e">
        <f t="shared" si="13"/>
        <v>#DIV/0!</v>
      </c>
      <c r="AM120" s="34" t="e">
        <f t="shared" si="14"/>
        <v>#DIV/0!</v>
      </c>
      <c r="AN120" s="35" t="e">
        <f t="shared" si="15"/>
        <v>#DIV/0!</v>
      </c>
      <c r="CR120" s="42"/>
      <c r="CS120" s="42"/>
    </row>
    <row r="121" spans="13:97" x14ac:dyDescent="0.3">
      <c r="M121" s="21"/>
      <c r="AG121" s="32">
        <f t="shared" si="8"/>
        <v>0</v>
      </c>
      <c r="AH121" s="33" t="e">
        <f t="shared" si="9"/>
        <v>#DIV/0!</v>
      </c>
      <c r="AI121" s="34" t="e">
        <f t="shared" si="10"/>
        <v>#DIV/0!</v>
      </c>
      <c r="AJ121" s="34" t="e">
        <f t="shared" si="11"/>
        <v>#DIV/0!</v>
      </c>
      <c r="AK121" s="35" t="e">
        <f t="shared" si="12"/>
        <v>#DIV/0!</v>
      </c>
      <c r="AL121" s="34" t="e">
        <f t="shared" si="13"/>
        <v>#DIV/0!</v>
      </c>
      <c r="AM121" s="34" t="e">
        <f t="shared" si="14"/>
        <v>#DIV/0!</v>
      </c>
      <c r="AN121" s="35" t="e">
        <f t="shared" si="15"/>
        <v>#DIV/0!</v>
      </c>
      <c r="CR121" s="42"/>
      <c r="CS121" s="42"/>
    </row>
    <row r="122" spans="13:97" x14ac:dyDescent="0.3">
      <c r="M122" s="21"/>
      <c r="AG122" s="32">
        <f t="shared" si="8"/>
        <v>0</v>
      </c>
      <c r="AH122" s="33" t="e">
        <f t="shared" si="9"/>
        <v>#DIV/0!</v>
      </c>
      <c r="AI122" s="34" t="e">
        <f t="shared" si="10"/>
        <v>#DIV/0!</v>
      </c>
      <c r="AJ122" s="34" t="e">
        <f t="shared" si="11"/>
        <v>#DIV/0!</v>
      </c>
      <c r="AK122" s="35" t="e">
        <f t="shared" si="12"/>
        <v>#DIV/0!</v>
      </c>
      <c r="AL122" s="34" t="e">
        <f t="shared" si="13"/>
        <v>#DIV/0!</v>
      </c>
      <c r="AM122" s="34" t="e">
        <f t="shared" si="14"/>
        <v>#DIV/0!</v>
      </c>
      <c r="AN122" s="35" t="e">
        <f t="shared" si="15"/>
        <v>#DIV/0!</v>
      </c>
      <c r="CR122" s="42"/>
      <c r="CS122" s="42"/>
    </row>
    <row r="123" spans="13:97" x14ac:dyDescent="0.3">
      <c r="M123" s="21"/>
      <c r="AG123" s="32">
        <f t="shared" si="8"/>
        <v>0</v>
      </c>
      <c r="AH123" s="33" t="e">
        <f t="shared" si="9"/>
        <v>#DIV/0!</v>
      </c>
      <c r="AI123" s="34" t="e">
        <f t="shared" si="10"/>
        <v>#DIV/0!</v>
      </c>
      <c r="AJ123" s="34" t="e">
        <f t="shared" si="11"/>
        <v>#DIV/0!</v>
      </c>
      <c r="AK123" s="35" t="e">
        <f t="shared" si="12"/>
        <v>#DIV/0!</v>
      </c>
      <c r="AL123" s="34" t="e">
        <f t="shared" si="13"/>
        <v>#DIV/0!</v>
      </c>
      <c r="AM123" s="34" t="e">
        <f t="shared" si="14"/>
        <v>#DIV/0!</v>
      </c>
      <c r="AN123" s="35" t="e">
        <f t="shared" si="15"/>
        <v>#DIV/0!</v>
      </c>
      <c r="CR123" s="42"/>
      <c r="CS123" s="42"/>
    </row>
    <row r="124" spans="13:97" x14ac:dyDescent="0.3">
      <c r="M124" s="21"/>
      <c r="AG124" s="32">
        <f t="shared" si="8"/>
        <v>0</v>
      </c>
      <c r="AH124" s="33" t="e">
        <f t="shared" si="9"/>
        <v>#DIV/0!</v>
      </c>
      <c r="AI124" s="34" t="e">
        <f t="shared" si="10"/>
        <v>#DIV/0!</v>
      </c>
      <c r="AJ124" s="34" t="e">
        <f t="shared" si="11"/>
        <v>#DIV/0!</v>
      </c>
      <c r="AK124" s="35" t="e">
        <f t="shared" si="12"/>
        <v>#DIV/0!</v>
      </c>
      <c r="AL124" s="34" t="e">
        <f t="shared" si="13"/>
        <v>#DIV/0!</v>
      </c>
      <c r="AM124" s="34" t="e">
        <f t="shared" si="14"/>
        <v>#DIV/0!</v>
      </c>
      <c r="AN124" s="35" t="e">
        <f t="shared" si="15"/>
        <v>#DIV/0!</v>
      </c>
      <c r="CR124" s="42"/>
      <c r="CS124" s="42"/>
    </row>
    <row r="125" spans="13:97" x14ac:dyDescent="0.3">
      <c r="M125" s="21"/>
      <c r="AG125" s="32">
        <f t="shared" si="8"/>
        <v>0</v>
      </c>
      <c r="AH125" s="33" t="e">
        <f t="shared" si="9"/>
        <v>#DIV/0!</v>
      </c>
      <c r="AI125" s="34" t="e">
        <f t="shared" si="10"/>
        <v>#DIV/0!</v>
      </c>
      <c r="AJ125" s="34" t="e">
        <f t="shared" si="11"/>
        <v>#DIV/0!</v>
      </c>
      <c r="AK125" s="35" t="e">
        <f t="shared" si="12"/>
        <v>#DIV/0!</v>
      </c>
      <c r="AL125" s="34" t="e">
        <f t="shared" si="13"/>
        <v>#DIV/0!</v>
      </c>
      <c r="AM125" s="34" t="e">
        <f t="shared" si="14"/>
        <v>#DIV/0!</v>
      </c>
      <c r="AN125" s="35" t="e">
        <f t="shared" si="15"/>
        <v>#DIV/0!</v>
      </c>
      <c r="CR125" s="42"/>
      <c r="CS125" s="42"/>
    </row>
    <row r="126" spans="13:97" x14ac:dyDescent="0.3">
      <c r="M126" s="21"/>
      <c r="AG126" s="32">
        <f t="shared" si="8"/>
        <v>0</v>
      </c>
      <c r="AH126" s="33" t="e">
        <f t="shared" si="9"/>
        <v>#DIV/0!</v>
      </c>
      <c r="AI126" s="34" t="e">
        <f t="shared" si="10"/>
        <v>#DIV/0!</v>
      </c>
      <c r="AJ126" s="34" t="e">
        <f t="shared" si="11"/>
        <v>#DIV/0!</v>
      </c>
      <c r="AK126" s="35" t="e">
        <f t="shared" si="12"/>
        <v>#DIV/0!</v>
      </c>
      <c r="AL126" s="34" t="e">
        <f t="shared" si="13"/>
        <v>#DIV/0!</v>
      </c>
      <c r="AM126" s="34" t="e">
        <f t="shared" si="14"/>
        <v>#DIV/0!</v>
      </c>
      <c r="AN126" s="35" t="e">
        <f t="shared" si="15"/>
        <v>#DIV/0!</v>
      </c>
      <c r="CR126" s="42"/>
      <c r="CS126" s="42"/>
    </row>
    <row r="127" spans="13:97" x14ac:dyDescent="0.3">
      <c r="M127" s="21"/>
      <c r="AG127" s="32">
        <f t="shared" si="8"/>
        <v>0</v>
      </c>
      <c r="AH127" s="33" t="e">
        <f t="shared" si="9"/>
        <v>#DIV/0!</v>
      </c>
      <c r="AI127" s="34" t="e">
        <f t="shared" si="10"/>
        <v>#DIV/0!</v>
      </c>
      <c r="AJ127" s="34" t="e">
        <f t="shared" si="11"/>
        <v>#DIV/0!</v>
      </c>
      <c r="AK127" s="35" t="e">
        <f t="shared" si="12"/>
        <v>#DIV/0!</v>
      </c>
      <c r="AL127" s="34" t="e">
        <f t="shared" si="13"/>
        <v>#DIV/0!</v>
      </c>
      <c r="AM127" s="34" t="e">
        <f t="shared" si="14"/>
        <v>#DIV/0!</v>
      </c>
      <c r="AN127" s="35" t="e">
        <f t="shared" si="15"/>
        <v>#DIV/0!</v>
      </c>
      <c r="CR127" s="42"/>
      <c r="CS127" s="42"/>
    </row>
    <row r="128" spans="13:97" x14ac:dyDescent="0.3">
      <c r="M128" s="21"/>
      <c r="AG128" s="32">
        <f t="shared" si="8"/>
        <v>0</v>
      </c>
      <c r="AH128" s="33" t="e">
        <f t="shared" si="9"/>
        <v>#DIV/0!</v>
      </c>
      <c r="AI128" s="34" t="e">
        <f t="shared" si="10"/>
        <v>#DIV/0!</v>
      </c>
      <c r="AJ128" s="34" t="e">
        <f t="shared" si="11"/>
        <v>#DIV/0!</v>
      </c>
      <c r="AK128" s="35" t="e">
        <f t="shared" si="12"/>
        <v>#DIV/0!</v>
      </c>
      <c r="AL128" s="34" t="e">
        <f t="shared" si="13"/>
        <v>#DIV/0!</v>
      </c>
      <c r="AM128" s="34" t="e">
        <f t="shared" si="14"/>
        <v>#DIV/0!</v>
      </c>
      <c r="AN128" s="35" t="e">
        <f t="shared" si="15"/>
        <v>#DIV/0!</v>
      </c>
      <c r="CR128" s="42"/>
      <c r="CS128" s="42"/>
    </row>
    <row r="129" spans="13:97" x14ac:dyDescent="0.3">
      <c r="M129" s="21"/>
      <c r="AG129" s="32">
        <f t="shared" si="8"/>
        <v>0</v>
      </c>
      <c r="AH129" s="33" t="e">
        <f t="shared" si="9"/>
        <v>#DIV/0!</v>
      </c>
      <c r="AI129" s="34" t="e">
        <f t="shared" si="10"/>
        <v>#DIV/0!</v>
      </c>
      <c r="AJ129" s="34" t="e">
        <f t="shared" si="11"/>
        <v>#DIV/0!</v>
      </c>
      <c r="AK129" s="35" t="e">
        <f t="shared" si="12"/>
        <v>#DIV/0!</v>
      </c>
      <c r="AL129" s="34" t="e">
        <f t="shared" si="13"/>
        <v>#DIV/0!</v>
      </c>
      <c r="AM129" s="34" t="e">
        <f t="shared" si="14"/>
        <v>#DIV/0!</v>
      </c>
      <c r="AN129" s="35" t="e">
        <f t="shared" si="15"/>
        <v>#DIV/0!</v>
      </c>
      <c r="CR129" s="42"/>
      <c r="CS129" s="42"/>
    </row>
    <row r="130" spans="13:97" x14ac:dyDescent="0.3">
      <c r="M130" s="21"/>
      <c r="AG130" s="32">
        <f t="shared" ref="AG130:AG193" si="16">((AD130+AE130)*0.94)-(AB130+Y130)</f>
        <v>0</v>
      </c>
      <c r="AH130" s="33" t="e">
        <f t="shared" ref="AH130:AH193" si="17">AG130/(AD130+AE130)</f>
        <v>#DIV/0!</v>
      </c>
      <c r="AI130" s="34" t="e">
        <f t="shared" ref="AI130:AI193" si="18">IF(AH130&gt;0.1,(AD130+AE130-Z130),((AB130+Y130)/0.84)-Z130)</f>
        <v>#DIV/0!</v>
      </c>
      <c r="AJ130" s="34" t="e">
        <f t="shared" ref="AJ130:AJ193" si="19">((AI130+Z130)*0.94)-AB130-Y130</f>
        <v>#DIV/0!</v>
      </c>
      <c r="AK130" s="35" t="e">
        <f t="shared" ref="AK130:AK193" si="20">IF(AH130&gt;0.1,AH130,0.1)</f>
        <v>#DIV/0!</v>
      </c>
      <c r="AL130" s="34" t="e">
        <f t="shared" ref="AL130:AL193" si="21">IF(AJ130&lt;1000,AI130+1100-AJ130,AI130)</f>
        <v>#DIV/0!</v>
      </c>
      <c r="AM130" s="34" t="e">
        <f t="shared" ref="AM130:AM193" si="22">((AL130+Z130)*0.94)-AB130-Y130</f>
        <v>#DIV/0!</v>
      </c>
      <c r="AN130" s="35" t="e">
        <f t="shared" ref="AN130:AN193" si="23">AM130/(AL130+Z130)</f>
        <v>#DIV/0!</v>
      </c>
      <c r="CR130" s="42"/>
      <c r="CS130" s="42"/>
    </row>
    <row r="131" spans="13:97" x14ac:dyDescent="0.3">
      <c r="M131" s="21"/>
      <c r="AG131" s="32">
        <f t="shared" si="16"/>
        <v>0</v>
      </c>
      <c r="AH131" s="33" t="e">
        <f t="shared" si="17"/>
        <v>#DIV/0!</v>
      </c>
      <c r="AI131" s="34" t="e">
        <f t="shared" si="18"/>
        <v>#DIV/0!</v>
      </c>
      <c r="AJ131" s="34" t="e">
        <f t="shared" si="19"/>
        <v>#DIV/0!</v>
      </c>
      <c r="AK131" s="35" t="e">
        <f t="shared" si="20"/>
        <v>#DIV/0!</v>
      </c>
      <c r="AL131" s="34" t="e">
        <f t="shared" si="21"/>
        <v>#DIV/0!</v>
      </c>
      <c r="AM131" s="34" t="e">
        <f t="shared" si="22"/>
        <v>#DIV/0!</v>
      </c>
      <c r="AN131" s="35" t="e">
        <f t="shared" si="23"/>
        <v>#DIV/0!</v>
      </c>
      <c r="CR131" s="42"/>
      <c r="CS131" s="42"/>
    </row>
    <row r="132" spans="13:97" x14ac:dyDescent="0.3">
      <c r="M132" s="21"/>
      <c r="AG132" s="32">
        <f t="shared" si="16"/>
        <v>0</v>
      </c>
      <c r="AH132" s="33" t="e">
        <f t="shared" si="17"/>
        <v>#DIV/0!</v>
      </c>
      <c r="AI132" s="34" t="e">
        <f t="shared" si="18"/>
        <v>#DIV/0!</v>
      </c>
      <c r="AJ132" s="34" t="e">
        <f t="shared" si="19"/>
        <v>#DIV/0!</v>
      </c>
      <c r="AK132" s="35" t="e">
        <f t="shared" si="20"/>
        <v>#DIV/0!</v>
      </c>
      <c r="AL132" s="34" t="e">
        <f t="shared" si="21"/>
        <v>#DIV/0!</v>
      </c>
      <c r="AM132" s="34" t="e">
        <f t="shared" si="22"/>
        <v>#DIV/0!</v>
      </c>
      <c r="AN132" s="35" t="e">
        <f t="shared" si="23"/>
        <v>#DIV/0!</v>
      </c>
      <c r="CR132" s="42"/>
      <c r="CS132" s="42"/>
    </row>
    <row r="133" spans="13:97" x14ac:dyDescent="0.3">
      <c r="M133" s="21"/>
      <c r="AG133" s="32">
        <f t="shared" si="16"/>
        <v>0</v>
      </c>
      <c r="AH133" s="33" t="e">
        <f t="shared" si="17"/>
        <v>#DIV/0!</v>
      </c>
      <c r="AI133" s="34" t="e">
        <f t="shared" si="18"/>
        <v>#DIV/0!</v>
      </c>
      <c r="AJ133" s="34" t="e">
        <f t="shared" si="19"/>
        <v>#DIV/0!</v>
      </c>
      <c r="AK133" s="35" t="e">
        <f t="shared" si="20"/>
        <v>#DIV/0!</v>
      </c>
      <c r="AL133" s="34" t="e">
        <f t="shared" si="21"/>
        <v>#DIV/0!</v>
      </c>
      <c r="AM133" s="34" t="e">
        <f t="shared" si="22"/>
        <v>#DIV/0!</v>
      </c>
      <c r="AN133" s="35" t="e">
        <f t="shared" si="23"/>
        <v>#DIV/0!</v>
      </c>
      <c r="CR133" s="42"/>
      <c r="CS133" s="42"/>
    </row>
    <row r="134" spans="13:97" x14ac:dyDescent="0.3">
      <c r="M134" s="21"/>
      <c r="AG134" s="32">
        <f t="shared" si="16"/>
        <v>0</v>
      </c>
      <c r="AH134" s="33" t="e">
        <f t="shared" si="17"/>
        <v>#DIV/0!</v>
      </c>
      <c r="AI134" s="34" t="e">
        <f t="shared" si="18"/>
        <v>#DIV/0!</v>
      </c>
      <c r="AJ134" s="34" t="e">
        <f t="shared" si="19"/>
        <v>#DIV/0!</v>
      </c>
      <c r="AK134" s="35" t="e">
        <f t="shared" si="20"/>
        <v>#DIV/0!</v>
      </c>
      <c r="AL134" s="34" t="e">
        <f t="shared" si="21"/>
        <v>#DIV/0!</v>
      </c>
      <c r="AM134" s="34" t="e">
        <f t="shared" si="22"/>
        <v>#DIV/0!</v>
      </c>
      <c r="AN134" s="35" t="e">
        <f t="shared" si="23"/>
        <v>#DIV/0!</v>
      </c>
      <c r="CR134" s="42"/>
      <c r="CS134" s="42"/>
    </row>
    <row r="135" spans="13:97" x14ac:dyDescent="0.3">
      <c r="M135" s="21"/>
      <c r="AG135" s="32">
        <f t="shared" si="16"/>
        <v>0</v>
      </c>
      <c r="AH135" s="33" t="e">
        <f t="shared" si="17"/>
        <v>#DIV/0!</v>
      </c>
      <c r="AI135" s="34" t="e">
        <f t="shared" si="18"/>
        <v>#DIV/0!</v>
      </c>
      <c r="AJ135" s="34" t="e">
        <f t="shared" si="19"/>
        <v>#DIV/0!</v>
      </c>
      <c r="AK135" s="35" t="e">
        <f t="shared" si="20"/>
        <v>#DIV/0!</v>
      </c>
      <c r="AL135" s="34" t="e">
        <f t="shared" si="21"/>
        <v>#DIV/0!</v>
      </c>
      <c r="AM135" s="34" t="e">
        <f t="shared" si="22"/>
        <v>#DIV/0!</v>
      </c>
      <c r="AN135" s="35" t="e">
        <f t="shared" si="23"/>
        <v>#DIV/0!</v>
      </c>
      <c r="CR135" s="42"/>
      <c r="CS135" s="42"/>
    </row>
    <row r="136" spans="13:97" x14ac:dyDescent="0.3">
      <c r="M136" s="21"/>
      <c r="AG136" s="32">
        <f t="shared" si="16"/>
        <v>0</v>
      </c>
      <c r="AH136" s="33" t="e">
        <f t="shared" si="17"/>
        <v>#DIV/0!</v>
      </c>
      <c r="AI136" s="34" t="e">
        <f t="shared" si="18"/>
        <v>#DIV/0!</v>
      </c>
      <c r="AJ136" s="34" t="e">
        <f t="shared" si="19"/>
        <v>#DIV/0!</v>
      </c>
      <c r="AK136" s="35" t="e">
        <f t="shared" si="20"/>
        <v>#DIV/0!</v>
      </c>
      <c r="AL136" s="34" t="e">
        <f t="shared" si="21"/>
        <v>#DIV/0!</v>
      </c>
      <c r="AM136" s="34" t="e">
        <f t="shared" si="22"/>
        <v>#DIV/0!</v>
      </c>
      <c r="AN136" s="35" t="e">
        <f t="shared" si="23"/>
        <v>#DIV/0!</v>
      </c>
      <c r="CR136" s="42"/>
      <c r="CS136" s="42"/>
    </row>
    <row r="137" spans="13:97" x14ac:dyDescent="0.3">
      <c r="M137" s="21"/>
      <c r="AG137" s="32">
        <f t="shared" si="16"/>
        <v>0</v>
      </c>
      <c r="AH137" s="33" t="e">
        <f t="shared" si="17"/>
        <v>#DIV/0!</v>
      </c>
      <c r="AI137" s="34" t="e">
        <f t="shared" si="18"/>
        <v>#DIV/0!</v>
      </c>
      <c r="AJ137" s="34" t="e">
        <f t="shared" si="19"/>
        <v>#DIV/0!</v>
      </c>
      <c r="AK137" s="35" t="e">
        <f t="shared" si="20"/>
        <v>#DIV/0!</v>
      </c>
      <c r="AL137" s="34" t="e">
        <f t="shared" si="21"/>
        <v>#DIV/0!</v>
      </c>
      <c r="AM137" s="34" t="e">
        <f t="shared" si="22"/>
        <v>#DIV/0!</v>
      </c>
      <c r="AN137" s="35" t="e">
        <f t="shared" si="23"/>
        <v>#DIV/0!</v>
      </c>
      <c r="CR137" s="42"/>
      <c r="CS137" s="42"/>
    </row>
    <row r="138" spans="13:97" x14ac:dyDescent="0.3">
      <c r="M138" s="21"/>
      <c r="AG138" s="32">
        <f t="shared" si="16"/>
        <v>0</v>
      </c>
      <c r="AH138" s="33" t="e">
        <f t="shared" si="17"/>
        <v>#DIV/0!</v>
      </c>
      <c r="AI138" s="34" t="e">
        <f t="shared" si="18"/>
        <v>#DIV/0!</v>
      </c>
      <c r="AJ138" s="34" t="e">
        <f t="shared" si="19"/>
        <v>#DIV/0!</v>
      </c>
      <c r="AK138" s="35" t="e">
        <f t="shared" si="20"/>
        <v>#DIV/0!</v>
      </c>
      <c r="AL138" s="34" t="e">
        <f t="shared" si="21"/>
        <v>#DIV/0!</v>
      </c>
      <c r="AM138" s="34" t="e">
        <f t="shared" si="22"/>
        <v>#DIV/0!</v>
      </c>
      <c r="AN138" s="35" t="e">
        <f t="shared" si="23"/>
        <v>#DIV/0!</v>
      </c>
      <c r="CR138" s="42"/>
      <c r="CS138" s="42"/>
    </row>
    <row r="139" spans="13:97" x14ac:dyDescent="0.3">
      <c r="M139" s="21"/>
      <c r="AG139" s="32">
        <f t="shared" si="16"/>
        <v>0</v>
      </c>
      <c r="AH139" s="33" t="e">
        <f t="shared" si="17"/>
        <v>#DIV/0!</v>
      </c>
      <c r="AI139" s="34" t="e">
        <f t="shared" si="18"/>
        <v>#DIV/0!</v>
      </c>
      <c r="AJ139" s="34" t="e">
        <f t="shared" si="19"/>
        <v>#DIV/0!</v>
      </c>
      <c r="AK139" s="35" t="e">
        <f t="shared" si="20"/>
        <v>#DIV/0!</v>
      </c>
      <c r="AL139" s="34" t="e">
        <f t="shared" si="21"/>
        <v>#DIV/0!</v>
      </c>
      <c r="AM139" s="34" t="e">
        <f t="shared" si="22"/>
        <v>#DIV/0!</v>
      </c>
      <c r="AN139" s="35" t="e">
        <f t="shared" si="23"/>
        <v>#DIV/0!</v>
      </c>
      <c r="CR139" s="42"/>
      <c r="CS139" s="42"/>
    </row>
    <row r="140" spans="13:97" x14ac:dyDescent="0.3">
      <c r="M140" s="21"/>
      <c r="AG140" s="32">
        <f t="shared" si="16"/>
        <v>0</v>
      </c>
      <c r="AH140" s="33" t="e">
        <f t="shared" si="17"/>
        <v>#DIV/0!</v>
      </c>
      <c r="AI140" s="34" t="e">
        <f t="shared" si="18"/>
        <v>#DIV/0!</v>
      </c>
      <c r="AJ140" s="34" t="e">
        <f t="shared" si="19"/>
        <v>#DIV/0!</v>
      </c>
      <c r="AK140" s="35" t="e">
        <f t="shared" si="20"/>
        <v>#DIV/0!</v>
      </c>
      <c r="AL140" s="34" t="e">
        <f t="shared" si="21"/>
        <v>#DIV/0!</v>
      </c>
      <c r="AM140" s="34" t="e">
        <f t="shared" si="22"/>
        <v>#DIV/0!</v>
      </c>
      <c r="AN140" s="35" t="e">
        <f t="shared" si="23"/>
        <v>#DIV/0!</v>
      </c>
      <c r="CR140" s="42"/>
      <c r="CS140" s="42"/>
    </row>
    <row r="141" spans="13:97" x14ac:dyDescent="0.3">
      <c r="M141" s="21"/>
      <c r="AG141" s="32">
        <f t="shared" si="16"/>
        <v>0</v>
      </c>
      <c r="AH141" s="33" t="e">
        <f t="shared" si="17"/>
        <v>#DIV/0!</v>
      </c>
      <c r="AI141" s="34" t="e">
        <f t="shared" si="18"/>
        <v>#DIV/0!</v>
      </c>
      <c r="AJ141" s="34" t="e">
        <f t="shared" si="19"/>
        <v>#DIV/0!</v>
      </c>
      <c r="AK141" s="35" t="e">
        <f t="shared" si="20"/>
        <v>#DIV/0!</v>
      </c>
      <c r="AL141" s="34" t="e">
        <f t="shared" si="21"/>
        <v>#DIV/0!</v>
      </c>
      <c r="AM141" s="34" t="e">
        <f t="shared" si="22"/>
        <v>#DIV/0!</v>
      </c>
      <c r="AN141" s="35" t="e">
        <f t="shared" si="23"/>
        <v>#DIV/0!</v>
      </c>
      <c r="CR141" s="42"/>
      <c r="CS141" s="42"/>
    </row>
    <row r="142" spans="13:97" x14ac:dyDescent="0.3">
      <c r="M142" s="21"/>
      <c r="AG142" s="32">
        <f t="shared" si="16"/>
        <v>0</v>
      </c>
      <c r="AH142" s="33" t="e">
        <f t="shared" si="17"/>
        <v>#DIV/0!</v>
      </c>
      <c r="AI142" s="34" t="e">
        <f t="shared" si="18"/>
        <v>#DIV/0!</v>
      </c>
      <c r="AJ142" s="34" t="e">
        <f t="shared" si="19"/>
        <v>#DIV/0!</v>
      </c>
      <c r="AK142" s="35" t="e">
        <f t="shared" si="20"/>
        <v>#DIV/0!</v>
      </c>
      <c r="AL142" s="34" t="e">
        <f t="shared" si="21"/>
        <v>#DIV/0!</v>
      </c>
      <c r="AM142" s="34" t="e">
        <f t="shared" si="22"/>
        <v>#DIV/0!</v>
      </c>
      <c r="AN142" s="35" t="e">
        <f t="shared" si="23"/>
        <v>#DIV/0!</v>
      </c>
      <c r="CR142" s="42"/>
      <c r="CS142" s="42"/>
    </row>
    <row r="143" spans="13:97" x14ac:dyDescent="0.3">
      <c r="M143" s="21"/>
      <c r="AG143" s="32">
        <f t="shared" si="16"/>
        <v>0</v>
      </c>
      <c r="AH143" s="33" t="e">
        <f t="shared" si="17"/>
        <v>#DIV/0!</v>
      </c>
      <c r="AI143" s="34" t="e">
        <f t="shared" si="18"/>
        <v>#DIV/0!</v>
      </c>
      <c r="AJ143" s="34" t="e">
        <f t="shared" si="19"/>
        <v>#DIV/0!</v>
      </c>
      <c r="AK143" s="35" t="e">
        <f t="shared" si="20"/>
        <v>#DIV/0!</v>
      </c>
      <c r="AL143" s="34" t="e">
        <f t="shared" si="21"/>
        <v>#DIV/0!</v>
      </c>
      <c r="AM143" s="34" t="e">
        <f t="shared" si="22"/>
        <v>#DIV/0!</v>
      </c>
      <c r="AN143" s="35" t="e">
        <f t="shared" si="23"/>
        <v>#DIV/0!</v>
      </c>
      <c r="CR143" s="42"/>
      <c r="CS143" s="42"/>
    </row>
    <row r="144" spans="13:97" x14ac:dyDescent="0.3">
      <c r="M144" s="21"/>
      <c r="AG144" s="32">
        <f t="shared" si="16"/>
        <v>0</v>
      </c>
      <c r="AH144" s="33" t="e">
        <f t="shared" si="17"/>
        <v>#DIV/0!</v>
      </c>
      <c r="AI144" s="34" t="e">
        <f t="shared" si="18"/>
        <v>#DIV/0!</v>
      </c>
      <c r="AJ144" s="34" t="e">
        <f t="shared" si="19"/>
        <v>#DIV/0!</v>
      </c>
      <c r="AK144" s="35" t="e">
        <f t="shared" si="20"/>
        <v>#DIV/0!</v>
      </c>
      <c r="AL144" s="34" t="e">
        <f t="shared" si="21"/>
        <v>#DIV/0!</v>
      </c>
      <c r="AM144" s="34" t="e">
        <f t="shared" si="22"/>
        <v>#DIV/0!</v>
      </c>
      <c r="AN144" s="35" t="e">
        <f t="shared" si="23"/>
        <v>#DIV/0!</v>
      </c>
      <c r="CR144" s="42"/>
      <c r="CS144" s="42"/>
    </row>
    <row r="145" spans="7:97" x14ac:dyDescent="0.3">
      <c r="M145" s="21"/>
      <c r="AG145" s="32">
        <f t="shared" si="16"/>
        <v>0</v>
      </c>
      <c r="AH145" s="33" t="e">
        <f t="shared" si="17"/>
        <v>#DIV/0!</v>
      </c>
      <c r="AI145" s="34" t="e">
        <f t="shared" si="18"/>
        <v>#DIV/0!</v>
      </c>
      <c r="AJ145" s="34" t="e">
        <f t="shared" si="19"/>
        <v>#DIV/0!</v>
      </c>
      <c r="AK145" s="35" t="e">
        <f t="shared" si="20"/>
        <v>#DIV/0!</v>
      </c>
      <c r="AL145" s="34" t="e">
        <f t="shared" si="21"/>
        <v>#DIV/0!</v>
      </c>
      <c r="AM145" s="34" t="e">
        <f t="shared" si="22"/>
        <v>#DIV/0!</v>
      </c>
      <c r="AN145" s="35" t="e">
        <f t="shared" si="23"/>
        <v>#DIV/0!</v>
      </c>
      <c r="CR145" s="42"/>
      <c r="CS145" s="42"/>
    </row>
    <row r="146" spans="7:97" x14ac:dyDescent="0.3">
      <c r="M146" s="21"/>
      <c r="AG146" s="32">
        <f t="shared" si="16"/>
        <v>0</v>
      </c>
      <c r="AH146" s="33" t="e">
        <f t="shared" si="17"/>
        <v>#DIV/0!</v>
      </c>
      <c r="AI146" s="34" t="e">
        <f t="shared" si="18"/>
        <v>#DIV/0!</v>
      </c>
      <c r="AJ146" s="34" t="e">
        <f t="shared" si="19"/>
        <v>#DIV/0!</v>
      </c>
      <c r="AK146" s="35" t="e">
        <f t="shared" si="20"/>
        <v>#DIV/0!</v>
      </c>
      <c r="AL146" s="34" t="e">
        <f t="shared" si="21"/>
        <v>#DIV/0!</v>
      </c>
      <c r="AM146" s="34" t="e">
        <f t="shared" si="22"/>
        <v>#DIV/0!</v>
      </c>
      <c r="AN146" s="35" t="e">
        <f t="shared" si="23"/>
        <v>#DIV/0!</v>
      </c>
      <c r="CR146" s="42"/>
      <c r="CS146" s="42"/>
    </row>
    <row r="147" spans="7:97" x14ac:dyDescent="0.3">
      <c r="M147" s="21"/>
      <c r="AG147" s="32">
        <f t="shared" si="16"/>
        <v>0</v>
      </c>
      <c r="AH147" s="33" t="e">
        <f t="shared" si="17"/>
        <v>#DIV/0!</v>
      </c>
      <c r="AI147" s="34" t="e">
        <f t="shared" si="18"/>
        <v>#DIV/0!</v>
      </c>
      <c r="AJ147" s="34" t="e">
        <f t="shared" si="19"/>
        <v>#DIV/0!</v>
      </c>
      <c r="AK147" s="35" t="e">
        <f t="shared" si="20"/>
        <v>#DIV/0!</v>
      </c>
      <c r="AL147" s="34" t="e">
        <f t="shared" si="21"/>
        <v>#DIV/0!</v>
      </c>
      <c r="AM147" s="34" t="e">
        <f t="shared" si="22"/>
        <v>#DIV/0!</v>
      </c>
      <c r="AN147" s="35" t="e">
        <f t="shared" si="23"/>
        <v>#DIV/0!</v>
      </c>
      <c r="CR147" s="42"/>
      <c r="CS147" s="42"/>
    </row>
    <row r="148" spans="7:97" x14ac:dyDescent="0.3">
      <c r="G148" s="20"/>
      <c r="M148" s="21"/>
      <c r="AG148" s="32">
        <f t="shared" si="16"/>
        <v>0</v>
      </c>
      <c r="AH148" s="33" t="e">
        <f t="shared" si="17"/>
        <v>#DIV/0!</v>
      </c>
      <c r="AI148" s="34" t="e">
        <f t="shared" si="18"/>
        <v>#DIV/0!</v>
      </c>
      <c r="AJ148" s="34" t="e">
        <f t="shared" si="19"/>
        <v>#DIV/0!</v>
      </c>
      <c r="AK148" s="35" t="e">
        <f t="shared" si="20"/>
        <v>#DIV/0!</v>
      </c>
      <c r="AL148" s="34" t="e">
        <f t="shared" si="21"/>
        <v>#DIV/0!</v>
      </c>
      <c r="AM148" s="34" t="e">
        <f t="shared" si="22"/>
        <v>#DIV/0!</v>
      </c>
      <c r="AN148" s="35" t="e">
        <f t="shared" si="23"/>
        <v>#DIV/0!</v>
      </c>
      <c r="CR148" s="42"/>
      <c r="CS148" s="42"/>
    </row>
    <row r="149" spans="7:97" x14ac:dyDescent="0.3">
      <c r="M149" s="21"/>
      <c r="AG149" s="32">
        <f t="shared" si="16"/>
        <v>0</v>
      </c>
      <c r="AH149" s="33" t="e">
        <f t="shared" si="17"/>
        <v>#DIV/0!</v>
      </c>
      <c r="AI149" s="34" t="e">
        <f t="shared" si="18"/>
        <v>#DIV/0!</v>
      </c>
      <c r="AJ149" s="34" t="e">
        <f t="shared" si="19"/>
        <v>#DIV/0!</v>
      </c>
      <c r="AK149" s="35" t="e">
        <f t="shared" si="20"/>
        <v>#DIV/0!</v>
      </c>
      <c r="AL149" s="34" t="e">
        <f t="shared" si="21"/>
        <v>#DIV/0!</v>
      </c>
      <c r="AM149" s="34" t="e">
        <f t="shared" si="22"/>
        <v>#DIV/0!</v>
      </c>
      <c r="AN149" s="35" t="e">
        <f t="shared" si="23"/>
        <v>#DIV/0!</v>
      </c>
      <c r="CR149" s="42"/>
      <c r="CS149" s="42"/>
    </row>
    <row r="150" spans="7:97" x14ac:dyDescent="0.3">
      <c r="M150" s="21"/>
      <c r="AG150" s="32">
        <f t="shared" si="16"/>
        <v>0</v>
      </c>
      <c r="AH150" s="33" t="e">
        <f t="shared" si="17"/>
        <v>#DIV/0!</v>
      </c>
      <c r="AI150" s="34" t="e">
        <f t="shared" si="18"/>
        <v>#DIV/0!</v>
      </c>
      <c r="AJ150" s="34" t="e">
        <f t="shared" si="19"/>
        <v>#DIV/0!</v>
      </c>
      <c r="AK150" s="35" t="e">
        <f t="shared" si="20"/>
        <v>#DIV/0!</v>
      </c>
      <c r="AL150" s="34" t="e">
        <f t="shared" si="21"/>
        <v>#DIV/0!</v>
      </c>
      <c r="AM150" s="34" t="e">
        <f t="shared" si="22"/>
        <v>#DIV/0!</v>
      </c>
      <c r="AN150" s="35" t="e">
        <f t="shared" si="23"/>
        <v>#DIV/0!</v>
      </c>
      <c r="CR150" s="42"/>
      <c r="CS150" s="42"/>
    </row>
    <row r="151" spans="7:97" x14ac:dyDescent="0.3">
      <c r="M151" s="21"/>
      <c r="AG151" s="32">
        <f t="shared" si="16"/>
        <v>0</v>
      </c>
      <c r="AH151" s="33" t="e">
        <f t="shared" si="17"/>
        <v>#DIV/0!</v>
      </c>
      <c r="AI151" s="34" t="e">
        <f t="shared" si="18"/>
        <v>#DIV/0!</v>
      </c>
      <c r="AJ151" s="34" t="e">
        <f t="shared" si="19"/>
        <v>#DIV/0!</v>
      </c>
      <c r="AK151" s="35" t="e">
        <f t="shared" si="20"/>
        <v>#DIV/0!</v>
      </c>
      <c r="AL151" s="34" t="e">
        <f t="shared" si="21"/>
        <v>#DIV/0!</v>
      </c>
      <c r="AM151" s="34" t="e">
        <f t="shared" si="22"/>
        <v>#DIV/0!</v>
      </c>
      <c r="AN151" s="35" t="e">
        <f t="shared" si="23"/>
        <v>#DIV/0!</v>
      </c>
      <c r="CR151" s="42"/>
      <c r="CS151" s="42"/>
    </row>
    <row r="152" spans="7:97" x14ac:dyDescent="0.3">
      <c r="G152" s="20"/>
      <c r="M152" s="21"/>
      <c r="AG152" s="32">
        <f t="shared" si="16"/>
        <v>0</v>
      </c>
      <c r="AH152" s="33" t="e">
        <f t="shared" si="17"/>
        <v>#DIV/0!</v>
      </c>
      <c r="AI152" s="34" t="e">
        <f t="shared" si="18"/>
        <v>#DIV/0!</v>
      </c>
      <c r="AJ152" s="34" t="e">
        <f t="shared" si="19"/>
        <v>#DIV/0!</v>
      </c>
      <c r="AK152" s="35" t="e">
        <f t="shared" si="20"/>
        <v>#DIV/0!</v>
      </c>
      <c r="AL152" s="34" t="e">
        <f t="shared" si="21"/>
        <v>#DIV/0!</v>
      </c>
      <c r="AM152" s="34" t="e">
        <f t="shared" si="22"/>
        <v>#DIV/0!</v>
      </c>
      <c r="AN152" s="35" t="e">
        <f t="shared" si="23"/>
        <v>#DIV/0!</v>
      </c>
      <c r="CR152" s="42"/>
      <c r="CS152" s="42"/>
    </row>
    <row r="153" spans="7:97" x14ac:dyDescent="0.3">
      <c r="M153" s="21"/>
      <c r="AG153" s="32">
        <f t="shared" si="16"/>
        <v>0</v>
      </c>
      <c r="AH153" s="33" t="e">
        <f t="shared" si="17"/>
        <v>#DIV/0!</v>
      </c>
      <c r="AI153" s="34" t="e">
        <f t="shared" si="18"/>
        <v>#DIV/0!</v>
      </c>
      <c r="AJ153" s="34" t="e">
        <f t="shared" si="19"/>
        <v>#DIV/0!</v>
      </c>
      <c r="AK153" s="35" t="e">
        <f t="shared" si="20"/>
        <v>#DIV/0!</v>
      </c>
      <c r="AL153" s="34" t="e">
        <f t="shared" si="21"/>
        <v>#DIV/0!</v>
      </c>
      <c r="AM153" s="34" t="e">
        <f t="shared" si="22"/>
        <v>#DIV/0!</v>
      </c>
      <c r="AN153" s="35" t="e">
        <f t="shared" si="23"/>
        <v>#DIV/0!</v>
      </c>
      <c r="CR153" s="42"/>
      <c r="CS153" s="42"/>
    </row>
    <row r="154" spans="7:97" x14ac:dyDescent="0.3">
      <c r="M154" s="21"/>
      <c r="AG154" s="32">
        <f t="shared" si="16"/>
        <v>0</v>
      </c>
      <c r="AH154" s="33" t="e">
        <f t="shared" si="17"/>
        <v>#DIV/0!</v>
      </c>
      <c r="AI154" s="34" t="e">
        <f t="shared" si="18"/>
        <v>#DIV/0!</v>
      </c>
      <c r="AJ154" s="34" t="e">
        <f t="shared" si="19"/>
        <v>#DIV/0!</v>
      </c>
      <c r="AK154" s="35" t="e">
        <f t="shared" si="20"/>
        <v>#DIV/0!</v>
      </c>
      <c r="AL154" s="34" t="e">
        <f t="shared" si="21"/>
        <v>#DIV/0!</v>
      </c>
      <c r="AM154" s="34" t="e">
        <f t="shared" si="22"/>
        <v>#DIV/0!</v>
      </c>
      <c r="AN154" s="35" t="e">
        <f t="shared" si="23"/>
        <v>#DIV/0!</v>
      </c>
      <c r="CR154" s="42"/>
      <c r="CS154" s="42"/>
    </row>
    <row r="155" spans="7:97" x14ac:dyDescent="0.3">
      <c r="M155" s="21"/>
      <c r="AG155" s="32">
        <f t="shared" si="16"/>
        <v>0</v>
      </c>
      <c r="AH155" s="33" t="e">
        <f t="shared" si="17"/>
        <v>#DIV/0!</v>
      </c>
      <c r="AI155" s="34" t="e">
        <f t="shared" si="18"/>
        <v>#DIV/0!</v>
      </c>
      <c r="AJ155" s="34" t="e">
        <f t="shared" si="19"/>
        <v>#DIV/0!</v>
      </c>
      <c r="AK155" s="35" t="e">
        <f t="shared" si="20"/>
        <v>#DIV/0!</v>
      </c>
      <c r="AL155" s="34" t="e">
        <f t="shared" si="21"/>
        <v>#DIV/0!</v>
      </c>
      <c r="AM155" s="34" t="e">
        <f t="shared" si="22"/>
        <v>#DIV/0!</v>
      </c>
      <c r="AN155" s="35" t="e">
        <f t="shared" si="23"/>
        <v>#DIV/0!</v>
      </c>
      <c r="CR155" s="42"/>
      <c r="CS155" s="42"/>
    </row>
    <row r="156" spans="7:97" x14ac:dyDescent="0.3">
      <c r="M156" s="21"/>
      <c r="AG156" s="32">
        <f t="shared" si="16"/>
        <v>0</v>
      </c>
      <c r="AH156" s="33" t="e">
        <f t="shared" si="17"/>
        <v>#DIV/0!</v>
      </c>
      <c r="AI156" s="34" t="e">
        <f t="shared" si="18"/>
        <v>#DIV/0!</v>
      </c>
      <c r="AJ156" s="34" t="e">
        <f t="shared" si="19"/>
        <v>#DIV/0!</v>
      </c>
      <c r="AK156" s="35" t="e">
        <f t="shared" si="20"/>
        <v>#DIV/0!</v>
      </c>
      <c r="AL156" s="34" t="e">
        <f t="shared" si="21"/>
        <v>#DIV/0!</v>
      </c>
      <c r="AM156" s="34" t="e">
        <f t="shared" si="22"/>
        <v>#DIV/0!</v>
      </c>
      <c r="AN156" s="35" t="e">
        <f t="shared" si="23"/>
        <v>#DIV/0!</v>
      </c>
      <c r="CR156" s="42"/>
      <c r="CS156" s="42"/>
    </row>
    <row r="157" spans="7:97" x14ac:dyDescent="0.3">
      <c r="M157" s="21"/>
      <c r="AG157" s="32">
        <f t="shared" si="16"/>
        <v>0</v>
      </c>
      <c r="AH157" s="33" t="e">
        <f t="shared" si="17"/>
        <v>#DIV/0!</v>
      </c>
      <c r="AI157" s="34" t="e">
        <f t="shared" si="18"/>
        <v>#DIV/0!</v>
      </c>
      <c r="AJ157" s="34" t="e">
        <f t="shared" si="19"/>
        <v>#DIV/0!</v>
      </c>
      <c r="AK157" s="35" t="e">
        <f t="shared" si="20"/>
        <v>#DIV/0!</v>
      </c>
      <c r="AL157" s="34" t="e">
        <f t="shared" si="21"/>
        <v>#DIV/0!</v>
      </c>
      <c r="AM157" s="34" t="e">
        <f t="shared" si="22"/>
        <v>#DIV/0!</v>
      </c>
      <c r="AN157" s="35" t="e">
        <f t="shared" si="23"/>
        <v>#DIV/0!</v>
      </c>
      <c r="CR157" s="42"/>
      <c r="CS157" s="42"/>
    </row>
    <row r="158" spans="7:97" x14ac:dyDescent="0.3">
      <c r="M158" s="21"/>
      <c r="AG158" s="32">
        <f t="shared" si="16"/>
        <v>0</v>
      </c>
      <c r="AH158" s="33" t="e">
        <f t="shared" si="17"/>
        <v>#DIV/0!</v>
      </c>
      <c r="AI158" s="34" t="e">
        <f t="shared" si="18"/>
        <v>#DIV/0!</v>
      </c>
      <c r="AJ158" s="34" t="e">
        <f t="shared" si="19"/>
        <v>#DIV/0!</v>
      </c>
      <c r="AK158" s="35" t="e">
        <f t="shared" si="20"/>
        <v>#DIV/0!</v>
      </c>
      <c r="AL158" s="34" t="e">
        <f t="shared" si="21"/>
        <v>#DIV/0!</v>
      </c>
      <c r="AM158" s="34" t="e">
        <f t="shared" si="22"/>
        <v>#DIV/0!</v>
      </c>
      <c r="AN158" s="35" t="e">
        <f t="shared" si="23"/>
        <v>#DIV/0!</v>
      </c>
      <c r="CR158" s="42"/>
      <c r="CS158" s="42"/>
    </row>
    <row r="159" spans="7:97" x14ac:dyDescent="0.3">
      <c r="M159" s="21"/>
      <c r="AG159" s="32">
        <f t="shared" si="16"/>
        <v>0</v>
      </c>
      <c r="AH159" s="33" t="e">
        <f t="shared" si="17"/>
        <v>#DIV/0!</v>
      </c>
      <c r="AI159" s="34" t="e">
        <f t="shared" si="18"/>
        <v>#DIV/0!</v>
      </c>
      <c r="AJ159" s="34" t="e">
        <f t="shared" si="19"/>
        <v>#DIV/0!</v>
      </c>
      <c r="AK159" s="35" t="e">
        <f t="shared" si="20"/>
        <v>#DIV/0!</v>
      </c>
      <c r="AL159" s="34" t="e">
        <f t="shared" si="21"/>
        <v>#DIV/0!</v>
      </c>
      <c r="AM159" s="34" t="e">
        <f t="shared" si="22"/>
        <v>#DIV/0!</v>
      </c>
      <c r="AN159" s="35" t="e">
        <f t="shared" si="23"/>
        <v>#DIV/0!</v>
      </c>
      <c r="CR159" s="42"/>
      <c r="CS159" s="42"/>
    </row>
    <row r="160" spans="7:97" x14ac:dyDescent="0.3">
      <c r="M160" s="21"/>
      <c r="AG160" s="32">
        <f t="shared" si="16"/>
        <v>0</v>
      </c>
      <c r="AH160" s="33" t="e">
        <f t="shared" si="17"/>
        <v>#DIV/0!</v>
      </c>
      <c r="AI160" s="34" t="e">
        <f t="shared" si="18"/>
        <v>#DIV/0!</v>
      </c>
      <c r="AJ160" s="34" t="e">
        <f t="shared" si="19"/>
        <v>#DIV/0!</v>
      </c>
      <c r="AK160" s="35" t="e">
        <f t="shared" si="20"/>
        <v>#DIV/0!</v>
      </c>
      <c r="AL160" s="34" t="e">
        <f t="shared" si="21"/>
        <v>#DIV/0!</v>
      </c>
      <c r="AM160" s="34" t="e">
        <f t="shared" si="22"/>
        <v>#DIV/0!</v>
      </c>
      <c r="AN160" s="35" t="e">
        <f t="shared" si="23"/>
        <v>#DIV/0!</v>
      </c>
      <c r="CR160" s="42"/>
      <c r="CS160" s="42"/>
    </row>
    <row r="161" spans="13:97" x14ac:dyDescent="0.3">
      <c r="M161" s="21"/>
      <c r="AG161" s="32">
        <f t="shared" si="16"/>
        <v>0</v>
      </c>
      <c r="AH161" s="33" t="e">
        <f t="shared" si="17"/>
        <v>#DIV/0!</v>
      </c>
      <c r="AI161" s="34" t="e">
        <f t="shared" si="18"/>
        <v>#DIV/0!</v>
      </c>
      <c r="AJ161" s="34" t="e">
        <f t="shared" si="19"/>
        <v>#DIV/0!</v>
      </c>
      <c r="AK161" s="35" t="e">
        <f t="shared" si="20"/>
        <v>#DIV/0!</v>
      </c>
      <c r="AL161" s="34" t="e">
        <f t="shared" si="21"/>
        <v>#DIV/0!</v>
      </c>
      <c r="AM161" s="34" t="e">
        <f t="shared" si="22"/>
        <v>#DIV/0!</v>
      </c>
      <c r="AN161" s="35" t="e">
        <f t="shared" si="23"/>
        <v>#DIV/0!</v>
      </c>
      <c r="CR161" s="42"/>
      <c r="CS161" s="42"/>
    </row>
    <row r="162" spans="13:97" x14ac:dyDescent="0.3">
      <c r="M162" s="21"/>
      <c r="AG162" s="32">
        <f t="shared" si="16"/>
        <v>0</v>
      </c>
      <c r="AH162" s="33" t="e">
        <f t="shared" si="17"/>
        <v>#DIV/0!</v>
      </c>
      <c r="AI162" s="34" t="e">
        <f t="shared" si="18"/>
        <v>#DIV/0!</v>
      </c>
      <c r="AJ162" s="34" t="e">
        <f t="shared" si="19"/>
        <v>#DIV/0!</v>
      </c>
      <c r="AK162" s="35" t="e">
        <f t="shared" si="20"/>
        <v>#DIV/0!</v>
      </c>
      <c r="AL162" s="34" t="e">
        <f t="shared" si="21"/>
        <v>#DIV/0!</v>
      </c>
      <c r="AM162" s="34" t="e">
        <f t="shared" si="22"/>
        <v>#DIV/0!</v>
      </c>
      <c r="AN162" s="35" t="e">
        <f t="shared" si="23"/>
        <v>#DIV/0!</v>
      </c>
      <c r="CR162" s="42"/>
      <c r="CS162" s="42"/>
    </row>
    <row r="163" spans="13:97" x14ac:dyDescent="0.3">
      <c r="M163" s="21"/>
      <c r="AG163" s="32">
        <f t="shared" si="16"/>
        <v>0</v>
      </c>
      <c r="AH163" s="33" t="e">
        <f t="shared" si="17"/>
        <v>#DIV/0!</v>
      </c>
      <c r="AI163" s="34" t="e">
        <f t="shared" si="18"/>
        <v>#DIV/0!</v>
      </c>
      <c r="AJ163" s="34" t="e">
        <f t="shared" si="19"/>
        <v>#DIV/0!</v>
      </c>
      <c r="AK163" s="35" t="e">
        <f t="shared" si="20"/>
        <v>#DIV/0!</v>
      </c>
      <c r="AL163" s="34" t="e">
        <f t="shared" si="21"/>
        <v>#DIV/0!</v>
      </c>
      <c r="AM163" s="34" t="e">
        <f t="shared" si="22"/>
        <v>#DIV/0!</v>
      </c>
      <c r="AN163" s="35" t="e">
        <f t="shared" si="23"/>
        <v>#DIV/0!</v>
      </c>
      <c r="CR163" s="42"/>
      <c r="CS163" s="42"/>
    </row>
    <row r="164" spans="13:97" x14ac:dyDescent="0.3">
      <c r="M164" s="21"/>
      <c r="AG164" s="32">
        <f t="shared" si="16"/>
        <v>0</v>
      </c>
      <c r="AH164" s="33" t="e">
        <f t="shared" si="17"/>
        <v>#DIV/0!</v>
      </c>
      <c r="AI164" s="34" t="e">
        <f t="shared" si="18"/>
        <v>#DIV/0!</v>
      </c>
      <c r="AJ164" s="34" t="e">
        <f t="shared" si="19"/>
        <v>#DIV/0!</v>
      </c>
      <c r="AK164" s="35" t="e">
        <f t="shared" si="20"/>
        <v>#DIV/0!</v>
      </c>
      <c r="AL164" s="34" t="e">
        <f t="shared" si="21"/>
        <v>#DIV/0!</v>
      </c>
      <c r="AM164" s="34" t="e">
        <f t="shared" si="22"/>
        <v>#DIV/0!</v>
      </c>
      <c r="AN164" s="35" t="e">
        <f t="shared" si="23"/>
        <v>#DIV/0!</v>
      </c>
      <c r="CR164" s="42"/>
      <c r="CS164" s="42"/>
    </row>
    <row r="165" spans="13:97" x14ac:dyDescent="0.3">
      <c r="M165" s="21"/>
      <c r="AG165" s="32">
        <f t="shared" si="16"/>
        <v>0</v>
      </c>
      <c r="AH165" s="33" t="e">
        <f t="shared" si="17"/>
        <v>#DIV/0!</v>
      </c>
      <c r="AI165" s="34" t="e">
        <f t="shared" si="18"/>
        <v>#DIV/0!</v>
      </c>
      <c r="AJ165" s="34" t="e">
        <f t="shared" si="19"/>
        <v>#DIV/0!</v>
      </c>
      <c r="AK165" s="35" t="e">
        <f t="shared" si="20"/>
        <v>#DIV/0!</v>
      </c>
      <c r="AL165" s="34" t="e">
        <f t="shared" si="21"/>
        <v>#DIV/0!</v>
      </c>
      <c r="AM165" s="34" t="e">
        <f t="shared" si="22"/>
        <v>#DIV/0!</v>
      </c>
      <c r="AN165" s="35" t="e">
        <f t="shared" si="23"/>
        <v>#DIV/0!</v>
      </c>
      <c r="CR165" s="42"/>
      <c r="CS165" s="42"/>
    </row>
    <row r="166" spans="13:97" x14ac:dyDescent="0.3">
      <c r="M166" s="21"/>
      <c r="AG166" s="32">
        <f t="shared" si="16"/>
        <v>0</v>
      </c>
      <c r="AH166" s="33" t="e">
        <f t="shared" si="17"/>
        <v>#DIV/0!</v>
      </c>
      <c r="AI166" s="34" t="e">
        <f t="shared" si="18"/>
        <v>#DIV/0!</v>
      </c>
      <c r="AJ166" s="34" t="e">
        <f t="shared" si="19"/>
        <v>#DIV/0!</v>
      </c>
      <c r="AK166" s="35" t="e">
        <f t="shared" si="20"/>
        <v>#DIV/0!</v>
      </c>
      <c r="AL166" s="34" t="e">
        <f t="shared" si="21"/>
        <v>#DIV/0!</v>
      </c>
      <c r="AM166" s="34" t="e">
        <f t="shared" si="22"/>
        <v>#DIV/0!</v>
      </c>
      <c r="AN166" s="35" t="e">
        <f t="shared" si="23"/>
        <v>#DIV/0!</v>
      </c>
      <c r="CR166" s="42"/>
      <c r="CS166" s="42"/>
    </row>
    <row r="167" spans="13:97" x14ac:dyDescent="0.3">
      <c r="M167" s="21"/>
      <c r="AG167" s="32">
        <f t="shared" si="16"/>
        <v>0</v>
      </c>
      <c r="AH167" s="33" t="e">
        <f t="shared" si="17"/>
        <v>#DIV/0!</v>
      </c>
      <c r="AI167" s="34" t="e">
        <f t="shared" si="18"/>
        <v>#DIV/0!</v>
      </c>
      <c r="AJ167" s="34" t="e">
        <f t="shared" si="19"/>
        <v>#DIV/0!</v>
      </c>
      <c r="AK167" s="35" t="e">
        <f t="shared" si="20"/>
        <v>#DIV/0!</v>
      </c>
      <c r="AL167" s="34" t="e">
        <f t="shared" si="21"/>
        <v>#DIV/0!</v>
      </c>
      <c r="AM167" s="34" t="e">
        <f t="shared" si="22"/>
        <v>#DIV/0!</v>
      </c>
      <c r="AN167" s="35" t="e">
        <f t="shared" si="23"/>
        <v>#DIV/0!</v>
      </c>
      <c r="CR167" s="42"/>
      <c r="CS167" s="42"/>
    </row>
    <row r="168" spans="13:97" x14ac:dyDescent="0.3">
      <c r="M168" s="21"/>
      <c r="AG168" s="32">
        <f t="shared" si="16"/>
        <v>0</v>
      </c>
      <c r="AH168" s="33" t="e">
        <f t="shared" si="17"/>
        <v>#DIV/0!</v>
      </c>
      <c r="AI168" s="34" t="e">
        <f t="shared" si="18"/>
        <v>#DIV/0!</v>
      </c>
      <c r="AJ168" s="34" t="e">
        <f t="shared" si="19"/>
        <v>#DIV/0!</v>
      </c>
      <c r="AK168" s="35" t="e">
        <f t="shared" si="20"/>
        <v>#DIV/0!</v>
      </c>
      <c r="AL168" s="34" t="e">
        <f t="shared" si="21"/>
        <v>#DIV/0!</v>
      </c>
      <c r="AM168" s="34" t="e">
        <f t="shared" si="22"/>
        <v>#DIV/0!</v>
      </c>
      <c r="AN168" s="35" t="e">
        <f t="shared" si="23"/>
        <v>#DIV/0!</v>
      </c>
      <c r="CR168" s="42"/>
      <c r="CS168" s="42"/>
    </row>
    <row r="169" spans="13:97" x14ac:dyDescent="0.3">
      <c r="M169" s="21"/>
      <c r="AG169" s="32">
        <f t="shared" si="16"/>
        <v>0</v>
      </c>
      <c r="AH169" s="33" t="e">
        <f t="shared" si="17"/>
        <v>#DIV/0!</v>
      </c>
      <c r="AI169" s="34" t="e">
        <f t="shared" si="18"/>
        <v>#DIV/0!</v>
      </c>
      <c r="AJ169" s="34" t="e">
        <f t="shared" si="19"/>
        <v>#DIV/0!</v>
      </c>
      <c r="AK169" s="35" t="e">
        <f t="shared" si="20"/>
        <v>#DIV/0!</v>
      </c>
      <c r="AL169" s="34" t="e">
        <f t="shared" si="21"/>
        <v>#DIV/0!</v>
      </c>
      <c r="AM169" s="34" t="e">
        <f t="shared" si="22"/>
        <v>#DIV/0!</v>
      </c>
      <c r="AN169" s="35" t="e">
        <f t="shared" si="23"/>
        <v>#DIV/0!</v>
      </c>
      <c r="CR169" s="42"/>
      <c r="CS169" s="42"/>
    </row>
    <row r="170" spans="13:97" x14ac:dyDescent="0.3">
      <c r="M170" s="21"/>
      <c r="AG170" s="32">
        <f t="shared" si="16"/>
        <v>0</v>
      </c>
      <c r="AH170" s="33" t="e">
        <f t="shared" si="17"/>
        <v>#DIV/0!</v>
      </c>
      <c r="AI170" s="34" t="e">
        <f t="shared" si="18"/>
        <v>#DIV/0!</v>
      </c>
      <c r="AJ170" s="34" t="e">
        <f t="shared" si="19"/>
        <v>#DIV/0!</v>
      </c>
      <c r="AK170" s="35" t="e">
        <f t="shared" si="20"/>
        <v>#DIV/0!</v>
      </c>
      <c r="AL170" s="34" t="e">
        <f t="shared" si="21"/>
        <v>#DIV/0!</v>
      </c>
      <c r="AM170" s="34" t="e">
        <f t="shared" si="22"/>
        <v>#DIV/0!</v>
      </c>
      <c r="AN170" s="35" t="e">
        <f t="shared" si="23"/>
        <v>#DIV/0!</v>
      </c>
      <c r="CR170" s="42"/>
      <c r="CS170" s="42"/>
    </row>
    <row r="171" spans="13:97" x14ac:dyDescent="0.3">
      <c r="M171" s="21"/>
      <c r="AG171" s="32">
        <f t="shared" si="16"/>
        <v>0</v>
      </c>
      <c r="AH171" s="33" t="e">
        <f t="shared" si="17"/>
        <v>#DIV/0!</v>
      </c>
      <c r="AI171" s="34" t="e">
        <f t="shared" si="18"/>
        <v>#DIV/0!</v>
      </c>
      <c r="AJ171" s="34" t="e">
        <f t="shared" si="19"/>
        <v>#DIV/0!</v>
      </c>
      <c r="AK171" s="35" t="e">
        <f t="shared" si="20"/>
        <v>#DIV/0!</v>
      </c>
      <c r="AL171" s="34" t="e">
        <f t="shared" si="21"/>
        <v>#DIV/0!</v>
      </c>
      <c r="AM171" s="34" t="e">
        <f t="shared" si="22"/>
        <v>#DIV/0!</v>
      </c>
      <c r="AN171" s="35" t="e">
        <f t="shared" si="23"/>
        <v>#DIV/0!</v>
      </c>
      <c r="CR171" s="42"/>
      <c r="CS171" s="42"/>
    </row>
    <row r="172" spans="13:97" x14ac:dyDescent="0.3">
      <c r="M172" s="21"/>
      <c r="AG172" s="32">
        <f t="shared" si="16"/>
        <v>0</v>
      </c>
      <c r="AH172" s="33" t="e">
        <f t="shared" si="17"/>
        <v>#DIV/0!</v>
      </c>
      <c r="AI172" s="34" t="e">
        <f t="shared" si="18"/>
        <v>#DIV/0!</v>
      </c>
      <c r="AJ172" s="34" t="e">
        <f t="shared" si="19"/>
        <v>#DIV/0!</v>
      </c>
      <c r="AK172" s="35" t="e">
        <f t="shared" si="20"/>
        <v>#DIV/0!</v>
      </c>
      <c r="AL172" s="34" t="e">
        <f t="shared" si="21"/>
        <v>#DIV/0!</v>
      </c>
      <c r="AM172" s="34" t="e">
        <f t="shared" si="22"/>
        <v>#DIV/0!</v>
      </c>
      <c r="AN172" s="35" t="e">
        <f t="shared" si="23"/>
        <v>#DIV/0!</v>
      </c>
      <c r="CR172" s="42"/>
      <c r="CS172" s="42"/>
    </row>
    <row r="173" spans="13:97" x14ac:dyDescent="0.3">
      <c r="M173" s="21"/>
      <c r="AG173" s="32">
        <f t="shared" si="16"/>
        <v>0</v>
      </c>
      <c r="AH173" s="33" t="e">
        <f t="shared" si="17"/>
        <v>#DIV/0!</v>
      </c>
      <c r="AI173" s="34" t="e">
        <f t="shared" si="18"/>
        <v>#DIV/0!</v>
      </c>
      <c r="AJ173" s="34" t="e">
        <f t="shared" si="19"/>
        <v>#DIV/0!</v>
      </c>
      <c r="AK173" s="35" t="e">
        <f t="shared" si="20"/>
        <v>#DIV/0!</v>
      </c>
      <c r="AL173" s="34" t="e">
        <f t="shared" si="21"/>
        <v>#DIV/0!</v>
      </c>
      <c r="AM173" s="34" t="e">
        <f t="shared" si="22"/>
        <v>#DIV/0!</v>
      </c>
      <c r="AN173" s="35" t="e">
        <f t="shared" si="23"/>
        <v>#DIV/0!</v>
      </c>
      <c r="CR173" s="42"/>
      <c r="CS173" s="42"/>
    </row>
    <row r="174" spans="13:97" x14ac:dyDescent="0.3">
      <c r="M174" s="21"/>
      <c r="AG174" s="32">
        <f t="shared" si="16"/>
        <v>0</v>
      </c>
      <c r="AH174" s="33" t="e">
        <f t="shared" si="17"/>
        <v>#DIV/0!</v>
      </c>
      <c r="AI174" s="34" t="e">
        <f t="shared" si="18"/>
        <v>#DIV/0!</v>
      </c>
      <c r="AJ174" s="34" t="e">
        <f t="shared" si="19"/>
        <v>#DIV/0!</v>
      </c>
      <c r="AK174" s="35" t="e">
        <f t="shared" si="20"/>
        <v>#DIV/0!</v>
      </c>
      <c r="AL174" s="34" t="e">
        <f t="shared" si="21"/>
        <v>#DIV/0!</v>
      </c>
      <c r="AM174" s="34" t="e">
        <f t="shared" si="22"/>
        <v>#DIV/0!</v>
      </c>
      <c r="AN174" s="35" t="e">
        <f t="shared" si="23"/>
        <v>#DIV/0!</v>
      </c>
      <c r="CR174" s="42"/>
      <c r="CS174" s="42"/>
    </row>
    <row r="175" spans="13:97" x14ac:dyDescent="0.3">
      <c r="M175" s="21"/>
      <c r="AG175" s="32">
        <f t="shared" si="16"/>
        <v>0</v>
      </c>
      <c r="AH175" s="33" t="e">
        <f t="shared" si="17"/>
        <v>#DIV/0!</v>
      </c>
      <c r="AI175" s="34" t="e">
        <f t="shared" si="18"/>
        <v>#DIV/0!</v>
      </c>
      <c r="AJ175" s="34" t="e">
        <f t="shared" si="19"/>
        <v>#DIV/0!</v>
      </c>
      <c r="AK175" s="35" t="e">
        <f t="shared" si="20"/>
        <v>#DIV/0!</v>
      </c>
      <c r="AL175" s="34" t="e">
        <f t="shared" si="21"/>
        <v>#DIV/0!</v>
      </c>
      <c r="AM175" s="34" t="e">
        <f t="shared" si="22"/>
        <v>#DIV/0!</v>
      </c>
      <c r="AN175" s="35" t="e">
        <f t="shared" si="23"/>
        <v>#DIV/0!</v>
      </c>
      <c r="CR175" s="42"/>
      <c r="CS175" s="42"/>
    </row>
    <row r="176" spans="13:97" x14ac:dyDescent="0.3">
      <c r="M176" s="21"/>
      <c r="AG176" s="32">
        <f t="shared" si="16"/>
        <v>0</v>
      </c>
      <c r="AH176" s="33" t="e">
        <f t="shared" si="17"/>
        <v>#DIV/0!</v>
      </c>
      <c r="AI176" s="34" t="e">
        <f t="shared" si="18"/>
        <v>#DIV/0!</v>
      </c>
      <c r="AJ176" s="34" t="e">
        <f t="shared" si="19"/>
        <v>#DIV/0!</v>
      </c>
      <c r="AK176" s="35" t="e">
        <f t="shared" si="20"/>
        <v>#DIV/0!</v>
      </c>
      <c r="AL176" s="34" t="e">
        <f t="shared" si="21"/>
        <v>#DIV/0!</v>
      </c>
      <c r="AM176" s="34" t="e">
        <f t="shared" si="22"/>
        <v>#DIV/0!</v>
      </c>
      <c r="AN176" s="35" t="e">
        <f t="shared" si="23"/>
        <v>#DIV/0!</v>
      </c>
      <c r="CR176" s="42"/>
      <c r="CS176" s="42"/>
    </row>
    <row r="177" spans="7:97" x14ac:dyDescent="0.3">
      <c r="M177" s="21"/>
      <c r="AG177" s="32">
        <f t="shared" si="16"/>
        <v>0</v>
      </c>
      <c r="AH177" s="33" t="e">
        <f t="shared" si="17"/>
        <v>#DIV/0!</v>
      </c>
      <c r="AI177" s="34" t="e">
        <f t="shared" si="18"/>
        <v>#DIV/0!</v>
      </c>
      <c r="AJ177" s="34" t="e">
        <f t="shared" si="19"/>
        <v>#DIV/0!</v>
      </c>
      <c r="AK177" s="35" t="e">
        <f t="shared" si="20"/>
        <v>#DIV/0!</v>
      </c>
      <c r="AL177" s="34" t="e">
        <f t="shared" si="21"/>
        <v>#DIV/0!</v>
      </c>
      <c r="AM177" s="34" t="e">
        <f t="shared" si="22"/>
        <v>#DIV/0!</v>
      </c>
      <c r="AN177" s="35" t="e">
        <f t="shared" si="23"/>
        <v>#DIV/0!</v>
      </c>
      <c r="CR177" s="42"/>
      <c r="CS177" s="42"/>
    </row>
    <row r="178" spans="7:97" x14ac:dyDescent="0.3">
      <c r="M178" s="21"/>
      <c r="AG178" s="32">
        <f t="shared" si="16"/>
        <v>0</v>
      </c>
      <c r="AH178" s="33" t="e">
        <f t="shared" si="17"/>
        <v>#DIV/0!</v>
      </c>
      <c r="AI178" s="34" t="e">
        <f t="shared" si="18"/>
        <v>#DIV/0!</v>
      </c>
      <c r="AJ178" s="34" t="e">
        <f t="shared" si="19"/>
        <v>#DIV/0!</v>
      </c>
      <c r="AK178" s="35" t="e">
        <f t="shared" si="20"/>
        <v>#DIV/0!</v>
      </c>
      <c r="AL178" s="34" t="e">
        <f t="shared" si="21"/>
        <v>#DIV/0!</v>
      </c>
      <c r="AM178" s="34" t="e">
        <f t="shared" si="22"/>
        <v>#DIV/0!</v>
      </c>
      <c r="AN178" s="35" t="e">
        <f t="shared" si="23"/>
        <v>#DIV/0!</v>
      </c>
      <c r="CR178" s="42"/>
      <c r="CS178" s="42"/>
    </row>
    <row r="179" spans="7:97" x14ac:dyDescent="0.3">
      <c r="M179" s="21"/>
      <c r="AG179" s="32">
        <f t="shared" si="16"/>
        <v>0</v>
      </c>
      <c r="AH179" s="33" t="e">
        <f t="shared" si="17"/>
        <v>#DIV/0!</v>
      </c>
      <c r="AI179" s="34" t="e">
        <f t="shared" si="18"/>
        <v>#DIV/0!</v>
      </c>
      <c r="AJ179" s="34" t="e">
        <f t="shared" si="19"/>
        <v>#DIV/0!</v>
      </c>
      <c r="AK179" s="35" t="e">
        <f t="shared" si="20"/>
        <v>#DIV/0!</v>
      </c>
      <c r="AL179" s="34" t="e">
        <f t="shared" si="21"/>
        <v>#DIV/0!</v>
      </c>
      <c r="AM179" s="34" t="e">
        <f t="shared" si="22"/>
        <v>#DIV/0!</v>
      </c>
      <c r="AN179" s="35" t="e">
        <f t="shared" si="23"/>
        <v>#DIV/0!</v>
      </c>
      <c r="CR179" s="42"/>
      <c r="CS179" s="42"/>
    </row>
    <row r="180" spans="7:97" x14ac:dyDescent="0.3">
      <c r="M180" s="21"/>
      <c r="AG180" s="32">
        <f t="shared" si="16"/>
        <v>0</v>
      </c>
      <c r="AH180" s="33" t="e">
        <f t="shared" si="17"/>
        <v>#DIV/0!</v>
      </c>
      <c r="AI180" s="34" t="e">
        <f t="shared" si="18"/>
        <v>#DIV/0!</v>
      </c>
      <c r="AJ180" s="34" t="e">
        <f t="shared" si="19"/>
        <v>#DIV/0!</v>
      </c>
      <c r="AK180" s="35" t="e">
        <f t="shared" si="20"/>
        <v>#DIV/0!</v>
      </c>
      <c r="AL180" s="34" t="e">
        <f t="shared" si="21"/>
        <v>#DIV/0!</v>
      </c>
      <c r="AM180" s="34" t="e">
        <f t="shared" si="22"/>
        <v>#DIV/0!</v>
      </c>
      <c r="AN180" s="35" t="e">
        <f t="shared" si="23"/>
        <v>#DIV/0!</v>
      </c>
      <c r="CR180" s="42"/>
      <c r="CS180" s="42"/>
    </row>
    <row r="181" spans="7:97" x14ac:dyDescent="0.3">
      <c r="M181" s="21"/>
      <c r="AG181" s="32">
        <f t="shared" si="16"/>
        <v>0</v>
      </c>
      <c r="AH181" s="33" t="e">
        <f t="shared" si="17"/>
        <v>#DIV/0!</v>
      </c>
      <c r="AI181" s="34" t="e">
        <f t="shared" si="18"/>
        <v>#DIV/0!</v>
      </c>
      <c r="AJ181" s="34" t="e">
        <f t="shared" si="19"/>
        <v>#DIV/0!</v>
      </c>
      <c r="AK181" s="35" t="e">
        <f t="shared" si="20"/>
        <v>#DIV/0!</v>
      </c>
      <c r="AL181" s="34" t="e">
        <f t="shared" si="21"/>
        <v>#DIV/0!</v>
      </c>
      <c r="AM181" s="34" t="e">
        <f t="shared" si="22"/>
        <v>#DIV/0!</v>
      </c>
      <c r="AN181" s="35" t="e">
        <f t="shared" si="23"/>
        <v>#DIV/0!</v>
      </c>
      <c r="CR181" s="42"/>
      <c r="CS181" s="42"/>
    </row>
    <row r="182" spans="7:97" x14ac:dyDescent="0.3">
      <c r="G182" s="20"/>
      <c r="M182" s="21"/>
      <c r="AG182" s="32">
        <f t="shared" si="16"/>
        <v>0</v>
      </c>
      <c r="AH182" s="33" t="e">
        <f t="shared" si="17"/>
        <v>#DIV/0!</v>
      </c>
      <c r="AI182" s="34" t="e">
        <f t="shared" si="18"/>
        <v>#DIV/0!</v>
      </c>
      <c r="AJ182" s="34" t="e">
        <f t="shared" si="19"/>
        <v>#DIV/0!</v>
      </c>
      <c r="AK182" s="35" t="e">
        <f t="shared" si="20"/>
        <v>#DIV/0!</v>
      </c>
      <c r="AL182" s="34" t="e">
        <f t="shared" si="21"/>
        <v>#DIV/0!</v>
      </c>
      <c r="AM182" s="34" t="e">
        <f t="shared" si="22"/>
        <v>#DIV/0!</v>
      </c>
      <c r="AN182" s="35" t="e">
        <f t="shared" si="23"/>
        <v>#DIV/0!</v>
      </c>
      <c r="CR182" s="42"/>
      <c r="CS182" s="42"/>
    </row>
    <row r="183" spans="7:97" x14ac:dyDescent="0.3">
      <c r="M183" s="21"/>
      <c r="AG183" s="32">
        <f t="shared" si="16"/>
        <v>0</v>
      </c>
      <c r="AH183" s="33" t="e">
        <f t="shared" si="17"/>
        <v>#DIV/0!</v>
      </c>
      <c r="AI183" s="34" t="e">
        <f t="shared" si="18"/>
        <v>#DIV/0!</v>
      </c>
      <c r="AJ183" s="34" t="e">
        <f t="shared" si="19"/>
        <v>#DIV/0!</v>
      </c>
      <c r="AK183" s="35" t="e">
        <f t="shared" si="20"/>
        <v>#DIV/0!</v>
      </c>
      <c r="AL183" s="34" t="e">
        <f t="shared" si="21"/>
        <v>#DIV/0!</v>
      </c>
      <c r="AM183" s="34" t="e">
        <f t="shared" si="22"/>
        <v>#DIV/0!</v>
      </c>
      <c r="AN183" s="35" t="e">
        <f t="shared" si="23"/>
        <v>#DIV/0!</v>
      </c>
      <c r="CR183" s="42"/>
      <c r="CS183" s="42"/>
    </row>
    <row r="184" spans="7:97" x14ac:dyDescent="0.3">
      <c r="M184" s="21"/>
      <c r="AG184" s="32">
        <f t="shared" si="16"/>
        <v>0</v>
      </c>
      <c r="AH184" s="33" t="e">
        <f t="shared" si="17"/>
        <v>#DIV/0!</v>
      </c>
      <c r="AI184" s="34" t="e">
        <f t="shared" si="18"/>
        <v>#DIV/0!</v>
      </c>
      <c r="AJ184" s="34" t="e">
        <f t="shared" si="19"/>
        <v>#DIV/0!</v>
      </c>
      <c r="AK184" s="35" t="e">
        <f t="shared" si="20"/>
        <v>#DIV/0!</v>
      </c>
      <c r="AL184" s="34" t="e">
        <f t="shared" si="21"/>
        <v>#DIV/0!</v>
      </c>
      <c r="AM184" s="34" t="e">
        <f t="shared" si="22"/>
        <v>#DIV/0!</v>
      </c>
      <c r="AN184" s="35" t="e">
        <f t="shared" si="23"/>
        <v>#DIV/0!</v>
      </c>
      <c r="CR184" s="42"/>
      <c r="CS184" s="42"/>
    </row>
    <row r="185" spans="7:97" x14ac:dyDescent="0.3">
      <c r="M185" s="21"/>
      <c r="AG185" s="32">
        <f t="shared" si="16"/>
        <v>0</v>
      </c>
      <c r="AH185" s="33" t="e">
        <f t="shared" si="17"/>
        <v>#DIV/0!</v>
      </c>
      <c r="AI185" s="34" t="e">
        <f t="shared" si="18"/>
        <v>#DIV/0!</v>
      </c>
      <c r="AJ185" s="34" t="e">
        <f t="shared" si="19"/>
        <v>#DIV/0!</v>
      </c>
      <c r="AK185" s="35" t="e">
        <f t="shared" si="20"/>
        <v>#DIV/0!</v>
      </c>
      <c r="AL185" s="34" t="e">
        <f t="shared" si="21"/>
        <v>#DIV/0!</v>
      </c>
      <c r="AM185" s="34" t="e">
        <f t="shared" si="22"/>
        <v>#DIV/0!</v>
      </c>
      <c r="AN185" s="35" t="e">
        <f t="shared" si="23"/>
        <v>#DIV/0!</v>
      </c>
      <c r="CR185" s="42"/>
      <c r="CS185" s="42"/>
    </row>
    <row r="186" spans="7:97" x14ac:dyDescent="0.3">
      <c r="M186" s="21"/>
      <c r="AG186" s="32">
        <f t="shared" si="16"/>
        <v>0</v>
      </c>
      <c r="AH186" s="33" t="e">
        <f t="shared" si="17"/>
        <v>#DIV/0!</v>
      </c>
      <c r="AI186" s="34" t="e">
        <f t="shared" si="18"/>
        <v>#DIV/0!</v>
      </c>
      <c r="AJ186" s="34" t="e">
        <f t="shared" si="19"/>
        <v>#DIV/0!</v>
      </c>
      <c r="AK186" s="35" t="e">
        <f t="shared" si="20"/>
        <v>#DIV/0!</v>
      </c>
      <c r="AL186" s="34" t="e">
        <f t="shared" si="21"/>
        <v>#DIV/0!</v>
      </c>
      <c r="AM186" s="34" t="e">
        <f t="shared" si="22"/>
        <v>#DIV/0!</v>
      </c>
      <c r="AN186" s="35" t="e">
        <f t="shared" si="23"/>
        <v>#DIV/0!</v>
      </c>
      <c r="CR186" s="42"/>
      <c r="CS186" s="42"/>
    </row>
    <row r="187" spans="7:97" x14ac:dyDescent="0.3">
      <c r="M187" s="21"/>
      <c r="AG187" s="32">
        <f t="shared" si="16"/>
        <v>0</v>
      </c>
      <c r="AH187" s="33" t="e">
        <f t="shared" si="17"/>
        <v>#DIV/0!</v>
      </c>
      <c r="AI187" s="34" t="e">
        <f t="shared" si="18"/>
        <v>#DIV/0!</v>
      </c>
      <c r="AJ187" s="34" t="e">
        <f t="shared" si="19"/>
        <v>#DIV/0!</v>
      </c>
      <c r="AK187" s="35" t="e">
        <f t="shared" si="20"/>
        <v>#DIV/0!</v>
      </c>
      <c r="AL187" s="34" t="e">
        <f t="shared" si="21"/>
        <v>#DIV/0!</v>
      </c>
      <c r="AM187" s="34" t="e">
        <f t="shared" si="22"/>
        <v>#DIV/0!</v>
      </c>
      <c r="AN187" s="35" t="e">
        <f t="shared" si="23"/>
        <v>#DIV/0!</v>
      </c>
      <c r="CR187" s="42"/>
      <c r="CS187" s="42"/>
    </row>
    <row r="188" spans="7:97" x14ac:dyDescent="0.3">
      <c r="M188" s="21"/>
      <c r="AG188" s="32">
        <f t="shared" si="16"/>
        <v>0</v>
      </c>
      <c r="AH188" s="33" t="e">
        <f t="shared" si="17"/>
        <v>#DIV/0!</v>
      </c>
      <c r="AI188" s="34" t="e">
        <f t="shared" si="18"/>
        <v>#DIV/0!</v>
      </c>
      <c r="AJ188" s="34" t="e">
        <f t="shared" si="19"/>
        <v>#DIV/0!</v>
      </c>
      <c r="AK188" s="35" t="e">
        <f t="shared" si="20"/>
        <v>#DIV/0!</v>
      </c>
      <c r="AL188" s="34" t="e">
        <f t="shared" si="21"/>
        <v>#DIV/0!</v>
      </c>
      <c r="AM188" s="34" t="e">
        <f t="shared" si="22"/>
        <v>#DIV/0!</v>
      </c>
      <c r="AN188" s="35" t="e">
        <f t="shared" si="23"/>
        <v>#DIV/0!</v>
      </c>
      <c r="CR188" s="42"/>
      <c r="CS188" s="42"/>
    </row>
    <row r="189" spans="7:97" x14ac:dyDescent="0.3">
      <c r="M189" s="21"/>
      <c r="AG189" s="32">
        <f t="shared" si="16"/>
        <v>0</v>
      </c>
      <c r="AH189" s="33" t="e">
        <f t="shared" si="17"/>
        <v>#DIV/0!</v>
      </c>
      <c r="AI189" s="34" t="e">
        <f t="shared" si="18"/>
        <v>#DIV/0!</v>
      </c>
      <c r="AJ189" s="34" t="e">
        <f t="shared" si="19"/>
        <v>#DIV/0!</v>
      </c>
      <c r="AK189" s="35" t="e">
        <f t="shared" si="20"/>
        <v>#DIV/0!</v>
      </c>
      <c r="AL189" s="34" t="e">
        <f t="shared" si="21"/>
        <v>#DIV/0!</v>
      </c>
      <c r="AM189" s="34" t="e">
        <f t="shared" si="22"/>
        <v>#DIV/0!</v>
      </c>
      <c r="AN189" s="35" t="e">
        <f t="shared" si="23"/>
        <v>#DIV/0!</v>
      </c>
      <c r="CR189" s="42"/>
      <c r="CS189" s="42"/>
    </row>
    <row r="190" spans="7:97" x14ac:dyDescent="0.3">
      <c r="M190" s="21"/>
      <c r="AG190" s="32">
        <f t="shared" si="16"/>
        <v>0</v>
      </c>
      <c r="AH190" s="33" t="e">
        <f t="shared" si="17"/>
        <v>#DIV/0!</v>
      </c>
      <c r="AI190" s="34" t="e">
        <f t="shared" si="18"/>
        <v>#DIV/0!</v>
      </c>
      <c r="AJ190" s="34" t="e">
        <f t="shared" si="19"/>
        <v>#DIV/0!</v>
      </c>
      <c r="AK190" s="35" t="e">
        <f t="shared" si="20"/>
        <v>#DIV/0!</v>
      </c>
      <c r="AL190" s="34" t="e">
        <f t="shared" si="21"/>
        <v>#DIV/0!</v>
      </c>
      <c r="AM190" s="34" t="e">
        <f t="shared" si="22"/>
        <v>#DIV/0!</v>
      </c>
      <c r="AN190" s="35" t="e">
        <f t="shared" si="23"/>
        <v>#DIV/0!</v>
      </c>
      <c r="CR190" s="42"/>
      <c r="CS190" s="42"/>
    </row>
    <row r="191" spans="7:97" x14ac:dyDescent="0.3">
      <c r="M191" s="21"/>
      <c r="AG191" s="32">
        <f t="shared" si="16"/>
        <v>0</v>
      </c>
      <c r="AH191" s="33" t="e">
        <f t="shared" si="17"/>
        <v>#DIV/0!</v>
      </c>
      <c r="AI191" s="34" t="e">
        <f t="shared" si="18"/>
        <v>#DIV/0!</v>
      </c>
      <c r="AJ191" s="34" t="e">
        <f t="shared" si="19"/>
        <v>#DIV/0!</v>
      </c>
      <c r="AK191" s="35" t="e">
        <f t="shared" si="20"/>
        <v>#DIV/0!</v>
      </c>
      <c r="AL191" s="34" t="e">
        <f t="shared" si="21"/>
        <v>#DIV/0!</v>
      </c>
      <c r="AM191" s="34" t="e">
        <f t="shared" si="22"/>
        <v>#DIV/0!</v>
      </c>
      <c r="AN191" s="35" t="e">
        <f t="shared" si="23"/>
        <v>#DIV/0!</v>
      </c>
      <c r="CR191" s="42"/>
      <c r="CS191" s="42"/>
    </row>
    <row r="192" spans="7:97" x14ac:dyDescent="0.3">
      <c r="M192" s="21"/>
      <c r="AG192" s="32">
        <f t="shared" si="16"/>
        <v>0</v>
      </c>
      <c r="AH192" s="33" t="e">
        <f t="shared" si="17"/>
        <v>#DIV/0!</v>
      </c>
      <c r="AI192" s="34" t="e">
        <f t="shared" si="18"/>
        <v>#DIV/0!</v>
      </c>
      <c r="AJ192" s="34" t="e">
        <f t="shared" si="19"/>
        <v>#DIV/0!</v>
      </c>
      <c r="AK192" s="35" t="e">
        <f t="shared" si="20"/>
        <v>#DIV/0!</v>
      </c>
      <c r="AL192" s="34" t="e">
        <f t="shared" si="21"/>
        <v>#DIV/0!</v>
      </c>
      <c r="AM192" s="34" t="e">
        <f t="shared" si="22"/>
        <v>#DIV/0!</v>
      </c>
      <c r="AN192" s="35" t="e">
        <f t="shared" si="23"/>
        <v>#DIV/0!</v>
      </c>
      <c r="CR192" s="42"/>
      <c r="CS192" s="42"/>
    </row>
    <row r="193" spans="7:97" x14ac:dyDescent="0.3">
      <c r="M193" s="21"/>
      <c r="AG193" s="32">
        <f t="shared" si="16"/>
        <v>0</v>
      </c>
      <c r="AH193" s="33" t="e">
        <f t="shared" si="17"/>
        <v>#DIV/0!</v>
      </c>
      <c r="AI193" s="34" t="e">
        <f t="shared" si="18"/>
        <v>#DIV/0!</v>
      </c>
      <c r="AJ193" s="34" t="e">
        <f t="shared" si="19"/>
        <v>#DIV/0!</v>
      </c>
      <c r="AK193" s="35" t="e">
        <f t="shared" si="20"/>
        <v>#DIV/0!</v>
      </c>
      <c r="AL193" s="34" t="e">
        <f t="shared" si="21"/>
        <v>#DIV/0!</v>
      </c>
      <c r="AM193" s="34" t="e">
        <f t="shared" si="22"/>
        <v>#DIV/0!</v>
      </c>
      <c r="AN193" s="35" t="e">
        <f t="shared" si="23"/>
        <v>#DIV/0!</v>
      </c>
      <c r="CR193" s="42"/>
      <c r="CS193" s="42"/>
    </row>
    <row r="194" spans="7:97" x14ac:dyDescent="0.3">
      <c r="G194" s="20"/>
      <c r="M194" s="21"/>
      <c r="AG194" s="32">
        <f t="shared" ref="AG194:AG257" si="24">((AD194+AE194)*0.94)-(AB194+Y194)</f>
        <v>0</v>
      </c>
      <c r="AH194" s="33" t="e">
        <f t="shared" ref="AH194:AH257" si="25">AG194/(AD194+AE194)</f>
        <v>#DIV/0!</v>
      </c>
      <c r="AI194" s="34" t="e">
        <f t="shared" ref="AI194:AI257" si="26">IF(AH194&gt;0.1,(AD194+AE194-Z194),((AB194+Y194)/0.84)-Z194)</f>
        <v>#DIV/0!</v>
      </c>
      <c r="AJ194" s="34" t="e">
        <f t="shared" ref="AJ194:AJ257" si="27">((AI194+Z194)*0.94)-AB194-Y194</f>
        <v>#DIV/0!</v>
      </c>
      <c r="AK194" s="35" t="e">
        <f t="shared" ref="AK194:AK257" si="28">IF(AH194&gt;0.1,AH194,0.1)</f>
        <v>#DIV/0!</v>
      </c>
      <c r="AL194" s="34" t="e">
        <f t="shared" ref="AL194:AL257" si="29">IF(AJ194&lt;1000,AI194+1100-AJ194,AI194)</f>
        <v>#DIV/0!</v>
      </c>
      <c r="AM194" s="34" t="e">
        <f t="shared" ref="AM194:AM257" si="30">((AL194+Z194)*0.94)-AB194-Y194</f>
        <v>#DIV/0!</v>
      </c>
      <c r="AN194" s="35" t="e">
        <f t="shared" ref="AN194:AN257" si="31">AM194/(AL194+Z194)</f>
        <v>#DIV/0!</v>
      </c>
      <c r="CR194" s="42"/>
      <c r="CS194" s="42"/>
    </row>
    <row r="195" spans="7:97" x14ac:dyDescent="0.3">
      <c r="M195" s="21"/>
      <c r="AG195" s="32">
        <f t="shared" si="24"/>
        <v>0</v>
      </c>
      <c r="AH195" s="33" t="e">
        <f t="shared" si="25"/>
        <v>#DIV/0!</v>
      </c>
      <c r="AI195" s="34" t="e">
        <f t="shared" si="26"/>
        <v>#DIV/0!</v>
      </c>
      <c r="AJ195" s="34" t="e">
        <f t="shared" si="27"/>
        <v>#DIV/0!</v>
      </c>
      <c r="AK195" s="35" t="e">
        <f t="shared" si="28"/>
        <v>#DIV/0!</v>
      </c>
      <c r="AL195" s="34" t="e">
        <f t="shared" si="29"/>
        <v>#DIV/0!</v>
      </c>
      <c r="AM195" s="34" t="e">
        <f t="shared" si="30"/>
        <v>#DIV/0!</v>
      </c>
      <c r="AN195" s="35" t="e">
        <f t="shared" si="31"/>
        <v>#DIV/0!</v>
      </c>
      <c r="CR195" s="42"/>
      <c r="CS195" s="42"/>
    </row>
    <row r="196" spans="7:97" x14ac:dyDescent="0.3">
      <c r="M196" s="21"/>
      <c r="AG196" s="32">
        <f t="shared" si="24"/>
        <v>0</v>
      </c>
      <c r="AH196" s="33" t="e">
        <f t="shared" si="25"/>
        <v>#DIV/0!</v>
      </c>
      <c r="AI196" s="34" t="e">
        <f t="shared" si="26"/>
        <v>#DIV/0!</v>
      </c>
      <c r="AJ196" s="34" t="e">
        <f t="shared" si="27"/>
        <v>#DIV/0!</v>
      </c>
      <c r="AK196" s="35" t="e">
        <f t="shared" si="28"/>
        <v>#DIV/0!</v>
      </c>
      <c r="AL196" s="34" t="e">
        <f t="shared" si="29"/>
        <v>#DIV/0!</v>
      </c>
      <c r="AM196" s="34" t="e">
        <f t="shared" si="30"/>
        <v>#DIV/0!</v>
      </c>
      <c r="AN196" s="35" t="e">
        <f t="shared" si="31"/>
        <v>#DIV/0!</v>
      </c>
      <c r="CR196" s="42"/>
      <c r="CS196" s="42"/>
    </row>
    <row r="197" spans="7:97" x14ac:dyDescent="0.3">
      <c r="M197" s="21"/>
      <c r="AG197" s="32">
        <f t="shared" si="24"/>
        <v>0</v>
      </c>
      <c r="AH197" s="33" t="e">
        <f t="shared" si="25"/>
        <v>#DIV/0!</v>
      </c>
      <c r="AI197" s="34" t="e">
        <f t="shared" si="26"/>
        <v>#DIV/0!</v>
      </c>
      <c r="AJ197" s="34" t="e">
        <f t="shared" si="27"/>
        <v>#DIV/0!</v>
      </c>
      <c r="AK197" s="35" t="e">
        <f t="shared" si="28"/>
        <v>#DIV/0!</v>
      </c>
      <c r="AL197" s="34" t="e">
        <f t="shared" si="29"/>
        <v>#DIV/0!</v>
      </c>
      <c r="AM197" s="34" t="e">
        <f t="shared" si="30"/>
        <v>#DIV/0!</v>
      </c>
      <c r="AN197" s="35" t="e">
        <f t="shared" si="31"/>
        <v>#DIV/0!</v>
      </c>
      <c r="CR197" s="42"/>
      <c r="CS197" s="42"/>
    </row>
    <row r="198" spans="7:97" x14ac:dyDescent="0.3">
      <c r="M198" s="21"/>
      <c r="AG198" s="32">
        <f t="shared" si="24"/>
        <v>0</v>
      </c>
      <c r="AH198" s="33" t="e">
        <f t="shared" si="25"/>
        <v>#DIV/0!</v>
      </c>
      <c r="AI198" s="34" t="e">
        <f t="shared" si="26"/>
        <v>#DIV/0!</v>
      </c>
      <c r="AJ198" s="34" t="e">
        <f t="shared" si="27"/>
        <v>#DIV/0!</v>
      </c>
      <c r="AK198" s="35" t="e">
        <f t="shared" si="28"/>
        <v>#DIV/0!</v>
      </c>
      <c r="AL198" s="34" t="e">
        <f t="shared" si="29"/>
        <v>#DIV/0!</v>
      </c>
      <c r="AM198" s="34" t="e">
        <f t="shared" si="30"/>
        <v>#DIV/0!</v>
      </c>
      <c r="AN198" s="35" t="e">
        <f t="shared" si="31"/>
        <v>#DIV/0!</v>
      </c>
      <c r="CR198" s="42"/>
      <c r="CS198" s="42"/>
    </row>
    <row r="199" spans="7:97" x14ac:dyDescent="0.3">
      <c r="M199" s="21"/>
      <c r="AG199" s="32">
        <f t="shared" si="24"/>
        <v>0</v>
      </c>
      <c r="AH199" s="33" t="e">
        <f t="shared" si="25"/>
        <v>#DIV/0!</v>
      </c>
      <c r="AI199" s="34" t="e">
        <f t="shared" si="26"/>
        <v>#DIV/0!</v>
      </c>
      <c r="AJ199" s="34" t="e">
        <f t="shared" si="27"/>
        <v>#DIV/0!</v>
      </c>
      <c r="AK199" s="35" t="e">
        <f t="shared" si="28"/>
        <v>#DIV/0!</v>
      </c>
      <c r="AL199" s="34" t="e">
        <f t="shared" si="29"/>
        <v>#DIV/0!</v>
      </c>
      <c r="AM199" s="34" t="e">
        <f t="shared" si="30"/>
        <v>#DIV/0!</v>
      </c>
      <c r="AN199" s="35" t="e">
        <f t="shared" si="31"/>
        <v>#DIV/0!</v>
      </c>
      <c r="CR199" s="42"/>
      <c r="CS199" s="42"/>
    </row>
    <row r="200" spans="7:97" x14ac:dyDescent="0.3">
      <c r="M200" s="21"/>
      <c r="AG200" s="32">
        <f t="shared" si="24"/>
        <v>0</v>
      </c>
      <c r="AH200" s="33" t="e">
        <f t="shared" si="25"/>
        <v>#DIV/0!</v>
      </c>
      <c r="AI200" s="34" t="e">
        <f t="shared" si="26"/>
        <v>#DIV/0!</v>
      </c>
      <c r="AJ200" s="34" t="e">
        <f t="shared" si="27"/>
        <v>#DIV/0!</v>
      </c>
      <c r="AK200" s="35" t="e">
        <f t="shared" si="28"/>
        <v>#DIV/0!</v>
      </c>
      <c r="AL200" s="34" t="e">
        <f t="shared" si="29"/>
        <v>#DIV/0!</v>
      </c>
      <c r="AM200" s="34" t="e">
        <f t="shared" si="30"/>
        <v>#DIV/0!</v>
      </c>
      <c r="AN200" s="35" t="e">
        <f t="shared" si="31"/>
        <v>#DIV/0!</v>
      </c>
      <c r="CR200" s="42"/>
      <c r="CS200" s="42"/>
    </row>
    <row r="201" spans="7:97" x14ac:dyDescent="0.3">
      <c r="M201" s="21"/>
      <c r="AG201" s="32">
        <f t="shared" si="24"/>
        <v>0</v>
      </c>
      <c r="AH201" s="33" t="e">
        <f t="shared" si="25"/>
        <v>#DIV/0!</v>
      </c>
      <c r="AI201" s="34" t="e">
        <f t="shared" si="26"/>
        <v>#DIV/0!</v>
      </c>
      <c r="AJ201" s="34" t="e">
        <f t="shared" si="27"/>
        <v>#DIV/0!</v>
      </c>
      <c r="AK201" s="35" t="e">
        <f t="shared" si="28"/>
        <v>#DIV/0!</v>
      </c>
      <c r="AL201" s="34" t="e">
        <f t="shared" si="29"/>
        <v>#DIV/0!</v>
      </c>
      <c r="AM201" s="34" t="e">
        <f t="shared" si="30"/>
        <v>#DIV/0!</v>
      </c>
      <c r="AN201" s="35" t="e">
        <f t="shared" si="31"/>
        <v>#DIV/0!</v>
      </c>
      <c r="CR201" s="42"/>
      <c r="CS201" s="42"/>
    </row>
    <row r="202" spans="7:97" x14ac:dyDescent="0.3">
      <c r="G202" s="20"/>
      <c r="M202" s="21"/>
      <c r="AG202" s="32">
        <f t="shared" si="24"/>
        <v>0</v>
      </c>
      <c r="AH202" s="33" t="e">
        <f t="shared" si="25"/>
        <v>#DIV/0!</v>
      </c>
      <c r="AI202" s="34" t="e">
        <f t="shared" si="26"/>
        <v>#DIV/0!</v>
      </c>
      <c r="AJ202" s="34" t="e">
        <f t="shared" si="27"/>
        <v>#DIV/0!</v>
      </c>
      <c r="AK202" s="35" t="e">
        <f t="shared" si="28"/>
        <v>#DIV/0!</v>
      </c>
      <c r="AL202" s="34" t="e">
        <f t="shared" si="29"/>
        <v>#DIV/0!</v>
      </c>
      <c r="AM202" s="34" t="e">
        <f t="shared" si="30"/>
        <v>#DIV/0!</v>
      </c>
      <c r="AN202" s="35" t="e">
        <f t="shared" si="31"/>
        <v>#DIV/0!</v>
      </c>
      <c r="CR202" s="42"/>
      <c r="CS202" s="42"/>
    </row>
    <row r="203" spans="7:97" x14ac:dyDescent="0.3">
      <c r="M203" s="21"/>
      <c r="AG203" s="32">
        <f t="shared" si="24"/>
        <v>0</v>
      </c>
      <c r="AH203" s="33" t="e">
        <f t="shared" si="25"/>
        <v>#DIV/0!</v>
      </c>
      <c r="AI203" s="34" t="e">
        <f t="shared" si="26"/>
        <v>#DIV/0!</v>
      </c>
      <c r="AJ203" s="34" t="e">
        <f t="shared" si="27"/>
        <v>#DIV/0!</v>
      </c>
      <c r="AK203" s="35" t="e">
        <f t="shared" si="28"/>
        <v>#DIV/0!</v>
      </c>
      <c r="AL203" s="34" t="e">
        <f t="shared" si="29"/>
        <v>#DIV/0!</v>
      </c>
      <c r="AM203" s="34" t="e">
        <f t="shared" si="30"/>
        <v>#DIV/0!</v>
      </c>
      <c r="AN203" s="35" t="e">
        <f t="shared" si="31"/>
        <v>#DIV/0!</v>
      </c>
      <c r="CR203" s="42"/>
      <c r="CS203" s="42"/>
    </row>
    <row r="204" spans="7:97" x14ac:dyDescent="0.3">
      <c r="M204" s="21"/>
      <c r="AG204" s="32">
        <f t="shared" si="24"/>
        <v>0</v>
      </c>
      <c r="AH204" s="33" t="e">
        <f t="shared" si="25"/>
        <v>#DIV/0!</v>
      </c>
      <c r="AI204" s="34" t="e">
        <f t="shared" si="26"/>
        <v>#DIV/0!</v>
      </c>
      <c r="AJ204" s="34" t="e">
        <f t="shared" si="27"/>
        <v>#DIV/0!</v>
      </c>
      <c r="AK204" s="35" t="e">
        <f t="shared" si="28"/>
        <v>#DIV/0!</v>
      </c>
      <c r="AL204" s="34" t="e">
        <f t="shared" si="29"/>
        <v>#DIV/0!</v>
      </c>
      <c r="AM204" s="34" t="e">
        <f t="shared" si="30"/>
        <v>#DIV/0!</v>
      </c>
      <c r="AN204" s="35" t="e">
        <f t="shared" si="31"/>
        <v>#DIV/0!</v>
      </c>
      <c r="CR204" s="42"/>
      <c r="CS204" s="42"/>
    </row>
    <row r="205" spans="7:97" x14ac:dyDescent="0.3">
      <c r="M205" s="21"/>
      <c r="AG205" s="32">
        <f t="shared" si="24"/>
        <v>0</v>
      </c>
      <c r="AH205" s="33" t="e">
        <f t="shared" si="25"/>
        <v>#DIV/0!</v>
      </c>
      <c r="AI205" s="34" t="e">
        <f t="shared" si="26"/>
        <v>#DIV/0!</v>
      </c>
      <c r="AJ205" s="34" t="e">
        <f t="shared" si="27"/>
        <v>#DIV/0!</v>
      </c>
      <c r="AK205" s="35" t="e">
        <f t="shared" si="28"/>
        <v>#DIV/0!</v>
      </c>
      <c r="AL205" s="34" t="e">
        <f t="shared" si="29"/>
        <v>#DIV/0!</v>
      </c>
      <c r="AM205" s="34" t="e">
        <f t="shared" si="30"/>
        <v>#DIV/0!</v>
      </c>
      <c r="AN205" s="35" t="e">
        <f t="shared" si="31"/>
        <v>#DIV/0!</v>
      </c>
      <c r="CR205" s="42"/>
      <c r="CS205" s="42"/>
    </row>
    <row r="206" spans="7:97" x14ac:dyDescent="0.3">
      <c r="G206" s="20"/>
      <c r="M206" s="21"/>
      <c r="AG206" s="32">
        <f t="shared" si="24"/>
        <v>0</v>
      </c>
      <c r="AH206" s="33" t="e">
        <f t="shared" si="25"/>
        <v>#DIV/0!</v>
      </c>
      <c r="AI206" s="34" t="e">
        <f t="shared" si="26"/>
        <v>#DIV/0!</v>
      </c>
      <c r="AJ206" s="34" t="e">
        <f t="shared" si="27"/>
        <v>#DIV/0!</v>
      </c>
      <c r="AK206" s="35" t="e">
        <f t="shared" si="28"/>
        <v>#DIV/0!</v>
      </c>
      <c r="AL206" s="34" t="e">
        <f t="shared" si="29"/>
        <v>#DIV/0!</v>
      </c>
      <c r="AM206" s="34" t="e">
        <f t="shared" si="30"/>
        <v>#DIV/0!</v>
      </c>
      <c r="AN206" s="35" t="e">
        <f t="shared" si="31"/>
        <v>#DIV/0!</v>
      </c>
      <c r="CR206" s="42"/>
      <c r="CS206" s="42"/>
    </row>
    <row r="207" spans="7:97" x14ac:dyDescent="0.3">
      <c r="M207" s="21"/>
      <c r="AG207" s="32">
        <f t="shared" si="24"/>
        <v>0</v>
      </c>
      <c r="AH207" s="33" t="e">
        <f t="shared" si="25"/>
        <v>#DIV/0!</v>
      </c>
      <c r="AI207" s="34" t="e">
        <f t="shared" si="26"/>
        <v>#DIV/0!</v>
      </c>
      <c r="AJ207" s="34" t="e">
        <f t="shared" si="27"/>
        <v>#DIV/0!</v>
      </c>
      <c r="AK207" s="35" t="e">
        <f t="shared" si="28"/>
        <v>#DIV/0!</v>
      </c>
      <c r="AL207" s="34" t="e">
        <f t="shared" si="29"/>
        <v>#DIV/0!</v>
      </c>
      <c r="AM207" s="34" t="e">
        <f t="shared" si="30"/>
        <v>#DIV/0!</v>
      </c>
      <c r="AN207" s="35" t="e">
        <f t="shared" si="31"/>
        <v>#DIV/0!</v>
      </c>
      <c r="CR207" s="42"/>
      <c r="CS207" s="42"/>
    </row>
    <row r="208" spans="7:97" x14ac:dyDescent="0.3">
      <c r="M208" s="21"/>
      <c r="AG208" s="32">
        <f t="shared" si="24"/>
        <v>0</v>
      </c>
      <c r="AH208" s="33" t="e">
        <f t="shared" si="25"/>
        <v>#DIV/0!</v>
      </c>
      <c r="AI208" s="34" t="e">
        <f t="shared" si="26"/>
        <v>#DIV/0!</v>
      </c>
      <c r="AJ208" s="34" t="e">
        <f t="shared" si="27"/>
        <v>#DIV/0!</v>
      </c>
      <c r="AK208" s="35" t="e">
        <f t="shared" si="28"/>
        <v>#DIV/0!</v>
      </c>
      <c r="AL208" s="34" t="e">
        <f t="shared" si="29"/>
        <v>#DIV/0!</v>
      </c>
      <c r="AM208" s="34" t="e">
        <f t="shared" si="30"/>
        <v>#DIV/0!</v>
      </c>
      <c r="AN208" s="35" t="e">
        <f t="shared" si="31"/>
        <v>#DIV/0!</v>
      </c>
      <c r="CR208" s="42"/>
      <c r="CS208" s="42"/>
    </row>
    <row r="209" spans="7:97" x14ac:dyDescent="0.3">
      <c r="M209" s="21"/>
      <c r="AG209" s="32">
        <f t="shared" si="24"/>
        <v>0</v>
      </c>
      <c r="AH209" s="33" t="e">
        <f t="shared" si="25"/>
        <v>#DIV/0!</v>
      </c>
      <c r="AI209" s="34" t="e">
        <f t="shared" si="26"/>
        <v>#DIV/0!</v>
      </c>
      <c r="AJ209" s="34" t="e">
        <f t="shared" si="27"/>
        <v>#DIV/0!</v>
      </c>
      <c r="AK209" s="35" t="e">
        <f t="shared" si="28"/>
        <v>#DIV/0!</v>
      </c>
      <c r="AL209" s="34" t="e">
        <f t="shared" si="29"/>
        <v>#DIV/0!</v>
      </c>
      <c r="AM209" s="34" t="e">
        <f t="shared" si="30"/>
        <v>#DIV/0!</v>
      </c>
      <c r="AN209" s="35" t="e">
        <f t="shared" si="31"/>
        <v>#DIV/0!</v>
      </c>
      <c r="CR209" s="42"/>
      <c r="CS209" s="42"/>
    </row>
    <row r="210" spans="7:97" x14ac:dyDescent="0.3">
      <c r="G210" s="20"/>
      <c r="M210" s="21"/>
      <c r="AG210" s="32">
        <f t="shared" si="24"/>
        <v>0</v>
      </c>
      <c r="AH210" s="33" t="e">
        <f t="shared" si="25"/>
        <v>#DIV/0!</v>
      </c>
      <c r="AI210" s="34" t="e">
        <f t="shared" si="26"/>
        <v>#DIV/0!</v>
      </c>
      <c r="AJ210" s="34" t="e">
        <f t="shared" si="27"/>
        <v>#DIV/0!</v>
      </c>
      <c r="AK210" s="35" t="e">
        <f t="shared" si="28"/>
        <v>#DIV/0!</v>
      </c>
      <c r="AL210" s="34" t="e">
        <f t="shared" si="29"/>
        <v>#DIV/0!</v>
      </c>
      <c r="AM210" s="34" t="e">
        <f t="shared" si="30"/>
        <v>#DIV/0!</v>
      </c>
      <c r="AN210" s="35" t="e">
        <f t="shared" si="31"/>
        <v>#DIV/0!</v>
      </c>
      <c r="CR210" s="42"/>
      <c r="CS210" s="42"/>
    </row>
    <row r="211" spans="7:97" x14ac:dyDescent="0.3">
      <c r="G211" s="20"/>
      <c r="M211" s="21"/>
      <c r="AG211" s="32">
        <f t="shared" si="24"/>
        <v>0</v>
      </c>
      <c r="AH211" s="33" t="e">
        <f t="shared" si="25"/>
        <v>#DIV/0!</v>
      </c>
      <c r="AI211" s="34" t="e">
        <f t="shared" si="26"/>
        <v>#DIV/0!</v>
      </c>
      <c r="AJ211" s="34" t="e">
        <f t="shared" si="27"/>
        <v>#DIV/0!</v>
      </c>
      <c r="AK211" s="35" t="e">
        <f t="shared" si="28"/>
        <v>#DIV/0!</v>
      </c>
      <c r="AL211" s="34" t="e">
        <f t="shared" si="29"/>
        <v>#DIV/0!</v>
      </c>
      <c r="AM211" s="34" t="e">
        <f t="shared" si="30"/>
        <v>#DIV/0!</v>
      </c>
      <c r="AN211" s="35" t="e">
        <f t="shared" si="31"/>
        <v>#DIV/0!</v>
      </c>
      <c r="CR211" s="42"/>
      <c r="CS211" s="42"/>
    </row>
    <row r="212" spans="7:97" x14ac:dyDescent="0.3">
      <c r="M212" s="21"/>
      <c r="AG212" s="32">
        <f t="shared" si="24"/>
        <v>0</v>
      </c>
      <c r="AH212" s="33" t="e">
        <f t="shared" si="25"/>
        <v>#DIV/0!</v>
      </c>
      <c r="AI212" s="34" t="e">
        <f t="shared" si="26"/>
        <v>#DIV/0!</v>
      </c>
      <c r="AJ212" s="34" t="e">
        <f t="shared" si="27"/>
        <v>#DIV/0!</v>
      </c>
      <c r="AK212" s="35" t="e">
        <f t="shared" si="28"/>
        <v>#DIV/0!</v>
      </c>
      <c r="AL212" s="34" t="e">
        <f t="shared" si="29"/>
        <v>#DIV/0!</v>
      </c>
      <c r="AM212" s="34" t="e">
        <f t="shared" si="30"/>
        <v>#DIV/0!</v>
      </c>
      <c r="AN212" s="35" t="e">
        <f t="shared" si="31"/>
        <v>#DIV/0!</v>
      </c>
      <c r="CR212" s="42"/>
      <c r="CS212" s="42"/>
    </row>
    <row r="213" spans="7:97" x14ac:dyDescent="0.3">
      <c r="G213" s="20"/>
      <c r="M213" s="21"/>
      <c r="AG213" s="32">
        <f t="shared" si="24"/>
        <v>0</v>
      </c>
      <c r="AH213" s="33" t="e">
        <f t="shared" si="25"/>
        <v>#DIV/0!</v>
      </c>
      <c r="AI213" s="34" t="e">
        <f t="shared" si="26"/>
        <v>#DIV/0!</v>
      </c>
      <c r="AJ213" s="34" t="e">
        <f t="shared" si="27"/>
        <v>#DIV/0!</v>
      </c>
      <c r="AK213" s="35" t="e">
        <f t="shared" si="28"/>
        <v>#DIV/0!</v>
      </c>
      <c r="AL213" s="34" t="e">
        <f t="shared" si="29"/>
        <v>#DIV/0!</v>
      </c>
      <c r="AM213" s="34" t="e">
        <f t="shared" si="30"/>
        <v>#DIV/0!</v>
      </c>
      <c r="AN213" s="35" t="e">
        <f t="shared" si="31"/>
        <v>#DIV/0!</v>
      </c>
      <c r="CR213" s="42"/>
      <c r="CS213" s="42"/>
    </row>
    <row r="214" spans="7:97" x14ac:dyDescent="0.3">
      <c r="M214" s="21"/>
      <c r="AG214" s="32">
        <f t="shared" si="24"/>
        <v>0</v>
      </c>
      <c r="AH214" s="33" t="e">
        <f t="shared" si="25"/>
        <v>#DIV/0!</v>
      </c>
      <c r="AI214" s="34" t="e">
        <f t="shared" si="26"/>
        <v>#DIV/0!</v>
      </c>
      <c r="AJ214" s="34" t="e">
        <f t="shared" si="27"/>
        <v>#DIV/0!</v>
      </c>
      <c r="AK214" s="35" t="e">
        <f t="shared" si="28"/>
        <v>#DIV/0!</v>
      </c>
      <c r="AL214" s="34" t="e">
        <f t="shared" si="29"/>
        <v>#DIV/0!</v>
      </c>
      <c r="AM214" s="34" t="e">
        <f t="shared" si="30"/>
        <v>#DIV/0!</v>
      </c>
      <c r="AN214" s="35" t="e">
        <f t="shared" si="31"/>
        <v>#DIV/0!</v>
      </c>
      <c r="CR214" s="42"/>
      <c r="CS214" s="42"/>
    </row>
    <row r="215" spans="7:97" x14ac:dyDescent="0.3">
      <c r="M215" s="21"/>
      <c r="AG215" s="32">
        <f t="shared" si="24"/>
        <v>0</v>
      </c>
      <c r="AH215" s="33" t="e">
        <f t="shared" si="25"/>
        <v>#DIV/0!</v>
      </c>
      <c r="AI215" s="34" t="e">
        <f t="shared" si="26"/>
        <v>#DIV/0!</v>
      </c>
      <c r="AJ215" s="34" t="e">
        <f t="shared" si="27"/>
        <v>#DIV/0!</v>
      </c>
      <c r="AK215" s="35" t="e">
        <f t="shared" si="28"/>
        <v>#DIV/0!</v>
      </c>
      <c r="AL215" s="34" t="e">
        <f t="shared" si="29"/>
        <v>#DIV/0!</v>
      </c>
      <c r="AM215" s="34" t="e">
        <f t="shared" si="30"/>
        <v>#DIV/0!</v>
      </c>
      <c r="AN215" s="35" t="e">
        <f t="shared" si="31"/>
        <v>#DIV/0!</v>
      </c>
      <c r="CR215" s="42"/>
      <c r="CS215" s="42"/>
    </row>
    <row r="216" spans="7:97" x14ac:dyDescent="0.3">
      <c r="M216" s="21"/>
      <c r="AG216" s="32">
        <f t="shared" si="24"/>
        <v>0</v>
      </c>
      <c r="AH216" s="33" t="e">
        <f t="shared" si="25"/>
        <v>#DIV/0!</v>
      </c>
      <c r="AI216" s="34" t="e">
        <f t="shared" si="26"/>
        <v>#DIV/0!</v>
      </c>
      <c r="AJ216" s="34" t="e">
        <f t="shared" si="27"/>
        <v>#DIV/0!</v>
      </c>
      <c r="AK216" s="35" t="e">
        <f t="shared" si="28"/>
        <v>#DIV/0!</v>
      </c>
      <c r="AL216" s="34" t="e">
        <f t="shared" si="29"/>
        <v>#DIV/0!</v>
      </c>
      <c r="AM216" s="34" t="e">
        <f t="shared" si="30"/>
        <v>#DIV/0!</v>
      </c>
      <c r="AN216" s="35" t="e">
        <f t="shared" si="31"/>
        <v>#DIV/0!</v>
      </c>
      <c r="CR216" s="42"/>
      <c r="CS216" s="42"/>
    </row>
    <row r="217" spans="7:97" x14ac:dyDescent="0.3">
      <c r="G217" s="20"/>
      <c r="M217" s="21"/>
      <c r="AG217" s="32">
        <f t="shared" si="24"/>
        <v>0</v>
      </c>
      <c r="AH217" s="33" t="e">
        <f t="shared" si="25"/>
        <v>#DIV/0!</v>
      </c>
      <c r="AI217" s="34" t="e">
        <f t="shared" si="26"/>
        <v>#DIV/0!</v>
      </c>
      <c r="AJ217" s="34" t="e">
        <f t="shared" si="27"/>
        <v>#DIV/0!</v>
      </c>
      <c r="AK217" s="35" t="e">
        <f t="shared" si="28"/>
        <v>#DIV/0!</v>
      </c>
      <c r="AL217" s="34" t="e">
        <f t="shared" si="29"/>
        <v>#DIV/0!</v>
      </c>
      <c r="AM217" s="34" t="e">
        <f t="shared" si="30"/>
        <v>#DIV/0!</v>
      </c>
      <c r="AN217" s="35" t="e">
        <f t="shared" si="31"/>
        <v>#DIV/0!</v>
      </c>
      <c r="CR217" s="42"/>
      <c r="CS217" s="42"/>
    </row>
    <row r="218" spans="7:97" x14ac:dyDescent="0.3">
      <c r="M218" s="21"/>
      <c r="AG218" s="32">
        <f t="shared" si="24"/>
        <v>0</v>
      </c>
      <c r="AH218" s="33" t="e">
        <f t="shared" si="25"/>
        <v>#DIV/0!</v>
      </c>
      <c r="AI218" s="34" t="e">
        <f t="shared" si="26"/>
        <v>#DIV/0!</v>
      </c>
      <c r="AJ218" s="34" t="e">
        <f t="shared" si="27"/>
        <v>#DIV/0!</v>
      </c>
      <c r="AK218" s="35" t="e">
        <f t="shared" si="28"/>
        <v>#DIV/0!</v>
      </c>
      <c r="AL218" s="34" t="e">
        <f t="shared" si="29"/>
        <v>#DIV/0!</v>
      </c>
      <c r="AM218" s="34" t="e">
        <f t="shared" si="30"/>
        <v>#DIV/0!</v>
      </c>
      <c r="AN218" s="35" t="e">
        <f t="shared" si="31"/>
        <v>#DIV/0!</v>
      </c>
      <c r="CR218" s="42"/>
      <c r="CS218" s="42"/>
    </row>
    <row r="219" spans="7:97" x14ac:dyDescent="0.3">
      <c r="M219" s="21"/>
      <c r="AG219" s="32">
        <f t="shared" si="24"/>
        <v>0</v>
      </c>
      <c r="AH219" s="33" t="e">
        <f t="shared" si="25"/>
        <v>#DIV/0!</v>
      </c>
      <c r="AI219" s="34" t="e">
        <f t="shared" si="26"/>
        <v>#DIV/0!</v>
      </c>
      <c r="AJ219" s="34" t="e">
        <f t="shared" si="27"/>
        <v>#DIV/0!</v>
      </c>
      <c r="AK219" s="35" t="e">
        <f t="shared" si="28"/>
        <v>#DIV/0!</v>
      </c>
      <c r="AL219" s="34" t="e">
        <f t="shared" si="29"/>
        <v>#DIV/0!</v>
      </c>
      <c r="AM219" s="34" t="e">
        <f t="shared" si="30"/>
        <v>#DIV/0!</v>
      </c>
      <c r="AN219" s="35" t="e">
        <f t="shared" si="31"/>
        <v>#DIV/0!</v>
      </c>
      <c r="CR219" s="42"/>
      <c r="CS219" s="42"/>
    </row>
    <row r="220" spans="7:97" x14ac:dyDescent="0.3">
      <c r="M220" s="21"/>
      <c r="AG220" s="32">
        <f t="shared" si="24"/>
        <v>0</v>
      </c>
      <c r="AH220" s="33" t="e">
        <f t="shared" si="25"/>
        <v>#DIV/0!</v>
      </c>
      <c r="AI220" s="34" t="e">
        <f t="shared" si="26"/>
        <v>#DIV/0!</v>
      </c>
      <c r="AJ220" s="34" t="e">
        <f t="shared" si="27"/>
        <v>#DIV/0!</v>
      </c>
      <c r="AK220" s="35" t="e">
        <f t="shared" si="28"/>
        <v>#DIV/0!</v>
      </c>
      <c r="AL220" s="34" t="e">
        <f t="shared" si="29"/>
        <v>#DIV/0!</v>
      </c>
      <c r="AM220" s="34" t="e">
        <f t="shared" si="30"/>
        <v>#DIV/0!</v>
      </c>
      <c r="AN220" s="35" t="e">
        <f t="shared" si="31"/>
        <v>#DIV/0!</v>
      </c>
      <c r="CR220" s="42"/>
      <c r="CS220" s="42"/>
    </row>
    <row r="221" spans="7:97" x14ac:dyDescent="0.3">
      <c r="M221" s="21"/>
      <c r="AG221" s="32">
        <f t="shared" si="24"/>
        <v>0</v>
      </c>
      <c r="AH221" s="33" t="e">
        <f t="shared" si="25"/>
        <v>#DIV/0!</v>
      </c>
      <c r="AI221" s="34" t="e">
        <f t="shared" si="26"/>
        <v>#DIV/0!</v>
      </c>
      <c r="AJ221" s="34" t="e">
        <f t="shared" si="27"/>
        <v>#DIV/0!</v>
      </c>
      <c r="AK221" s="35" t="e">
        <f t="shared" si="28"/>
        <v>#DIV/0!</v>
      </c>
      <c r="AL221" s="34" t="e">
        <f t="shared" si="29"/>
        <v>#DIV/0!</v>
      </c>
      <c r="AM221" s="34" t="e">
        <f t="shared" si="30"/>
        <v>#DIV/0!</v>
      </c>
      <c r="AN221" s="35" t="e">
        <f t="shared" si="31"/>
        <v>#DIV/0!</v>
      </c>
      <c r="CR221" s="42"/>
      <c r="CS221" s="42"/>
    </row>
    <row r="222" spans="7:97" x14ac:dyDescent="0.3">
      <c r="M222" s="21"/>
      <c r="AG222" s="32">
        <f t="shared" si="24"/>
        <v>0</v>
      </c>
      <c r="AH222" s="33" t="e">
        <f t="shared" si="25"/>
        <v>#DIV/0!</v>
      </c>
      <c r="AI222" s="34" t="e">
        <f t="shared" si="26"/>
        <v>#DIV/0!</v>
      </c>
      <c r="AJ222" s="34" t="e">
        <f t="shared" si="27"/>
        <v>#DIV/0!</v>
      </c>
      <c r="AK222" s="35" t="e">
        <f t="shared" si="28"/>
        <v>#DIV/0!</v>
      </c>
      <c r="AL222" s="34" t="e">
        <f t="shared" si="29"/>
        <v>#DIV/0!</v>
      </c>
      <c r="AM222" s="34" t="e">
        <f t="shared" si="30"/>
        <v>#DIV/0!</v>
      </c>
      <c r="AN222" s="35" t="e">
        <f t="shared" si="31"/>
        <v>#DIV/0!</v>
      </c>
      <c r="CR222" s="42"/>
      <c r="CS222" s="42"/>
    </row>
    <row r="223" spans="7:97" x14ac:dyDescent="0.3">
      <c r="M223" s="21"/>
      <c r="AG223" s="32">
        <f t="shared" si="24"/>
        <v>0</v>
      </c>
      <c r="AH223" s="33" t="e">
        <f t="shared" si="25"/>
        <v>#DIV/0!</v>
      </c>
      <c r="AI223" s="34" t="e">
        <f t="shared" si="26"/>
        <v>#DIV/0!</v>
      </c>
      <c r="AJ223" s="34" t="e">
        <f t="shared" si="27"/>
        <v>#DIV/0!</v>
      </c>
      <c r="AK223" s="35" t="e">
        <f t="shared" si="28"/>
        <v>#DIV/0!</v>
      </c>
      <c r="AL223" s="34" t="e">
        <f t="shared" si="29"/>
        <v>#DIV/0!</v>
      </c>
      <c r="AM223" s="34" t="e">
        <f t="shared" si="30"/>
        <v>#DIV/0!</v>
      </c>
      <c r="AN223" s="35" t="e">
        <f t="shared" si="31"/>
        <v>#DIV/0!</v>
      </c>
      <c r="CR223" s="42"/>
      <c r="CS223" s="42"/>
    </row>
    <row r="224" spans="7:97" x14ac:dyDescent="0.3">
      <c r="M224" s="21"/>
      <c r="AG224" s="32">
        <f t="shared" si="24"/>
        <v>0</v>
      </c>
      <c r="AH224" s="33" t="e">
        <f t="shared" si="25"/>
        <v>#DIV/0!</v>
      </c>
      <c r="AI224" s="34" t="e">
        <f t="shared" si="26"/>
        <v>#DIV/0!</v>
      </c>
      <c r="AJ224" s="34" t="e">
        <f t="shared" si="27"/>
        <v>#DIV/0!</v>
      </c>
      <c r="AK224" s="35" t="e">
        <f t="shared" si="28"/>
        <v>#DIV/0!</v>
      </c>
      <c r="AL224" s="34" t="e">
        <f t="shared" si="29"/>
        <v>#DIV/0!</v>
      </c>
      <c r="AM224" s="34" t="e">
        <f t="shared" si="30"/>
        <v>#DIV/0!</v>
      </c>
      <c r="AN224" s="35" t="e">
        <f t="shared" si="31"/>
        <v>#DIV/0!</v>
      </c>
      <c r="CR224" s="42"/>
      <c r="CS224" s="42"/>
    </row>
    <row r="225" spans="7:97" x14ac:dyDescent="0.3">
      <c r="G225" s="20"/>
      <c r="M225" s="21"/>
      <c r="AG225" s="32">
        <f t="shared" si="24"/>
        <v>0</v>
      </c>
      <c r="AH225" s="33" t="e">
        <f t="shared" si="25"/>
        <v>#DIV/0!</v>
      </c>
      <c r="AI225" s="34" t="e">
        <f t="shared" si="26"/>
        <v>#DIV/0!</v>
      </c>
      <c r="AJ225" s="34" t="e">
        <f t="shared" si="27"/>
        <v>#DIV/0!</v>
      </c>
      <c r="AK225" s="35" t="e">
        <f t="shared" si="28"/>
        <v>#DIV/0!</v>
      </c>
      <c r="AL225" s="34" t="e">
        <f t="shared" si="29"/>
        <v>#DIV/0!</v>
      </c>
      <c r="AM225" s="34" t="e">
        <f t="shared" si="30"/>
        <v>#DIV/0!</v>
      </c>
      <c r="AN225" s="35" t="e">
        <f t="shared" si="31"/>
        <v>#DIV/0!</v>
      </c>
      <c r="CR225" s="42"/>
      <c r="CS225" s="42"/>
    </row>
    <row r="226" spans="7:97" x14ac:dyDescent="0.3">
      <c r="M226" s="21"/>
      <c r="AG226" s="32">
        <f t="shared" si="24"/>
        <v>0</v>
      </c>
      <c r="AH226" s="33" t="e">
        <f t="shared" si="25"/>
        <v>#DIV/0!</v>
      </c>
      <c r="AI226" s="34" t="e">
        <f t="shared" si="26"/>
        <v>#DIV/0!</v>
      </c>
      <c r="AJ226" s="34" t="e">
        <f t="shared" si="27"/>
        <v>#DIV/0!</v>
      </c>
      <c r="AK226" s="35" t="e">
        <f t="shared" si="28"/>
        <v>#DIV/0!</v>
      </c>
      <c r="AL226" s="34" t="e">
        <f t="shared" si="29"/>
        <v>#DIV/0!</v>
      </c>
      <c r="AM226" s="34" t="e">
        <f t="shared" si="30"/>
        <v>#DIV/0!</v>
      </c>
      <c r="AN226" s="35" t="e">
        <f t="shared" si="31"/>
        <v>#DIV/0!</v>
      </c>
      <c r="CR226" s="42"/>
      <c r="CS226" s="42"/>
    </row>
    <row r="227" spans="7:97" x14ac:dyDescent="0.3">
      <c r="M227" s="21"/>
      <c r="AG227" s="32">
        <f t="shared" si="24"/>
        <v>0</v>
      </c>
      <c r="AH227" s="33" t="e">
        <f t="shared" si="25"/>
        <v>#DIV/0!</v>
      </c>
      <c r="AI227" s="34" t="e">
        <f t="shared" si="26"/>
        <v>#DIV/0!</v>
      </c>
      <c r="AJ227" s="34" t="e">
        <f t="shared" si="27"/>
        <v>#DIV/0!</v>
      </c>
      <c r="AK227" s="35" t="e">
        <f t="shared" si="28"/>
        <v>#DIV/0!</v>
      </c>
      <c r="AL227" s="34" t="e">
        <f t="shared" si="29"/>
        <v>#DIV/0!</v>
      </c>
      <c r="AM227" s="34" t="e">
        <f t="shared" si="30"/>
        <v>#DIV/0!</v>
      </c>
      <c r="AN227" s="35" t="e">
        <f t="shared" si="31"/>
        <v>#DIV/0!</v>
      </c>
      <c r="CR227" s="42"/>
      <c r="CS227" s="42"/>
    </row>
    <row r="228" spans="7:97" x14ac:dyDescent="0.3">
      <c r="G228" s="20"/>
      <c r="M228" s="21"/>
      <c r="AG228" s="32">
        <f t="shared" si="24"/>
        <v>0</v>
      </c>
      <c r="AH228" s="33" t="e">
        <f t="shared" si="25"/>
        <v>#DIV/0!</v>
      </c>
      <c r="AI228" s="34" t="e">
        <f t="shared" si="26"/>
        <v>#DIV/0!</v>
      </c>
      <c r="AJ228" s="34" t="e">
        <f t="shared" si="27"/>
        <v>#DIV/0!</v>
      </c>
      <c r="AK228" s="35" t="e">
        <f t="shared" si="28"/>
        <v>#DIV/0!</v>
      </c>
      <c r="AL228" s="34" t="e">
        <f t="shared" si="29"/>
        <v>#DIV/0!</v>
      </c>
      <c r="AM228" s="34" t="e">
        <f t="shared" si="30"/>
        <v>#DIV/0!</v>
      </c>
      <c r="AN228" s="35" t="e">
        <f t="shared" si="31"/>
        <v>#DIV/0!</v>
      </c>
      <c r="CR228" s="42"/>
      <c r="CS228" s="42"/>
    </row>
    <row r="229" spans="7:97" x14ac:dyDescent="0.3">
      <c r="M229" s="21"/>
      <c r="AG229" s="32">
        <f t="shared" si="24"/>
        <v>0</v>
      </c>
      <c r="AH229" s="33" t="e">
        <f t="shared" si="25"/>
        <v>#DIV/0!</v>
      </c>
      <c r="AI229" s="34" t="e">
        <f t="shared" si="26"/>
        <v>#DIV/0!</v>
      </c>
      <c r="AJ229" s="34" t="e">
        <f t="shared" si="27"/>
        <v>#DIV/0!</v>
      </c>
      <c r="AK229" s="35" t="e">
        <f t="shared" si="28"/>
        <v>#DIV/0!</v>
      </c>
      <c r="AL229" s="34" t="e">
        <f t="shared" si="29"/>
        <v>#DIV/0!</v>
      </c>
      <c r="AM229" s="34" t="e">
        <f t="shared" si="30"/>
        <v>#DIV/0!</v>
      </c>
      <c r="AN229" s="35" t="e">
        <f t="shared" si="31"/>
        <v>#DIV/0!</v>
      </c>
      <c r="CR229" s="42"/>
      <c r="CS229" s="42"/>
    </row>
    <row r="230" spans="7:97" x14ac:dyDescent="0.3">
      <c r="M230" s="21"/>
      <c r="AG230" s="32">
        <f t="shared" si="24"/>
        <v>0</v>
      </c>
      <c r="AH230" s="33" t="e">
        <f t="shared" si="25"/>
        <v>#DIV/0!</v>
      </c>
      <c r="AI230" s="34" t="e">
        <f t="shared" si="26"/>
        <v>#DIV/0!</v>
      </c>
      <c r="AJ230" s="34" t="e">
        <f t="shared" si="27"/>
        <v>#DIV/0!</v>
      </c>
      <c r="AK230" s="35" t="e">
        <f t="shared" si="28"/>
        <v>#DIV/0!</v>
      </c>
      <c r="AL230" s="34" t="e">
        <f t="shared" si="29"/>
        <v>#DIV/0!</v>
      </c>
      <c r="AM230" s="34" t="e">
        <f t="shared" si="30"/>
        <v>#DIV/0!</v>
      </c>
      <c r="AN230" s="35" t="e">
        <f t="shared" si="31"/>
        <v>#DIV/0!</v>
      </c>
      <c r="CR230" s="42"/>
      <c r="CS230" s="42"/>
    </row>
    <row r="231" spans="7:97" x14ac:dyDescent="0.3">
      <c r="M231" s="21"/>
      <c r="AG231" s="32">
        <f t="shared" si="24"/>
        <v>0</v>
      </c>
      <c r="AH231" s="33" t="e">
        <f t="shared" si="25"/>
        <v>#DIV/0!</v>
      </c>
      <c r="AI231" s="34" t="e">
        <f t="shared" si="26"/>
        <v>#DIV/0!</v>
      </c>
      <c r="AJ231" s="34" t="e">
        <f t="shared" si="27"/>
        <v>#DIV/0!</v>
      </c>
      <c r="AK231" s="35" t="e">
        <f t="shared" si="28"/>
        <v>#DIV/0!</v>
      </c>
      <c r="AL231" s="34" t="e">
        <f t="shared" si="29"/>
        <v>#DIV/0!</v>
      </c>
      <c r="AM231" s="34" t="e">
        <f t="shared" si="30"/>
        <v>#DIV/0!</v>
      </c>
      <c r="AN231" s="35" t="e">
        <f t="shared" si="31"/>
        <v>#DIV/0!</v>
      </c>
      <c r="CR231" s="42"/>
      <c r="CS231" s="42"/>
    </row>
    <row r="232" spans="7:97" x14ac:dyDescent="0.3">
      <c r="M232" s="21"/>
      <c r="AG232" s="32">
        <f t="shared" si="24"/>
        <v>0</v>
      </c>
      <c r="AH232" s="33" t="e">
        <f t="shared" si="25"/>
        <v>#DIV/0!</v>
      </c>
      <c r="AI232" s="34" t="e">
        <f t="shared" si="26"/>
        <v>#DIV/0!</v>
      </c>
      <c r="AJ232" s="34" t="e">
        <f t="shared" si="27"/>
        <v>#DIV/0!</v>
      </c>
      <c r="AK232" s="35" t="e">
        <f t="shared" si="28"/>
        <v>#DIV/0!</v>
      </c>
      <c r="AL232" s="34" t="e">
        <f t="shared" si="29"/>
        <v>#DIV/0!</v>
      </c>
      <c r="AM232" s="34" t="e">
        <f t="shared" si="30"/>
        <v>#DIV/0!</v>
      </c>
      <c r="AN232" s="35" t="e">
        <f t="shared" si="31"/>
        <v>#DIV/0!</v>
      </c>
      <c r="CR232" s="42"/>
      <c r="CS232" s="42"/>
    </row>
    <row r="233" spans="7:97" x14ac:dyDescent="0.3">
      <c r="M233" s="21"/>
      <c r="AG233" s="32">
        <f t="shared" si="24"/>
        <v>0</v>
      </c>
      <c r="AH233" s="33" t="e">
        <f t="shared" si="25"/>
        <v>#DIV/0!</v>
      </c>
      <c r="AI233" s="34" t="e">
        <f t="shared" si="26"/>
        <v>#DIV/0!</v>
      </c>
      <c r="AJ233" s="34" t="e">
        <f t="shared" si="27"/>
        <v>#DIV/0!</v>
      </c>
      <c r="AK233" s="35" t="e">
        <f t="shared" si="28"/>
        <v>#DIV/0!</v>
      </c>
      <c r="AL233" s="34" t="e">
        <f t="shared" si="29"/>
        <v>#DIV/0!</v>
      </c>
      <c r="AM233" s="34" t="e">
        <f t="shared" si="30"/>
        <v>#DIV/0!</v>
      </c>
      <c r="AN233" s="35" t="e">
        <f t="shared" si="31"/>
        <v>#DIV/0!</v>
      </c>
      <c r="CR233" s="42"/>
      <c r="CS233" s="42"/>
    </row>
    <row r="234" spans="7:97" x14ac:dyDescent="0.3">
      <c r="M234" s="21"/>
      <c r="AG234" s="32">
        <f t="shared" si="24"/>
        <v>0</v>
      </c>
      <c r="AH234" s="33" t="e">
        <f t="shared" si="25"/>
        <v>#DIV/0!</v>
      </c>
      <c r="AI234" s="34" t="e">
        <f t="shared" si="26"/>
        <v>#DIV/0!</v>
      </c>
      <c r="AJ234" s="34" t="e">
        <f t="shared" si="27"/>
        <v>#DIV/0!</v>
      </c>
      <c r="AK234" s="35" t="e">
        <f t="shared" si="28"/>
        <v>#DIV/0!</v>
      </c>
      <c r="AL234" s="34" t="e">
        <f t="shared" si="29"/>
        <v>#DIV/0!</v>
      </c>
      <c r="AM234" s="34" t="e">
        <f t="shared" si="30"/>
        <v>#DIV/0!</v>
      </c>
      <c r="AN234" s="35" t="e">
        <f t="shared" si="31"/>
        <v>#DIV/0!</v>
      </c>
      <c r="CR234" s="42"/>
      <c r="CS234" s="42"/>
    </row>
    <row r="235" spans="7:97" x14ac:dyDescent="0.3">
      <c r="M235" s="21"/>
      <c r="AG235" s="32">
        <f t="shared" si="24"/>
        <v>0</v>
      </c>
      <c r="AH235" s="33" t="e">
        <f t="shared" si="25"/>
        <v>#DIV/0!</v>
      </c>
      <c r="AI235" s="34" t="e">
        <f t="shared" si="26"/>
        <v>#DIV/0!</v>
      </c>
      <c r="AJ235" s="34" t="e">
        <f t="shared" si="27"/>
        <v>#DIV/0!</v>
      </c>
      <c r="AK235" s="35" t="e">
        <f t="shared" si="28"/>
        <v>#DIV/0!</v>
      </c>
      <c r="AL235" s="34" t="e">
        <f t="shared" si="29"/>
        <v>#DIV/0!</v>
      </c>
      <c r="AM235" s="34" t="e">
        <f t="shared" si="30"/>
        <v>#DIV/0!</v>
      </c>
      <c r="AN235" s="35" t="e">
        <f t="shared" si="31"/>
        <v>#DIV/0!</v>
      </c>
      <c r="CR235" s="42"/>
      <c r="CS235" s="42"/>
    </row>
    <row r="236" spans="7:97" x14ac:dyDescent="0.3">
      <c r="M236" s="21"/>
      <c r="AG236" s="32">
        <f t="shared" si="24"/>
        <v>0</v>
      </c>
      <c r="AH236" s="33" t="e">
        <f t="shared" si="25"/>
        <v>#DIV/0!</v>
      </c>
      <c r="AI236" s="34" t="e">
        <f t="shared" si="26"/>
        <v>#DIV/0!</v>
      </c>
      <c r="AJ236" s="34" t="e">
        <f t="shared" si="27"/>
        <v>#DIV/0!</v>
      </c>
      <c r="AK236" s="35" t="e">
        <f t="shared" si="28"/>
        <v>#DIV/0!</v>
      </c>
      <c r="AL236" s="34" t="e">
        <f t="shared" si="29"/>
        <v>#DIV/0!</v>
      </c>
      <c r="AM236" s="34" t="e">
        <f t="shared" si="30"/>
        <v>#DIV/0!</v>
      </c>
      <c r="AN236" s="35" t="e">
        <f t="shared" si="31"/>
        <v>#DIV/0!</v>
      </c>
      <c r="CR236" s="42"/>
      <c r="CS236" s="42"/>
    </row>
    <row r="237" spans="7:97" x14ac:dyDescent="0.3">
      <c r="G237" s="20"/>
      <c r="M237" s="21"/>
      <c r="AG237" s="32">
        <f t="shared" si="24"/>
        <v>0</v>
      </c>
      <c r="AH237" s="33" t="e">
        <f t="shared" si="25"/>
        <v>#DIV/0!</v>
      </c>
      <c r="AI237" s="34" t="e">
        <f t="shared" si="26"/>
        <v>#DIV/0!</v>
      </c>
      <c r="AJ237" s="34" t="e">
        <f t="shared" si="27"/>
        <v>#DIV/0!</v>
      </c>
      <c r="AK237" s="35" t="e">
        <f t="shared" si="28"/>
        <v>#DIV/0!</v>
      </c>
      <c r="AL237" s="34" t="e">
        <f t="shared" si="29"/>
        <v>#DIV/0!</v>
      </c>
      <c r="AM237" s="34" t="e">
        <f t="shared" si="30"/>
        <v>#DIV/0!</v>
      </c>
      <c r="AN237" s="35" t="e">
        <f t="shared" si="31"/>
        <v>#DIV/0!</v>
      </c>
      <c r="CR237" s="42"/>
      <c r="CS237" s="42"/>
    </row>
    <row r="238" spans="7:97" x14ac:dyDescent="0.3">
      <c r="M238" s="21"/>
      <c r="AG238" s="32">
        <f t="shared" si="24"/>
        <v>0</v>
      </c>
      <c r="AH238" s="33" t="e">
        <f t="shared" si="25"/>
        <v>#DIV/0!</v>
      </c>
      <c r="AI238" s="34" t="e">
        <f t="shared" si="26"/>
        <v>#DIV/0!</v>
      </c>
      <c r="AJ238" s="34" t="e">
        <f t="shared" si="27"/>
        <v>#DIV/0!</v>
      </c>
      <c r="AK238" s="35" t="e">
        <f t="shared" si="28"/>
        <v>#DIV/0!</v>
      </c>
      <c r="AL238" s="34" t="e">
        <f t="shared" si="29"/>
        <v>#DIV/0!</v>
      </c>
      <c r="AM238" s="34" t="e">
        <f t="shared" si="30"/>
        <v>#DIV/0!</v>
      </c>
      <c r="AN238" s="35" t="e">
        <f t="shared" si="31"/>
        <v>#DIV/0!</v>
      </c>
      <c r="CR238" s="42"/>
      <c r="CS238" s="42"/>
    </row>
    <row r="239" spans="7:97" x14ac:dyDescent="0.3">
      <c r="M239" s="21"/>
      <c r="AG239" s="32">
        <f t="shared" si="24"/>
        <v>0</v>
      </c>
      <c r="AH239" s="33" t="e">
        <f t="shared" si="25"/>
        <v>#DIV/0!</v>
      </c>
      <c r="AI239" s="34" t="e">
        <f t="shared" si="26"/>
        <v>#DIV/0!</v>
      </c>
      <c r="AJ239" s="34" t="e">
        <f t="shared" si="27"/>
        <v>#DIV/0!</v>
      </c>
      <c r="AK239" s="35" t="e">
        <f t="shared" si="28"/>
        <v>#DIV/0!</v>
      </c>
      <c r="AL239" s="34" t="e">
        <f t="shared" si="29"/>
        <v>#DIV/0!</v>
      </c>
      <c r="AM239" s="34" t="e">
        <f t="shared" si="30"/>
        <v>#DIV/0!</v>
      </c>
      <c r="AN239" s="35" t="e">
        <f t="shared" si="31"/>
        <v>#DIV/0!</v>
      </c>
      <c r="CR239" s="42"/>
      <c r="CS239" s="42"/>
    </row>
    <row r="240" spans="7:97" x14ac:dyDescent="0.3">
      <c r="M240" s="21"/>
      <c r="AG240" s="32">
        <f t="shared" si="24"/>
        <v>0</v>
      </c>
      <c r="AH240" s="33" t="e">
        <f t="shared" si="25"/>
        <v>#DIV/0!</v>
      </c>
      <c r="AI240" s="34" t="e">
        <f t="shared" si="26"/>
        <v>#DIV/0!</v>
      </c>
      <c r="AJ240" s="34" t="e">
        <f t="shared" si="27"/>
        <v>#DIV/0!</v>
      </c>
      <c r="AK240" s="35" t="e">
        <f t="shared" si="28"/>
        <v>#DIV/0!</v>
      </c>
      <c r="AL240" s="34" t="e">
        <f t="shared" si="29"/>
        <v>#DIV/0!</v>
      </c>
      <c r="AM240" s="34" t="e">
        <f t="shared" si="30"/>
        <v>#DIV/0!</v>
      </c>
      <c r="AN240" s="35" t="e">
        <f t="shared" si="31"/>
        <v>#DIV/0!</v>
      </c>
      <c r="CR240" s="42"/>
      <c r="CS240" s="42"/>
    </row>
    <row r="241" spans="13:97" x14ac:dyDescent="0.3">
      <c r="M241" s="21"/>
      <c r="AG241" s="32">
        <f t="shared" si="24"/>
        <v>0</v>
      </c>
      <c r="AH241" s="33" t="e">
        <f t="shared" si="25"/>
        <v>#DIV/0!</v>
      </c>
      <c r="AI241" s="34" t="e">
        <f t="shared" si="26"/>
        <v>#DIV/0!</v>
      </c>
      <c r="AJ241" s="34" t="e">
        <f t="shared" si="27"/>
        <v>#DIV/0!</v>
      </c>
      <c r="AK241" s="35" t="e">
        <f t="shared" si="28"/>
        <v>#DIV/0!</v>
      </c>
      <c r="AL241" s="34" t="e">
        <f t="shared" si="29"/>
        <v>#DIV/0!</v>
      </c>
      <c r="AM241" s="34" t="e">
        <f t="shared" si="30"/>
        <v>#DIV/0!</v>
      </c>
      <c r="AN241" s="35" t="e">
        <f t="shared" si="31"/>
        <v>#DIV/0!</v>
      </c>
      <c r="CR241" s="42"/>
      <c r="CS241" s="42"/>
    </row>
    <row r="242" spans="13:97" x14ac:dyDescent="0.3">
      <c r="M242" s="21"/>
      <c r="AG242" s="32">
        <f t="shared" si="24"/>
        <v>0</v>
      </c>
      <c r="AH242" s="33" t="e">
        <f t="shared" si="25"/>
        <v>#DIV/0!</v>
      </c>
      <c r="AI242" s="34" t="e">
        <f t="shared" si="26"/>
        <v>#DIV/0!</v>
      </c>
      <c r="AJ242" s="34" t="e">
        <f t="shared" si="27"/>
        <v>#DIV/0!</v>
      </c>
      <c r="AK242" s="35" t="e">
        <f t="shared" si="28"/>
        <v>#DIV/0!</v>
      </c>
      <c r="AL242" s="34" t="e">
        <f t="shared" si="29"/>
        <v>#DIV/0!</v>
      </c>
      <c r="AM242" s="34" t="e">
        <f t="shared" si="30"/>
        <v>#DIV/0!</v>
      </c>
      <c r="AN242" s="35" t="e">
        <f t="shared" si="31"/>
        <v>#DIV/0!</v>
      </c>
      <c r="CR242" s="42"/>
      <c r="CS242" s="42"/>
    </row>
    <row r="243" spans="13:97" x14ac:dyDescent="0.3">
      <c r="M243" s="21"/>
      <c r="AG243" s="32">
        <f t="shared" si="24"/>
        <v>0</v>
      </c>
      <c r="AH243" s="33" t="e">
        <f t="shared" si="25"/>
        <v>#DIV/0!</v>
      </c>
      <c r="AI243" s="34" t="e">
        <f t="shared" si="26"/>
        <v>#DIV/0!</v>
      </c>
      <c r="AJ243" s="34" t="e">
        <f t="shared" si="27"/>
        <v>#DIV/0!</v>
      </c>
      <c r="AK243" s="35" t="e">
        <f t="shared" si="28"/>
        <v>#DIV/0!</v>
      </c>
      <c r="AL243" s="34" t="e">
        <f t="shared" si="29"/>
        <v>#DIV/0!</v>
      </c>
      <c r="AM243" s="34" t="e">
        <f t="shared" si="30"/>
        <v>#DIV/0!</v>
      </c>
      <c r="AN243" s="35" t="e">
        <f t="shared" si="31"/>
        <v>#DIV/0!</v>
      </c>
      <c r="CR243" s="42"/>
      <c r="CS243" s="42"/>
    </row>
    <row r="244" spans="13:97" x14ac:dyDescent="0.3">
      <c r="M244" s="21"/>
      <c r="AG244" s="32">
        <f t="shared" si="24"/>
        <v>0</v>
      </c>
      <c r="AH244" s="33" t="e">
        <f t="shared" si="25"/>
        <v>#DIV/0!</v>
      </c>
      <c r="AI244" s="34" t="e">
        <f t="shared" si="26"/>
        <v>#DIV/0!</v>
      </c>
      <c r="AJ244" s="34" t="e">
        <f t="shared" si="27"/>
        <v>#DIV/0!</v>
      </c>
      <c r="AK244" s="35" t="e">
        <f t="shared" si="28"/>
        <v>#DIV/0!</v>
      </c>
      <c r="AL244" s="34" t="e">
        <f t="shared" si="29"/>
        <v>#DIV/0!</v>
      </c>
      <c r="AM244" s="34" t="e">
        <f t="shared" si="30"/>
        <v>#DIV/0!</v>
      </c>
      <c r="AN244" s="35" t="e">
        <f t="shared" si="31"/>
        <v>#DIV/0!</v>
      </c>
      <c r="CR244" s="42"/>
      <c r="CS244" s="42"/>
    </row>
    <row r="245" spans="13:97" x14ac:dyDescent="0.3">
      <c r="M245" s="21"/>
      <c r="AG245" s="32">
        <f t="shared" si="24"/>
        <v>0</v>
      </c>
      <c r="AH245" s="33" t="e">
        <f t="shared" si="25"/>
        <v>#DIV/0!</v>
      </c>
      <c r="AI245" s="34" t="e">
        <f t="shared" si="26"/>
        <v>#DIV/0!</v>
      </c>
      <c r="AJ245" s="34" t="e">
        <f t="shared" si="27"/>
        <v>#DIV/0!</v>
      </c>
      <c r="AK245" s="35" t="e">
        <f t="shared" si="28"/>
        <v>#DIV/0!</v>
      </c>
      <c r="AL245" s="34" t="e">
        <f t="shared" si="29"/>
        <v>#DIV/0!</v>
      </c>
      <c r="AM245" s="34" t="e">
        <f t="shared" si="30"/>
        <v>#DIV/0!</v>
      </c>
      <c r="AN245" s="35" t="e">
        <f t="shared" si="31"/>
        <v>#DIV/0!</v>
      </c>
      <c r="CR245" s="42"/>
      <c r="CS245" s="42"/>
    </row>
    <row r="246" spans="13:97" x14ac:dyDescent="0.3">
      <c r="M246" s="21"/>
      <c r="AG246" s="32">
        <f t="shared" si="24"/>
        <v>0</v>
      </c>
      <c r="AH246" s="33" t="e">
        <f t="shared" si="25"/>
        <v>#DIV/0!</v>
      </c>
      <c r="AI246" s="34" t="e">
        <f t="shared" si="26"/>
        <v>#DIV/0!</v>
      </c>
      <c r="AJ246" s="34" t="e">
        <f t="shared" si="27"/>
        <v>#DIV/0!</v>
      </c>
      <c r="AK246" s="35" t="e">
        <f t="shared" si="28"/>
        <v>#DIV/0!</v>
      </c>
      <c r="AL246" s="34" t="e">
        <f t="shared" si="29"/>
        <v>#DIV/0!</v>
      </c>
      <c r="AM246" s="34" t="e">
        <f t="shared" si="30"/>
        <v>#DIV/0!</v>
      </c>
      <c r="AN246" s="35" t="e">
        <f t="shared" si="31"/>
        <v>#DIV/0!</v>
      </c>
      <c r="CR246" s="42"/>
      <c r="CS246" s="42"/>
    </row>
    <row r="247" spans="13:97" x14ac:dyDescent="0.3">
      <c r="M247" s="21"/>
      <c r="AG247" s="32">
        <f t="shared" si="24"/>
        <v>0</v>
      </c>
      <c r="AH247" s="33" t="e">
        <f t="shared" si="25"/>
        <v>#DIV/0!</v>
      </c>
      <c r="AI247" s="34" t="e">
        <f t="shared" si="26"/>
        <v>#DIV/0!</v>
      </c>
      <c r="AJ247" s="34" t="e">
        <f t="shared" si="27"/>
        <v>#DIV/0!</v>
      </c>
      <c r="AK247" s="35" t="e">
        <f t="shared" si="28"/>
        <v>#DIV/0!</v>
      </c>
      <c r="AL247" s="34" t="e">
        <f t="shared" si="29"/>
        <v>#DIV/0!</v>
      </c>
      <c r="AM247" s="34" t="e">
        <f t="shared" si="30"/>
        <v>#DIV/0!</v>
      </c>
      <c r="AN247" s="35" t="e">
        <f t="shared" si="31"/>
        <v>#DIV/0!</v>
      </c>
      <c r="CR247" s="42"/>
      <c r="CS247" s="42"/>
    </row>
    <row r="248" spans="13:97" x14ac:dyDescent="0.3">
      <c r="M248" s="21"/>
      <c r="AG248" s="32">
        <f t="shared" si="24"/>
        <v>0</v>
      </c>
      <c r="AH248" s="33" t="e">
        <f t="shared" si="25"/>
        <v>#DIV/0!</v>
      </c>
      <c r="AI248" s="34" t="e">
        <f t="shared" si="26"/>
        <v>#DIV/0!</v>
      </c>
      <c r="AJ248" s="34" t="e">
        <f t="shared" si="27"/>
        <v>#DIV/0!</v>
      </c>
      <c r="AK248" s="35" t="e">
        <f t="shared" si="28"/>
        <v>#DIV/0!</v>
      </c>
      <c r="AL248" s="34" t="e">
        <f t="shared" si="29"/>
        <v>#DIV/0!</v>
      </c>
      <c r="AM248" s="34" t="e">
        <f t="shared" si="30"/>
        <v>#DIV/0!</v>
      </c>
      <c r="AN248" s="35" t="e">
        <f t="shared" si="31"/>
        <v>#DIV/0!</v>
      </c>
      <c r="CR248" s="42"/>
      <c r="CS248" s="42"/>
    </row>
    <row r="249" spans="13:97" x14ac:dyDescent="0.3">
      <c r="M249" s="21"/>
      <c r="AG249" s="32">
        <f t="shared" si="24"/>
        <v>0</v>
      </c>
      <c r="AH249" s="33" t="e">
        <f t="shared" si="25"/>
        <v>#DIV/0!</v>
      </c>
      <c r="AI249" s="34" t="e">
        <f t="shared" si="26"/>
        <v>#DIV/0!</v>
      </c>
      <c r="AJ249" s="34" t="e">
        <f t="shared" si="27"/>
        <v>#DIV/0!</v>
      </c>
      <c r="AK249" s="35" t="e">
        <f t="shared" si="28"/>
        <v>#DIV/0!</v>
      </c>
      <c r="AL249" s="34" t="e">
        <f t="shared" si="29"/>
        <v>#DIV/0!</v>
      </c>
      <c r="AM249" s="34" t="e">
        <f t="shared" si="30"/>
        <v>#DIV/0!</v>
      </c>
      <c r="AN249" s="35" t="e">
        <f t="shared" si="31"/>
        <v>#DIV/0!</v>
      </c>
      <c r="CR249" s="42"/>
      <c r="CS249" s="42"/>
    </row>
    <row r="250" spans="13:97" x14ac:dyDescent="0.3">
      <c r="M250" s="21"/>
      <c r="AG250" s="32">
        <f t="shared" si="24"/>
        <v>0</v>
      </c>
      <c r="AH250" s="33" t="e">
        <f t="shared" si="25"/>
        <v>#DIV/0!</v>
      </c>
      <c r="AI250" s="34" t="e">
        <f t="shared" si="26"/>
        <v>#DIV/0!</v>
      </c>
      <c r="AJ250" s="34" t="e">
        <f t="shared" si="27"/>
        <v>#DIV/0!</v>
      </c>
      <c r="AK250" s="35" t="e">
        <f t="shared" si="28"/>
        <v>#DIV/0!</v>
      </c>
      <c r="AL250" s="34" t="e">
        <f t="shared" si="29"/>
        <v>#DIV/0!</v>
      </c>
      <c r="AM250" s="34" t="e">
        <f t="shared" si="30"/>
        <v>#DIV/0!</v>
      </c>
      <c r="AN250" s="35" t="e">
        <f t="shared" si="31"/>
        <v>#DIV/0!</v>
      </c>
      <c r="CR250" s="42"/>
      <c r="CS250" s="42"/>
    </row>
    <row r="251" spans="13:97" x14ac:dyDescent="0.3">
      <c r="M251" s="21"/>
      <c r="AG251" s="32">
        <f t="shared" si="24"/>
        <v>0</v>
      </c>
      <c r="AH251" s="33" t="e">
        <f t="shared" si="25"/>
        <v>#DIV/0!</v>
      </c>
      <c r="AI251" s="34" t="e">
        <f t="shared" si="26"/>
        <v>#DIV/0!</v>
      </c>
      <c r="AJ251" s="34" t="e">
        <f t="shared" si="27"/>
        <v>#DIV/0!</v>
      </c>
      <c r="AK251" s="35" t="e">
        <f t="shared" si="28"/>
        <v>#DIV/0!</v>
      </c>
      <c r="AL251" s="34" t="e">
        <f t="shared" si="29"/>
        <v>#DIV/0!</v>
      </c>
      <c r="AM251" s="34" t="e">
        <f t="shared" si="30"/>
        <v>#DIV/0!</v>
      </c>
      <c r="AN251" s="35" t="e">
        <f t="shared" si="31"/>
        <v>#DIV/0!</v>
      </c>
      <c r="CR251" s="42"/>
      <c r="CS251" s="42"/>
    </row>
    <row r="252" spans="13:97" x14ac:dyDescent="0.3">
      <c r="M252" s="21"/>
      <c r="AG252" s="32">
        <f t="shared" si="24"/>
        <v>0</v>
      </c>
      <c r="AH252" s="33" t="e">
        <f t="shared" si="25"/>
        <v>#DIV/0!</v>
      </c>
      <c r="AI252" s="34" t="e">
        <f t="shared" si="26"/>
        <v>#DIV/0!</v>
      </c>
      <c r="AJ252" s="34" t="e">
        <f t="shared" si="27"/>
        <v>#DIV/0!</v>
      </c>
      <c r="AK252" s="35" t="e">
        <f t="shared" si="28"/>
        <v>#DIV/0!</v>
      </c>
      <c r="AL252" s="34" t="e">
        <f t="shared" si="29"/>
        <v>#DIV/0!</v>
      </c>
      <c r="AM252" s="34" t="e">
        <f t="shared" si="30"/>
        <v>#DIV/0!</v>
      </c>
      <c r="AN252" s="35" t="e">
        <f t="shared" si="31"/>
        <v>#DIV/0!</v>
      </c>
      <c r="CR252" s="42"/>
      <c r="CS252" s="42"/>
    </row>
    <row r="253" spans="13:97" x14ac:dyDescent="0.3">
      <c r="M253" s="21"/>
      <c r="AG253" s="32">
        <f t="shared" si="24"/>
        <v>0</v>
      </c>
      <c r="AH253" s="33" t="e">
        <f t="shared" si="25"/>
        <v>#DIV/0!</v>
      </c>
      <c r="AI253" s="34" t="e">
        <f t="shared" si="26"/>
        <v>#DIV/0!</v>
      </c>
      <c r="AJ253" s="34" t="e">
        <f t="shared" si="27"/>
        <v>#DIV/0!</v>
      </c>
      <c r="AK253" s="35" t="e">
        <f t="shared" si="28"/>
        <v>#DIV/0!</v>
      </c>
      <c r="AL253" s="34" t="e">
        <f t="shared" si="29"/>
        <v>#DIV/0!</v>
      </c>
      <c r="AM253" s="34" t="e">
        <f t="shared" si="30"/>
        <v>#DIV/0!</v>
      </c>
      <c r="AN253" s="35" t="e">
        <f t="shared" si="31"/>
        <v>#DIV/0!</v>
      </c>
      <c r="CR253" s="42"/>
      <c r="CS253" s="42"/>
    </row>
    <row r="254" spans="13:97" x14ac:dyDescent="0.3">
      <c r="M254" s="21"/>
      <c r="AG254" s="32">
        <f t="shared" si="24"/>
        <v>0</v>
      </c>
      <c r="AH254" s="33" t="e">
        <f t="shared" si="25"/>
        <v>#DIV/0!</v>
      </c>
      <c r="AI254" s="34" t="e">
        <f t="shared" si="26"/>
        <v>#DIV/0!</v>
      </c>
      <c r="AJ254" s="34" t="e">
        <f t="shared" si="27"/>
        <v>#DIV/0!</v>
      </c>
      <c r="AK254" s="35" t="e">
        <f t="shared" si="28"/>
        <v>#DIV/0!</v>
      </c>
      <c r="AL254" s="34" t="e">
        <f t="shared" si="29"/>
        <v>#DIV/0!</v>
      </c>
      <c r="AM254" s="34" t="e">
        <f t="shared" si="30"/>
        <v>#DIV/0!</v>
      </c>
      <c r="AN254" s="35" t="e">
        <f t="shared" si="31"/>
        <v>#DIV/0!</v>
      </c>
      <c r="CR254" s="42"/>
      <c r="CS254" s="42"/>
    </row>
    <row r="255" spans="13:97" x14ac:dyDescent="0.3">
      <c r="M255" s="21"/>
      <c r="AG255" s="32">
        <f t="shared" si="24"/>
        <v>0</v>
      </c>
      <c r="AH255" s="33" t="e">
        <f t="shared" si="25"/>
        <v>#DIV/0!</v>
      </c>
      <c r="AI255" s="34" t="e">
        <f t="shared" si="26"/>
        <v>#DIV/0!</v>
      </c>
      <c r="AJ255" s="34" t="e">
        <f t="shared" si="27"/>
        <v>#DIV/0!</v>
      </c>
      <c r="AK255" s="35" t="e">
        <f t="shared" si="28"/>
        <v>#DIV/0!</v>
      </c>
      <c r="AL255" s="34" t="e">
        <f t="shared" si="29"/>
        <v>#DIV/0!</v>
      </c>
      <c r="AM255" s="34" t="e">
        <f t="shared" si="30"/>
        <v>#DIV/0!</v>
      </c>
      <c r="AN255" s="35" t="e">
        <f t="shared" si="31"/>
        <v>#DIV/0!</v>
      </c>
      <c r="CR255" s="42"/>
      <c r="CS255" s="42"/>
    </row>
    <row r="256" spans="13:97" x14ac:dyDescent="0.3">
      <c r="M256" s="21"/>
      <c r="AG256" s="32">
        <f t="shared" si="24"/>
        <v>0</v>
      </c>
      <c r="AH256" s="33" t="e">
        <f t="shared" si="25"/>
        <v>#DIV/0!</v>
      </c>
      <c r="AI256" s="34" t="e">
        <f t="shared" si="26"/>
        <v>#DIV/0!</v>
      </c>
      <c r="AJ256" s="34" t="e">
        <f t="shared" si="27"/>
        <v>#DIV/0!</v>
      </c>
      <c r="AK256" s="35" t="e">
        <f t="shared" si="28"/>
        <v>#DIV/0!</v>
      </c>
      <c r="AL256" s="34" t="e">
        <f t="shared" si="29"/>
        <v>#DIV/0!</v>
      </c>
      <c r="AM256" s="34" t="e">
        <f t="shared" si="30"/>
        <v>#DIV/0!</v>
      </c>
      <c r="AN256" s="35" t="e">
        <f t="shared" si="31"/>
        <v>#DIV/0!</v>
      </c>
      <c r="CR256" s="42"/>
      <c r="CS256" s="42"/>
    </row>
    <row r="257" spans="7:97" x14ac:dyDescent="0.3">
      <c r="M257" s="21"/>
      <c r="AG257" s="32">
        <f t="shared" si="24"/>
        <v>0</v>
      </c>
      <c r="AH257" s="33" t="e">
        <f t="shared" si="25"/>
        <v>#DIV/0!</v>
      </c>
      <c r="AI257" s="34" t="e">
        <f t="shared" si="26"/>
        <v>#DIV/0!</v>
      </c>
      <c r="AJ257" s="34" t="e">
        <f t="shared" si="27"/>
        <v>#DIV/0!</v>
      </c>
      <c r="AK257" s="35" t="e">
        <f t="shared" si="28"/>
        <v>#DIV/0!</v>
      </c>
      <c r="AL257" s="34" t="e">
        <f t="shared" si="29"/>
        <v>#DIV/0!</v>
      </c>
      <c r="AM257" s="34" t="e">
        <f t="shared" si="30"/>
        <v>#DIV/0!</v>
      </c>
      <c r="AN257" s="35" t="e">
        <f t="shared" si="31"/>
        <v>#DIV/0!</v>
      </c>
      <c r="CR257" s="42"/>
      <c r="CS257" s="42"/>
    </row>
    <row r="258" spans="7:97" x14ac:dyDescent="0.3">
      <c r="M258" s="21"/>
      <c r="AG258" s="32">
        <f t="shared" ref="AG258:AG321" si="32">((AD258+AE258)*0.94)-(AB258+Y258)</f>
        <v>0</v>
      </c>
      <c r="AH258" s="33" t="e">
        <f t="shared" ref="AH258:AH321" si="33">AG258/(AD258+AE258)</f>
        <v>#DIV/0!</v>
      </c>
      <c r="AI258" s="34" t="e">
        <f t="shared" ref="AI258:AI321" si="34">IF(AH258&gt;0.1,(AD258+AE258-Z258),((AB258+Y258)/0.84)-Z258)</f>
        <v>#DIV/0!</v>
      </c>
      <c r="AJ258" s="34" t="e">
        <f t="shared" ref="AJ258:AJ321" si="35">((AI258+Z258)*0.94)-AB258-Y258</f>
        <v>#DIV/0!</v>
      </c>
      <c r="AK258" s="35" t="e">
        <f t="shared" ref="AK258:AK321" si="36">IF(AH258&gt;0.1,AH258,0.1)</f>
        <v>#DIV/0!</v>
      </c>
      <c r="AL258" s="34" t="e">
        <f t="shared" ref="AL258:AL321" si="37">IF(AJ258&lt;1000,AI258+1100-AJ258,AI258)</f>
        <v>#DIV/0!</v>
      </c>
      <c r="AM258" s="34" t="e">
        <f t="shared" ref="AM258:AM321" si="38">((AL258+Z258)*0.94)-AB258-Y258</f>
        <v>#DIV/0!</v>
      </c>
      <c r="AN258" s="35" t="e">
        <f t="shared" ref="AN258:AN321" si="39">AM258/(AL258+Z258)</f>
        <v>#DIV/0!</v>
      </c>
      <c r="CR258" s="42"/>
      <c r="CS258" s="42"/>
    </row>
    <row r="259" spans="7:97" x14ac:dyDescent="0.3">
      <c r="M259" s="21"/>
      <c r="AG259" s="32">
        <f t="shared" si="32"/>
        <v>0</v>
      </c>
      <c r="AH259" s="33" t="e">
        <f t="shared" si="33"/>
        <v>#DIV/0!</v>
      </c>
      <c r="AI259" s="34" t="e">
        <f t="shared" si="34"/>
        <v>#DIV/0!</v>
      </c>
      <c r="AJ259" s="34" t="e">
        <f t="shared" si="35"/>
        <v>#DIV/0!</v>
      </c>
      <c r="AK259" s="35" t="e">
        <f t="shared" si="36"/>
        <v>#DIV/0!</v>
      </c>
      <c r="AL259" s="34" t="e">
        <f t="shared" si="37"/>
        <v>#DIV/0!</v>
      </c>
      <c r="AM259" s="34" t="e">
        <f t="shared" si="38"/>
        <v>#DIV/0!</v>
      </c>
      <c r="AN259" s="35" t="e">
        <f t="shared" si="39"/>
        <v>#DIV/0!</v>
      </c>
      <c r="CR259" s="42"/>
      <c r="CS259" s="42"/>
    </row>
    <row r="260" spans="7:97" x14ac:dyDescent="0.3">
      <c r="M260" s="21"/>
      <c r="AG260" s="32">
        <f t="shared" si="32"/>
        <v>0</v>
      </c>
      <c r="AH260" s="33" t="e">
        <f t="shared" si="33"/>
        <v>#DIV/0!</v>
      </c>
      <c r="AI260" s="34" t="e">
        <f t="shared" si="34"/>
        <v>#DIV/0!</v>
      </c>
      <c r="AJ260" s="34" t="e">
        <f t="shared" si="35"/>
        <v>#DIV/0!</v>
      </c>
      <c r="AK260" s="35" t="e">
        <f t="shared" si="36"/>
        <v>#DIV/0!</v>
      </c>
      <c r="AL260" s="34" t="e">
        <f t="shared" si="37"/>
        <v>#DIV/0!</v>
      </c>
      <c r="AM260" s="34" t="e">
        <f t="shared" si="38"/>
        <v>#DIV/0!</v>
      </c>
      <c r="AN260" s="35" t="e">
        <f t="shared" si="39"/>
        <v>#DIV/0!</v>
      </c>
      <c r="CR260" s="42"/>
      <c r="CS260" s="42"/>
    </row>
    <row r="261" spans="7:97" x14ac:dyDescent="0.3">
      <c r="M261" s="21"/>
      <c r="AG261" s="32">
        <f t="shared" si="32"/>
        <v>0</v>
      </c>
      <c r="AH261" s="33" t="e">
        <f t="shared" si="33"/>
        <v>#DIV/0!</v>
      </c>
      <c r="AI261" s="34" t="e">
        <f t="shared" si="34"/>
        <v>#DIV/0!</v>
      </c>
      <c r="AJ261" s="34" t="e">
        <f t="shared" si="35"/>
        <v>#DIV/0!</v>
      </c>
      <c r="AK261" s="35" t="e">
        <f t="shared" si="36"/>
        <v>#DIV/0!</v>
      </c>
      <c r="AL261" s="34" t="e">
        <f t="shared" si="37"/>
        <v>#DIV/0!</v>
      </c>
      <c r="AM261" s="34" t="e">
        <f t="shared" si="38"/>
        <v>#DIV/0!</v>
      </c>
      <c r="AN261" s="35" t="e">
        <f t="shared" si="39"/>
        <v>#DIV/0!</v>
      </c>
      <c r="CR261" s="42"/>
      <c r="CS261" s="42"/>
    </row>
    <row r="262" spans="7:97" x14ac:dyDescent="0.3">
      <c r="M262" s="21"/>
      <c r="AG262" s="32">
        <f t="shared" si="32"/>
        <v>0</v>
      </c>
      <c r="AH262" s="33" t="e">
        <f t="shared" si="33"/>
        <v>#DIV/0!</v>
      </c>
      <c r="AI262" s="34" t="e">
        <f t="shared" si="34"/>
        <v>#DIV/0!</v>
      </c>
      <c r="AJ262" s="34" t="e">
        <f t="shared" si="35"/>
        <v>#DIV/0!</v>
      </c>
      <c r="AK262" s="35" t="e">
        <f t="shared" si="36"/>
        <v>#DIV/0!</v>
      </c>
      <c r="AL262" s="34" t="e">
        <f t="shared" si="37"/>
        <v>#DIV/0!</v>
      </c>
      <c r="AM262" s="34" t="e">
        <f t="shared" si="38"/>
        <v>#DIV/0!</v>
      </c>
      <c r="AN262" s="35" t="e">
        <f t="shared" si="39"/>
        <v>#DIV/0!</v>
      </c>
      <c r="CR262" s="42"/>
      <c r="CS262" s="42"/>
    </row>
    <row r="263" spans="7:97" x14ac:dyDescent="0.3">
      <c r="M263" s="21"/>
      <c r="AG263" s="32">
        <f t="shared" si="32"/>
        <v>0</v>
      </c>
      <c r="AH263" s="33" t="e">
        <f t="shared" si="33"/>
        <v>#DIV/0!</v>
      </c>
      <c r="AI263" s="34" t="e">
        <f t="shared" si="34"/>
        <v>#DIV/0!</v>
      </c>
      <c r="AJ263" s="34" t="e">
        <f t="shared" si="35"/>
        <v>#DIV/0!</v>
      </c>
      <c r="AK263" s="35" t="e">
        <f t="shared" si="36"/>
        <v>#DIV/0!</v>
      </c>
      <c r="AL263" s="34" t="e">
        <f t="shared" si="37"/>
        <v>#DIV/0!</v>
      </c>
      <c r="AM263" s="34" t="e">
        <f t="shared" si="38"/>
        <v>#DIV/0!</v>
      </c>
      <c r="AN263" s="35" t="e">
        <f t="shared" si="39"/>
        <v>#DIV/0!</v>
      </c>
      <c r="CR263" s="42"/>
      <c r="CS263" s="42"/>
    </row>
    <row r="264" spans="7:97" x14ac:dyDescent="0.3">
      <c r="M264" s="21"/>
      <c r="AG264" s="32">
        <f t="shared" si="32"/>
        <v>0</v>
      </c>
      <c r="AH264" s="33" t="e">
        <f t="shared" si="33"/>
        <v>#DIV/0!</v>
      </c>
      <c r="AI264" s="34" t="e">
        <f t="shared" si="34"/>
        <v>#DIV/0!</v>
      </c>
      <c r="AJ264" s="34" t="e">
        <f t="shared" si="35"/>
        <v>#DIV/0!</v>
      </c>
      <c r="AK264" s="35" t="e">
        <f t="shared" si="36"/>
        <v>#DIV/0!</v>
      </c>
      <c r="AL264" s="34" t="e">
        <f t="shared" si="37"/>
        <v>#DIV/0!</v>
      </c>
      <c r="AM264" s="34" t="e">
        <f t="shared" si="38"/>
        <v>#DIV/0!</v>
      </c>
      <c r="AN264" s="35" t="e">
        <f t="shared" si="39"/>
        <v>#DIV/0!</v>
      </c>
      <c r="CR264" s="42"/>
      <c r="CS264" s="42"/>
    </row>
    <row r="265" spans="7:97" x14ac:dyDescent="0.3">
      <c r="M265" s="21"/>
      <c r="AG265" s="32">
        <f t="shared" si="32"/>
        <v>0</v>
      </c>
      <c r="AH265" s="33" t="e">
        <f t="shared" si="33"/>
        <v>#DIV/0!</v>
      </c>
      <c r="AI265" s="34" t="e">
        <f t="shared" si="34"/>
        <v>#DIV/0!</v>
      </c>
      <c r="AJ265" s="34" t="e">
        <f t="shared" si="35"/>
        <v>#DIV/0!</v>
      </c>
      <c r="AK265" s="35" t="e">
        <f t="shared" si="36"/>
        <v>#DIV/0!</v>
      </c>
      <c r="AL265" s="34" t="e">
        <f t="shared" si="37"/>
        <v>#DIV/0!</v>
      </c>
      <c r="AM265" s="34" t="e">
        <f t="shared" si="38"/>
        <v>#DIV/0!</v>
      </c>
      <c r="AN265" s="35" t="e">
        <f t="shared" si="39"/>
        <v>#DIV/0!</v>
      </c>
      <c r="CR265" s="42"/>
      <c r="CS265" s="42"/>
    </row>
    <row r="266" spans="7:97" x14ac:dyDescent="0.3">
      <c r="M266" s="21"/>
      <c r="AG266" s="32">
        <f t="shared" si="32"/>
        <v>0</v>
      </c>
      <c r="AH266" s="33" t="e">
        <f t="shared" si="33"/>
        <v>#DIV/0!</v>
      </c>
      <c r="AI266" s="34" t="e">
        <f t="shared" si="34"/>
        <v>#DIV/0!</v>
      </c>
      <c r="AJ266" s="34" t="e">
        <f t="shared" si="35"/>
        <v>#DIV/0!</v>
      </c>
      <c r="AK266" s="35" t="e">
        <f t="shared" si="36"/>
        <v>#DIV/0!</v>
      </c>
      <c r="AL266" s="34" t="e">
        <f t="shared" si="37"/>
        <v>#DIV/0!</v>
      </c>
      <c r="AM266" s="34" t="e">
        <f t="shared" si="38"/>
        <v>#DIV/0!</v>
      </c>
      <c r="AN266" s="35" t="e">
        <f t="shared" si="39"/>
        <v>#DIV/0!</v>
      </c>
      <c r="CR266" s="42"/>
      <c r="CS266" s="42"/>
    </row>
    <row r="267" spans="7:97" x14ac:dyDescent="0.3">
      <c r="M267" s="21"/>
      <c r="AG267" s="32">
        <f t="shared" si="32"/>
        <v>0</v>
      </c>
      <c r="AH267" s="33" t="e">
        <f t="shared" si="33"/>
        <v>#DIV/0!</v>
      </c>
      <c r="AI267" s="34" t="e">
        <f t="shared" si="34"/>
        <v>#DIV/0!</v>
      </c>
      <c r="AJ267" s="34" t="e">
        <f t="shared" si="35"/>
        <v>#DIV/0!</v>
      </c>
      <c r="AK267" s="35" t="e">
        <f t="shared" si="36"/>
        <v>#DIV/0!</v>
      </c>
      <c r="AL267" s="34" t="e">
        <f t="shared" si="37"/>
        <v>#DIV/0!</v>
      </c>
      <c r="AM267" s="34" t="e">
        <f t="shared" si="38"/>
        <v>#DIV/0!</v>
      </c>
      <c r="AN267" s="35" t="e">
        <f t="shared" si="39"/>
        <v>#DIV/0!</v>
      </c>
      <c r="CR267" s="42"/>
      <c r="CS267" s="42"/>
    </row>
    <row r="268" spans="7:97" x14ac:dyDescent="0.3">
      <c r="M268" s="21"/>
      <c r="AG268" s="32">
        <f t="shared" si="32"/>
        <v>0</v>
      </c>
      <c r="AH268" s="33" t="e">
        <f t="shared" si="33"/>
        <v>#DIV/0!</v>
      </c>
      <c r="AI268" s="34" t="e">
        <f t="shared" si="34"/>
        <v>#DIV/0!</v>
      </c>
      <c r="AJ268" s="34" t="e">
        <f t="shared" si="35"/>
        <v>#DIV/0!</v>
      </c>
      <c r="AK268" s="35" t="e">
        <f t="shared" si="36"/>
        <v>#DIV/0!</v>
      </c>
      <c r="AL268" s="34" t="e">
        <f t="shared" si="37"/>
        <v>#DIV/0!</v>
      </c>
      <c r="AM268" s="34" t="e">
        <f t="shared" si="38"/>
        <v>#DIV/0!</v>
      </c>
      <c r="AN268" s="35" t="e">
        <f t="shared" si="39"/>
        <v>#DIV/0!</v>
      </c>
      <c r="CR268" s="42"/>
      <c r="CS268" s="42"/>
    </row>
    <row r="269" spans="7:97" x14ac:dyDescent="0.3">
      <c r="M269" s="21"/>
      <c r="AG269" s="32">
        <f t="shared" si="32"/>
        <v>0</v>
      </c>
      <c r="AH269" s="33" t="e">
        <f t="shared" si="33"/>
        <v>#DIV/0!</v>
      </c>
      <c r="AI269" s="34" t="e">
        <f t="shared" si="34"/>
        <v>#DIV/0!</v>
      </c>
      <c r="AJ269" s="34" t="e">
        <f t="shared" si="35"/>
        <v>#DIV/0!</v>
      </c>
      <c r="AK269" s="35" t="e">
        <f t="shared" si="36"/>
        <v>#DIV/0!</v>
      </c>
      <c r="AL269" s="34" t="e">
        <f t="shared" si="37"/>
        <v>#DIV/0!</v>
      </c>
      <c r="AM269" s="34" t="e">
        <f t="shared" si="38"/>
        <v>#DIV/0!</v>
      </c>
      <c r="AN269" s="35" t="e">
        <f t="shared" si="39"/>
        <v>#DIV/0!</v>
      </c>
      <c r="CR269" s="42"/>
      <c r="CS269" s="42"/>
    </row>
    <row r="270" spans="7:97" x14ac:dyDescent="0.3">
      <c r="M270" s="21"/>
      <c r="AG270" s="32">
        <f t="shared" si="32"/>
        <v>0</v>
      </c>
      <c r="AH270" s="33" t="e">
        <f t="shared" si="33"/>
        <v>#DIV/0!</v>
      </c>
      <c r="AI270" s="34" t="e">
        <f t="shared" si="34"/>
        <v>#DIV/0!</v>
      </c>
      <c r="AJ270" s="34" t="e">
        <f t="shared" si="35"/>
        <v>#DIV/0!</v>
      </c>
      <c r="AK270" s="35" t="e">
        <f t="shared" si="36"/>
        <v>#DIV/0!</v>
      </c>
      <c r="AL270" s="34" t="e">
        <f t="shared" si="37"/>
        <v>#DIV/0!</v>
      </c>
      <c r="AM270" s="34" t="e">
        <f t="shared" si="38"/>
        <v>#DIV/0!</v>
      </c>
      <c r="AN270" s="35" t="e">
        <f t="shared" si="39"/>
        <v>#DIV/0!</v>
      </c>
      <c r="CR270" s="42"/>
      <c r="CS270" s="42"/>
    </row>
    <row r="271" spans="7:97" x14ac:dyDescent="0.3">
      <c r="M271" s="21"/>
      <c r="AG271" s="32">
        <f t="shared" si="32"/>
        <v>0</v>
      </c>
      <c r="AH271" s="33" t="e">
        <f t="shared" si="33"/>
        <v>#DIV/0!</v>
      </c>
      <c r="AI271" s="34" t="e">
        <f t="shared" si="34"/>
        <v>#DIV/0!</v>
      </c>
      <c r="AJ271" s="34" t="e">
        <f t="shared" si="35"/>
        <v>#DIV/0!</v>
      </c>
      <c r="AK271" s="35" t="e">
        <f t="shared" si="36"/>
        <v>#DIV/0!</v>
      </c>
      <c r="AL271" s="34" t="e">
        <f t="shared" si="37"/>
        <v>#DIV/0!</v>
      </c>
      <c r="AM271" s="34" t="e">
        <f t="shared" si="38"/>
        <v>#DIV/0!</v>
      </c>
      <c r="AN271" s="35" t="e">
        <f t="shared" si="39"/>
        <v>#DIV/0!</v>
      </c>
      <c r="CR271" s="42"/>
      <c r="CS271" s="42"/>
    </row>
    <row r="272" spans="7:97" x14ac:dyDescent="0.3">
      <c r="G272" s="20"/>
      <c r="M272" s="21"/>
      <c r="AG272" s="32">
        <f t="shared" si="32"/>
        <v>0</v>
      </c>
      <c r="AH272" s="33" t="e">
        <f t="shared" si="33"/>
        <v>#DIV/0!</v>
      </c>
      <c r="AI272" s="34" t="e">
        <f t="shared" si="34"/>
        <v>#DIV/0!</v>
      </c>
      <c r="AJ272" s="34" t="e">
        <f t="shared" si="35"/>
        <v>#DIV/0!</v>
      </c>
      <c r="AK272" s="35" t="e">
        <f t="shared" si="36"/>
        <v>#DIV/0!</v>
      </c>
      <c r="AL272" s="34" t="e">
        <f t="shared" si="37"/>
        <v>#DIV/0!</v>
      </c>
      <c r="AM272" s="34" t="e">
        <f t="shared" si="38"/>
        <v>#DIV/0!</v>
      </c>
      <c r="AN272" s="35" t="e">
        <f t="shared" si="39"/>
        <v>#DIV/0!</v>
      </c>
      <c r="CR272" s="42"/>
      <c r="CS272" s="42"/>
    </row>
    <row r="273" spans="13:97" x14ac:dyDescent="0.3">
      <c r="M273" s="21"/>
      <c r="AG273" s="32">
        <f t="shared" si="32"/>
        <v>0</v>
      </c>
      <c r="AH273" s="33" t="e">
        <f t="shared" si="33"/>
        <v>#DIV/0!</v>
      </c>
      <c r="AI273" s="34" t="e">
        <f t="shared" si="34"/>
        <v>#DIV/0!</v>
      </c>
      <c r="AJ273" s="34" t="e">
        <f t="shared" si="35"/>
        <v>#DIV/0!</v>
      </c>
      <c r="AK273" s="35" t="e">
        <f t="shared" si="36"/>
        <v>#DIV/0!</v>
      </c>
      <c r="AL273" s="34" t="e">
        <f t="shared" si="37"/>
        <v>#DIV/0!</v>
      </c>
      <c r="AM273" s="34" t="e">
        <f t="shared" si="38"/>
        <v>#DIV/0!</v>
      </c>
      <c r="AN273" s="35" t="e">
        <f t="shared" si="39"/>
        <v>#DIV/0!</v>
      </c>
      <c r="CR273" s="42"/>
      <c r="CS273" s="42"/>
    </row>
    <row r="274" spans="13:97" x14ac:dyDescent="0.3">
      <c r="M274" s="21"/>
      <c r="AG274" s="32">
        <f t="shared" si="32"/>
        <v>0</v>
      </c>
      <c r="AH274" s="33" t="e">
        <f t="shared" si="33"/>
        <v>#DIV/0!</v>
      </c>
      <c r="AI274" s="34" t="e">
        <f t="shared" si="34"/>
        <v>#DIV/0!</v>
      </c>
      <c r="AJ274" s="34" t="e">
        <f t="shared" si="35"/>
        <v>#DIV/0!</v>
      </c>
      <c r="AK274" s="35" t="e">
        <f t="shared" si="36"/>
        <v>#DIV/0!</v>
      </c>
      <c r="AL274" s="34" t="e">
        <f t="shared" si="37"/>
        <v>#DIV/0!</v>
      </c>
      <c r="AM274" s="34" t="e">
        <f t="shared" si="38"/>
        <v>#DIV/0!</v>
      </c>
      <c r="AN274" s="35" t="e">
        <f t="shared" si="39"/>
        <v>#DIV/0!</v>
      </c>
      <c r="CR274" s="42"/>
      <c r="CS274" s="42"/>
    </row>
    <row r="275" spans="13:97" x14ac:dyDescent="0.3">
      <c r="M275" s="21"/>
      <c r="AG275" s="32">
        <f t="shared" si="32"/>
        <v>0</v>
      </c>
      <c r="AH275" s="33" t="e">
        <f t="shared" si="33"/>
        <v>#DIV/0!</v>
      </c>
      <c r="AI275" s="34" t="e">
        <f t="shared" si="34"/>
        <v>#DIV/0!</v>
      </c>
      <c r="AJ275" s="34" t="e">
        <f t="shared" si="35"/>
        <v>#DIV/0!</v>
      </c>
      <c r="AK275" s="35" t="e">
        <f t="shared" si="36"/>
        <v>#DIV/0!</v>
      </c>
      <c r="AL275" s="34" t="e">
        <f t="shared" si="37"/>
        <v>#DIV/0!</v>
      </c>
      <c r="AM275" s="34" t="e">
        <f t="shared" si="38"/>
        <v>#DIV/0!</v>
      </c>
      <c r="AN275" s="35" t="e">
        <f t="shared" si="39"/>
        <v>#DIV/0!</v>
      </c>
      <c r="CR275" s="42"/>
      <c r="CS275" s="42"/>
    </row>
    <row r="276" spans="13:97" x14ac:dyDescent="0.3">
      <c r="M276" s="21"/>
      <c r="AG276" s="32">
        <f t="shared" si="32"/>
        <v>0</v>
      </c>
      <c r="AH276" s="33" t="e">
        <f t="shared" si="33"/>
        <v>#DIV/0!</v>
      </c>
      <c r="AI276" s="34" t="e">
        <f t="shared" si="34"/>
        <v>#DIV/0!</v>
      </c>
      <c r="AJ276" s="34" t="e">
        <f t="shared" si="35"/>
        <v>#DIV/0!</v>
      </c>
      <c r="AK276" s="35" t="e">
        <f t="shared" si="36"/>
        <v>#DIV/0!</v>
      </c>
      <c r="AL276" s="34" t="e">
        <f t="shared" si="37"/>
        <v>#DIV/0!</v>
      </c>
      <c r="AM276" s="34" t="e">
        <f t="shared" si="38"/>
        <v>#DIV/0!</v>
      </c>
      <c r="AN276" s="35" t="e">
        <f t="shared" si="39"/>
        <v>#DIV/0!</v>
      </c>
      <c r="CR276" s="42"/>
      <c r="CS276" s="42"/>
    </row>
    <row r="277" spans="13:97" x14ac:dyDescent="0.3">
      <c r="M277" s="21"/>
      <c r="AG277" s="32">
        <f t="shared" si="32"/>
        <v>0</v>
      </c>
      <c r="AH277" s="33" t="e">
        <f t="shared" si="33"/>
        <v>#DIV/0!</v>
      </c>
      <c r="AI277" s="34" t="e">
        <f t="shared" si="34"/>
        <v>#DIV/0!</v>
      </c>
      <c r="AJ277" s="34" t="e">
        <f t="shared" si="35"/>
        <v>#DIV/0!</v>
      </c>
      <c r="AK277" s="35" t="e">
        <f t="shared" si="36"/>
        <v>#DIV/0!</v>
      </c>
      <c r="AL277" s="34" t="e">
        <f t="shared" si="37"/>
        <v>#DIV/0!</v>
      </c>
      <c r="AM277" s="34" t="e">
        <f t="shared" si="38"/>
        <v>#DIV/0!</v>
      </c>
      <c r="AN277" s="35" t="e">
        <f t="shared" si="39"/>
        <v>#DIV/0!</v>
      </c>
      <c r="CR277" s="42"/>
      <c r="CS277" s="42"/>
    </row>
    <row r="278" spans="13:97" x14ac:dyDescent="0.3">
      <c r="M278" s="21"/>
      <c r="AG278" s="32">
        <f t="shared" si="32"/>
        <v>0</v>
      </c>
      <c r="AH278" s="33" t="e">
        <f t="shared" si="33"/>
        <v>#DIV/0!</v>
      </c>
      <c r="AI278" s="34" t="e">
        <f t="shared" si="34"/>
        <v>#DIV/0!</v>
      </c>
      <c r="AJ278" s="34" t="e">
        <f t="shared" si="35"/>
        <v>#DIV/0!</v>
      </c>
      <c r="AK278" s="35" t="e">
        <f t="shared" si="36"/>
        <v>#DIV/0!</v>
      </c>
      <c r="AL278" s="34" t="e">
        <f t="shared" si="37"/>
        <v>#DIV/0!</v>
      </c>
      <c r="AM278" s="34" t="e">
        <f t="shared" si="38"/>
        <v>#DIV/0!</v>
      </c>
      <c r="AN278" s="35" t="e">
        <f t="shared" si="39"/>
        <v>#DIV/0!</v>
      </c>
      <c r="CR278" s="42"/>
      <c r="CS278" s="42"/>
    </row>
    <row r="279" spans="13:97" x14ac:dyDescent="0.3">
      <c r="M279" s="21"/>
      <c r="AG279" s="32">
        <f t="shared" si="32"/>
        <v>0</v>
      </c>
      <c r="AH279" s="33" t="e">
        <f t="shared" si="33"/>
        <v>#DIV/0!</v>
      </c>
      <c r="AI279" s="34" t="e">
        <f t="shared" si="34"/>
        <v>#DIV/0!</v>
      </c>
      <c r="AJ279" s="34" t="e">
        <f t="shared" si="35"/>
        <v>#DIV/0!</v>
      </c>
      <c r="AK279" s="35" t="e">
        <f t="shared" si="36"/>
        <v>#DIV/0!</v>
      </c>
      <c r="AL279" s="34" t="e">
        <f t="shared" si="37"/>
        <v>#DIV/0!</v>
      </c>
      <c r="AM279" s="34" t="e">
        <f t="shared" si="38"/>
        <v>#DIV/0!</v>
      </c>
      <c r="AN279" s="35" t="e">
        <f t="shared" si="39"/>
        <v>#DIV/0!</v>
      </c>
      <c r="CR279" s="42"/>
      <c r="CS279" s="42"/>
    </row>
    <row r="280" spans="13:97" x14ac:dyDescent="0.3">
      <c r="M280" s="21"/>
      <c r="AG280" s="32">
        <f t="shared" si="32"/>
        <v>0</v>
      </c>
      <c r="AH280" s="33" t="e">
        <f t="shared" si="33"/>
        <v>#DIV/0!</v>
      </c>
      <c r="AI280" s="34" t="e">
        <f t="shared" si="34"/>
        <v>#DIV/0!</v>
      </c>
      <c r="AJ280" s="34" t="e">
        <f t="shared" si="35"/>
        <v>#DIV/0!</v>
      </c>
      <c r="AK280" s="35" t="e">
        <f t="shared" si="36"/>
        <v>#DIV/0!</v>
      </c>
      <c r="AL280" s="34" t="e">
        <f t="shared" si="37"/>
        <v>#DIV/0!</v>
      </c>
      <c r="AM280" s="34" t="e">
        <f t="shared" si="38"/>
        <v>#DIV/0!</v>
      </c>
      <c r="AN280" s="35" t="e">
        <f t="shared" si="39"/>
        <v>#DIV/0!</v>
      </c>
      <c r="CR280" s="42"/>
      <c r="CS280" s="42"/>
    </row>
    <row r="281" spans="13:97" x14ac:dyDescent="0.3">
      <c r="M281" s="21"/>
      <c r="AG281" s="32">
        <f t="shared" si="32"/>
        <v>0</v>
      </c>
      <c r="AH281" s="33" t="e">
        <f t="shared" si="33"/>
        <v>#DIV/0!</v>
      </c>
      <c r="AI281" s="34" t="e">
        <f t="shared" si="34"/>
        <v>#DIV/0!</v>
      </c>
      <c r="AJ281" s="34" t="e">
        <f t="shared" si="35"/>
        <v>#DIV/0!</v>
      </c>
      <c r="AK281" s="35" t="e">
        <f t="shared" si="36"/>
        <v>#DIV/0!</v>
      </c>
      <c r="AL281" s="34" t="e">
        <f t="shared" si="37"/>
        <v>#DIV/0!</v>
      </c>
      <c r="AM281" s="34" t="e">
        <f t="shared" si="38"/>
        <v>#DIV/0!</v>
      </c>
      <c r="AN281" s="35" t="e">
        <f t="shared" si="39"/>
        <v>#DIV/0!</v>
      </c>
      <c r="CR281" s="42"/>
      <c r="CS281" s="42"/>
    </row>
    <row r="282" spans="13:97" x14ac:dyDescent="0.3">
      <c r="M282" s="21"/>
      <c r="AG282" s="32">
        <f t="shared" si="32"/>
        <v>0</v>
      </c>
      <c r="AH282" s="33" t="e">
        <f t="shared" si="33"/>
        <v>#DIV/0!</v>
      </c>
      <c r="AI282" s="34" t="e">
        <f t="shared" si="34"/>
        <v>#DIV/0!</v>
      </c>
      <c r="AJ282" s="34" t="e">
        <f t="shared" si="35"/>
        <v>#DIV/0!</v>
      </c>
      <c r="AK282" s="35" t="e">
        <f t="shared" si="36"/>
        <v>#DIV/0!</v>
      </c>
      <c r="AL282" s="34" t="e">
        <f t="shared" si="37"/>
        <v>#DIV/0!</v>
      </c>
      <c r="AM282" s="34" t="e">
        <f t="shared" si="38"/>
        <v>#DIV/0!</v>
      </c>
      <c r="AN282" s="35" t="e">
        <f t="shared" si="39"/>
        <v>#DIV/0!</v>
      </c>
      <c r="CR282" s="42"/>
      <c r="CS282" s="42"/>
    </row>
    <row r="283" spans="13:97" x14ac:dyDescent="0.3">
      <c r="M283" s="21"/>
      <c r="AG283" s="32">
        <f t="shared" si="32"/>
        <v>0</v>
      </c>
      <c r="AH283" s="33" t="e">
        <f t="shared" si="33"/>
        <v>#DIV/0!</v>
      </c>
      <c r="AI283" s="34" t="e">
        <f t="shared" si="34"/>
        <v>#DIV/0!</v>
      </c>
      <c r="AJ283" s="34" t="e">
        <f t="shared" si="35"/>
        <v>#DIV/0!</v>
      </c>
      <c r="AK283" s="35" t="e">
        <f t="shared" si="36"/>
        <v>#DIV/0!</v>
      </c>
      <c r="AL283" s="34" t="e">
        <f t="shared" si="37"/>
        <v>#DIV/0!</v>
      </c>
      <c r="AM283" s="34" t="e">
        <f t="shared" si="38"/>
        <v>#DIV/0!</v>
      </c>
      <c r="AN283" s="35" t="e">
        <f t="shared" si="39"/>
        <v>#DIV/0!</v>
      </c>
      <c r="CR283" s="42"/>
      <c r="CS283" s="42"/>
    </row>
    <row r="284" spans="13:97" x14ac:dyDescent="0.3">
      <c r="M284" s="21"/>
      <c r="AG284" s="32">
        <f t="shared" si="32"/>
        <v>0</v>
      </c>
      <c r="AH284" s="33" t="e">
        <f t="shared" si="33"/>
        <v>#DIV/0!</v>
      </c>
      <c r="AI284" s="34" t="e">
        <f t="shared" si="34"/>
        <v>#DIV/0!</v>
      </c>
      <c r="AJ284" s="34" t="e">
        <f t="shared" si="35"/>
        <v>#DIV/0!</v>
      </c>
      <c r="AK284" s="35" t="e">
        <f t="shared" si="36"/>
        <v>#DIV/0!</v>
      </c>
      <c r="AL284" s="34" t="e">
        <f t="shared" si="37"/>
        <v>#DIV/0!</v>
      </c>
      <c r="AM284" s="34" t="e">
        <f t="shared" si="38"/>
        <v>#DIV/0!</v>
      </c>
      <c r="AN284" s="35" t="e">
        <f t="shared" si="39"/>
        <v>#DIV/0!</v>
      </c>
      <c r="CR284" s="42"/>
      <c r="CS284" s="42"/>
    </row>
    <row r="285" spans="13:97" x14ac:dyDescent="0.3">
      <c r="M285" s="21"/>
      <c r="AG285" s="32">
        <f t="shared" si="32"/>
        <v>0</v>
      </c>
      <c r="AH285" s="33" t="e">
        <f t="shared" si="33"/>
        <v>#DIV/0!</v>
      </c>
      <c r="AI285" s="34" t="e">
        <f t="shared" si="34"/>
        <v>#DIV/0!</v>
      </c>
      <c r="AJ285" s="34" t="e">
        <f t="shared" si="35"/>
        <v>#DIV/0!</v>
      </c>
      <c r="AK285" s="35" t="e">
        <f t="shared" si="36"/>
        <v>#DIV/0!</v>
      </c>
      <c r="AL285" s="34" t="e">
        <f t="shared" si="37"/>
        <v>#DIV/0!</v>
      </c>
      <c r="AM285" s="34" t="e">
        <f t="shared" si="38"/>
        <v>#DIV/0!</v>
      </c>
      <c r="AN285" s="35" t="e">
        <f t="shared" si="39"/>
        <v>#DIV/0!</v>
      </c>
      <c r="CR285" s="42"/>
      <c r="CS285" s="42"/>
    </row>
    <row r="286" spans="13:97" x14ac:dyDescent="0.3">
      <c r="M286" s="21"/>
      <c r="AG286" s="32">
        <f t="shared" si="32"/>
        <v>0</v>
      </c>
      <c r="AH286" s="33" t="e">
        <f t="shared" si="33"/>
        <v>#DIV/0!</v>
      </c>
      <c r="AI286" s="34" t="e">
        <f t="shared" si="34"/>
        <v>#DIV/0!</v>
      </c>
      <c r="AJ286" s="34" t="e">
        <f t="shared" si="35"/>
        <v>#DIV/0!</v>
      </c>
      <c r="AK286" s="35" t="e">
        <f t="shared" si="36"/>
        <v>#DIV/0!</v>
      </c>
      <c r="AL286" s="34" t="e">
        <f t="shared" si="37"/>
        <v>#DIV/0!</v>
      </c>
      <c r="AM286" s="34" t="e">
        <f t="shared" si="38"/>
        <v>#DIV/0!</v>
      </c>
      <c r="AN286" s="35" t="e">
        <f t="shared" si="39"/>
        <v>#DIV/0!</v>
      </c>
      <c r="CR286" s="42"/>
      <c r="CS286" s="42"/>
    </row>
    <row r="287" spans="13:97" x14ac:dyDescent="0.3">
      <c r="M287" s="21"/>
      <c r="AG287" s="32">
        <f t="shared" si="32"/>
        <v>0</v>
      </c>
      <c r="AH287" s="33" t="e">
        <f t="shared" si="33"/>
        <v>#DIV/0!</v>
      </c>
      <c r="AI287" s="34" t="e">
        <f t="shared" si="34"/>
        <v>#DIV/0!</v>
      </c>
      <c r="AJ287" s="34" t="e">
        <f t="shared" si="35"/>
        <v>#DIV/0!</v>
      </c>
      <c r="AK287" s="35" t="e">
        <f t="shared" si="36"/>
        <v>#DIV/0!</v>
      </c>
      <c r="AL287" s="34" t="e">
        <f t="shared" si="37"/>
        <v>#DIV/0!</v>
      </c>
      <c r="AM287" s="34" t="e">
        <f t="shared" si="38"/>
        <v>#DIV/0!</v>
      </c>
      <c r="AN287" s="35" t="e">
        <f t="shared" si="39"/>
        <v>#DIV/0!</v>
      </c>
      <c r="CR287" s="42"/>
      <c r="CS287" s="42"/>
    </row>
    <row r="288" spans="13:97" x14ac:dyDescent="0.3">
      <c r="M288" s="21"/>
      <c r="AG288" s="32">
        <f t="shared" si="32"/>
        <v>0</v>
      </c>
      <c r="AH288" s="33" t="e">
        <f t="shared" si="33"/>
        <v>#DIV/0!</v>
      </c>
      <c r="AI288" s="34" t="e">
        <f t="shared" si="34"/>
        <v>#DIV/0!</v>
      </c>
      <c r="AJ288" s="34" t="e">
        <f t="shared" si="35"/>
        <v>#DIV/0!</v>
      </c>
      <c r="AK288" s="35" t="e">
        <f t="shared" si="36"/>
        <v>#DIV/0!</v>
      </c>
      <c r="AL288" s="34" t="e">
        <f t="shared" si="37"/>
        <v>#DIV/0!</v>
      </c>
      <c r="AM288" s="34" t="e">
        <f t="shared" si="38"/>
        <v>#DIV/0!</v>
      </c>
      <c r="AN288" s="35" t="e">
        <f t="shared" si="39"/>
        <v>#DIV/0!</v>
      </c>
      <c r="CR288" s="42"/>
      <c r="CS288" s="42"/>
    </row>
    <row r="289" spans="4:97" x14ac:dyDescent="0.3">
      <c r="M289" s="21"/>
      <c r="AG289" s="32">
        <f t="shared" si="32"/>
        <v>0</v>
      </c>
      <c r="AH289" s="33" t="e">
        <f t="shared" si="33"/>
        <v>#DIV/0!</v>
      </c>
      <c r="AI289" s="34" t="e">
        <f t="shared" si="34"/>
        <v>#DIV/0!</v>
      </c>
      <c r="AJ289" s="34" t="e">
        <f t="shared" si="35"/>
        <v>#DIV/0!</v>
      </c>
      <c r="AK289" s="35" t="e">
        <f t="shared" si="36"/>
        <v>#DIV/0!</v>
      </c>
      <c r="AL289" s="34" t="e">
        <f t="shared" si="37"/>
        <v>#DIV/0!</v>
      </c>
      <c r="AM289" s="34" t="e">
        <f t="shared" si="38"/>
        <v>#DIV/0!</v>
      </c>
      <c r="AN289" s="35" t="e">
        <f t="shared" si="39"/>
        <v>#DIV/0!</v>
      </c>
      <c r="CR289" s="42"/>
      <c r="CS289" s="42"/>
    </row>
    <row r="290" spans="4:97" x14ac:dyDescent="0.3">
      <c r="M290" s="21"/>
      <c r="AG290" s="32">
        <f t="shared" si="32"/>
        <v>0</v>
      </c>
      <c r="AH290" s="33" t="e">
        <f t="shared" si="33"/>
        <v>#DIV/0!</v>
      </c>
      <c r="AI290" s="34" t="e">
        <f t="shared" si="34"/>
        <v>#DIV/0!</v>
      </c>
      <c r="AJ290" s="34" t="e">
        <f t="shared" si="35"/>
        <v>#DIV/0!</v>
      </c>
      <c r="AK290" s="35" t="e">
        <f t="shared" si="36"/>
        <v>#DIV/0!</v>
      </c>
      <c r="AL290" s="34" t="e">
        <f t="shared" si="37"/>
        <v>#DIV/0!</v>
      </c>
      <c r="AM290" s="34" t="e">
        <f t="shared" si="38"/>
        <v>#DIV/0!</v>
      </c>
      <c r="AN290" s="35" t="e">
        <f t="shared" si="39"/>
        <v>#DIV/0!</v>
      </c>
      <c r="CR290" s="42"/>
      <c r="CS290" s="42"/>
    </row>
    <row r="291" spans="4:97" x14ac:dyDescent="0.3">
      <c r="M291" s="21"/>
      <c r="AG291" s="32">
        <f t="shared" si="32"/>
        <v>0</v>
      </c>
      <c r="AH291" s="33" t="e">
        <f t="shared" si="33"/>
        <v>#DIV/0!</v>
      </c>
      <c r="AI291" s="34" t="e">
        <f t="shared" si="34"/>
        <v>#DIV/0!</v>
      </c>
      <c r="AJ291" s="34" t="e">
        <f t="shared" si="35"/>
        <v>#DIV/0!</v>
      </c>
      <c r="AK291" s="35" t="e">
        <f t="shared" si="36"/>
        <v>#DIV/0!</v>
      </c>
      <c r="AL291" s="34" t="e">
        <f t="shared" si="37"/>
        <v>#DIV/0!</v>
      </c>
      <c r="AM291" s="34" t="e">
        <f t="shared" si="38"/>
        <v>#DIV/0!</v>
      </c>
      <c r="AN291" s="35" t="e">
        <f t="shared" si="39"/>
        <v>#DIV/0!</v>
      </c>
      <c r="CR291" s="42"/>
      <c r="CS291" s="42"/>
    </row>
    <row r="292" spans="4:97" x14ac:dyDescent="0.3">
      <c r="M292" s="21"/>
      <c r="AG292" s="32">
        <f t="shared" si="32"/>
        <v>0</v>
      </c>
      <c r="AH292" s="33" t="e">
        <f t="shared" si="33"/>
        <v>#DIV/0!</v>
      </c>
      <c r="AI292" s="34" t="e">
        <f t="shared" si="34"/>
        <v>#DIV/0!</v>
      </c>
      <c r="AJ292" s="34" t="e">
        <f t="shared" si="35"/>
        <v>#DIV/0!</v>
      </c>
      <c r="AK292" s="35" t="e">
        <f t="shared" si="36"/>
        <v>#DIV/0!</v>
      </c>
      <c r="AL292" s="34" t="e">
        <f t="shared" si="37"/>
        <v>#DIV/0!</v>
      </c>
      <c r="AM292" s="34" t="e">
        <f t="shared" si="38"/>
        <v>#DIV/0!</v>
      </c>
      <c r="AN292" s="35" t="e">
        <f t="shared" si="39"/>
        <v>#DIV/0!</v>
      </c>
      <c r="CR292" s="42"/>
      <c r="CS292" s="42"/>
    </row>
    <row r="293" spans="4:97" x14ac:dyDescent="0.3">
      <c r="L293" s="23"/>
      <c r="M293" s="24"/>
      <c r="AG293" s="32">
        <f t="shared" si="32"/>
        <v>0</v>
      </c>
      <c r="AH293" s="33" t="e">
        <f t="shared" si="33"/>
        <v>#DIV/0!</v>
      </c>
      <c r="AI293" s="34" t="e">
        <f t="shared" si="34"/>
        <v>#DIV/0!</v>
      </c>
      <c r="AJ293" s="34" t="e">
        <f t="shared" si="35"/>
        <v>#DIV/0!</v>
      </c>
      <c r="AK293" s="35" t="e">
        <f t="shared" si="36"/>
        <v>#DIV/0!</v>
      </c>
      <c r="AL293" s="34" t="e">
        <f t="shared" si="37"/>
        <v>#DIV/0!</v>
      </c>
      <c r="AM293" s="34" t="e">
        <f t="shared" si="38"/>
        <v>#DIV/0!</v>
      </c>
      <c r="AN293" s="35" t="e">
        <f t="shared" si="39"/>
        <v>#DIV/0!</v>
      </c>
      <c r="CR293" s="42"/>
      <c r="CS293" s="42"/>
    </row>
    <row r="294" spans="4:97" x14ac:dyDescent="0.3">
      <c r="D294" s="25"/>
      <c r="M294" s="21"/>
      <c r="AG294" s="32">
        <f t="shared" si="32"/>
        <v>0</v>
      </c>
      <c r="AH294" s="33" t="e">
        <f t="shared" si="33"/>
        <v>#DIV/0!</v>
      </c>
      <c r="AI294" s="34" t="e">
        <f t="shared" si="34"/>
        <v>#DIV/0!</v>
      </c>
      <c r="AJ294" s="34" t="e">
        <f t="shared" si="35"/>
        <v>#DIV/0!</v>
      </c>
      <c r="AK294" s="35" t="e">
        <f t="shared" si="36"/>
        <v>#DIV/0!</v>
      </c>
      <c r="AL294" s="34" t="e">
        <f t="shared" si="37"/>
        <v>#DIV/0!</v>
      </c>
      <c r="AM294" s="34" t="e">
        <f t="shared" si="38"/>
        <v>#DIV/0!</v>
      </c>
      <c r="AN294" s="35" t="e">
        <f t="shared" si="39"/>
        <v>#DIV/0!</v>
      </c>
      <c r="CR294" s="42"/>
      <c r="CS294" s="42"/>
    </row>
    <row r="295" spans="4:97" x14ac:dyDescent="0.3">
      <c r="D295" s="25"/>
      <c r="M295" s="21"/>
      <c r="AG295" s="32">
        <f t="shared" si="32"/>
        <v>0</v>
      </c>
      <c r="AH295" s="33" t="e">
        <f t="shared" si="33"/>
        <v>#DIV/0!</v>
      </c>
      <c r="AI295" s="34" t="e">
        <f t="shared" si="34"/>
        <v>#DIV/0!</v>
      </c>
      <c r="AJ295" s="34" t="e">
        <f t="shared" si="35"/>
        <v>#DIV/0!</v>
      </c>
      <c r="AK295" s="35" t="e">
        <f t="shared" si="36"/>
        <v>#DIV/0!</v>
      </c>
      <c r="AL295" s="34" t="e">
        <f t="shared" si="37"/>
        <v>#DIV/0!</v>
      </c>
      <c r="AM295" s="34" t="e">
        <f t="shared" si="38"/>
        <v>#DIV/0!</v>
      </c>
      <c r="AN295" s="35" t="e">
        <f t="shared" si="39"/>
        <v>#DIV/0!</v>
      </c>
      <c r="CR295" s="42"/>
      <c r="CS295" s="42"/>
    </row>
    <row r="296" spans="4:97" x14ac:dyDescent="0.3">
      <c r="D296" s="25"/>
      <c r="M296" s="21"/>
      <c r="AG296" s="32">
        <f t="shared" si="32"/>
        <v>0</v>
      </c>
      <c r="AH296" s="33" t="e">
        <f t="shared" si="33"/>
        <v>#DIV/0!</v>
      </c>
      <c r="AI296" s="34" t="e">
        <f t="shared" si="34"/>
        <v>#DIV/0!</v>
      </c>
      <c r="AJ296" s="34" t="e">
        <f t="shared" si="35"/>
        <v>#DIV/0!</v>
      </c>
      <c r="AK296" s="35" t="e">
        <f t="shared" si="36"/>
        <v>#DIV/0!</v>
      </c>
      <c r="AL296" s="34" t="e">
        <f t="shared" si="37"/>
        <v>#DIV/0!</v>
      </c>
      <c r="AM296" s="34" t="e">
        <f t="shared" si="38"/>
        <v>#DIV/0!</v>
      </c>
      <c r="AN296" s="35" t="e">
        <f t="shared" si="39"/>
        <v>#DIV/0!</v>
      </c>
      <c r="CR296" s="42"/>
      <c r="CS296" s="42"/>
    </row>
    <row r="297" spans="4:97" x14ac:dyDescent="0.3">
      <c r="D297" s="25"/>
      <c r="M297" s="21"/>
      <c r="AG297" s="32">
        <f t="shared" si="32"/>
        <v>0</v>
      </c>
      <c r="AH297" s="33" t="e">
        <f t="shared" si="33"/>
        <v>#DIV/0!</v>
      </c>
      <c r="AI297" s="34" t="e">
        <f t="shared" si="34"/>
        <v>#DIV/0!</v>
      </c>
      <c r="AJ297" s="34" t="e">
        <f t="shared" si="35"/>
        <v>#DIV/0!</v>
      </c>
      <c r="AK297" s="35" t="e">
        <f t="shared" si="36"/>
        <v>#DIV/0!</v>
      </c>
      <c r="AL297" s="34" t="e">
        <f t="shared" si="37"/>
        <v>#DIV/0!</v>
      </c>
      <c r="AM297" s="34" t="e">
        <f t="shared" si="38"/>
        <v>#DIV/0!</v>
      </c>
      <c r="AN297" s="35" t="e">
        <f t="shared" si="39"/>
        <v>#DIV/0!</v>
      </c>
      <c r="CR297" s="42"/>
      <c r="CS297" s="42"/>
    </row>
    <row r="298" spans="4:97" x14ac:dyDescent="0.3">
      <c r="L298" s="23"/>
      <c r="M298" s="24"/>
      <c r="AG298" s="32">
        <f t="shared" si="32"/>
        <v>0</v>
      </c>
      <c r="AH298" s="33" t="e">
        <f t="shared" si="33"/>
        <v>#DIV/0!</v>
      </c>
      <c r="AI298" s="34" t="e">
        <f t="shared" si="34"/>
        <v>#DIV/0!</v>
      </c>
      <c r="AJ298" s="34" t="e">
        <f t="shared" si="35"/>
        <v>#DIV/0!</v>
      </c>
      <c r="AK298" s="35" t="e">
        <f t="shared" si="36"/>
        <v>#DIV/0!</v>
      </c>
      <c r="AL298" s="34" t="e">
        <f t="shared" si="37"/>
        <v>#DIV/0!</v>
      </c>
      <c r="AM298" s="34" t="e">
        <f t="shared" si="38"/>
        <v>#DIV/0!</v>
      </c>
      <c r="AN298" s="35" t="e">
        <f t="shared" si="39"/>
        <v>#DIV/0!</v>
      </c>
      <c r="CR298" s="42"/>
      <c r="CS298" s="42"/>
    </row>
    <row r="299" spans="4:97" x14ac:dyDescent="0.3">
      <c r="L299" s="23"/>
      <c r="M299" s="24"/>
      <c r="AG299" s="32">
        <f t="shared" si="32"/>
        <v>0</v>
      </c>
      <c r="AH299" s="33" t="e">
        <f t="shared" si="33"/>
        <v>#DIV/0!</v>
      </c>
      <c r="AI299" s="34" t="e">
        <f t="shared" si="34"/>
        <v>#DIV/0!</v>
      </c>
      <c r="AJ299" s="34" t="e">
        <f t="shared" si="35"/>
        <v>#DIV/0!</v>
      </c>
      <c r="AK299" s="35" t="e">
        <f t="shared" si="36"/>
        <v>#DIV/0!</v>
      </c>
      <c r="AL299" s="34" t="e">
        <f t="shared" si="37"/>
        <v>#DIV/0!</v>
      </c>
      <c r="AM299" s="34" t="e">
        <f t="shared" si="38"/>
        <v>#DIV/0!</v>
      </c>
      <c r="AN299" s="35" t="e">
        <f t="shared" si="39"/>
        <v>#DIV/0!</v>
      </c>
      <c r="CR299" s="42"/>
      <c r="CS299" s="42"/>
    </row>
    <row r="300" spans="4:97" x14ac:dyDescent="0.3">
      <c r="L300" s="23"/>
      <c r="M300" s="24"/>
      <c r="AG300" s="32">
        <f t="shared" si="32"/>
        <v>0</v>
      </c>
      <c r="AH300" s="33" t="e">
        <f t="shared" si="33"/>
        <v>#DIV/0!</v>
      </c>
      <c r="AI300" s="34" t="e">
        <f t="shared" si="34"/>
        <v>#DIV/0!</v>
      </c>
      <c r="AJ300" s="34" t="e">
        <f t="shared" si="35"/>
        <v>#DIV/0!</v>
      </c>
      <c r="AK300" s="35" t="e">
        <f t="shared" si="36"/>
        <v>#DIV/0!</v>
      </c>
      <c r="AL300" s="34" t="e">
        <f t="shared" si="37"/>
        <v>#DIV/0!</v>
      </c>
      <c r="AM300" s="34" t="e">
        <f t="shared" si="38"/>
        <v>#DIV/0!</v>
      </c>
      <c r="AN300" s="35" t="e">
        <f t="shared" si="39"/>
        <v>#DIV/0!</v>
      </c>
      <c r="CR300" s="42"/>
      <c r="CS300" s="42"/>
    </row>
    <row r="301" spans="4:97" x14ac:dyDescent="0.3">
      <c r="L301" s="23"/>
      <c r="M301" s="24"/>
      <c r="AG301" s="32">
        <f t="shared" si="32"/>
        <v>0</v>
      </c>
      <c r="AH301" s="33" t="e">
        <f t="shared" si="33"/>
        <v>#DIV/0!</v>
      </c>
      <c r="AI301" s="34" t="e">
        <f t="shared" si="34"/>
        <v>#DIV/0!</v>
      </c>
      <c r="AJ301" s="34" t="e">
        <f t="shared" si="35"/>
        <v>#DIV/0!</v>
      </c>
      <c r="AK301" s="35" t="e">
        <f t="shared" si="36"/>
        <v>#DIV/0!</v>
      </c>
      <c r="AL301" s="34" t="e">
        <f t="shared" si="37"/>
        <v>#DIV/0!</v>
      </c>
      <c r="AM301" s="34" t="e">
        <f t="shared" si="38"/>
        <v>#DIV/0!</v>
      </c>
      <c r="AN301" s="35" t="e">
        <f t="shared" si="39"/>
        <v>#DIV/0!</v>
      </c>
      <c r="CR301" s="42"/>
      <c r="CS301" s="42"/>
    </row>
    <row r="302" spans="4:97" x14ac:dyDescent="0.3">
      <c r="M302" s="21"/>
      <c r="AG302" s="32">
        <f t="shared" si="32"/>
        <v>0</v>
      </c>
      <c r="AH302" s="33" t="e">
        <f t="shared" si="33"/>
        <v>#DIV/0!</v>
      </c>
      <c r="AI302" s="34" t="e">
        <f t="shared" si="34"/>
        <v>#DIV/0!</v>
      </c>
      <c r="AJ302" s="34" t="e">
        <f t="shared" si="35"/>
        <v>#DIV/0!</v>
      </c>
      <c r="AK302" s="35" t="e">
        <f t="shared" si="36"/>
        <v>#DIV/0!</v>
      </c>
      <c r="AL302" s="34" t="e">
        <f t="shared" si="37"/>
        <v>#DIV/0!</v>
      </c>
      <c r="AM302" s="34" t="e">
        <f t="shared" si="38"/>
        <v>#DIV/0!</v>
      </c>
      <c r="AN302" s="35" t="e">
        <f t="shared" si="39"/>
        <v>#DIV/0!</v>
      </c>
      <c r="CR302" s="42"/>
      <c r="CS302" s="42"/>
    </row>
    <row r="303" spans="4:97" x14ac:dyDescent="0.3">
      <c r="L303" s="23"/>
      <c r="M303" s="24"/>
      <c r="AG303" s="32">
        <f t="shared" si="32"/>
        <v>0</v>
      </c>
      <c r="AH303" s="33" t="e">
        <f t="shared" si="33"/>
        <v>#DIV/0!</v>
      </c>
      <c r="AI303" s="34" t="e">
        <f t="shared" si="34"/>
        <v>#DIV/0!</v>
      </c>
      <c r="AJ303" s="34" t="e">
        <f t="shared" si="35"/>
        <v>#DIV/0!</v>
      </c>
      <c r="AK303" s="35" t="e">
        <f t="shared" si="36"/>
        <v>#DIV/0!</v>
      </c>
      <c r="AL303" s="34" t="e">
        <f t="shared" si="37"/>
        <v>#DIV/0!</v>
      </c>
      <c r="AM303" s="34" t="e">
        <f t="shared" si="38"/>
        <v>#DIV/0!</v>
      </c>
      <c r="AN303" s="35" t="e">
        <f t="shared" si="39"/>
        <v>#DIV/0!</v>
      </c>
      <c r="CR303" s="42"/>
      <c r="CS303" s="42"/>
    </row>
    <row r="304" spans="4:97" x14ac:dyDescent="0.3">
      <c r="L304" s="23"/>
      <c r="M304" s="24"/>
      <c r="AG304" s="32">
        <f t="shared" si="32"/>
        <v>0</v>
      </c>
      <c r="AH304" s="33" t="e">
        <f t="shared" si="33"/>
        <v>#DIV/0!</v>
      </c>
      <c r="AI304" s="34" t="e">
        <f t="shared" si="34"/>
        <v>#DIV/0!</v>
      </c>
      <c r="AJ304" s="34" t="e">
        <f t="shared" si="35"/>
        <v>#DIV/0!</v>
      </c>
      <c r="AK304" s="35" t="e">
        <f t="shared" si="36"/>
        <v>#DIV/0!</v>
      </c>
      <c r="AL304" s="34" t="e">
        <f t="shared" si="37"/>
        <v>#DIV/0!</v>
      </c>
      <c r="AM304" s="34" t="e">
        <f t="shared" si="38"/>
        <v>#DIV/0!</v>
      </c>
      <c r="AN304" s="35" t="e">
        <f t="shared" si="39"/>
        <v>#DIV/0!</v>
      </c>
      <c r="CR304" s="42"/>
      <c r="CS304" s="42"/>
    </row>
    <row r="305" spans="4:97" x14ac:dyDescent="0.3">
      <c r="L305" s="23"/>
      <c r="M305" s="24"/>
      <c r="AG305" s="32">
        <f t="shared" si="32"/>
        <v>0</v>
      </c>
      <c r="AH305" s="33" t="e">
        <f t="shared" si="33"/>
        <v>#DIV/0!</v>
      </c>
      <c r="AI305" s="34" t="e">
        <f t="shared" si="34"/>
        <v>#DIV/0!</v>
      </c>
      <c r="AJ305" s="34" t="e">
        <f t="shared" si="35"/>
        <v>#DIV/0!</v>
      </c>
      <c r="AK305" s="35" t="e">
        <f t="shared" si="36"/>
        <v>#DIV/0!</v>
      </c>
      <c r="AL305" s="34" t="e">
        <f t="shared" si="37"/>
        <v>#DIV/0!</v>
      </c>
      <c r="AM305" s="34" t="e">
        <f t="shared" si="38"/>
        <v>#DIV/0!</v>
      </c>
      <c r="AN305" s="35" t="e">
        <f t="shared" si="39"/>
        <v>#DIV/0!</v>
      </c>
      <c r="CR305" s="42"/>
      <c r="CS305" s="42"/>
    </row>
    <row r="306" spans="4:97" x14ac:dyDescent="0.3">
      <c r="D306" s="25"/>
      <c r="M306" s="21"/>
      <c r="AG306" s="32">
        <f t="shared" si="32"/>
        <v>0</v>
      </c>
      <c r="AH306" s="33" t="e">
        <f t="shared" si="33"/>
        <v>#DIV/0!</v>
      </c>
      <c r="AI306" s="34" t="e">
        <f t="shared" si="34"/>
        <v>#DIV/0!</v>
      </c>
      <c r="AJ306" s="34" t="e">
        <f t="shared" si="35"/>
        <v>#DIV/0!</v>
      </c>
      <c r="AK306" s="35" t="e">
        <f t="shared" si="36"/>
        <v>#DIV/0!</v>
      </c>
      <c r="AL306" s="34" t="e">
        <f t="shared" si="37"/>
        <v>#DIV/0!</v>
      </c>
      <c r="AM306" s="34" t="e">
        <f t="shared" si="38"/>
        <v>#DIV/0!</v>
      </c>
      <c r="AN306" s="35" t="e">
        <f t="shared" si="39"/>
        <v>#DIV/0!</v>
      </c>
      <c r="CR306" s="42"/>
      <c r="CS306" s="42"/>
    </row>
    <row r="307" spans="4:97" x14ac:dyDescent="0.3">
      <c r="D307" s="25"/>
      <c r="M307" s="21"/>
      <c r="AG307" s="32">
        <f t="shared" si="32"/>
        <v>0</v>
      </c>
      <c r="AH307" s="33" t="e">
        <f t="shared" si="33"/>
        <v>#DIV/0!</v>
      </c>
      <c r="AI307" s="34" t="e">
        <f t="shared" si="34"/>
        <v>#DIV/0!</v>
      </c>
      <c r="AJ307" s="34" t="e">
        <f t="shared" si="35"/>
        <v>#DIV/0!</v>
      </c>
      <c r="AK307" s="35" t="e">
        <f t="shared" si="36"/>
        <v>#DIV/0!</v>
      </c>
      <c r="AL307" s="34" t="e">
        <f t="shared" si="37"/>
        <v>#DIV/0!</v>
      </c>
      <c r="AM307" s="34" t="e">
        <f t="shared" si="38"/>
        <v>#DIV/0!</v>
      </c>
      <c r="AN307" s="35" t="e">
        <f t="shared" si="39"/>
        <v>#DIV/0!</v>
      </c>
      <c r="CR307" s="42"/>
      <c r="CS307" s="42"/>
    </row>
    <row r="308" spans="4:97" x14ac:dyDescent="0.3">
      <c r="D308" s="25"/>
      <c r="M308" s="21"/>
      <c r="AG308" s="32">
        <f t="shared" si="32"/>
        <v>0</v>
      </c>
      <c r="AH308" s="33" t="e">
        <f t="shared" si="33"/>
        <v>#DIV/0!</v>
      </c>
      <c r="AI308" s="34" t="e">
        <f t="shared" si="34"/>
        <v>#DIV/0!</v>
      </c>
      <c r="AJ308" s="34" t="e">
        <f t="shared" si="35"/>
        <v>#DIV/0!</v>
      </c>
      <c r="AK308" s="35" t="e">
        <f t="shared" si="36"/>
        <v>#DIV/0!</v>
      </c>
      <c r="AL308" s="34" t="e">
        <f t="shared" si="37"/>
        <v>#DIV/0!</v>
      </c>
      <c r="AM308" s="34" t="e">
        <f t="shared" si="38"/>
        <v>#DIV/0!</v>
      </c>
      <c r="AN308" s="35" t="e">
        <f t="shared" si="39"/>
        <v>#DIV/0!</v>
      </c>
      <c r="CR308" s="42"/>
      <c r="CS308" s="42"/>
    </row>
    <row r="309" spans="4:97" x14ac:dyDescent="0.3">
      <c r="D309" s="25"/>
      <c r="M309" s="21"/>
      <c r="AG309" s="32">
        <f t="shared" si="32"/>
        <v>0</v>
      </c>
      <c r="AH309" s="33" t="e">
        <f t="shared" si="33"/>
        <v>#DIV/0!</v>
      </c>
      <c r="AI309" s="34" t="e">
        <f t="shared" si="34"/>
        <v>#DIV/0!</v>
      </c>
      <c r="AJ309" s="34" t="e">
        <f t="shared" si="35"/>
        <v>#DIV/0!</v>
      </c>
      <c r="AK309" s="35" t="e">
        <f t="shared" si="36"/>
        <v>#DIV/0!</v>
      </c>
      <c r="AL309" s="34" t="e">
        <f t="shared" si="37"/>
        <v>#DIV/0!</v>
      </c>
      <c r="AM309" s="34" t="e">
        <f t="shared" si="38"/>
        <v>#DIV/0!</v>
      </c>
      <c r="AN309" s="35" t="e">
        <f t="shared" si="39"/>
        <v>#DIV/0!</v>
      </c>
      <c r="CR309" s="42"/>
      <c r="CS309" s="42"/>
    </row>
    <row r="310" spans="4:97" x14ac:dyDescent="0.3">
      <c r="D310" s="25"/>
      <c r="M310" s="21"/>
      <c r="AG310" s="32">
        <f t="shared" si="32"/>
        <v>0</v>
      </c>
      <c r="AH310" s="33" t="e">
        <f t="shared" si="33"/>
        <v>#DIV/0!</v>
      </c>
      <c r="AI310" s="34" t="e">
        <f t="shared" si="34"/>
        <v>#DIV/0!</v>
      </c>
      <c r="AJ310" s="34" t="e">
        <f t="shared" si="35"/>
        <v>#DIV/0!</v>
      </c>
      <c r="AK310" s="35" t="e">
        <f t="shared" si="36"/>
        <v>#DIV/0!</v>
      </c>
      <c r="AL310" s="34" t="e">
        <f t="shared" si="37"/>
        <v>#DIV/0!</v>
      </c>
      <c r="AM310" s="34" t="e">
        <f t="shared" si="38"/>
        <v>#DIV/0!</v>
      </c>
      <c r="AN310" s="35" t="e">
        <f t="shared" si="39"/>
        <v>#DIV/0!</v>
      </c>
      <c r="CR310" s="42"/>
      <c r="CS310" s="42"/>
    </row>
    <row r="311" spans="4:97" x14ac:dyDescent="0.3">
      <c r="D311" s="25"/>
      <c r="M311" s="21"/>
      <c r="AG311" s="32">
        <f t="shared" si="32"/>
        <v>0</v>
      </c>
      <c r="AH311" s="33" t="e">
        <f t="shared" si="33"/>
        <v>#DIV/0!</v>
      </c>
      <c r="AI311" s="34" t="e">
        <f t="shared" si="34"/>
        <v>#DIV/0!</v>
      </c>
      <c r="AJ311" s="34" t="e">
        <f t="shared" si="35"/>
        <v>#DIV/0!</v>
      </c>
      <c r="AK311" s="35" t="e">
        <f t="shared" si="36"/>
        <v>#DIV/0!</v>
      </c>
      <c r="AL311" s="34" t="e">
        <f t="shared" si="37"/>
        <v>#DIV/0!</v>
      </c>
      <c r="AM311" s="34" t="e">
        <f t="shared" si="38"/>
        <v>#DIV/0!</v>
      </c>
      <c r="AN311" s="35" t="e">
        <f t="shared" si="39"/>
        <v>#DIV/0!</v>
      </c>
      <c r="CR311" s="42"/>
      <c r="CS311" s="42"/>
    </row>
    <row r="312" spans="4:97" x14ac:dyDescent="0.3">
      <c r="D312" s="25"/>
      <c r="M312" s="21"/>
      <c r="AG312" s="32">
        <f t="shared" si="32"/>
        <v>0</v>
      </c>
      <c r="AH312" s="33" t="e">
        <f t="shared" si="33"/>
        <v>#DIV/0!</v>
      </c>
      <c r="AI312" s="34" t="e">
        <f t="shared" si="34"/>
        <v>#DIV/0!</v>
      </c>
      <c r="AJ312" s="34" t="e">
        <f t="shared" si="35"/>
        <v>#DIV/0!</v>
      </c>
      <c r="AK312" s="35" t="e">
        <f t="shared" si="36"/>
        <v>#DIV/0!</v>
      </c>
      <c r="AL312" s="34" t="e">
        <f t="shared" si="37"/>
        <v>#DIV/0!</v>
      </c>
      <c r="AM312" s="34" t="e">
        <f t="shared" si="38"/>
        <v>#DIV/0!</v>
      </c>
      <c r="AN312" s="35" t="e">
        <f t="shared" si="39"/>
        <v>#DIV/0!</v>
      </c>
      <c r="CR312" s="42"/>
      <c r="CS312" s="42"/>
    </row>
    <row r="313" spans="4:97" x14ac:dyDescent="0.3">
      <c r="M313" s="21"/>
      <c r="AG313" s="32">
        <f t="shared" si="32"/>
        <v>0</v>
      </c>
      <c r="AH313" s="33" t="e">
        <f t="shared" si="33"/>
        <v>#DIV/0!</v>
      </c>
      <c r="AI313" s="34" t="e">
        <f t="shared" si="34"/>
        <v>#DIV/0!</v>
      </c>
      <c r="AJ313" s="34" t="e">
        <f t="shared" si="35"/>
        <v>#DIV/0!</v>
      </c>
      <c r="AK313" s="35" t="e">
        <f t="shared" si="36"/>
        <v>#DIV/0!</v>
      </c>
      <c r="AL313" s="34" t="e">
        <f t="shared" si="37"/>
        <v>#DIV/0!</v>
      </c>
      <c r="AM313" s="34" t="e">
        <f t="shared" si="38"/>
        <v>#DIV/0!</v>
      </c>
      <c r="AN313" s="35" t="e">
        <f t="shared" si="39"/>
        <v>#DIV/0!</v>
      </c>
      <c r="CR313" s="42"/>
      <c r="CS313" s="42"/>
    </row>
    <row r="314" spans="4:97" x14ac:dyDescent="0.3">
      <c r="D314" s="25"/>
      <c r="M314" s="21"/>
      <c r="AG314" s="32">
        <f t="shared" si="32"/>
        <v>0</v>
      </c>
      <c r="AH314" s="33" t="e">
        <f t="shared" si="33"/>
        <v>#DIV/0!</v>
      </c>
      <c r="AI314" s="34" t="e">
        <f t="shared" si="34"/>
        <v>#DIV/0!</v>
      </c>
      <c r="AJ314" s="34" t="e">
        <f t="shared" si="35"/>
        <v>#DIV/0!</v>
      </c>
      <c r="AK314" s="35" t="e">
        <f t="shared" si="36"/>
        <v>#DIV/0!</v>
      </c>
      <c r="AL314" s="34" t="e">
        <f t="shared" si="37"/>
        <v>#DIV/0!</v>
      </c>
      <c r="AM314" s="34" t="e">
        <f t="shared" si="38"/>
        <v>#DIV/0!</v>
      </c>
      <c r="AN314" s="35" t="e">
        <f t="shared" si="39"/>
        <v>#DIV/0!</v>
      </c>
      <c r="CR314" s="42"/>
      <c r="CS314" s="42"/>
    </row>
    <row r="315" spans="4:97" x14ac:dyDescent="0.3">
      <c r="D315" s="25"/>
      <c r="M315" s="21"/>
      <c r="AG315" s="32">
        <f t="shared" si="32"/>
        <v>0</v>
      </c>
      <c r="AH315" s="33" t="e">
        <f t="shared" si="33"/>
        <v>#DIV/0!</v>
      </c>
      <c r="AI315" s="34" t="e">
        <f t="shared" si="34"/>
        <v>#DIV/0!</v>
      </c>
      <c r="AJ315" s="34" t="e">
        <f t="shared" si="35"/>
        <v>#DIV/0!</v>
      </c>
      <c r="AK315" s="35" t="e">
        <f t="shared" si="36"/>
        <v>#DIV/0!</v>
      </c>
      <c r="AL315" s="34" t="e">
        <f t="shared" si="37"/>
        <v>#DIV/0!</v>
      </c>
      <c r="AM315" s="34" t="e">
        <f t="shared" si="38"/>
        <v>#DIV/0!</v>
      </c>
      <c r="AN315" s="35" t="e">
        <f t="shared" si="39"/>
        <v>#DIV/0!</v>
      </c>
      <c r="CR315" s="42"/>
      <c r="CS315" s="42"/>
    </row>
    <row r="316" spans="4:97" x14ac:dyDescent="0.3">
      <c r="D316" s="25"/>
      <c r="M316" s="21"/>
      <c r="AG316" s="32">
        <f t="shared" si="32"/>
        <v>0</v>
      </c>
      <c r="AH316" s="33" t="e">
        <f t="shared" si="33"/>
        <v>#DIV/0!</v>
      </c>
      <c r="AI316" s="34" t="e">
        <f t="shared" si="34"/>
        <v>#DIV/0!</v>
      </c>
      <c r="AJ316" s="34" t="e">
        <f t="shared" si="35"/>
        <v>#DIV/0!</v>
      </c>
      <c r="AK316" s="35" t="e">
        <f t="shared" si="36"/>
        <v>#DIV/0!</v>
      </c>
      <c r="AL316" s="34" t="e">
        <f t="shared" si="37"/>
        <v>#DIV/0!</v>
      </c>
      <c r="AM316" s="34" t="e">
        <f t="shared" si="38"/>
        <v>#DIV/0!</v>
      </c>
      <c r="AN316" s="35" t="e">
        <f t="shared" si="39"/>
        <v>#DIV/0!</v>
      </c>
      <c r="CR316" s="42"/>
      <c r="CS316" s="42"/>
    </row>
    <row r="317" spans="4:97" x14ac:dyDescent="0.3">
      <c r="D317" s="25"/>
      <c r="M317" s="21"/>
      <c r="AG317" s="32">
        <f t="shared" si="32"/>
        <v>0</v>
      </c>
      <c r="AH317" s="33" t="e">
        <f t="shared" si="33"/>
        <v>#DIV/0!</v>
      </c>
      <c r="AI317" s="34" t="e">
        <f t="shared" si="34"/>
        <v>#DIV/0!</v>
      </c>
      <c r="AJ317" s="34" t="e">
        <f t="shared" si="35"/>
        <v>#DIV/0!</v>
      </c>
      <c r="AK317" s="35" t="e">
        <f t="shared" si="36"/>
        <v>#DIV/0!</v>
      </c>
      <c r="AL317" s="34" t="e">
        <f t="shared" si="37"/>
        <v>#DIV/0!</v>
      </c>
      <c r="AM317" s="34" t="e">
        <f t="shared" si="38"/>
        <v>#DIV/0!</v>
      </c>
      <c r="AN317" s="35" t="e">
        <f t="shared" si="39"/>
        <v>#DIV/0!</v>
      </c>
      <c r="CR317" s="42"/>
      <c r="CS317" s="42"/>
    </row>
    <row r="318" spans="4:97" x14ac:dyDescent="0.3">
      <c r="D318" s="25"/>
      <c r="M318" s="21"/>
      <c r="AG318" s="32">
        <f t="shared" si="32"/>
        <v>0</v>
      </c>
      <c r="AH318" s="33" t="e">
        <f t="shared" si="33"/>
        <v>#DIV/0!</v>
      </c>
      <c r="AI318" s="34" t="e">
        <f t="shared" si="34"/>
        <v>#DIV/0!</v>
      </c>
      <c r="AJ318" s="34" t="e">
        <f t="shared" si="35"/>
        <v>#DIV/0!</v>
      </c>
      <c r="AK318" s="35" t="e">
        <f t="shared" si="36"/>
        <v>#DIV/0!</v>
      </c>
      <c r="AL318" s="34" t="e">
        <f t="shared" si="37"/>
        <v>#DIV/0!</v>
      </c>
      <c r="AM318" s="34" t="e">
        <f t="shared" si="38"/>
        <v>#DIV/0!</v>
      </c>
      <c r="AN318" s="35" t="e">
        <f t="shared" si="39"/>
        <v>#DIV/0!</v>
      </c>
      <c r="CR318" s="42"/>
      <c r="CS318" s="42"/>
    </row>
    <row r="319" spans="4:97" x14ac:dyDescent="0.3">
      <c r="D319" s="25"/>
      <c r="M319" s="21"/>
      <c r="AG319" s="32">
        <f t="shared" si="32"/>
        <v>0</v>
      </c>
      <c r="AH319" s="33" t="e">
        <f t="shared" si="33"/>
        <v>#DIV/0!</v>
      </c>
      <c r="AI319" s="34" t="e">
        <f t="shared" si="34"/>
        <v>#DIV/0!</v>
      </c>
      <c r="AJ319" s="34" t="e">
        <f t="shared" si="35"/>
        <v>#DIV/0!</v>
      </c>
      <c r="AK319" s="35" t="e">
        <f t="shared" si="36"/>
        <v>#DIV/0!</v>
      </c>
      <c r="AL319" s="34" t="e">
        <f t="shared" si="37"/>
        <v>#DIV/0!</v>
      </c>
      <c r="AM319" s="34" t="e">
        <f t="shared" si="38"/>
        <v>#DIV/0!</v>
      </c>
      <c r="AN319" s="35" t="e">
        <f t="shared" si="39"/>
        <v>#DIV/0!</v>
      </c>
      <c r="CR319" s="42"/>
      <c r="CS319" s="42"/>
    </row>
    <row r="320" spans="4:97" x14ac:dyDescent="0.3">
      <c r="D320" s="25"/>
      <c r="M320" s="21"/>
      <c r="AG320" s="32">
        <f t="shared" si="32"/>
        <v>0</v>
      </c>
      <c r="AH320" s="33" t="e">
        <f t="shared" si="33"/>
        <v>#DIV/0!</v>
      </c>
      <c r="AI320" s="34" t="e">
        <f t="shared" si="34"/>
        <v>#DIV/0!</v>
      </c>
      <c r="AJ320" s="34" t="e">
        <f t="shared" si="35"/>
        <v>#DIV/0!</v>
      </c>
      <c r="AK320" s="35" t="e">
        <f t="shared" si="36"/>
        <v>#DIV/0!</v>
      </c>
      <c r="AL320" s="34" t="e">
        <f t="shared" si="37"/>
        <v>#DIV/0!</v>
      </c>
      <c r="AM320" s="34" t="e">
        <f t="shared" si="38"/>
        <v>#DIV/0!</v>
      </c>
      <c r="AN320" s="35" t="e">
        <f t="shared" si="39"/>
        <v>#DIV/0!</v>
      </c>
      <c r="CR320" s="42"/>
      <c r="CS320" s="42"/>
    </row>
    <row r="321" spans="4:97" x14ac:dyDescent="0.3">
      <c r="D321" s="25"/>
      <c r="M321" s="21"/>
      <c r="AG321" s="32">
        <f t="shared" si="32"/>
        <v>0</v>
      </c>
      <c r="AH321" s="33" t="e">
        <f t="shared" si="33"/>
        <v>#DIV/0!</v>
      </c>
      <c r="AI321" s="34" t="e">
        <f t="shared" si="34"/>
        <v>#DIV/0!</v>
      </c>
      <c r="AJ321" s="34" t="e">
        <f t="shared" si="35"/>
        <v>#DIV/0!</v>
      </c>
      <c r="AK321" s="35" t="e">
        <f t="shared" si="36"/>
        <v>#DIV/0!</v>
      </c>
      <c r="AL321" s="34" t="e">
        <f t="shared" si="37"/>
        <v>#DIV/0!</v>
      </c>
      <c r="AM321" s="34" t="e">
        <f t="shared" si="38"/>
        <v>#DIV/0!</v>
      </c>
      <c r="AN321" s="35" t="e">
        <f t="shared" si="39"/>
        <v>#DIV/0!</v>
      </c>
      <c r="CR321" s="42"/>
      <c r="CS321" s="42"/>
    </row>
    <row r="322" spans="4:97" x14ac:dyDescent="0.3">
      <c r="D322" s="25"/>
      <c r="M322" s="21"/>
      <c r="AG322" s="32">
        <f t="shared" ref="AG322:AG342" si="40">((AD322+AE322)*0.94)-(AB322+Y322)</f>
        <v>0</v>
      </c>
      <c r="AH322" s="33" t="e">
        <f t="shared" ref="AH322:AH342" si="41">AG322/(AD322+AE322)</f>
        <v>#DIV/0!</v>
      </c>
      <c r="AI322" s="34" t="e">
        <f t="shared" ref="AI322:AI342" si="42">IF(AH322&gt;0.1,(AD322+AE322-Z322),((AB322+Y322)/0.84)-Z322)</f>
        <v>#DIV/0!</v>
      </c>
      <c r="AJ322" s="34" t="e">
        <f t="shared" ref="AJ322:AJ342" si="43">((AI322+Z322)*0.94)-AB322-Y322</f>
        <v>#DIV/0!</v>
      </c>
      <c r="AK322" s="35" t="e">
        <f t="shared" ref="AK322:AK342" si="44">IF(AH322&gt;0.1,AH322,0.1)</f>
        <v>#DIV/0!</v>
      </c>
      <c r="AL322" s="34" t="e">
        <f t="shared" ref="AL322:AL342" si="45">IF(AJ322&lt;1000,AI322+1100-AJ322,AI322)</f>
        <v>#DIV/0!</v>
      </c>
      <c r="AM322" s="34" t="e">
        <f t="shared" ref="AM322:AM342" si="46">((AL322+Z322)*0.94)-AB322-Y322</f>
        <v>#DIV/0!</v>
      </c>
      <c r="AN322" s="35" t="e">
        <f t="shared" ref="AN322:AN342" si="47">AM322/(AL322+Z322)</f>
        <v>#DIV/0!</v>
      </c>
      <c r="CR322" s="42"/>
      <c r="CS322" s="42"/>
    </row>
    <row r="323" spans="4:97" x14ac:dyDescent="0.3">
      <c r="D323" s="25"/>
      <c r="M323" s="21"/>
      <c r="AG323" s="32">
        <f t="shared" si="40"/>
        <v>0</v>
      </c>
      <c r="AH323" s="33" t="e">
        <f t="shared" si="41"/>
        <v>#DIV/0!</v>
      </c>
      <c r="AI323" s="34" t="e">
        <f t="shared" si="42"/>
        <v>#DIV/0!</v>
      </c>
      <c r="AJ323" s="34" t="e">
        <f t="shared" si="43"/>
        <v>#DIV/0!</v>
      </c>
      <c r="AK323" s="35" t="e">
        <f t="shared" si="44"/>
        <v>#DIV/0!</v>
      </c>
      <c r="AL323" s="34" t="e">
        <f t="shared" si="45"/>
        <v>#DIV/0!</v>
      </c>
      <c r="AM323" s="34" t="e">
        <f t="shared" si="46"/>
        <v>#DIV/0!</v>
      </c>
      <c r="AN323" s="35" t="e">
        <f t="shared" si="47"/>
        <v>#DIV/0!</v>
      </c>
      <c r="CR323" s="42"/>
      <c r="CS323" s="42"/>
    </row>
    <row r="324" spans="4:97" x14ac:dyDescent="0.3">
      <c r="D324" s="25"/>
      <c r="M324" s="21"/>
      <c r="AG324" s="32">
        <f t="shared" si="40"/>
        <v>0</v>
      </c>
      <c r="AH324" s="33" t="e">
        <f t="shared" si="41"/>
        <v>#DIV/0!</v>
      </c>
      <c r="AI324" s="34" t="e">
        <f t="shared" si="42"/>
        <v>#DIV/0!</v>
      </c>
      <c r="AJ324" s="34" t="e">
        <f t="shared" si="43"/>
        <v>#DIV/0!</v>
      </c>
      <c r="AK324" s="35" t="e">
        <f t="shared" si="44"/>
        <v>#DIV/0!</v>
      </c>
      <c r="AL324" s="34" t="e">
        <f t="shared" si="45"/>
        <v>#DIV/0!</v>
      </c>
      <c r="AM324" s="34" t="e">
        <f t="shared" si="46"/>
        <v>#DIV/0!</v>
      </c>
      <c r="AN324" s="35" t="e">
        <f t="shared" si="47"/>
        <v>#DIV/0!</v>
      </c>
      <c r="CR324" s="42"/>
      <c r="CS324" s="42"/>
    </row>
    <row r="325" spans="4:97" x14ac:dyDescent="0.3">
      <c r="D325" s="25"/>
      <c r="M325" s="21"/>
      <c r="AG325" s="32">
        <f t="shared" si="40"/>
        <v>0</v>
      </c>
      <c r="AH325" s="33" t="e">
        <f t="shared" si="41"/>
        <v>#DIV/0!</v>
      </c>
      <c r="AI325" s="34" t="e">
        <f t="shared" si="42"/>
        <v>#DIV/0!</v>
      </c>
      <c r="AJ325" s="34" t="e">
        <f t="shared" si="43"/>
        <v>#DIV/0!</v>
      </c>
      <c r="AK325" s="35" t="e">
        <f t="shared" si="44"/>
        <v>#DIV/0!</v>
      </c>
      <c r="AL325" s="34" t="e">
        <f t="shared" si="45"/>
        <v>#DIV/0!</v>
      </c>
      <c r="AM325" s="34" t="e">
        <f t="shared" si="46"/>
        <v>#DIV/0!</v>
      </c>
      <c r="AN325" s="35" t="e">
        <f t="shared" si="47"/>
        <v>#DIV/0!</v>
      </c>
      <c r="CR325" s="42"/>
      <c r="CS325" s="42"/>
    </row>
    <row r="326" spans="4:97" x14ac:dyDescent="0.3">
      <c r="D326" s="25"/>
      <c r="M326" s="21"/>
      <c r="AG326" s="32">
        <f t="shared" si="40"/>
        <v>0</v>
      </c>
      <c r="AH326" s="33" t="e">
        <f t="shared" si="41"/>
        <v>#DIV/0!</v>
      </c>
      <c r="AI326" s="34" t="e">
        <f t="shared" si="42"/>
        <v>#DIV/0!</v>
      </c>
      <c r="AJ326" s="34" t="e">
        <f t="shared" si="43"/>
        <v>#DIV/0!</v>
      </c>
      <c r="AK326" s="35" t="e">
        <f t="shared" si="44"/>
        <v>#DIV/0!</v>
      </c>
      <c r="AL326" s="34" t="e">
        <f t="shared" si="45"/>
        <v>#DIV/0!</v>
      </c>
      <c r="AM326" s="34" t="e">
        <f t="shared" si="46"/>
        <v>#DIV/0!</v>
      </c>
      <c r="AN326" s="35" t="e">
        <f t="shared" si="47"/>
        <v>#DIV/0!</v>
      </c>
      <c r="CR326" s="42"/>
      <c r="CS326" s="42"/>
    </row>
    <row r="327" spans="4:97" x14ac:dyDescent="0.3">
      <c r="D327" s="25"/>
      <c r="M327" s="21"/>
      <c r="AG327" s="32">
        <f t="shared" si="40"/>
        <v>0</v>
      </c>
      <c r="AH327" s="33" t="e">
        <f t="shared" si="41"/>
        <v>#DIV/0!</v>
      </c>
      <c r="AI327" s="34" t="e">
        <f t="shared" si="42"/>
        <v>#DIV/0!</v>
      </c>
      <c r="AJ327" s="34" t="e">
        <f t="shared" si="43"/>
        <v>#DIV/0!</v>
      </c>
      <c r="AK327" s="35" t="e">
        <f t="shared" si="44"/>
        <v>#DIV/0!</v>
      </c>
      <c r="AL327" s="34" t="e">
        <f t="shared" si="45"/>
        <v>#DIV/0!</v>
      </c>
      <c r="AM327" s="34" t="e">
        <f t="shared" si="46"/>
        <v>#DIV/0!</v>
      </c>
      <c r="AN327" s="35" t="e">
        <f t="shared" si="47"/>
        <v>#DIV/0!</v>
      </c>
      <c r="CR327" s="42"/>
      <c r="CS327" s="42"/>
    </row>
    <row r="328" spans="4:97" x14ac:dyDescent="0.3">
      <c r="D328" s="25"/>
      <c r="M328" s="21"/>
      <c r="AG328" s="32">
        <f t="shared" si="40"/>
        <v>0</v>
      </c>
      <c r="AH328" s="33" t="e">
        <f t="shared" si="41"/>
        <v>#DIV/0!</v>
      </c>
      <c r="AI328" s="34" t="e">
        <f t="shared" si="42"/>
        <v>#DIV/0!</v>
      </c>
      <c r="AJ328" s="34" t="e">
        <f t="shared" si="43"/>
        <v>#DIV/0!</v>
      </c>
      <c r="AK328" s="35" t="e">
        <f t="shared" si="44"/>
        <v>#DIV/0!</v>
      </c>
      <c r="AL328" s="34" t="e">
        <f t="shared" si="45"/>
        <v>#DIV/0!</v>
      </c>
      <c r="AM328" s="34" t="e">
        <f t="shared" si="46"/>
        <v>#DIV/0!</v>
      </c>
      <c r="AN328" s="35" t="e">
        <f t="shared" si="47"/>
        <v>#DIV/0!</v>
      </c>
      <c r="CR328" s="42"/>
      <c r="CS328" s="42"/>
    </row>
    <row r="329" spans="4:97" x14ac:dyDescent="0.3">
      <c r="D329" s="25"/>
      <c r="M329" s="21"/>
      <c r="AG329" s="32">
        <f t="shared" si="40"/>
        <v>0</v>
      </c>
      <c r="AH329" s="33" t="e">
        <f t="shared" si="41"/>
        <v>#DIV/0!</v>
      </c>
      <c r="AI329" s="34" t="e">
        <f t="shared" si="42"/>
        <v>#DIV/0!</v>
      </c>
      <c r="AJ329" s="34" t="e">
        <f t="shared" si="43"/>
        <v>#DIV/0!</v>
      </c>
      <c r="AK329" s="35" t="e">
        <f t="shared" si="44"/>
        <v>#DIV/0!</v>
      </c>
      <c r="AL329" s="34" t="e">
        <f t="shared" si="45"/>
        <v>#DIV/0!</v>
      </c>
      <c r="AM329" s="34" t="e">
        <f t="shared" si="46"/>
        <v>#DIV/0!</v>
      </c>
      <c r="AN329" s="35" t="e">
        <f t="shared" si="47"/>
        <v>#DIV/0!</v>
      </c>
      <c r="CR329" s="42"/>
      <c r="CS329" s="42"/>
    </row>
    <row r="330" spans="4:97" x14ac:dyDescent="0.3">
      <c r="D330" s="25"/>
      <c r="M330" s="21"/>
      <c r="AG330" s="32">
        <f t="shared" si="40"/>
        <v>0</v>
      </c>
      <c r="AH330" s="33" t="e">
        <f t="shared" si="41"/>
        <v>#DIV/0!</v>
      </c>
      <c r="AI330" s="34" t="e">
        <f t="shared" si="42"/>
        <v>#DIV/0!</v>
      </c>
      <c r="AJ330" s="34" t="e">
        <f t="shared" si="43"/>
        <v>#DIV/0!</v>
      </c>
      <c r="AK330" s="35" t="e">
        <f t="shared" si="44"/>
        <v>#DIV/0!</v>
      </c>
      <c r="AL330" s="34" t="e">
        <f t="shared" si="45"/>
        <v>#DIV/0!</v>
      </c>
      <c r="AM330" s="34" t="e">
        <f t="shared" si="46"/>
        <v>#DIV/0!</v>
      </c>
      <c r="AN330" s="35" t="e">
        <f t="shared" si="47"/>
        <v>#DIV/0!</v>
      </c>
      <c r="CR330" s="42"/>
      <c r="CS330" s="42"/>
    </row>
    <row r="331" spans="4:97" x14ac:dyDescent="0.3">
      <c r="D331" s="25"/>
      <c r="M331" s="21"/>
      <c r="AG331" s="32">
        <f t="shared" si="40"/>
        <v>0</v>
      </c>
      <c r="AH331" s="33" t="e">
        <f t="shared" si="41"/>
        <v>#DIV/0!</v>
      </c>
      <c r="AI331" s="34" t="e">
        <f t="shared" si="42"/>
        <v>#DIV/0!</v>
      </c>
      <c r="AJ331" s="34" t="e">
        <f t="shared" si="43"/>
        <v>#DIV/0!</v>
      </c>
      <c r="AK331" s="35" t="e">
        <f t="shared" si="44"/>
        <v>#DIV/0!</v>
      </c>
      <c r="AL331" s="34" t="e">
        <f t="shared" si="45"/>
        <v>#DIV/0!</v>
      </c>
      <c r="AM331" s="34" t="e">
        <f t="shared" si="46"/>
        <v>#DIV/0!</v>
      </c>
      <c r="AN331" s="35" t="e">
        <f t="shared" si="47"/>
        <v>#DIV/0!</v>
      </c>
      <c r="CR331" s="42"/>
      <c r="CS331" s="42"/>
    </row>
    <row r="332" spans="4:97" x14ac:dyDescent="0.3">
      <c r="D332" s="25"/>
      <c r="M332" s="21"/>
      <c r="AG332" s="32">
        <f t="shared" si="40"/>
        <v>0</v>
      </c>
      <c r="AH332" s="33" t="e">
        <f t="shared" si="41"/>
        <v>#DIV/0!</v>
      </c>
      <c r="AI332" s="34" t="e">
        <f t="shared" si="42"/>
        <v>#DIV/0!</v>
      </c>
      <c r="AJ332" s="34" t="e">
        <f t="shared" si="43"/>
        <v>#DIV/0!</v>
      </c>
      <c r="AK332" s="35" t="e">
        <f t="shared" si="44"/>
        <v>#DIV/0!</v>
      </c>
      <c r="AL332" s="34" t="e">
        <f t="shared" si="45"/>
        <v>#DIV/0!</v>
      </c>
      <c r="AM332" s="34" t="e">
        <f t="shared" si="46"/>
        <v>#DIV/0!</v>
      </c>
      <c r="AN332" s="35" t="e">
        <f t="shared" si="47"/>
        <v>#DIV/0!</v>
      </c>
      <c r="CR332" s="42"/>
      <c r="CS332" s="42"/>
    </row>
    <row r="333" spans="4:97" x14ac:dyDescent="0.3">
      <c r="D333" s="25"/>
      <c r="M333" s="21"/>
      <c r="AG333" s="32">
        <f t="shared" si="40"/>
        <v>0</v>
      </c>
      <c r="AH333" s="33" t="e">
        <f t="shared" si="41"/>
        <v>#DIV/0!</v>
      </c>
      <c r="AI333" s="34" t="e">
        <f t="shared" si="42"/>
        <v>#DIV/0!</v>
      </c>
      <c r="AJ333" s="34" t="e">
        <f t="shared" si="43"/>
        <v>#DIV/0!</v>
      </c>
      <c r="AK333" s="35" t="e">
        <f t="shared" si="44"/>
        <v>#DIV/0!</v>
      </c>
      <c r="AL333" s="34" t="e">
        <f t="shared" si="45"/>
        <v>#DIV/0!</v>
      </c>
      <c r="AM333" s="34" t="e">
        <f t="shared" si="46"/>
        <v>#DIV/0!</v>
      </c>
      <c r="AN333" s="35" t="e">
        <f t="shared" si="47"/>
        <v>#DIV/0!</v>
      </c>
      <c r="CR333" s="42"/>
      <c r="CS333" s="42"/>
    </row>
    <row r="334" spans="4:97" x14ac:dyDescent="0.3">
      <c r="D334" s="25"/>
      <c r="M334" s="21"/>
      <c r="AG334" s="32">
        <f t="shared" si="40"/>
        <v>0</v>
      </c>
      <c r="AH334" s="33" t="e">
        <f t="shared" si="41"/>
        <v>#DIV/0!</v>
      </c>
      <c r="AI334" s="34" t="e">
        <f t="shared" si="42"/>
        <v>#DIV/0!</v>
      </c>
      <c r="AJ334" s="34" t="e">
        <f t="shared" si="43"/>
        <v>#DIV/0!</v>
      </c>
      <c r="AK334" s="35" t="e">
        <f t="shared" si="44"/>
        <v>#DIV/0!</v>
      </c>
      <c r="AL334" s="34" t="e">
        <f t="shared" si="45"/>
        <v>#DIV/0!</v>
      </c>
      <c r="AM334" s="34" t="e">
        <f t="shared" si="46"/>
        <v>#DIV/0!</v>
      </c>
      <c r="AN334" s="35" t="e">
        <f t="shared" si="47"/>
        <v>#DIV/0!</v>
      </c>
      <c r="CR334" s="42"/>
      <c r="CS334" s="42"/>
    </row>
    <row r="335" spans="4:97" x14ac:dyDescent="0.3">
      <c r="D335" s="25"/>
      <c r="M335" s="21"/>
      <c r="AG335" s="32">
        <f t="shared" si="40"/>
        <v>0</v>
      </c>
      <c r="AH335" s="33" t="e">
        <f t="shared" si="41"/>
        <v>#DIV/0!</v>
      </c>
      <c r="AI335" s="34" t="e">
        <f t="shared" si="42"/>
        <v>#DIV/0!</v>
      </c>
      <c r="AJ335" s="34" t="e">
        <f t="shared" si="43"/>
        <v>#DIV/0!</v>
      </c>
      <c r="AK335" s="35" t="e">
        <f t="shared" si="44"/>
        <v>#DIV/0!</v>
      </c>
      <c r="AL335" s="34" t="e">
        <f t="shared" si="45"/>
        <v>#DIV/0!</v>
      </c>
      <c r="AM335" s="34" t="e">
        <f t="shared" si="46"/>
        <v>#DIV/0!</v>
      </c>
      <c r="AN335" s="35" t="e">
        <f t="shared" si="47"/>
        <v>#DIV/0!</v>
      </c>
      <c r="CR335" s="42"/>
      <c r="CS335" s="42"/>
    </row>
    <row r="336" spans="4:97" x14ac:dyDescent="0.3">
      <c r="D336" s="25"/>
      <c r="M336" s="21"/>
      <c r="AG336" s="32">
        <f t="shared" si="40"/>
        <v>0</v>
      </c>
      <c r="AH336" s="33" t="e">
        <f t="shared" si="41"/>
        <v>#DIV/0!</v>
      </c>
      <c r="AI336" s="34" t="e">
        <f t="shared" si="42"/>
        <v>#DIV/0!</v>
      </c>
      <c r="AJ336" s="34" t="e">
        <f t="shared" si="43"/>
        <v>#DIV/0!</v>
      </c>
      <c r="AK336" s="35" t="e">
        <f t="shared" si="44"/>
        <v>#DIV/0!</v>
      </c>
      <c r="AL336" s="34" t="e">
        <f t="shared" si="45"/>
        <v>#DIV/0!</v>
      </c>
      <c r="AM336" s="34" t="e">
        <f t="shared" si="46"/>
        <v>#DIV/0!</v>
      </c>
      <c r="AN336" s="35" t="e">
        <f t="shared" si="47"/>
        <v>#DIV/0!</v>
      </c>
      <c r="CR336" s="42"/>
      <c r="CS336" s="42"/>
    </row>
    <row r="337" spans="4:97" x14ac:dyDescent="0.3">
      <c r="D337" s="25"/>
      <c r="M337" s="21"/>
      <c r="AG337" s="32">
        <f t="shared" si="40"/>
        <v>0</v>
      </c>
      <c r="AH337" s="33" t="e">
        <f t="shared" si="41"/>
        <v>#DIV/0!</v>
      </c>
      <c r="AI337" s="34" t="e">
        <f t="shared" si="42"/>
        <v>#DIV/0!</v>
      </c>
      <c r="AJ337" s="34" t="e">
        <f t="shared" si="43"/>
        <v>#DIV/0!</v>
      </c>
      <c r="AK337" s="35" t="e">
        <f t="shared" si="44"/>
        <v>#DIV/0!</v>
      </c>
      <c r="AL337" s="34" t="e">
        <f t="shared" si="45"/>
        <v>#DIV/0!</v>
      </c>
      <c r="AM337" s="34" t="e">
        <f t="shared" si="46"/>
        <v>#DIV/0!</v>
      </c>
      <c r="AN337" s="35" t="e">
        <f t="shared" si="47"/>
        <v>#DIV/0!</v>
      </c>
      <c r="CR337" s="42"/>
      <c r="CS337" s="42"/>
    </row>
    <row r="338" spans="4:97" x14ac:dyDescent="0.3">
      <c r="D338" s="25"/>
      <c r="M338" s="21"/>
      <c r="AG338" s="32">
        <f t="shared" si="40"/>
        <v>0</v>
      </c>
      <c r="AH338" s="33" t="e">
        <f t="shared" si="41"/>
        <v>#DIV/0!</v>
      </c>
      <c r="AI338" s="34" t="e">
        <f t="shared" si="42"/>
        <v>#DIV/0!</v>
      </c>
      <c r="AJ338" s="34" t="e">
        <f t="shared" si="43"/>
        <v>#DIV/0!</v>
      </c>
      <c r="AK338" s="35" t="e">
        <f t="shared" si="44"/>
        <v>#DIV/0!</v>
      </c>
      <c r="AL338" s="34" t="e">
        <f t="shared" si="45"/>
        <v>#DIV/0!</v>
      </c>
      <c r="AM338" s="34" t="e">
        <f t="shared" si="46"/>
        <v>#DIV/0!</v>
      </c>
      <c r="AN338" s="35" t="e">
        <f t="shared" si="47"/>
        <v>#DIV/0!</v>
      </c>
      <c r="CR338" s="42"/>
      <c r="CS338" s="42"/>
    </row>
    <row r="339" spans="4:97" x14ac:dyDescent="0.3">
      <c r="D339" s="25"/>
      <c r="M339" s="21"/>
      <c r="AG339" s="32">
        <f t="shared" si="40"/>
        <v>0</v>
      </c>
      <c r="AH339" s="33" t="e">
        <f t="shared" si="41"/>
        <v>#DIV/0!</v>
      </c>
      <c r="AI339" s="34" t="e">
        <f t="shared" si="42"/>
        <v>#DIV/0!</v>
      </c>
      <c r="AJ339" s="34" t="e">
        <f t="shared" si="43"/>
        <v>#DIV/0!</v>
      </c>
      <c r="AK339" s="35" t="e">
        <f t="shared" si="44"/>
        <v>#DIV/0!</v>
      </c>
      <c r="AL339" s="34" t="e">
        <f t="shared" si="45"/>
        <v>#DIV/0!</v>
      </c>
      <c r="AM339" s="34" t="e">
        <f t="shared" si="46"/>
        <v>#DIV/0!</v>
      </c>
      <c r="AN339" s="35" t="e">
        <f t="shared" si="47"/>
        <v>#DIV/0!</v>
      </c>
      <c r="CR339" s="42"/>
      <c r="CS339" s="42"/>
    </row>
    <row r="340" spans="4:97" x14ac:dyDescent="0.3">
      <c r="D340" s="25"/>
      <c r="M340" s="21"/>
      <c r="AG340" s="32">
        <f t="shared" si="40"/>
        <v>0</v>
      </c>
      <c r="AH340" s="33" t="e">
        <f t="shared" si="41"/>
        <v>#DIV/0!</v>
      </c>
      <c r="AI340" s="34" t="e">
        <f t="shared" si="42"/>
        <v>#DIV/0!</v>
      </c>
      <c r="AJ340" s="34" t="e">
        <f t="shared" si="43"/>
        <v>#DIV/0!</v>
      </c>
      <c r="AK340" s="35" t="e">
        <f t="shared" si="44"/>
        <v>#DIV/0!</v>
      </c>
      <c r="AL340" s="34" t="e">
        <f t="shared" si="45"/>
        <v>#DIV/0!</v>
      </c>
      <c r="AM340" s="34" t="e">
        <f t="shared" si="46"/>
        <v>#DIV/0!</v>
      </c>
      <c r="AN340" s="35" t="e">
        <f t="shared" si="47"/>
        <v>#DIV/0!</v>
      </c>
      <c r="CR340" s="42"/>
      <c r="CS340" s="42"/>
    </row>
    <row r="341" spans="4:97" x14ac:dyDescent="0.3">
      <c r="M341" s="21"/>
      <c r="AG341" s="32">
        <f t="shared" si="40"/>
        <v>0</v>
      </c>
      <c r="AH341" s="33" t="e">
        <f t="shared" si="41"/>
        <v>#DIV/0!</v>
      </c>
      <c r="AI341" s="34" t="e">
        <f t="shared" si="42"/>
        <v>#DIV/0!</v>
      </c>
      <c r="AJ341" s="34" t="e">
        <f t="shared" si="43"/>
        <v>#DIV/0!</v>
      </c>
      <c r="AK341" s="35" t="e">
        <f t="shared" si="44"/>
        <v>#DIV/0!</v>
      </c>
      <c r="AL341" s="34" t="e">
        <f t="shared" si="45"/>
        <v>#DIV/0!</v>
      </c>
      <c r="AM341" s="34" t="e">
        <f t="shared" si="46"/>
        <v>#DIV/0!</v>
      </c>
      <c r="AN341" s="35" t="e">
        <f t="shared" si="47"/>
        <v>#DIV/0!</v>
      </c>
      <c r="CR341" s="42"/>
      <c r="CS341" s="42"/>
    </row>
    <row r="342" spans="4:97" x14ac:dyDescent="0.3">
      <c r="M342" s="21"/>
      <c r="AG342" s="32">
        <f t="shared" si="40"/>
        <v>0</v>
      </c>
      <c r="AH342" s="33" t="e">
        <f t="shared" si="41"/>
        <v>#DIV/0!</v>
      </c>
      <c r="AI342" s="34" t="e">
        <f t="shared" si="42"/>
        <v>#DIV/0!</v>
      </c>
      <c r="AJ342" s="34" t="e">
        <f t="shared" si="43"/>
        <v>#DIV/0!</v>
      </c>
      <c r="AK342" s="35" t="e">
        <f t="shared" si="44"/>
        <v>#DIV/0!</v>
      </c>
      <c r="AL342" s="34" t="e">
        <f t="shared" si="45"/>
        <v>#DIV/0!</v>
      </c>
      <c r="AM342" s="34" t="e">
        <f t="shared" si="46"/>
        <v>#DIV/0!</v>
      </c>
      <c r="AN342" s="35" t="e">
        <f t="shared" si="47"/>
        <v>#DIV/0!</v>
      </c>
      <c r="CR342" s="42"/>
      <c r="CS342" s="42"/>
    </row>
  </sheetData>
  <mergeCells count="1">
    <mergeCell ref="CT2:DZ2"/>
  </mergeCells>
  <phoneticPr fontId="4" type="noConversion"/>
  <conditionalFormatting sqref="AG3:AG1048576 AJ3:AJ1048576 AM3:AM1048576">
    <cfRule type="cellIs" dxfId="7" priority="14" operator="lessThan">
      <formula>1000</formula>
    </cfRule>
  </conditionalFormatting>
  <conditionalFormatting sqref="AH3:AH1048576">
    <cfRule type="cellIs" dxfId="6" priority="13" operator="lessThan">
      <formula>0</formula>
    </cfRule>
  </conditionalFormatting>
  <conditionalFormatting sqref="B3:B491">
    <cfRule type="expression" dxfId="5" priority="10">
      <formula>IF(LENB(B3)&gt;50,TRUE,FALSE)</formula>
    </cfRule>
  </conditionalFormatting>
  <conditionalFormatting sqref="AG1:AG2">
    <cfRule type="cellIs" dxfId="4" priority="5" operator="lessThan">
      <formula>1000</formula>
    </cfRule>
  </conditionalFormatting>
  <conditionalFormatting sqref="AH1:AI1 AI2">
    <cfRule type="cellIs" dxfId="3" priority="4" operator="lessThan">
      <formula>0</formula>
    </cfRule>
  </conditionalFormatting>
  <conditionalFormatting sqref="AK1:AK2">
    <cfRule type="cellIs" dxfId="2" priority="3" operator="lessThan">
      <formula>1000</formula>
    </cfRule>
  </conditionalFormatting>
  <conditionalFormatting sqref="AO1:AO2">
    <cfRule type="cellIs" dxfId="1" priority="2" operator="lessThan">
      <formula>1000</formula>
    </cfRule>
  </conditionalFormatting>
  <conditionalFormatting sqref="AH2">
    <cfRule type="cellIs" dxfId="0" priority="1" operator="lessThan">
      <formula>1000</formula>
    </cfRule>
  </conditionalFormatting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품절</vt:lpstr>
      <vt:lpstr>관계없는상품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gyucom4</cp:lastModifiedBy>
  <dcterms:created xsi:type="dcterms:W3CDTF">2021-05-12T03:06:40Z</dcterms:created>
  <dcterms:modified xsi:type="dcterms:W3CDTF">2021-07-19T06:05:14Z</dcterms:modified>
</cp:coreProperties>
</file>