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4-01-23/"/>
    </mc:Choice>
  </mc:AlternateContent>
  <xr:revisionPtr revIDLastSave="47" documentId="13_ncr:1_{0D8B943E-F512-42A1-B085-2B2FD545330B}" xr6:coauthVersionLast="47" xr6:coauthVersionMax="47" xr10:uidLastSave="{4347DE68-FA02-4558-B672-F6E29549D2B1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_FilterDatabase" localSheetId="0" hidden="1">'Table 1'!$A$1:$N$1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<sst xmlns="http://schemas.openxmlformats.org/spreadsheetml/2006/main" count="261" uniqueCount="160">
  <si>
    <r>
      <rPr>
        <sz val="11"/>
        <rFont val="Calibri"/>
        <family val="2"/>
      </rPr>
      <t>NAME</t>
    </r>
  </si>
  <si>
    <r>
      <rPr>
        <sz val="11"/>
        <rFont val="Calibri"/>
        <family val="2"/>
      </rPr>
      <t>KIRAN SINGH</t>
    </r>
  </si>
  <si>
    <r>
      <rPr>
        <sz val="11"/>
        <rFont val="Calibri"/>
        <family val="2"/>
      </rPr>
      <t>PRIYA DAS</t>
    </r>
  </si>
  <si>
    <r>
      <rPr>
        <sz val="11"/>
        <rFont val="Calibri"/>
        <family val="2"/>
      </rPr>
      <t>RAJAT PAUL</t>
    </r>
  </si>
  <si>
    <r>
      <rPr>
        <sz val="11"/>
        <rFont val="Calibri"/>
        <family val="2"/>
      </rPr>
      <t>PRITI DAS</t>
    </r>
  </si>
  <si>
    <r>
      <rPr>
        <sz val="11"/>
        <rFont val="Calibri"/>
        <family val="2"/>
      </rPr>
      <t>RITUPARNA MAJUMDER</t>
    </r>
  </si>
  <si>
    <r>
      <rPr>
        <sz val="11"/>
        <rFont val="Calibri"/>
        <family val="2"/>
      </rPr>
      <t>BASUDEB BISWAS</t>
    </r>
  </si>
  <si>
    <r>
      <rPr>
        <sz val="11"/>
        <rFont val="Calibri"/>
        <family val="2"/>
      </rPr>
      <t>MOUSUMI BOSE</t>
    </r>
  </si>
  <si>
    <r>
      <rPr>
        <sz val="11"/>
        <rFont val="Calibri"/>
        <family val="2"/>
      </rPr>
      <t>NANDINI PATRA</t>
    </r>
  </si>
  <si>
    <r>
      <rPr>
        <sz val="11"/>
        <rFont val="Calibri"/>
        <family val="2"/>
      </rPr>
      <t>APARNA ROY</t>
    </r>
  </si>
  <si>
    <r>
      <rPr>
        <sz val="11"/>
        <rFont val="Calibri"/>
        <family val="2"/>
      </rPr>
      <t>RIMPA DHARA</t>
    </r>
  </si>
  <si>
    <r>
      <rPr>
        <sz val="11"/>
        <rFont val="Calibri"/>
        <family val="2"/>
      </rPr>
      <t>ROHIT DAS</t>
    </r>
  </si>
  <si>
    <r>
      <rPr>
        <sz val="11"/>
        <rFont val="Calibri"/>
        <family val="2"/>
      </rPr>
      <t>SHREYA HALDER</t>
    </r>
  </si>
  <si>
    <r>
      <rPr>
        <sz val="11"/>
        <rFont val="Calibri"/>
        <family val="2"/>
      </rPr>
      <t>SONAMONI MONDAL</t>
    </r>
  </si>
  <si>
    <r>
      <rPr>
        <sz val="11"/>
        <rFont val="Calibri"/>
        <family val="2"/>
      </rPr>
      <t>SUBHO MONDAL</t>
    </r>
  </si>
  <si>
    <r>
      <rPr>
        <sz val="11"/>
        <rFont val="Calibri"/>
        <family val="2"/>
      </rPr>
      <t>BABLU KANTI DEV</t>
    </r>
  </si>
  <si>
    <r>
      <rPr>
        <sz val="11"/>
        <rFont val="Calibri"/>
        <family val="2"/>
      </rPr>
      <t>SABAHAT SHAMIM</t>
    </r>
  </si>
  <si>
    <r>
      <rPr>
        <sz val="11"/>
        <rFont val="Calibri"/>
        <family val="2"/>
      </rPr>
      <t>MD RAKIBUL GAZI</t>
    </r>
  </si>
  <si>
    <r>
      <rPr>
        <sz val="11"/>
        <rFont val="Calibri"/>
        <family val="2"/>
      </rPr>
      <t>SOURAV MANDOL</t>
    </r>
  </si>
  <si>
    <r>
      <rPr>
        <sz val="11"/>
        <rFont val="Calibri"/>
        <family val="2"/>
      </rPr>
      <t>TRIPTI DAS</t>
    </r>
  </si>
  <si>
    <r>
      <rPr>
        <sz val="11"/>
        <rFont val="Calibri"/>
        <family val="2"/>
      </rPr>
      <t>UMA RAM</t>
    </r>
  </si>
  <si>
    <r>
      <rPr>
        <sz val="11"/>
        <rFont val="Calibri"/>
        <family val="2"/>
      </rPr>
      <t>PRIYANKA SHAW</t>
    </r>
  </si>
  <si>
    <r>
      <rPr>
        <sz val="11"/>
        <rFont val="Calibri"/>
        <family val="2"/>
      </rPr>
      <t>SUPRITI KARMAKAR</t>
    </r>
  </si>
  <si>
    <r>
      <rPr>
        <sz val="11"/>
        <rFont val="Calibri"/>
        <family val="2"/>
      </rPr>
      <t>HAIDAR ALI</t>
    </r>
  </si>
  <si>
    <r>
      <rPr>
        <sz val="11"/>
        <rFont val="Calibri"/>
        <family val="2"/>
      </rPr>
      <t>AFSANA KHAOON</t>
    </r>
  </si>
  <si>
    <r>
      <rPr>
        <sz val="11"/>
        <rFont val="Calibri"/>
        <family val="2"/>
      </rPr>
      <t>CHAITALI SEN</t>
    </r>
  </si>
  <si>
    <t>SL NO</t>
  </si>
  <si>
    <t>ACCOUNT NO</t>
  </si>
  <si>
    <t>IFSC CODE</t>
  </si>
  <si>
    <t xml:space="preserve">BANK NAME </t>
  </si>
  <si>
    <t>BRANCH</t>
  </si>
  <si>
    <t>FINQY REFERRANCE CODE</t>
  </si>
  <si>
    <t>SBIN0016639</t>
  </si>
  <si>
    <t>SBI</t>
  </si>
  <si>
    <t>MADURDAHA</t>
  </si>
  <si>
    <t>1016010121305</t>
  </si>
  <si>
    <t>PUNB0101620</t>
  </si>
  <si>
    <t>PUNB</t>
  </si>
  <si>
    <t>SANDHYA BAZR</t>
  </si>
  <si>
    <t>0883010229197</t>
  </si>
  <si>
    <t>PUNB0088320</t>
  </si>
  <si>
    <t>BARISHA</t>
  </si>
  <si>
    <t>LILUYA</t>
  </si>
  <si>
    <t>KKBK0006745</t>
  </si>
  <si>
    <t>KOTAK</t>
  </si>
  <si>
    <t>AXIS</t>
  </si>
  <si>
    <t>917010044963877</t>
  </si>
  <si>
    <t>UTIB0001141</t>
  </si>
  <si>
    <t>NIMTA</t>
  </si>
  <si>
    <t>0104010363556</t>
  </si>
  <si>
    <t>PUNB0010420</t>
  </si>
  <si>
    <t>9647285566</t>
  </si>
  <si>
    <t>KKBK0000958</t>
  </si>
  <si>
    <t>BANDHAN</t>
  </si>
  <si>
    <t>50160014682433</t>
  </si>
  <si>
    <t>KONNAGAR</t>
  </si>
  <si>
    <t>39376587081</t>
  </si>
  <si>
    <t>SBIN0002061</t>
  </si>
  <si>
    <t xml:space="preserve">GHOSHPARA </t>
  </si>
  <si>
    <t>0863201700000731</t>
  </si>
  <si>
    <t>PUNB0086320</t>
  </si>
  <si>
    <t>PASCHIM PUTIARY</t>
  </si>
  <si>
    <t>33539897989</t>
  </si>
  <si>
    <t>SBIN0008923</t>
  </si>
  <si>
    <t>THALIA</t>
  </si>
  <si>
    <t>9046315383</t>
  </si>
  <si>
    <t>KKBK0000325</t>
  </si>
  <si>
    <t>BALLY</t>
  </si>
  <si>
    <t>CBI</t>
  </si>
  <si>
    <t>3800514346</t>
  </si>
  <si>
    <t>CBIN0281055</t>
  </si>
  <si>
    <t>ENTALY</t>
  </si>
  <si>
    <t>UCO</t>
  </si>
  <si>
    <t>JODHPUR PARK</t>
  </si>
  <si>
    <t>17320110048634</t>
  </si>
  <si>
    <t>UCBA0001732</t>
  </si>
  <si>
    <t>PUNB0099020</t>
  </si>
  <si>
    <t>RAI BAHADUR ROAD</t>
  </si>
  <si>
    <t>0990011412512</t>
  </si>
  <si>
    <t>SUJATA DAS</t>
  </si>
  <si>
    <t>BISHAKHA GIRI</t>
  </si>
  <si>
    <t>50190011244563</t>
  </si>
  <si>
    <t>BDBL0001011</t>
  </si>
  <si>
    <t>SALT LAKE SECTOR 5</t>
  </si>
  <si>
    <t>BDBL0001018</t>
  </si>
  <si>
    <t>34303291721</t>
  </si>
  <si>
    <t>SBIN0010542</t>
  </si>
  <si>
    <t>JOYNAGAR</t>
  </si>
  <si>
    <t>BOI</t>
  </si>
  <si>
    <t>414810510000262</t>
  </si>
  <si>
    <t>BKID0004148</t>
  </si>
  <si>
    <t>SODEPUR</t>
  </si>
  <si>
    <t>0143010332019</t>
  </si>
  <si>
    <t>PUNB0014320</t>
  </si>
  <si>
    <t>GARIA</t>
  </si>
  <si>
    <t>CANADA</t>
  </si>
  <si>
    <t>0149101031038</t>
  </si>
  <si>
    <t>CMRB0000149</t>
  </si>
  <si>
    <t>KIDDERPORE</t>
  </si>
  <si>
    <t>09020100013331</t>
  </si>
  <si>
    <t>BARB0CAMACS</t>
  </si>
  <si>
    <t>BOB</t>
  </si>
  <si>
    <t>CAMAC STREET</t>
  </si>
  <si>
    <t>UNION</t>
  </si>
  <si>
    <t>690302010002332</t>
  </si>
  <si>
    <t>UBIN0569038</t>
  </si>
  <si>
    <t>RAJAHAT</t>
  </si>
  <si>
    <t>31261948004</t>
  </si>
  <si>
    <t>SBIN0004770</t>
  </si>
  <si>
    <t>PARA</t>
  </si>
  <si>
    <t>ICICI</t>
  </si>
  <si>
    <t>083701514770</t>
  </si>
  <si>
    <t>ICIC0000837</t>
  </si>
  <si>
    <t>PARK STREET</t>
  </si>
  <si>
    <t>402710110004601</t>
  </si>
  <si>
    <t>BKID0004027</t>
  </si>
  <si>
    <t>SEALDAH</t>
  </si>
  <si>
    <t>520101269664837</t>
  </si>
  <si>
    <t>UBIN0539601</t>
  </si>
  <si>
    <t>MD ASHIF KHAN</t>
  </si>
  <si>
    <t>HDFC</t>
  </si>
  <si>
    <t>50100533092054</t>
  </si>
  <si>
    <t>9674287195</t>
  </si>
  <si>
    <t>KKBK0000811</t>
  </si>
  <si>
    <t>KOLKATA</t>
  </si>
  <si>
    <t>HDFC0001015</t>
  </si>
  <si>
    <t>DALHOUSIE</t>
  </si>
  <si>
    <t>20098141347</t>
  </si>
  <si>
    <t>SBIN0002114</t>
  </si>
  <si>
    <t>RUPNARAYANPUR</t>
  </si>
  <si>
    <t xml:space="preserve">PAIKPARA </t>
  </si>
  <si>
    <t>TANGRA</t>
  </si>
  <si>
    <t>PRADIP DAS</t>
  </si>
  <si>
    <t>SAYAN BERA</t>
  </si>
  <si>
    <t>SOMNATH NASKAR</t>
  </si>
  <si>
    <t>SHIWANI SINGH</t>
  </si>
  <si>
    <t>SALARY</t>
  </si>
  <si>
    <t>917076866966</t>
  </si>
  <si>
    <t>PYTM0123456</t>
  </si>
  <si>
    <t>NOIDA</t>
  </si>
  <si>
    <t>PAYTM BANK</t>
  </si>
  <si>
    <t>INDIVIDUAL3112</t>
  </si>
  <si>
    <t>upload</t>
  </si>
  <si>
    <t>Chq Copy</t>
  </si>
  <si>
    <t>not uploaded</t>
  </si>
  <si>
    <t>Total amount</t>
  </si>
  <si>
    <t>TDS amount</t>
  </si>
  <si>
    <t>Done</t>
  </si>
  <si>
    <t>Bank details not available</t>
  </si>
  <si>
    <t>AU</t>
  </si>
  <si>
    <t>Bank details Not Clear Photo</t>
  </si>
  <si>
    <t>Pan status done</t>
  </si>
  <si>
    <t>done</t>
  </si>
  <si>
    <t>bank details not clear photo</t>
  </si>
  <si>
    <t>account name different in passbook</t>
  </si>
  <si>
    <t xml:space="preserve">Bishakha Giri and Sourav Mandoal total amount will be paid </t>
  </si>
  <si>
    <t>Payment will be paid on Tripati Das account</t>
  </si>
  <si>
    <t>Account Team Remarks</t>
  </si>
  <si>
    <t>Haidar Ali Salay received in Tripti Das account</t>
  </si>
  <si>
    <t xml:space="preserve">Payment will be add on Sourav Mandoal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</si>
</sst>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9" x14ac:knownFonts="1">
    <font>
      <sz val="10"/>
      <color rgb="FF000000"/>
      <name val="Times New Roman"/>
      <charset val="204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8"/>
      <color rgb="FF3B4863"/>
      <name val="Segoe UI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Alignment="1">
      <alignment horizontal="left" vertical="top"/>
    </xf>
    <xf numFmtId="16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left" vertical="top"/>
    </xf>
    <xf numFmtId="0" fontId="5" fillId="0" borderId="2" xfId="0" quotePrefix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4" fontId="3" fillId="0" borderId="3" xfId="0" applyNumberFormat="1" applyFont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/>
    </xf>
    <xf numFmtId="164" fontId="7" fillId="3" borderId="1" xfId="0" applyNumberFormat="1" applyFont="1" applyFill="1" applyBorder="1" applyAlignment="1">
      <alignment horizontal="left" vertical="top"/>
    </xf>
    <xf numFmtId="0" fontId="0" fillId="0" borderId="4" xfId="0" applyBorder="1"/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0" fontId="2" fillId="4" borderId="2" xfId="0" quotePrefix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4" borderId="0" xfId="0" applyFont="1" applyFill="1" applyAlignment="1">
      <alignment horizontal="left" vertical="top"/>
    </xf>
  </cellXfs>
  <cellStyles count="1">
    <cellStyle name="Normal" xfId="0" builtinId="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H1" workbookViewId="0">
      <selection activeCell="O2" sqref="O2"/>
    </sheetView>
  </sheetViews>
  <sheetFormatPr defaultColWidth="9.33203125" defaultRowHeight="13.2" x14ac:dyDescent="0.25"/>
  <cols>
    <col min="1" max="1" width="7" bestFit="1" customWidth="1"/>
    <col min="2" max="2" width="26.109375" bestFit="1" customWidth="1"/>
    <col min="3" max="3" width="8.77734375" style="2" hidden="1" customWidth="1"/>
    <col min="4" max="4" width="12" style="2" hidden="1" customWidth="1"/>
    <col min="5" max="5" width="12" style="2" customWidth="1"/>
    <col min="6" max="6" width="17.44140625" customWidth="1"/>
    <col min="7" max="8" width="14.6640625" customWidth="1"/>
    <col min="9" max="9" width="22.77734375" customWidth="1"/>
    <col min="10" max="10" width="27.6640625" customWidth="1"/>
    <col min="11" max="11" width="10.6640625" customWidth="1"/>
    <col min="12" max="12" width="50.77734375" customWidth="1"/>
    <col min="13" max="13" width="16.44140625" customWidth="1"/>
    <col min="14" max="14" width="28.21875" bestFit="1" customWidth="1"/>
  </cols>
  <sheetData>
    <row r="1" spans="1:14" ht="17.100000000000001" customHeight="1" x14ac:dyDescent="0.25">
      <c r="A1" s="4" t="s">
        <v>26</v>
      </c>
      <c r="B1" s="5" t="s">
        <v>0</v>
      </c>
      <c r="C1" s="25" t="s">
        <v>136</v>
      </c>
      <c r="D1" s="5" t="s">
        <v>146</v>
      </c>
      <c r="E1" s="5" t="s">
        <v>145</v>
      </c>
      <c r="F1" s="2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143</v>
      </c>
      <c r="L1" s="9" t="s">
        <v>157</v>
      </c>
      <c r="M1" s="9"/>
      <c r="N1" s="45" t="s">
        <v>151</v>
      </c>
    </row>
    <row r="2" spans="1:14" ht="14.1" customHeight="1" x14ac:dyDescent="0.25">
      <c r="A2" s="31">
        <v>1</v>
      </c>
      <c r="B2" s="32" t="s">
        <v>1</v>
      </c>
      <c r="C2" s="8">
        <v>10000</v>
      </c>
      <c r="D2" s="8">
        <f>C2*5%</f>
        <v>500</v>
      </c>
      <c r="E2" s="33">
        <v>9500</v>
      </c>
      <c r="F2" s="9">
        <v>20439217417</v>
      </c>
      <c r="G2" s="6" t="s">
        <v>32</v>
      </c>
      <c r="H2" s="6" t="s">
        <v>33</v>
      </c>
      <c r="I2" s="6" t="s">
        <v>34</v>
      </c>
      <c r="J2" s="40" t="s">
        <v>141</v>
      </c>
      <c r="K2" s="34" t="s">
        <v>142</v>
      </c>
      <c r="M2" t="s">
        <v>149</v>
      </c>
    </row>
    <row r="3" spans="1:14" s="24" customFormat="1" ht="14.1" customHeight="1" x14ac:dyDescent="0.25">
      <c r="A3" s="20">
        <f>1+A2</f>
        <v>2</v>
      </c>
      <c r="B3" s="21" t="s">
        <v>135</v>
      </c>
      <c r="C3" s="19">
        <v>10000</v>
      </c>
      <c r="D3" s="19">
        <f t="shared" ref="D3:D33" si="0">C3*5%</f>
        <v>500</v>
      </c>
      <c r="E3" s="19">
        <v>9500</v>
      </c>
      <c r="F3" s="22" t="s">
        <v>35</v>
      </c>
      <c r="G3" s="23" t="s">
        <v>36</v>
      </c>
      <c r="H3" s="23" t="s">
        <v>37</v>
      </c>
      <c r="I3" s="23" t="s">
        <v>38</v>
      </c>
      <c r="J3" s="23">
        <v>3114</v>
      </c>
      <c r="K3" s="23" t="s">
        <v>144</v>
      </c>
      <c r="L3" s="19"/>
      <c r="M3" s="23" t="s">
        <v>149</v>
      </c>
      <c r="N3" s="24" t="s">
        <v>152</v>
      </c>
    </row>
    <row r="4" spans="1:14" ht="14.1" customHeight="1" x14ac:dyDescent="0.25">
      <c r="A4" s="7">
        <f t="shared" ref="A4:A33" si="1">1+A3</f>
        <v>3</v>
      </c>
      <c r="B4" s="5" t="s">
        <v>2</v>
      </c>
      <c r="C4" s="27">
        <v>18000</v>
      </c>
      <c r="D4" s="8">
        <f t="shared" si="0"/>
        <v>900</v>
      </c>
      <c r="E4" s="8">
        <v>17100</v>
      </c>
      <c r="F4" s="28">
        <v>9647285566</v>
      </c>
      <c r="G4" s="6" t="s">
        <v>52</v>
      </c>
      <c r="H4" s="6" t="s">
        <v>44</v>
      </c>
      <c r="I4" s="6" t="s">
        <v>124</v>
      </c>
      <c r="J4" s="9">
        <v>3107</v>
      </c>
      <c r="K4" s="6" t="s">
        <v>144</v>
      </c>
      <c r="L4" s="39" t="s">
        <v>148</v>
      </c>
      <c r="M4" s="6" t="s">
        <v>149</v>
      </c>
      <c r="N4" t="s">
        <v>152</v>
      </c>
    </row>
    <row r="5" spans="1:14" ht="14.1" customHeight="1" x14ac:dyDescent="0.25">
      <c r="A5" s="31">
        <f t="shared" si="1"/>
        <v>4</v>
      </c>
      <c r="B5" s="32" t="s">
        <v>3</v>
      </c>
      <c r="C5" s="27">
        <v>8000</v>
      </c>
      <c r="D5" s="8">
        <f t="shared" si="0"/>
        <v>400</v>
      </c>
      <c r="E5" s="33">
        <v>7600</v>
      </c>
      <c r="F5" s="28" t="s">
        <v>122</v>
      </c>
      <c r="G5" s="6" t="s">
        <v>123</v>
      </c>
      <c r="H5" s="6" t="s">
        <v>44</v>
      </c>
      <c r="I5" s="6" t="s">
        <v>124</v>
      </c>
      <c r="J5" s="41">
        <v>3156</v>
      </c>
      <c r="K5" s="34" t="s">
        <v>144</v>
      </c>
      <c r="L5" s="42"/>
      <c r="M5" t="s">
        <v>149</v>
      </c>
    </row>
    <row r="6" spans="1:14" ht="14.1" customHeight="1" x14ac:dyDescent="0.25">
      <c r="A6" s="31">
        <f t="shared" si="1"/>
        <v>5</v>
      </c>
      <c r="B6" s="32" t="s">
        <v>4</v>
      </c>
      <c r="C6" s="8">
        <v>8000</v>
      </c>
      <c r="D6" s="8">
        <f t="shared" si="0"/>
        <v>400</v>
      </c>
      <c r="E6" s="33">
        <v>7600</v>
      </c>
      <c r="F6" s="10" t="s">
        <v>49</v>
      </c>
      <c r="G6" s="6" t="s">
        <v>50</v>
      </c>
      <c r="H6" s="6" t="s">
        <v>37</v>
      </c>
      <c r="I6" s="6" t="s">
        <v>130</v>
      </c>
      <c r="J6" s="9">
        <v>3128</v>
      </c>
      <c r="K6" s="34" t="s">
        <v>142</v>
      </c>
      <c r="L6" s="1"/>
      <c r="M6" t="s">
        <v>149</v>
      </c>
    </row>
    <row r="7" spans="1:14" ht="14.1" customHeight="1" x14ac:dyDescent="0.25">
      <c r="A7" s="7">
        <f t="shared" si="1"/>
        <v>6</v>
      </c>
      <c r="B7" s="11" t="s">
        <v>79</v>
      </c>
      <c r="C7" s="27">
        <v>8500</v>
      </c>
      <c r="D7" s="8">
        <f t="shared" si="0"/>
        <v>425</v>
      </c>
      <c r="E7" s="8">
        <v>8075</v>
      </c>
      <c r="F7" s="29" t="s">
        <v>39</v>
      </c>
      <c r="G7" s="12" t="s">
        <v>40</v>
      </c>
      <c r="H7" s="12" t="s">
        <v>37</v>
      </c>
      <c r="I7" s="12" t="s">
        <v>41</v>
      </c>
      <c r="J7" s="9">
        <v>3175</v>
      </c>
      <c r="K7" s="6" t="s">
        <v>144</v>
      </c>
      <c r="L7" s="39"/>
      <c r="M7" t="s">
        <v>149</v>
      </c>
    </row>
    <row r="8" spans="1:14" ht="14.1" customHeight="1" x14ac:dyDescent="0.25">
      <c r="A8" s="7">
        <f t="shared" si="1"/>
        <v>7</v>
      </c>
      <c r="B8" s="5" t="s">
        <v>5</v>
      </c>
      <c r="C8" s="27">
        <v>25000</v>
      </c>
      <c r="D8" s="8">
        <f t="shared" si="0"/>
        <v>1250</v>
      </c>
      <c r="E8" s="8">
        <v>23750</v>
      </c>
      <c r="F8" s="30">
        <v>8847584318</v>
      </c>
      <c r="G8" s="6" t="s">
        <v>43</v>
      </c>
      <c r="H8" s="6" t="s">
        <v>44</v>
      </c>
      <c r="I8" s="6" t="s">
        <v>42</v>
      </c>
      <c r="J8" s="9">
        <v>3110</v>
      </c>
      <c r="K8" s="6" t="s">
        <v>144</v>
      </c>
      <c r="L8" s="39" t="s">
        <v>148</v>
      </c>
      <c r="M8" s="6" t="s">
        <v>149</v>
      </c>
      <c r="N8" t="s">
        <v>152</v>
      </c>
    </row>
    <row r="9" spans="1:14" s="24" customFormat="1" ht="14.1" customHeight="1" x14ac:dyDescent="0.25">
      <c r="A9" s="20">
        <f t="shared" si="1"/>
        <v>8</v>
      </c>
      <c r="B9" s="21" t="s">
        <v>132</v>
      </c>
      <c r="C9" s="19">
        <v>13000</v>
      </c>
      <c r="D9" s="19">
        <f t="shared" si="0"/>
        <v>650</v>
      </c>
      <c r="E9" s="19">
        <v>12350</v>
      </c>
      <c r="F9" s="22" t="s">
        <v>46</v>
      </c>
      <c r="G9" s="23" t="s">
        <v>47</v>
      </c>
      <c r="H9" s="23" t="s">
        <v>45</v>
      </c>
      <c r="I9" s="23" t="s">
        <v>48</v>
      </c>
      <c r="J9" s="23">
        <v>3127</v>
      </c>
      <c r="K9" s="23" t="s">
        <v>144</v>
      </c>
      <c r="L9" s="44"/>
      <c r="M9" s="23" t="s">
        <v>149</v>
      </c>
      <c r="N9" s="24" t="s">
        <v>152</v>
      </c>
    </row>
    <row r="10" spans="1:14" s="3" customFormat="1" ht="14.1" customHeight="1" x14ac:dyDescent="0.25">
      <c r="A10" s="35">
        <f t="shared" si="1"/>
        <v>9</v>
      </c>
      <c r="B10" s="36" t="s">
        <v>6</v>
      </c>
      <c r="C10" s="15">
        <v>8500</v>
      </c>
      <c r="D10" s="8">
        <f t="shared" si="0"/>
        <v>425</v>
      </c>
      <c r="E10" s="37">
        <v>8075</v>
      </c>
      <c r="F10" s="16" t="s">
        <v>137</v>
      </c>
      <c r="G10" s="17" t="s">
        <v>138</v>
      </c>
      <c r="H10" s="17" t="s">
        <v>140</v>
      </c>
      <c r="I10" s="17" t="s">
        <v>139</v>
      </c>
      <c r="J10" s="43">
        <v>3111</v>
      </c>
      <c r="K10" s="38" t="s">
        <v>142</v>
      </c>
      <c r="L10" s="3" t="s">
        <v>147</v>
      </c>
      <c r="M10" s="3" t="s">
        <v>120</v>
      </c>
    </row>
    <row r="11" spans="1:14" ht="14.1" customHeight="1" x14ac:dyDescent="0.25">
      <c r="A11" s="7">
        <f t="shared" si="1"/>
        <v>10</v>
      </c>
      <c r="B11" s="5" t="s">
        <v>7</v>
      </c>
      <c r="C11" s="8">
        <v>9000</v>
      </c>
      <c r="D11" s="8">
        <f t="shared" si="0"/>
        <v>450</v>
      </c>
      <c r="E11" s="8">
        <v>8550</v>
      </c>
      <c r="F11" s="10" t="s">
        <v>56</v>
      </c>
      <c r="G11" s="6" t="s">
        <v>57</v>
      </c>
      <c r="H11" s="6" t="s">
        <v>33</v>
      </c>
      <c r="I11" s="6" t="s">
        <v>58</v>
      </c>
      <c r="J11" s="9">
        <v>3133</v>
      </c>
      <c r="K11" s="6" t="s">
        <v>142</v>
      </c>
      <c r="M11" t="s">
        <v>149</v>
      </c>
    </row>
    <row r="12" spans="1:14" ht="14.1" customHeight="1" x14ac:dyDescent="0.25">
      <c r="A12" s="7">
        <f t="shared" si="1"/>
        <v>11</v>
      </c>
      <c r="B12" s="5" t="s">
        <v>8</v>
      </c>
      <c r="C12" s="27">
        <v>8000</v>
      </c>
      <c r="D12" s="8">
        <f t="shared" si="0"/>
        <v>400</v>
      </c>
      <c r="E12" s="8">
        <v>7600</v>
      </c>
      <c r="F12" s="28" t="s">
        <v>51</v>
      </c>
      <c r="G12" s="6" t="s">
        <v>52</v>
      </c>
      <c r="H12" s="6" t="s">
        <v>44</v>
      </c>
      <c r="I12" s="6" t="s">
        <v>131</v>
      </c>
      <c r="J12" s="9">
        <v>3132</v>
      </c>
      <c r="K12" s="6" t="s">
        <v>142</v>
      </c>
      <c r="L12" s="39" t="s">
        <v>150</v>
      </c>
      <c r="M12" s="9" t="s">
        <v>149</v>
      </c>
      <c r="N12" s="57" t="s">
        <v>153</v>
      </c>
    </row>
    <row r="13" spans="1:14" ht="14.1" customHeight="1" x14ac:dyDescent="0.25">
      <c r="A13" s="31">
        <f t="shared" si="1"/>
        <v>12</v>
      </c>
      <c r="B13" s="32" t="s">
        <v>9</v>
      </c>
      <c r="C13" s="8">
        <v>7500</v>
      </c>
      <c r="D13" s="8">
        <f t="shared" si="0"/>
        <v>375</v>
      </c>
      <c r="E13" s="33">
        <v>7125</v>
      </c>
      <c r="F13" s="10" t="s">
        <v>59</v>
      </c>
      <c r="G13" s="6" t="s">
        <v>60</v>
      </c>
      <c r="H13" s="6" t="s">
        <v>37</v>
      </c>
      <c r="I13" s="6" t="s">
        <v>61</v>
      </c>
      <c r="J13" s="41">
        <v>3131</v>
      </c>
      <c r="K13" s="34" t="s">
        <v>142</v>
      </c>
      <c r="M13" t="s">
        <v>149</v>
      </c>
    </row>
    <row r="14" spans="1:14" ht="14.1" customHeight="1" x14ac:dyDescent="0.25">
      <c r="A14" s="7">
        <f t="shared" si="1"/>
        <v>13</v>
      </c>
      <c r="B14" s="5" t="s">
        <v>10</v>
      </c>
      <c r="C14" s="8">
        <v>20000</v>
      </c>
      <c r="D14" s="8">
        <f t="shared" si="0"/>
        <v>1000</v>
      </c>
      <c r="E14" s="8">
        <v>19000</v>
      </c>
      <c r="F14" s="10" t="s">
        <v>62</v>
      </c>
      <c r="G14" s="6" t="s">
        <v>63</v>
      </c>
      <c r="H14" s="6" t="s">
        <v>33</v>
      </c>
      <c r="I14" s="6" t="s">
        <v>64</v>
      </c>
      <c r="J14" s="9">
        <v>3164</v>
      </c>
      <c r="K14" s="6" t="s">
        <v>142</v>
      </c>
      <c r="M14" t="s">
        <v>149</v>
      </c>
    </row>
    <row r="15" spans="1:14" ht="14.1" customHeight="1" x14ac:dyDescent="0.25">
      <c r="A15" s="7">
        <f t="shared" si="1"/>
        <v>14</v>
      </c>
      <c r="B15" s="5" t="s">
        <v>11</v>
      </c>
      <c r="C15" s="8">
        <v>12000</v>
      </c>
      <c r="D15" s="8">
        <f t="shared" si="0"/>
        <v>600</v>
      </c>
      <c r="E15" s="8">
        <v>11400</v>
      </c>
      <c r="F15" s="10" t="s">
        <v>65</v>
      </c>
      <c r="G15" s="6" t="s">
        <v>66</v>
      </c>
      <c r="H15" s="6" t="s">
        <v>44</v>
      </c>
      <c r="I15" s="6" t="s">
        <v>67</v>
      </c>
      <c r="J15" s="9">
        <v>3106</v>
      </c>
      <c r="K15" s="6" t="s">
        <v>144</v>
      </c>
      <c r="M15" t="s">
        <v>149</v>
      </c>
    </row>
    <row r="16" spans="1:14" ht="14.1" customHeight="1" x14ac:dyDescent="0.25">
      <c r="A16" s="7">
        <f t="shared" si="1"/>
        <v>15</v>
      </c>
      <c r="B16" s="5" t="s">
        <v>12</v>
      </c>
      <c r="C16" s="8">
        <v>9000</v>
      </c>
      <c r="D16" s="8">
        <f t="shared" si="0"/>
        <v>450</v>
      </c>
      <c r="E16" s="8">
        <v>8550</v>
      </c>
      <c r="F16" s="10" t="s">
        <v>69</v>
      </c>
      <c r="G16" s="6" t="s">
        <v>70</v>
      </c>
      <c r="H16" s="6" t="s">
        <v>68</v>
      </c>
      <c r="I16" s="6" t="s">
        <v>71</v>
      </c>
      <c r="J16" s="9">
        <v>3126</v>
      </c>
      <c r="K16" s="6" t="s">
        <v>142</v>
      </c>
      <c r="M16" t="s">
        <v>149</v>
      </c>
    </row>
    <row r="17" spans="1:14" ht="14.1" customHeight="1" x14ac:dyDescent="0.25">
      <c r="A17" s="7">
        <f t="shared" si="1"/>
        <v>16</v>
      </c>
      <c r="B17" s="5" t="s">
        <v>13</v>
      </c>
      <c r="C17" s="8">
        <v>7500</v>
      </c>
      <c r="D17" s="8">
        <f t="shared" si="0"/>
        <v>375</v>
      </c>
      <c r="E17" s="8">
        <v>7125</v>
      </c>
      <c r="F17" s="10" t="s">
        <v>74</v>
      </c>
      <c r="G17" s="6" t="s">
        <v>75</v>
      </c>
      <c r="H17" s="6" t="s">
        <v>72</v>
      </c>
      <c r="I17" s="6" t="s">
        <v>73</v>
      </c>
      <c r="J17" s="9">
        <v>3125</v>
      </c>
      <c r="K17" s="6" t="s">
        <v>142</v>
      </c>
      <c r="M17" t="s">
        <v>149</v>
      </c>
    </row>
    <row r="18" spans="1:14" ht="14.1" customHeight="1" x14ac:dyDescent="0.25">
      <c r="A18" s="7">
        <f t="shared" si="1"/>
        <v>17</v>
      </c>
      <c r="B18" s="5" t="s">
        <v>14</v>
      </c>
      <c r="C18" s="8">
        <v>17000</v>
      </c>
      <c r="D18" s="8">
        <f t="shared" si="0"/>
        <v>850</v>
      </c>
      <c r="E18" s="8">
        <v>16150</v>
      </c>
      <c r="F18" s="10" t="s">
        <v>78</v>
      </c>
      <c r="G18" s="6" t="s">
        <v>76</v>
      </c>
      <c r="H18" s="6" t="s">
        <v>37</v>
      </c>
      <c r="I18" s="6" t="s">
        <v>77</v>
      </c>
      <c r="J18" s="9">
        <v>3113</v>
      </c>
      <c r="K18" s="6" t="s">
        <v>142</v>
      </c>
      <c r="M18" t="s">
        <v>149</v>
      </c>
    </row>
    <row r="19" spans="1:14" s="3" customFormat="1" ht="14.1" customHeight="1" x14ac:dyDescent="0.25">
      <c r="A19" s="13">
        <f t="shared" si="1"/>
        <v>18</v>
      </c>
      <c r="B19" s="14" t="s">
        <v>15</v>
      </c>
      <c r="C19" s="15">
        <v>35000</v>
      </c>
      <c r="D19" s="8">
        <f t="shared" si="0"/>
        <v>1750</v>
      </c>
      <c r="E19" s="15">
        <v>33250</v>
      </c>
      <c r="F19" s="16" t="s">
        <v>54</v>
      </c>
      <c r="G19" s="17" t="s">
        <v>84</v>
      </c>
      <c r="H19" s="17" t="s">
        <v>53</v>
      </c>
      <c r="I19" s="17" t="s">
        <v>55</v>
      </c>
      <c r="J19" s="18">
        <v>3105</v>
      </c>
      <c r="K19" s="17" t="s">
        <v>142</v>
      </c>
      <c r="L19" s="3" t="s">
        <v>147</v>
      </c>
      <c r="M19" s="3" t="s">
        <v>120</v>
      </c>
    </row>
    <row r="20" spans="1:14" ht="14.1" customHeight="1" x14ac:dyDescent="0.25">
      <c r="A20" s="7">
        <f t="shared" si="1"/>
        <v>19</v>
      </c>
      <c r="B20" s="5" t="s">
        <v>119</v>
      </c>
      <c r="C20" s="27">
        <v>35000</v>
      </c>
      <c r="D20" s="8">
        <f t="shared" si="0"/>
        <v>1750</v>
      </c>
      <c r="E20" s="8">
        <v>33250</v>
      </c>
      <c r="F20" s="28" t="s">
        <v>117</v>
      </c>
      <c r="G20" s="6" t="s">
        <v>118</v>
      </c>
      <c r="H20" s="6" t="s">
        <v>103</v>
      </c>
      <c r="I20" s="6" t="s">
        <v>116</v>
      </c>
      <c r="J20" s="9">
        <v>3108</v>
      </c>
      <c r="K20" s="6" t="s">
        <v>144</v>
      </c>
      <c r="L20" s="39" t="s">
        <v>148</v>
      </c>
      <c r="M20" s="6" t="s">
        <v>149</v>
      </c>
      <c r="N20" t="s">
        <v>152</v>
      </c>
    </row>
    <row r="21" spans="1:14" ht="14.1" customHeight="1" x14ac:dyDescent="0.25">
      <c r="A21" s="31">
        <f t="shared" si="1"/>
        <v>20</v>
      </c>
      <c r="B21" s="32" t="s">
        <v>16</v>
      </c>
      <c r="C21" s="27">
        <v>25000</v>
      </c>
      <c r="D21" s="8">
        <f t="shared" si="0"/>
        <v>1250</v>
      </c>
      <c r="E21" s="33">
        <v>23750</v>
      </c>
      <c r="F21" s="28" t="s">
        <v>114</v>
      </c>
      <c r="G21" s="6" t="s">
        <v>115</v>
      </c>
      <c r="H21" s="6" t="s">
        <v>88</v>
      </c>
      <c r="I21" s="6" t="s">
        <v>116</v>
      </c>
      <c r="J21" s="41">
        <v>3109</v>
      </c>
      <c r="K21" s="34" t="s">
        <v>144</v>
      </c>
      <c r="L21" s="42"/>
      <c r="M21" t="s">
        <v>149</v>
      </c>
    </row>
    <row r="22" spans="1:14" s="3" customFormat="1" ht="14.1" customHeight="1" x14ac:dyDescent="0.25">
      <c r="A22" s="35">
        <f t="shared" si="1"/>
        <v>21</v>
      </c>
      <c r="B22" s="36" t="s">
        <v>17</v>
      </c>
      <c r="C22" s="15">
        <v>35000</v>
      </c>
      <c r="D22" s="8">
        <f t="shared" si="0"/>
        <v>1750</v>
      </c>
      <c r="E22" s="37">
        <v>33250</v>
      </c>
      <c r="F22" s="16" t="s">
        <v>81</v>
      </c>
      <c r="G22" s="17" t="s">
        <v>82</v>
      </c>
      <c r="H22" s="17" t="s">
        <v>53</v>
      </c>
      <c r="I22" s="17" t="s">
        <v>83</v>
      </c>
      <c r="J22" s="18">
        <v>3116</v>
      </c>
      <c r="K22" s="38" t="s">
        <v>142</v>
      </c>
      <c r="L22" s="3" t="s">
        <v>147</v>
      </c>
      <c r="M22" s="3" t="s">
        <v>120</v>
      </c>
    </row>
    <row r="23" spans="1:14" s="50" customFormat="1" ht="14.1" customHeight="1" x14ac:dyDescent="0.25">
      <c r="A23" s="46">
        <f t="shared" si="1"/>
        <v>22</v>
      </c>
      <c r="B23" s="47" t="s">
        <v>80</v>
      </c>
      <c r="C23" s="48">
        <v>9000</v>
      </c>
      <c r="D23" s="48">
        <f t="shared" si="0"/>
        <v>450</v>
      </c>
      <c r="E23" s="48">
        <v>8550</v>
      </c>
      <c r="F23" s="49"/>
      <c r="G23" s="49"/>
      <c r="H23" s="49"/>
      <c r="I23" s="49"/>
      <c r="J23" s="49"/>
      <c r="K23" s="49" t="s">
        <v>144</v>
      </c>
      <c r="L23" s="49" t="s">
        <v>159</v>
      </c>
      <c r="M23" s="54" t="s">
        <v>149</v>
      </c>
    </row>
    <row r="24" spans="1:14" s="56" customFormat="1" ht="14.1" customHeight="1" x14ac:dyDescent="0.25">
      <c r="A24" s="51">
        <f t="shared" si="1"/>
        <v>23</v>
      </c>
      <c r="B24" s="47" t="s">
        <v>18</v>
      </c>
      <c r="C24" s="52">
        <f>8000+9000</f>
        <v>17000</v>
      </c>
      <c r="D24" s="48">
        <f t="shared" si="0"/>
        <v>850</v>
      </c>
      <c r="E24" s="48">
        <v>16150</v>
      </c>
      <c r="F24" s="53" t="s">
        <v>85</v>
      </c>
      <c r="G24" s="54" t="s">
        <v>86</v>
      </c>
      <c r="H24" s="54" t="s">
        <v>33</v>
      </c>
      <c r="I24" s="54" t="s">
        <v>87</v>
      </c>
      <c r="J24" s="55">
        <v>3123</v>
      </c>
      <c r="K24" s="54" t="s">
        <v>144</v>
      </c>
      <c r="L24" s="49" t="s">
        <v>155</v>
      </c>
      <c r="M24" s="54" t="s">
        <v>149</v>
      </c>
      <c r="N24" s="56" t="s">
        <v>152</v>
      </c>
    </row>
    <row r="25" spans="1:14" s="56" customFormat="1" ht="14.1" customHeight="1" x14ac:dyDescent="0.25">
      <c r="A25" s="51">
        <f t="shared" si="1"/>
        <v>24</v>
      </c>
      <c r="B25" s="47" t="s">
        <v>19</v>
      </c>
      <c r="C25" s="27">
        <v>9000</v>
      </c>
      <c r="D25" s="8">
        <f t="shared" si="0"/>
        <v>450</v>
      </c>
      <c r="E25" s="48">
        <v>8550</v>
      </c>
      <c r="F25" s="53" t="s">
        <v>89</v>
      </c>
      <c r="G25" s="54" t="s">
        <v>90</v>
      </c>
      <c r="H25" s="54" t="s">
        <v>88</v>
      </c>
      <c r="I25" s="54" t="s">
        <v>91</v>
      </c>
      <c r="J25" s="55">
        <v>3122</v>
      </c>
      <c r="K25" s="54" t="s">
        <v>144</v>
      </c>
      <c r="L25" s="49" t="s">
        <v>158</v>
      </c>
      <c r="M25" s="54" t="s">
        <v>149</v>
      </c>
      <c r="N25" s="56" t="s">
        <v>152</v>
      </c>
    </row>
    <row r="26" spans="1:14" ht="14.1" customHeight="1" x14ac:dyDescent="0.25">
      <c r="A26" s="7">
        <f t="shared" si="1"/>
        <v>25</v>
      </c>
      <c r="B26" s="5" t="s">
        <v>20</v>
      </c>
      <c r="C26" s="27">
        <v>9000</v>
      </c>
      <c r="D26" s="8">
        <f t="shared" si="0"/>
        <v>450</v>
      </c>
      <c r="E26" s="8">
        <v>8550</v>
      </c>
      <c r="F26" s="28" t="s">
        <v>92</v>
      </c>
      <c r="G26" s="6" t="s">
        <v>93</v>
      </c>
      <c r="H26" s="6" t="s">
        <v>37</v>
      </c>
      <c r="I26" s="6" t="s">
        <v>94</v>
      </c>
      <c r="J26" s="9">
        <v>3124</v>
      </c>
      <c r="K26" s="6" t="s">
        <v>144</v>
      </c>
      <c r="L26" s="39" t="s">
        <v>148</v>
      </c>
      <c r="M26" s="6" t="s">
        <v>149</v>
      </c>
      <c r="N26" t="s">
        <v>152</v>
      </c>
    </row>
    <row r="27" spans="1:14" ht="14.1" customHeight="1" x14ac:dyDescent="0.25">
      <c r="A27" s="7">
        <f t="shared" si="1"/>
        <v>26</v>
      </c>
      <c r="B27" s="5" t="s">
        <v>21</v>
      </c>
      <c r="C27" s="27">
        <v>8500</v>
      </c>
      <c r="D27" s="8">
        <f t="shared" si="0"/>
        <v>425</v>
      </c>
      <c r="E27" s="8">
        <v>8075</v>
      </c>
      <c r="F27" s="28" t="s">
        <v>96</v>
      </c>
      <c r="G27" s="6" t="s">
        <v>97</v>
      </c>
      <c r="H27" s="6" t="s">
        <v>95</v>
      </c>
      <c r="I27" s="6" t="s">
        <v>98</v>
      </c>
      <c r="J27" s="9">
        <v>3121</v>
      </c>
      <c r="K27" s="6" t="s">
        <v>144</v>
      </c>
      <c r="L27" s="39" t="s">
        <v>148</v>
      </c>
      <c r="M27" s="6" t="s">
        <v>149</v>
      </c>
      <c r="N27" t="s">
        <v>152</v>
      </c>
    </row>
    <row r="28" spans="1:14" ht="14.1" customHeight="1" x14ac:dyDescent="0.25">
      <c r="A28" s="7">
        <f t="shared" si="1"/>
        <v>27</v>
      </c>
      <c r="B28" s="5" t="s">
        <v>22</v>
      </c>
      <c r="C28" s="27">
        <v>8500</v>
      </c>
      <c r="D28" s="8">
        <f t="shared" si="0"/>
        <v>425</v>
      </c>
      <c r="E28" s="8">
        <v>8075</v>
      </c>
      <c r="F28" s="28" t="s">
        <v>99</v>
      </c>
      <c r="G28" s="6" t="s">
        <v>100</v>
      </c>
      <c r="H28" s="6" t="s">
        <v>101</v>
      </c>
      <c r="I28" s="6" t="s">
        <v>102</v>
      </c>
      <c r="J28" s="9">
        <v>3147</v>
      </c>
      <c r="K28" s="6" t="s">
        <v>144</v>
      </c>
      <c r="L28" s="39" t="s">
        <v>148</v>
      </c>
      <c r="M28" s="6" t="s">
        <v>149</v>
      </c>
      <c r="N28" t="s">
        <v>152</v>
      </c>
    </row>
    <row r="29" spans="1:14" s="56" customFormat="1" ht="14.1" customHeight="1" x14ac:dyDescent="0.25">
      <c r="A29" s="51">
        <f>1+A28</f>
        <v>28</v>
      </c>
      <c r="B29" s="47" t="s">
        <v>23</v>
      </c>
      <c r="C29" s="27">
        <v>15000</v>
      </c>
      <c r="D29" s="8">
        <f t="shared" si="0"/>
        <v>750</v>
      </c>
      <c r="E29" s="48">
        <v>14250</v>
      </c>
      <c r="F29" s="53" t="s">
        <v>104</v>
      </c>
      <c r="G29" s="54" t="s">
        <v>105</v>
      </c>
      <c r="H29" s="54" t="s">
        <v>103</v>
      </c>
      <c r="I29" s="54" t="s">
        <v>106</v>
      </c>
      <c r="J29" s="55">
        <v>3150</v>
      </c>
      <c r="K29" s="54" t="s">
        <v>144</v>
      </c>
      <c r="L29" s="49" t="s">
        <v>156</v>
      </c>
      <c r="M29" s="54" t="s">
        <v>149</v>
      </c>
      <c r="N29" s="58" t="s">
        <v>153</v>
      </c>
    </row>
    <row r="30" spans="1:14" ht="14.1" customHeight="1" x14ac:dyDescent="0.25">
      <c r="A30" s="7">
        <f t="shared" si="1"/>
        <v>29</v>
      </c>
      <c r="B30" s="5" t="s">
        <v>24</v>
      </c>
      <c r="C30" s="27">
        <v>5000</v>
      </c>
      <c r="D30" s="8">
        <f t="shared" si="0"/>
        <v>250</v>
      </c>
      <c r="E30" s="8">
        <v>4750</v>
      </c>
      <c r="F30" s="28" t="s">
        <v>107</v>
      </c>
      <c r="G30" s="6" t="s">
        <v>108</v>
      </c>
      <c r="H30" s="6" t="s">
        <v>33</v>
      </c>
      <c r="I30" s="6" t="s">
        <v>109</v>
      </c>
      <c r="J30" s="9">
        <v>3151</v>
      </c>
      <c r="K30" s="6" t="s">
        <v>144</v>
      </c>
      <c r="L30" s="39" t="s">
        <v>148</v>
      </c>
      <c r="M30" s="6" t="s">
        <v>149</v>
      </c>
      <c r="N30" t="s">
        <v>154</v>
      </c>
    </row>
    <row r="31" spans="1:14" ht="14.1" customHeight="1" x14ac:dyDescent="0.25">
      <c r="A31" s="7">
        <f t="shared" si="1"/>
        <v>30</v>
      </c>
      <c r="B31" s="11" t="s">
        <v>133</v>
      </c>
      <c r="C31" s="27">
        <v>5000</v>
      </c>
      <c r="D31" s="8">
        <f t="shared" si="0"/>
        <v>250</v>
      </c>
      <c r="E31" s="8">
        <v>4750</v>
      </c>
      <c r="F31" s="29" t="s">
        <v>121</v>
      </c>
      <c r="G31" s="12" t="s">
        <v>125</v>
      </c>
      <c r="H31" s="12" t="s">
        <v>120</v>
      </c>
      <c r="I31" s="12" t="s">
        <v>126</v>
      </c>
      <c r="J31" s="9">
        <v>3169</v>
      </c>
      <c r="K31" s="6" t="s">
        <v>144</v>
      </c>
      <c r="L31" s="39" t="s">
        <v>148</v>
      </c>
      <c r="M31" s="6" t="s">
        <v>149</v>
      </c>
    </row>
    <row r="32" spans="1:14" ht="14.1" customHeight="1" x14ac:dyDescent="0.25">
      <c r="A32" s="7">
        <f t="shared" si="1"/>
        <v>31</v>
      </c>
      <c r="B32" s="11" t="s">
        <v>134</v>
      </c>
      <c r="C32" s="27">
        <v>5000</v>
      </c>
      <c r="D32" s="8">
        <f t="shared" si="0"/>
        <v>250</v>
      </c>
      <c r="E32" s="8">
        <v>4750</v>
      </c>
      <c r="F32" s="29" t="s">
        <v>111</v>
      </c>
      <c r="G32" s="12" t="s">
        <v>112</v>
      </c>
      <c r="H32" s="12" t="s">
        <v>110</v>
      </c>
      <c r="I32" s="12" t="s">
        <v>113</v>
      </c>
      <c r="J32" s="9">
        <v>3170</v>
      </c>
      <c r="K32" s="6" t="s">
        <v>144</v>
      </c>
      <c r="L32" s="39" t="s">
        <v>148</v>
      </c>
      <c r="M32" s="6" t="s">
        <v>149</v>
      </c>
    </row>
    <row r="33" spans="1:13" ht="17.100000000000001" customHeight="1" x14ac:dyDescent="0.25">
      <c r="A33" s="31">
        <f t="shared" si="1"/>
        <v>32</v>
      </c>
      <c r="B33" s="32" t="s">
        <v>25</v>
      </c>
      <c r="C33" s="27">
        <v>17000</v>
      </c>
      <c r="D33" s="8">
        <f t="shared" si="0"/>
        <v>850</v>
      </c>
      <c r="E33" s="33">
        <v>16150</v>
      </c>
      <c r="F33" s="28" t="s">
        <v>127</v>
      </c>
      <c r="G33" s="6" t="s">
        <v>128</v>
      </c>
      <c r="H33" s="6" t="s">
        <v>33</v>
      </c>
      <c r="I33" s="6" t="s">
        <v>129</v>
      </c>
      <c r="J33" s="41">
        <v>3138</v>
      </c>
      <c r="K33" s="34" t="s">
        <v>144</v>
      </c>
      <c r="L33" s="42"/>
      <c r="M33" t="s">
        <v>149</v>
      </c>
    </row>
  </sheetData>
  <autoFilter ref="A1:N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Erevbay Accounts</cp:lastModifiedBy>
  <dcterms:created xsi:type="dcterms:W3CDTF">2023-01-13T10:07:42Z</dcterms:created>
  <dcterms:modified xsi:type="dcterms:W3CDTF">2023-01-20T18:58:25Z</dcterms:modified>
</cp:coreProperties>
</file>