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25-01-23/"/>
    </mc:Choice>
  </mc:AlternateContent>
  <xr:revisionPtr revIDLastSave="82" documentId="8_{E8BC93F3-0BBC-4964-9D44-8AE2789B11C2}" xr6:coauthVersionLast="47" xr6:coauthVersionMax="47" xr10:uidLastSave="{BC516A95-5D6D-4DC3-9F81-375DA4284B5F}"/>
  <bookViews>
    <workbookView xWindow="-120" yWindow="-120" windowWidth="20730" windowHeight="11040" xr2:uid="{82860DDB-5159-47D3-875D-07C48D4EECD7}"/>
  </bookViews>
  <sheets>
    <sheet name="Sheet1" sheetId="1" r:id="rId1"/>
  </sheets>
  <definedNames>
    <definedName name="_xlnm._FilterDatabase" localSheetId="0" hidden="1">Sheet1!$A$1:$AC$10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8" i="1" l="1"/>
  <c r="AC4" i="1"/>
  <c r="AC5" i="1" s="1"/>
</calcChain>
</file>

<file path=xl/sharedStrings.xml><?xml version="1.0" encoding="utf-8"?>
<sst xmlns="http://schemas.openxmlformats.org/spreadsheetml/2006/main" count="248" uniqueCount="143">
  <si>
    <t>Sr No</t>
  </si>
  <si>
    <t>Biz Month</t>
  </si>
  <si>
    <t>Biz Sourcing type</t>
  </si>
  <si>
    <t>Disb. Status</t>
  </si>
  <si>
    <t>Biz Location</t>
  </si>
  <si>
    <t>LAN Number</t>
  </si>
  <si>
    <t>Customer Name</t>
  </si>
  <si>
    <t>Product</t>
  </si>
  <si>
    <t>Sub Product</t>
  </si>
  <si>
    <t>Bank Name</t>
  </si>
  <si>
    <t>Bank Disb Date</t>
  </si>
  <si>
    <t>Bank Disb Amt</t>
  </si>
  <si>
    <t>DSA Name</t>
  </si>
  <si>
    <t>Bank Payin %</t>
  </si>
  <si>
    <t>Bank Payin</t>
  </si>
  <si>
    <t>Finqy Partner ID</t>
  </si>
  <si>
    <t>Partner Name</t>
  </si>
  <si>
    <t>Partner Payout %</t>
  </si>
  <si>
    <t>Advisor Actual Partner Payout 1</t>
  </si>
  <si>
    <t>TDS  Rate 1</t>
  </si>
  <si>
    <t>TDS 1</t>
  </si>
  <si>
    <t>Payable 1</t>
  </si>
  <si>
    <t>Company Total Retention</t>
  </si>
  <si>
    <t>Service</t>
  </si>
  <si>
    <t>Disbursed</t>
  </si>
  <si>
    <t>Mumbai</t>
  </si>
  <si>
    <t>M0272334</t>
  </si>
  <si>
    <t>Ms Diara</t>
  </si>
  <si>
    <t>BL</t>
  </si>
  <si>
    <t xml:space="preserve">FRESH CASE </t>
  </si>
  <si>
    <t>Piramal</t>
  </si>
  <si>
    <t xml:space="preserve">    10,18,141 </t>
  </si>
  <si>
    <t>ERB</t>
  </si>
  <si>
    <t>INDMUM0682883</t>
  </si>
  <si>
    <t>Dhruvi Vinodbhai Vavaiya</t>
  </si>
  <si>
    <t xml:space="preserve">       24,911 </t>
  </si>
  <si>
    <t xml:space="preserve">   1,246 </t>
  </si>
  <si>
    <t xml:space="preserve">       23,666 </t>
  </si>
  <si>
    <t xml:space="preserve">       1,311 </t>
  </si>
  <si>
    <t>AP068908</t>
  </si>
  <si>
    <t>Yadagiri Keesari</t>
  </si>
  <si>
    <t>FT Cash</t>
  </si>
  <si>
    <t xml:space="preserve">      5,00,000 </t>
  </si>
  <si>
    <t>INDIVIDUAL2766</t>
  </si>
  <si>
    <t>Shekhar Ughade</t>
  </si>
  <si>
    <t xml:space="preserve">         6,750 </t>
  </si>
  <si>
    <t xml:space="preserve">      338 </t>
  </si>
  <si>
    <t xml:space="preserve">         6,413 </t>
  </si>
  <si>
    <t xml:space="preserve">          750 </t>
  </si>
  <si>
    <t>Fullerton</t>
  </si>
  <si>
    <t xml:space="preserve">      7,71,326 </t>
  </si>
  <si>
    <t>Andromeda</t>
  </si>
  <si>
    <t xml:space="preserve">       25,547 </t>
  </si>
  <si>
    <t xml:space="preserve">   1,277 </t>
  </si>
  <si>
    <t xml:space="preserve">       24,269 </t>
  </si>
  <si>
    <t xml:space="preserve">       2,839 </t>
  </si>
  <si>
    <t>LAI-115774983 </t>
  </si>
  <si>
    <t>Landing kart</t>
  </si>
  <si>
    <t xml:space="preserve">      7,28,000 </t>
  </si>
  <si>
    <t xml:space="preserve">       14,869 </t>
  </si>
  <si>
    <t xml:space="preserve">      743 </t>
  </si>
  <si>
    <t xml:space="preserve">       14,126 </t>
  </si>
  <si>
    <t xml:space="preserve">          783 </t>
  </si>
  <si>
    <t>ABMUMSTU000000630742</t>
  </si>
  <si>
    <t>Tejen Patel</t>
  </si>
  <si>
    <t>ABFL</t>
  </si>
  <si>
    <t xml:space="preserve">    10,00,000 </t>
  </si>
  <si>
    <t>Adifidlies</t>
  </si>
  <si>
    <t xml:space="preserve">       32,400 </t>
  </si>
  <si>
    <t xml:space="preserve">   1,620 </t>
  </si>
  <si>
    <t xml:space="preserve">       30,780 </t>
  </si>
  <si>
    <t xml:space="preserve">       3,600 </t>
  </si>
  <si>
    <t>E2E</t>
  </si>
  <si>
    <t>ABMUM0PL000000634037</t>
  </si>
  <si>
    <t>Laxminarayana</t>
  </si>
  <si>
    <t>PL</t>
  </si>
  <si>
    <t xml:space="preserve">      5,10,000 </t>
  </si>
  <si>
    <t>INDTHA2033056</t>
  </si>
  <si>
    <t>Meena Ramchandra Patil</t>
  </si>
  <si>
    <t xml:space="preserve">       16,524 </t>
  </si>
  <si>
    <t xml:space="preserve">      826 </t>
  </si>
  <si>
    <t xml:space="preserve">       15,698 </t>
  </si>
  <si>
    <t xml:space="preserve">       1,836 </t>
  </si>
  <si>
    <t>PLSA00008C1D</t>
  </si>
  <si>
    <t>Abha Malviya</t>
  </si>
  <si>
    <t xml:space="preserve">      8,00,000 </t>
  </si>
  <si>
    <t xml:space="preserve">       21,600 </t>
  </si>
  <si>
    <t xml:space="preserve">   1,080 </t>
  </si>
  <si>
    <t xml:space="preserve">       20,520 </t>
  </si>
  <si>
    <t xml:space="preserve">       2,400 </t>
  </si>
  <si>
    <t>DHAN2211250600241124965</t>
  </si>
  <si>
    <t>Dinesh Anil Patel</t>
  </si>
  <si>
    <t>Dhanvarsha</t>
  </si>
  <si>
    <t xml:space="preserve">Adifidlies </t>
  </si>
  <si>
    <t>INDIVIDUAL1074</t>
  </si>
  <si>
    <t>Dharmesh Mistry</t>
  </si>
  <si>
    <t xml:space="preserve">       27,000 </t>
  </si>
  <si>
    <t xml:space="preserve">   1,350 </t>
  </si>
  <si>
    <t xml:space="preserve">       25,650 </t>
  </si>
  <si>
    <t xml:space="preserve">       3,000 </t>
  </si>
  <si>
    <t xml:space="preserve"> 63,27,467 </t>
  </si>
  <si>
    <t xml:space="preserve"> 1,86,119 </t>
  </si>
  <si>
    <t xml:space="preserve"> 1,69,601 </t>
  </si>
  <si>
    <t xml:space="preserve"> 8,480 </t>
  </si>
  <si>
    <t xml:space="preserve"> 1,61,121 </t>
  </si>
  <si>
    <t xml:space="preserve">  16,518 </t>
  </si>
  <si>
    <t>IFSC Code</t>
  </si>
  <si>
    <t>Account No</t>
  </si>
  <si>
    <t>Account Holder</t>
  </si>
  <si>
    <t>Pan Status</t>
  </si>
  <si>
    <t>Accounts Team By Remarks</t>
  </si>
  <si>
    <t>not available</t>
  </si>
  <si>
    <t>not available on finqy portal</t>
  </si>
  <si>
    <t>50200061520099</t>
  </si>
  <si>
    <t>shekhar ughade</t>
  </si>
  <si>
    <t>available</t>
  </si>
  <si>
    <t>HDFC0009460</t>
  </si>
  <si>
    <t>7947156616</t>
  </si>
  <si>
    <t>KKBK0000629</t>
  </si>
  <si>
    <t>Meena Ramchandra patil</t>
  </si>
  <si>
    <t>3611383661</t>
  </si>
  <si>
    <t>Pan Number</t>
  </si>
  <si>
    <t>AAPPU3431L</t>
  </si>
  <si>
    <t>AKJPD7754R</t>
  </si>
  <si>
    <t>BGNPP6714N</t>
  </si>
  <si>
    <t>KKBK0000662</t>
  </si>
  <si>
    <t>BLRPV9224J</t>
  </si>
  <si>
    <t>Invoice No</t>
  </si>
  <si>
    <t>Invoice Date</t>
  </si>
  <si>
    <t>Thane</t>
  </si>
  <si>
    <t xml:space="preserve">Indmum01915 </t>
  </si>
  <si>
    <t>Pratik Jain</t>
  </si>
  <si>
    <t>Inditrade</t>
  </si>
  <si>
    <t xml:space="preserve">                  9,46,577 </t>
  </si>
  <si>
    <t>INDBL0123001</t>
  </si>
  <si>
    <t>INDTHA2012757</t>
  </si>
  <si>
    <t>Amol Vitthal Palsamkar</t>
  </si>
  <si>
    <t xml:space="preserve">                           20,233 </t>
  </si>
  <si>
    <t xml:space="preserve">             1,012 </t>
  </si>
  <si>
    <t xml:space="preserve">             19,221 </t>
  </si>
  <si>
    <t xml:space="preserve">             1,065 </t>
  </si>
  <si>
    <t>KKBK0001358</t>
  </si>
  <si>
    <t>9245871802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</si>
</sst>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303030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37562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right" vertical="center"/>
    </xf>
    <xf numFmtId="17" fontId="3" fillId="0" borderId="4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15" fontId="3" fillId="0" borderId="4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0" applyNumberFormat="1" applyFont="1" applyBorder="1" applyAlignment="1">
      <alignment horizontal="right" vertical="center"/>
    </xf>
    <xf numFmtId="9" fontId="3" fillId="0" borderId="4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1" fillId="0" borderId="3" xfId="0" applyFont="1" applyBorder="1"/>
    <xf numFmtId="0" fontId="1" fillId="0" borderId="4" xfId="0" applyFont="1" applyBorder="1"/>
    <xf numFmtId="0" fontId="5" fillId="0" borderId="4" xfId="0" applyFont="1" applyBorder="1" applyAlignment="1">
      <alignment vertical="center"/>
    </xf>
    <xf numFmtId="1" fontId="3" fillId="0" borderId="4" xfId="0" applyNumberFormat="1" applyFont="1" applyBorder="1" applyAlignment="1">
      <alignment vertical="center"/>
    </xf>
    <xf numFmtId="0" fontId="0" fillId="0" borderId="0" xfId="0" quotePrefix="1"/>
    <xf numFmtId="0" fontId="3" fillId="0" borderId="0" xfId="0" quotePrefix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quotePrefix="1" applyFont="1" applyBorder="1" applyAlignment="1">
      <alignment vertical="center"/>
    </xf>
    <xf numFmtId="1" fontId="0" fillId="0" borderId="0" xfId="0" quotePrefix="1" applyNumberFormat="1"/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7" fontId="3" fillId="0" borderId="0" xfId="0" applyNumberFormat="1" applyFont="1" applyAlignment="1">
      <alignment horizontal="right" vertical="center"/>
    </xf>
    <xf numFmtId="15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9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69D69-59BB-42DD-9691-8FE5F71847EA}">
  <dimension ref="A1:AC13"/>
  <sheetViews>
    <sheetView tabSelected="1" topLeftCell="J1" workbookViewId="0">
      <selection activeCell="R13" sqref="R13"/>
    </sheetView>
  </sheetViews>
  <sheetFormatPr defaultRowHeight="15" x14ac:dyDescent="0.25"/>
  <cols>
    <col min="1" max="1" width="4.85546875" bestFit="1" customWidth="1"/>
    <col min="2" max="2" width="8.7109375" bestFit="1" customWidth="1"/>
    <col min="3" max="3" width="7.28515625" bestFit="1" customWidth="1"/>
    <col min="4" max="4" width="9.28515625" bestFit="1" customWidth="1"/>
    <col min="5" max="5" width="7.7109375" bestFit="1" customWidth="1"/>
    <col min="6" max="6" width="25.28515625" bestFit="1" customWidth="1"/>
    <col min="7" max="7" width="14.7109375" bestFit="1" customWidth="1"/>
    <col min="8" max="8" width="6.7109375" bestFit="1" customWidth="1"/>
    <col min="9" max="9" width="11.140625" bestFit="1" customWidth="1"/>
    <col min="10" max="10" width="11" bestFit="1" customWidth="1"/>
    <col min="11" max="11" width="9.7109375" bestFit="1" customWidth="1"/>
    <col min="12" max="12" width="11" bestFit="1" customWidth="1"/>
    <col min="13" max="13" width="10.7109375" bestFit="1" customWidth="1"/>
    <col min="14" max="14" width="6.7109375" bestFit="1" customWidth="1"/>
    <col min="15" max="15" width="9.28515625" bestFit="1" customWidth="1"/>
    <col min="16" max="16" width="15.7109375" bestFit="1" customWidth="1"/>
    <col min="17" max="17" width="22.28515625" bestFit="1" customWidth="1"/>
    <col min="18" max="18" width="8" bestFit="1" customWidth="1"/>
    <col min="19" max="19" width="9.85546875" bestFit="1" customWidth="1"/>
    <col min="20" max="20" width="8.140625" bestFit="1" customWidth="1"/>
    <col min="21" max="21" width="7.140625" bestFit="1" customWidth="1"/>
    <col min="22" max="22" width="9.85546875" bestFit="1" customWidth="1"/>
    <col min="23" max="23" width="8.85546875" bestFit="1" customWidth="1"/>
    <col min="24" max="24" width="13.5703125" customWidth="1"/>
    <col min="25" max="25" width="24.7109375" customWidth="1"/>
    <col min="26" max="26" width="29.7109375" customWidth="1"/>
    <col min="27" max="27" width="15.7109375" customWidth="1"/>
    <col min="28" max="28" width="23.7109375" bestFit="1" customWidth="1"/>
    <col min="29" max="29" width="18.85546875" customWidth="1"/>
  </cols>
  <sheetData>
    <row r="1" spans="1:29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4" t="s">
        <v>21</v>
      </c>
      <c r="W1" s="5" t="s">
        <v>22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121</v>
      </c>
    </row>
    <row r="2" spans="1:29" ht="15.75" thickBot="1" x14ac:dyDescent="0.3">
      <c r="A2" s="6">
        <v>1</v>
      </c>
      <c r="B2" s="7">
        <v>44896</v>
      </c>
      <c r="C2" s="8" t="s">
        <v>23</v>
      </c>
      <c r="D2" s="8" t="s">
        <v>24</v>
      </c>
      <c r="E2" s="8" t="s">
        <v>25</v>
      </c>
      <c r="F2" s="8" t="s">
        <v>26</v>
      </c>
      <c r="G2" s="8" t="s">
        <v>27</v>
      </c>
      <c r="H2" s="8" t="s">
        <v>28</v>
      </c>
      <c r="I2" s="8" t="s">
        <v>29</v>
      </c>
      <c r="J2" s="8" t="s">
        <v>30</v>
      </c>
      <c r="K2" s="9">
        <v>44912</v>
      </c>
      <c r="L2" s="10" t="s">
        <v>31</v>
      </c>
      <c r="M2" s="8" t="s">
        <v>32</v>
      </c>
      <c r="N2" s="11">
        <v>2.58E-2</v>
      </c>
      <c r="O2" s="10">
        <v>26222</v>
      </c>
      <c r="P2" s="8" t="s">
        <v>33</v>
      </c>
      <c r="Q2" s="8" t="s">
        <v>34</v>
      </c>
      <c r="R2" s="11">
        <v>2.4500000000000001E-2</v>
      </c>
      <c r="S2" s="8" t="s">
        <v>35</v>
      </c>
      <c r="T2" s="12">
        <v>0.05</v>
      </c>
      <c r="U2" s="8" t="s">
        <v>36</v>
      </c>
      <c r="V2" s="8" t="s">
        <v>37</v>
      </c>
      <c r="W2" s="8" t="s">
        <v>38</v>
      </c>
      <c r="X2" s="21" t="s">
        <v>141</v>
      </c>
      <c r="Y2" s="22" t="s">
        <v>142</v>
      </c>
      <c r="Z2" s="8" t="s">
        <v>34</v>
      </c>
      <c r="AA2" s="20" t="s">
        <v>115</v>
      </c>
      <c r="AB2" s="20" t="s">
        <v>115</v>
      </c>
      <c r="AC2" t="s">
        <v>126</v>
      </c>
    </row>
    <row r="3" spans="1:29" ht="15.75" thickBot="1" x14ac:dyDescent="0.3">
      <c r="A3" s="6">
        <v>2</v>
      </c>
      <c r="B3" s="7">
        <v>44896</v>
      </c>
      <c r="C3" s="8" t="s">
        <v>23</v>
      </c>
      <c r="D3" s="8" t="s">
        <v>24</v>
      </c>
      <c r="E3" s="8" t="s">
        <v>25</v>
      </c>
      <c r="F3" s="8" t="s">
        <v>39</v>
      </c>
      <c r="G3" s="8" t="s">
        <v>40</v>
      </c>
      <c r="H3" s="8" t="s">
        <v>28</v>
      </c>
      <c r="I3" s="8" t="s">
        <v>29</v>
      </c>
      <c r="J3" s="8" t="s">
        <v>41</v>
      </c>
      <c r="K3" s="9">
        <v>44918</v>
      </c>
      <c r="L3" s="10" t="s">
        <v>42</v>
      </c>
      <c r="M3" s="8" t="s">
        <v>32</v>
      </c>
      <c r="N3" s="11">
        <v>1.4999999999999999E-2</v>
      </c>
      <c r="O3" s="10">
        <v>7500</v>
      </c>
      <c r="P3" s="8" t="s">
        <v>43</v>
      </c>
      <c r="Q3" s="8" t="s">
        <v>44</v>
      </c>
      <c r="R3" s="11">
        <v>1.35E-2</v>
      </c>
      <c r="S3" s="8" t="s">
        <v>45</v>
      </c>
      <c r="T3" s="12">
        <v>0.05</v>
      </c>
      <c r="U3" s="8" t="s">
        <v>46</v>
      </c>
      <c r="V3" s="8" t="s">
        <v>47</v>
      </c>
      <c r="W3" s="8" t="s">
        <v>48</v>
      </c>
      <c r="X3" s="21" t="s">
        <v>116</v>
      </c>
      <c r="Y3" s="19" t="s">
        <v>113</v>
      </c>
      <c r="Z3" s="20" t="s">
        <v>114</v>
      </c>
      <c r="AA3" s="20" t="s">
        <v>115</v>
      </c>
      <c r="AB3" s="20" t="s">
        <v>115</v>
      </c>
      <c r="AC3" s="20" t="s">
        <v>122</v>
      </c>
    </row>
    <row r="4" spans="1:29" ht="15.75" thickBot="1" x14ac:dyDescent="0.3">
      <c r="A4" s="6">
        <v>3</v>
      </c>
      <c r="B4" s="7">
        <v>44896</v>
      </c>
      <c r="C4" s="8" t="s">
        <v>23</v>
      </c>
      <c r="D4" s="8" t="s">
        <v>24</v>
      </c>
      <c r="E4" s="8" t="s">
        <v>25</v>
      </c>
      <c r="F4" s="17">
        <v>67902311273019</v>
      </c>
      <c r="G4" s="8" t="s">
        <v>40</v>
      </c>
      <c r="H4" s="8" t="s">
        <v>28</v>
      </c>
      <c r="I4" s="8" t="s">
        <v>29</v>
      </c>
      <c r="J4" s="8" t="s">
        <v>49</v>
      </c>
      <c r="K4" s="9">
        <v>44911</v>
      </c>
      <c r="L4" s="10" t="s">
        <v>50</v>
      </c>
      <c r="M4" s="8" t="s">
        <v>51</v>
      </c>
      <c r="N4" s="11">
        <v>3.6799999999999999E-2</v>
      </c>
      <c r="O4" s="10">
        <v>28385</v>
      </c>
      <c r="P4" s="8" t="s">
        <v>43</v>
      </c>
      <c r="Q4" s="8" t="s">
        <v>44</v>
      </c>
      <c r="R4" s="11">
        <v>3.3099999999999997E-2</v>
      </c>
      <c r="S4" s="8" t="s">
        <v>52</v>
      </c>
      <c r="T4" s="12">
        <v>0.05</v>
      </c>
      <c r="U4" s="8" t="s">
        <v>53</v>
      </c>
      <c r="V4" s="8" t="s">
        <v>54</v>
      </c>
      <c r="W4" s="8" t="s">
        <v>55</v>
      </c>
      <c r="X4" s="21" t="s">
        <v>116</v>
      </c>
      <c r="Y4" s="22" t="s">
        <v>113</v>
      </c>
      <c r="Z4" s="21" t="s">
        <v>114</v>
      </c>
      <c r="AA4" s="21" t="s">
        <v>115</v>
      </c>
      <c r="AB4" s="21" t="s">
        <v>115</v>
      </c>
      <c r="AC4" t="str">
        <f>AC3</f>
        <v>AAPPU3431L</v>
      </c>
    </row>
    <row r="5" spans="1:29" ht="15.75" thickBot="1" x14ac:dyDescent="0.3">
      <c r="A5" s="6">
        <v>4</v>
      </c>
      <c r="B5" s="7">
        <v>44896</v>
      </c>
      <c r="C5" s="8" t="s">
        <v>23</v>
      </c>
      <c r="D5" s="8" t="s">
        <v>24</v>
      </c>
      <c r="E5" s="8" t="s">
        <v>25</v>
      </c>
      <c r="F5" s="13" t="s">
        <v>56</v>
      </c>
      <c r="G5" s="8" t="s">
        <v>40</v>
      </c>
      <c r="H5" s="8" t="s">
        <v>28</v>
      </c>
      <c r="I5" s="8" t="s">
        <v>29</v>
      </c>
      <c r="J5" s="8" t="s">
        <v>57</v>
      </c>
      <c r="K5" s="9">
        <v>44912</v>
      </c>
      <c r="L5" s="10" t="s">
        <v>58</v>
      </c>
      <c r="M5" s="8" t="s">
        <v>32</v>
      </c>
      <c r="N5" s="11">
        <v>2.1499999999999998E-2</v>
      </c>
      <c r="O5" s="10">
        <v>15652</v>
      </c>
      <c r="P5" s="8" t="s">
        <v>43</v>
      </c>
      <c r="Q5" s="8" t="s">
        <v>44</v>
      </c>
      <c r="R5" s="11">
        <v>2.0400000000000001E-2</v>
      </c>
      <c r="S5" s="8" t="s">
        <v>59</v>
      </c>
      <c r="T5" s="12">
        <v>0.05</v>
      </c>
      <c r="U5" s="8" t="s">
        <v>60</v>
      </c>
      <c r="V5" s="8" t="s">
        <v>61</v>
      </c>
      <c r="W5" s="8" t="s">
        <v>62</v>
      </c>
      <c r="X5" s="21" t="s">
        <v>116</v>
      </c>
      <c r="Y5" s="23" t="s">
        <v>113</v>
      </c>
      <c r="Z5" s="20" t="s">
        <v>114</v>
      </c>
      <c r="AA5" s="20" t="s">
        <v>115</v>
      </c>
      <c r="AB5" s="20" t="s">
        <v>115</v>
      </c>
      <c r="AC5" t="str">
        <f>AC4</f>
        <v>AAPPU3431L</v>
      </c>
    </row>
    <row r="6" spans="1:29" ht="15.75" thickBot="1" x14ac:dyDescent="0.3">
      <c r="A6" s="6">
        <v>5</v>
      </c>
      <c r="B6" s="7">
        <v>44896</v>
      </c>
      <c r="C6" s="8" t="s">
        <v>23</v>
      </c>
      <c r="D6" s="8" t="s">
        <v>24</v>
      </c>
      <c r="E6" s="8" t="s">
        <v>25</v>
      </c>
      <c r="F6" s="8" t="s">
        <v>63</v>
      </c>
      <c r="G6" s="8" t="s">
        <v>64</v>
      </c>
      <c r="H6" s="8" t="s">
        <v>28</v>
      </c>
      <c r="I6" s="8" t="s">
        <v>29</v>
      </c>
      <c r="J6" s="8" t="s">
        <v>65</v>
      </c>
      <c r="K6" s="9">
        <v>44926</v>
      </c>
      <c r="L6" s="10" t="s">
        <v>66</v>
      </c>
      <c r="M6" s="8" t="s">
        <v>67</v>
      </c>
      <c r="N6" s="11">
        <v>3.5999999999999997E-2</v>
      </c>
      <c r="O6" s="10">
        <v>36000</v>
      </c>
      <c r="P6" s="8" t="s">
        <v>33</v>
      </c>
      <c r="Q6" s="8" t="s">
        <v>34</v>
      </c>
      <c r="R6" s="11">
        <v>3.2399999999999998E-2</v>
      </c>
      <c r="S6" s="8" t="s">
        <v>68</v>
      </c>
      <c r="T6" s="12">
        <v>0.05</v>
      </c>
      <c r="U6" s="8" t="s">
        <v>69</v>
      </c>
      <c r="V6" s="8" t="s">
        <v>70</v>
      </c>
      <c r="W6" s="8" t="s">
        <v>71</v>
      </c>
      <c r="X6" s="21" t="s">
        <v>141</v>
      </c>
      <c r="Y6" s="22" t="s">
        <v>142</v>
      </c>
      <c r="Z6" s="8" t="s">
        <v>34</v>
      </c>
      <c r="AA6" s="20" t="s">
        <v>111</v>
      </c>
      <c r="AB6" s="20" t="s">
        <v>112</v>
      </c>
      <c r="AC6" t="s">
        <v>126</v>
      </c>
    </row>
    <row r="7" spans="1:29" ht="15.75" thickBot="1" x14ac:dyDescent="0.3">
      <c r="A7" s="6">
        <v>6</v>
      </c>
      <c r="B7" s="7">
        <v>44896</v>
      </c>
      <c r="C7" s="8" t="s">
        <v>72</v>
      </c>
      <c r="D7" s="8" t="s">
        <v>24</v>
      </c>
      <c r="E7" s="8" t="s">
        <v>25</v>
      </c>
      <c r="F7" s="8" t="s">
        <v>73</v>
      </c>
      <c r="G7" s="8" t="s">
        <v>74</v>
      </c>
      <c r="H7" s="8" t="s">
        <v>75</v>
      </c>
      <c r="I7" s="8" t="s">
        <v>29</v>
      </c>
      <c r="J7" s="8" t="s">
        <v>65</v>
      </c>
      <c r="K7" s="9">
        <v>44926</v>
      </c>
      <c r="L7" s="10" t="s">
        <v>76</v>
      </c>
      <c r="M7" s="8" t="s">
        <v>67</v>
      </c>
      <c r="N7" s="11">
        <v>3.5999999999999997E-2</v>
      </c>
      <c r="O7" s="10">
        <v>18360</v>
      </c>
      <c r="P7" s="8" t="s">
        <v>77</v>
      </c>
      <c r="Q7" s="8" t="s">
        <v>78</v>
      </c>
      <c r="R7" s="11">
        <v>3.2399999999999998E-2</v>
      </c>
      <c r="S7" s="8" t="s">
        <v>79</v>
      </c>
      <c r="T7" s="12">
        <v>0.05</v>
      </c>
      <c r="U7" s="8" t="s">
        <v>80</v>
      </c>
      <c r="V7" s="8" t="s">
        <v>81</v>
      </c>
      <c r="W7" s="8" t="s">
        <v>82</v>
      </c>
      <c r="X7" s="20" t="s">
        <v>118</v>
      </c>
      <c r="Y7" s="19" t="s">
        <v>117</v>
      </c>
      <c r="Z7" s="20" t="s">
        <v>119</v>
      </c>
      <c r="AA7" s="20" t="s">
        <v>115</v>
      </c>
      <c r="AB7" s="20" t="s">
        <v>115</v>
      </c>
      <c r="AC7" s="20" t="s">
        <v>124</v>
      </c>
    </row>
    <row r="8" spans="1:29" ht="15.75" thickBot="1" x14ac:dyDescent="0.3">
      <c r="A8" s="6">
        <v>7</v>
      </c>
      <c r="B8" s="7">
        <v>44896</v>
      </c>
      <c r="C8" s="8" t="s">
        <v>72</v>
      </c>
      <c r="D8" s="8" t="s">
        <v>24</v>
      </c>
      <c r="E8" s="8" t="s">
        <v>25</v>
      </c>
      <c r="F8" s="8" t="s">
        <v>83</v>
      </c>
      <c r="G8" s="8" t="s">
        <v>84</v>
      </c>
      <c r="H8" s="8" t="s">
        <v>75</v>
      </c>
      <c r="I8" s="8" t="s">
        <v>29</v>
      </c>
      <c r="J8" s="8" t="s">
        <v>30</v>
      </c>
      <c r="K8" s="9">
        <v>44926</v>
      </c>
      <c r="L8" s="10" t="s">
        <v>85</v>
      </c>
      <c r="M8" s="8" t="s">
        <v>67</v>
      </c>
      <c r="N8" s="11">
        <v>0.03</v>
      </c>
      <c r="O8" s="10">
        <v>24000</v>
      </c>
      <c r="P8" s="8" t="s">
        <v>77</v>
      </c>
      <c r="Q8" s="8" t="s">
        <v>78</v>
      </c>
      <c r="R8" s="11">
        <v>2.7E-2</v>
      </c>
      <c r="S8" s="8" t="s">
        <v>86</v>
      </c>
      <c r="T8" s="12">
        <v>0.05</v>
      </c>
      <c r="U8" s="8" t="s">
        <v>87</v>
      </c>
      <c r="V8" s="8" t="s">
        <v>88</v>
      </c>
      <c r="W8" s="8" t="s">
        <v>89</v>
      </c>
      <c r="X8" s="20" t="s">
        <v>118</v>
      </c>
      <c r="Y8" s="18" t="s">
        <v>117</v>
      </c>
      <c r="Z8" s="20" t="s">
        <v>119</v>
      </c>
      <c r="AA8" s="20" t="s">
        <v>115</v>
      </c>
      <c r="AB8" s="20" t="s">
        <v>115</v>
      </c>
      <c r="AC8" t="str">
        <f>AC7</f>
        <v>BGNPP6714N</v>
      </c>
    </row>
    <row r="9" spans="1:29" ht="15.75" thickBot="1" x14ac:dyDescent="0.3">
      <c r="A9" s="6">
        <v>8</v>
      </c>
      <c r="B9" s="7">
        <v>44896</v>
      </c>
      <c r="C9" s="8" t="s">
        <v>23</v>
      </c>
      <c r="D9" s="8" t="s">
        <v>24</v>
      </c>
      <c r="E9" s="8" t="s">
        <v>25</v>
      </c>
      <c r="F9" s="8" t="s">
        <v>90</v>
      </c>
      <c r="G9" s="8" t="s">
        <v>91</v>
      </c>
      <c r="H9" s="8" t="s">
        <v>28</v>
      </c>
      <c r="I9" s="8" t="s">
        <v>29</v>
      </c>
      <c r="J9" s="8" t="s">
        <v>92</v>
      </c>
      <c r="K9" s="9">
        <v>44926</v>
      </c>
      <c r="L9" s="10" t="s">
        <v>66</v>
      </c>
      <c r="M9" s="8" t="s">
        <v>93</v>
      </c>
      <c r="N9" s="11">
        <v>0.03</v>
      </c>
      <c r="O9" s="10">
        <v>30000</v>
      </c>
      <c r="P9" s="8" t="s">
        <v>94</v>
      </c>
      <c r="Q9" s="8" t="s">
        <v>95</v>
      </c>
      <c r="R9" s="11">
        <v>2.7E-2</v>
      </c>
      <c r="S9" s="8" t="s">
        <v>96</v>
      </c>
      <c r="T9" s="12">
        <v>0.05</v>
      </c>
      <c r="U9" s="8" t="s">
        <v>97</v>
      </c>
      <c r="V9" s="8" t="s">
        <v>98</v>
      </c>
      <c r="W9" s="8" t="s">
        <v>99</v>
      </c>
      <c r="X9" s="20" t="s">
        <v>125</v>
      </c>
      <c r="Y9" s="19" t="s">
        <v>120</v>
      </c>
      <c r="Z9" s="20" t="s">
        <v>95</v>
      </c>
      <c r="AA9" s="20" t="s">
        <v>115</v>
      </c>
      <c r="AB9" s="20" t="s">
        <v>115</v>
      </c>
      <c r="AC9" s="20" t="s">
        <v>123</v>
      </c>
    </row>
    <row r="10" spans="1:29" ht="16.5" thickBot="1" x14ac:dyDescent="0.3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6" t="s">
        <v>100</v>
      </c>
      <c r="M10" s="15"/>
      <c r="N10" s="15"/>
      <c r="O10" s="16" t="s">
        <v>101</v>
      </c>
      <c r="P10" s="15"/>
      <c r="Q10" s="15"/>
      <c r="R10" s="15"/>
      <c r="S10" s="16" t="s">
        <v>102</v>
      </c>
      <c r="T10" s="15"/>
      <c r="U10" s="16" t="s">
        <v>103</v>
      </c>
      <c r="V10" s="16" t="s">
        <v>104</v>
      </c>
      <c r="W10" s="16" t="s">
        <v>105</v>
      </c>
    </row>
    <row r="11" spans="1:29" ht="15.75" thickBot="1" x14ac:dyDescent="0.3"/>
    <row r="12" spans="1:29" ht="63.75" x14ac:dyDescent="0.25">
      <c r="B12" s="24" t="s">
        <v>1</v>
      </c>
      <c r="C12" s="25" t="s">
        <v>2</v>
      </c>
      <c r="D12" s="25" t="s">
        <v>3</v>
      </c>
      <c r="E12" s="25" t="s">
        <v>4</v>
      </c>
      <c r="F12" s="26" t="s">
        <v>5</v>
      </c>
      <c r="G12" s="25" t="s">
        <v>6</v>
      </c>
      <c r="H12" s="25" t="s">
        <v>7</v>
      </c>
      <c r="I12" s="25" t="s">
        <v>8</v>
      </c>
      <c r="J12" s="25" t="s">
        <v>9</v>
      </c>
      <c r="K12" s="25" t="s">
        <v>10</v>
      </c>
      <c r="L12" s="25" t="s">
        <v>11</v>
      </c>
      <c r="M12" s="25" t="s">
        <v>12</v>
      </c>
      <c r="N12" s="25" t="s">
        <v>13</v>
      </c>
      <c r="O12" s="27" t="s">
        <v>14</v>
      </c>
      <c r="P12" s="25" t="s">
        <v>127</v>
      </c>
      <c r="Q12" s="25" t="s">
        <v>128</v>
      </c>
      <c r="R12" s="25" t="s">
        <v>15</v>
      </c>
      <c r="S12" s="25" t="s">
        <v>16</v>
      </c>
      <c r="T12" s="25" t="s">
        <v>17</v>
      </c>
      <c r="U12" s="25" t="s">
        <v>18</v>
      </c>
      <c r="V12" s="25" t="s">
        <v>19</v>
      </c>
      <c r="W12" s="27" t="s">
        <v>20</v>
      </c>
      <c r="X12" s="27" t="s">
        <v>21</v>
      </c>
      <c r="Y12" s="28" t="s">
        <v>22</v>
      </c>
    </row>
    <row r="13" spans="1:29" x14ac:dyDescent="0.25">
      <c r="B13" s="29">
        <v>44896</v>
      </c>
      <c r="C13" s="20" t="s">
        <v>23</v>
      </c>
      <c r="D13" s="20" t="s">
        <v>24</v>
      </c>
      <c r="E13" s="20" t="s">
        <v>129</v>
      </c>
      <c r="F13" s="20" t="s">
        <v>130</v>
      </c>
      <c r="G13" s="20" t="s">
        <v>131</v>
      </c>
      <c r="H13" s="20" t="s">
        <v>28</v>
      </c>
      <c r="I13" s="20" t="s">
        <v>29</v>
      </c>
      <c r="J13" s="20" t="s">
        <v>132</v>
      </c>
      <c r="K13" s="30">
        <v>44908</v>
      </c>
      <c r="L13" s="31" t="s">
        <v>133</v>
      </c>
      <c r="M13" s="20" t="s">
        <v>32</v>
      </c>
      <c r="N13" s="32">
        <v>2.2499999999999999E-2</v>
      </c>
      <c r="O13" s="31">
        <v>21298</v>
      </c>
      <c r="P13" s="20" t="s">
        <v>134</v>
      </c>
      <c r="Q13" s="30">
        <v>44938</v>
      </c>
      <c r="R13" s="20" t="s">
        <v>135</v>
      </c>
      <c r="S13" s="20" t="s">
        <v>136</v>
      </c>
      <c r="T13" s="32">
        <v>2.1399999999999999E-2</v>
      </c>
      <c r="U13" s="20" t="s">
        <v>137</v>
      </c>
      <c r="V13" s="33">
        <v>0.05</v>
      </c>
      <c r="W13" s="20" t="s">
        <v>138</v>
      </c>
      <c r="X13" s="20" t="s">
        <v>139</v>
      </c>
      <c r="Y13" s="20" t="s">
        <v>140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2023-01-21T12:48:33Z</dcterms:created>
  <dcterms:modified xsi:type="dcterms:W3CDTF">2023-01-25T12:24:19Z</dcterms:modified>
</cp:coreProperties>
</file>